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defaultThemeVersion="124226"/>
  <xr:revisionPtr revIDLastSave="0" documentId="13_ncr:1_{90821767-9FB9-4F52-A8D9-123EA27841BC}" xr6:coauthVersionLast="47" xr6:coauthVersionMax="47" xr10:uidLastSave="{00000000-0000-0000-0000-000000000000}"/>
  <bookViews>
    <workbookView xWindow="28680" yWindow="-120" windowWidth="29040" windowHeight="15720" tabRatio="672" xr2:uid="{00000000-000D-0000-FFFF-FFFF00000000}"/>
  </bookViews>
  <sheets>
    <sheet name="Metadata" sheetId="5" r:id="rId1"/>
    <sheet name="Table 1" sheetId="2" r:id="rId2"/>
    <sheet name="Table 2" sheetId="7" r:id="rId3"/>
    <sheet name="Table 3" sheetId="1" r:id="rId4"/>
    <sheet name="Table 4" sheetId="4" r:id="rId5"/>
    <sheet name="Hidden" sheetId="3" state="hidden" r:id="rId6"/>
  </sheets>
  <definedNames>
    <definedName name="_AMO_UniqueIdentifier" hidden="1">"'dc85b4e4-eadc-4724-98cf-eec73d5be128'"</definedName>
    <definedName name="_xlnm._FilterDatabase" localSheetId="3" hidden="1">'Table 3'!$A$15:$I$9843</definedName>
  </definedNames>
  <calcPr calcId="191029"/>
  <pivotCaches>
    <pivotCache cacheId="9"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 l="1"/>
  <c r="A27" i="2" l="1"/>
  <c r="V27" i="2" l="1"/>
  <c r="Q27" i="2"/>
  <c r="L27" i="2"/>
  <c r="N27" i="2"/>
  <c r="M27" i="2"/>
  <c r="R27" i="2"/>
  <c r="S27" i="2"/>
  <c r="O27" i="2"/>
  <c r="U27" i="2"/>
  <c r="T27" i="2"/>
  <c r="P27" i="2"/>
  <c r="K27" i="2"/>
  <c r="B28" i="2"/>
  <c r="A28" i="2"/>
  <c r="I27" i="2"/>
  <c r="D27" i="2"/>
  <c r="E27" i="2"/>
  <c r="G27" i="2"/>
  <c r="F27" i="2"/>
  <c r="H27" i="2"/>
  <c r="R28" i="2" l="1"/>
  <c r="N28" i="2"/>
  <c r="S28" i="2"/>
  <c r="O28" i="2"/>
  <c r="T28" i="2"/>
  <c r="P28" i="2"/>
  <c r="V28" i="2"/>
  <c r="U28" i="2"/>
  <c r="K28" i="2"/>
  <c r="Q28" i="2"/>
  <c r="L28" i="2"/>
  <c r="M28" i="2"/>
  <c r="A53" i="2"/>
  <c r="B53" i="2"/>
  <c r="A49" i="2"/>
  <c r="A45" i="2"/>
  <c r="A41" i="2"/>
  <c r="A37" i="2"/>
  <c r="A33" i="2"/>
  <c r="A29" i="2"/>
  <c r="B51" i="2"/>
  <c r="B47" i="2"/>
  <c r="B35" i="2"/>
  <c r="B34" i="2"/>
  <c r="A42" i="2"/>
  <c r="A34" i="2"/>
  <c r="B45" i="2"/>
  <c r="B33" i="2"/>
  <c r="B52" i="2"/>
  <c r="B48" i="2"/>
  <c r="B44" i="2"/>
  <c r="B40" i="2"/>
  <c r="B36" i="2"/>
  <c r="B32" i="2"/>
  <c r="B39" i="2"/>
  <c r="B31" i="2"/>
  <c r="B30" i="2"/>
  <c r="A46" i="2"/>
  <c r="A30" i="2"/>
  <c r="B41" i="2"/>
  <c r="B29" i="2"/>
  <c r="A52" i="2"/>
  <c r="A48" i="2"/>
  <c r="A44" i="2"/>
  <c r="A40" i="2"/>
  <c r="A36" i="2"/>
  <c r="A32" i="2"/>
  <c r="B43" i="2"/>
  <c r="A51" i="2"/>
  <c r="A47" i="2"/>
  <c r="A43" i="2"/>
  <c r="A39" i="2"/>
  <c r="A35" i="2"/>
  <c r="A31" i="2"/>
  <c r="B50" i="2"/>
  <c r="B46" i="2"/>
  <c r="B42" i="2"/>
  <c r="B38" i="2"/>
  <c r="A50" i="2"/>
  <c r="A38" i="2"/>
  <c r="B49" i="2"/>
  <c r="B37" i="2"/>
  <c r="AA27" i="2"/>
  <c r="X27" i="2"/>
  <c r="Y27" i="2"/>
  <c r="Z27" i="2"/>
  <c r="D28" i="2"/>
  <c r="G28" i="2"/>
  <c r="E28" i="2"/>
  <c r="H28" i="2"/>
  <c r="F28" i="2"/>
  <c r="I28" i="2"/>
  <c r="U31" i="2" l="1"/>
  <c r="V31" i="2"/>
  <c r="Q31" i="2"/>
  <c r="R31" i="2"/>
  <c r="S31" i="2"/>
  <c r="T31" i="2"/>
  <c r="Q33" i="2"/>
  <c r="R33" i="2"/>
  <c r="S33" i="2"/>
  <c r="T33" i="2"/>
  <c r="U33" i="2"/>
  <c r="V33" i="2"/>
  <c r="U39" i="2"/>
  <c r="V39" i="2"/>
  <c r="Q39" i="2"/>
  <c r="R39" i="2"/>
  <c r="S39" i="2"/>
  <c r="T39" i="2"/>
  <c r="Q45" i="2"/>
  <c r="R45" i="2"/>
  <c r="S45" i="2"/>
  <c r="T45" i="2"/>
  <c r="U45" i="2"/>
  <c r="V45" i="2"/>
  <c r="Q32" i="2"/>
  <c r="R32" i="2"/>
  <c r="S32" i="2"/>
  <c r="T32" i="2"/>
  <c r="U32" i="2"/>
  <c r="V32" i="2"/>
  <c r="S42" i="2"/>
  <c r="T42" i="2"/>
  <c r="U42" i="2"/>
  <c r="V42" i="2"/>
  <c r="Q42" i="2"/>
  <c r="R42" i="2"/>
  <c r="Q29" i="2"/>
  <c r="R29" i="2"/>
  <c r="S29" i="2"/>
  <c r="T29" i="2"/>
  <c r="U29" i="2"/>
  <c r="V29" i="2"/>
  <c r="Q36" i="2"/>
  <c r="R36" i="2"/>
  <c r="S36" i="2"/>
  <c r="T36" i="2"/>
  <c r="U36" i="2"/>
  <c r="V36" i="2"/>
  <c r="S46" i="2"/>
  <c r="T46" i="2"/>
  <c r="U46" i="2"/>
  <c r="V46" i="2"/>
  <c r="Q46" i="2"/>
  <c r="R46" i="2"/>
  <c r="U43" i="2"/>
  <c r="V43" i="2"/>
  <c r="Q43" i="2"/>
  <c r="R43" i="2"/>
  <c r="S43" i="2"/>
  <c r="T43" i="2"/>
  <c r="Q41" i="2"/>
  <c r="R41" i="2"/>
  <c r="S41" i="2"/>
  <c r="T41" i="2"/>
  <c r="U41" i="2"/>
  <c r="V41" i="2"/>
  <c r="Q40" i="2"/>
  <c r="R40" i="2"/>
  <c r="S40" i="2"/>
  <c r="T40" i="2"/>
  <c r="U40" i="2"/>
  <c r="V40" i="2"/>
  <c r="S34" i="2"/>
  <c r="T34" i="2"/>
  <c r="U34" i="2"/>
  <c r="V34" i="2"/>
  <c r="Q34" i="2"/>
  <c r="R34" i="2"/>
  <c r="S50" i="2"/>
  <c r="T50" i="2"/>
  <c r="U50" i="2"/>
  <c r="V50" i="2"/>
  <c r="Q50" i="2"/>
  <c r="R50" i="2"/>
  <c r="Q44" i="2"/>
  <c r="R44" i="2"/>
  <c r="S44" i="2"/>
  <c r="T44" i="2"/>
  <c r="U44" i="2"/>
  <c r="V44" i="2"/>
  <c r="U35" i="2"/>
  <c r="V35" i="2"/>
  <c r="Q35" i="2"/>
  <c r="R35" i="2"/>
  <c r="S35" i="2"/>
  <c r="T35" i="2"/>
  <c r="Q37" i="2"/>
  <c r="R37" i="2"/>
  <c r="S37" i="2"/>
  <c r="T37" i="2"/>
  <c r="U37" i="2"/>
  <c r="V37" i="2"/>
  <c r="Q48" i="2"/>
  <c r="R48" i="2"/>
  <c r="S48" i="2"/>
  <c r="T48" i="2"/>
  <c r="U48" i="2"/>
  <c r="V48" i="2"/>
  <c r="U47" i="2"/>
  <c r="V47" i="2"/>
  <c r="Q47" i="2"/>
  <c r="R47" i="2"/>
  <c r="S47" i="2"/>
  <c r="T47" i="2"/>
  <c r="Q53" i="2"/>
  <c r="R53" i="2"/>
  <c r="S53" i="2"/>
  <c r="T53" i="2"/>
  <c r="U53" i="2"/>
  <c r="V53" i="2"/>
  <c r="S38" i="2"/>
  <c r="T38" i="2"/>
  <c r="U38" i="2"/>
  <c r="V38" i="2"/>
  <c r="Q38" i="2"/>
  <c r="R38" i="2"/>
  <c r="Q49" i="2"/>
  <c r="R49" i="2"/>
  <c r="S49" i="2"/>
  <c r="T49" i="2"/>
  <c r="U49" i="2"/>
  <c r="V49" i="2"/>
  <c r="S30" i="2"/>
  <c r="T30" i="2"/>
  <c r="U30" i="2"/>
  <c r="V30" i="2"/>
  <c r="Q30" i="2"/>
  <c r="R30" i="2"/>
  <c r="Q52" i="2"/>
  <c r="R52" i="2"/>
  <c r="S52" i="2"/>
  <c r="T52" i="2"/>
  <c r="U52" i="2"/>
  <c r="V52" i="2"/>
  <c r="U51" i="2"/>
  <c r="V51" i="2"/>
  <c r="Q51" i="2"/>
  <c r="R51" i="2"/>
  <c r="S51" i="2"/>
  <c r="T51" i="2"/>
  <c r="O47" i="2"/>
  <c r="P47" i="2"/>
  <c r="K47" i="2"/>
  <c r="L47" i="2"/>
  <c r="M47" i="2"/>
  <c r="N47" i="2"/>
  <c r="K49" i="2"/>
  <c r="L49" i="2"/>
  <c r="M49" i="2"/>
  <c r="N49" i="2"/>
  <c r="O49" i="2"/>
  <c r="P49" i="2"/>
  <c r="M30" i="2"/>
  <c r="N30" i="2"/>
  <c r="O30" i="2"/>
  <c r="P30" i="2"/>
  <c r="K30" i="2"/>
  <c r="L30" i="2"/>
  <c r="K52" i="2"/>
  <c r="L52" i="2"/>
  <c r="M52" i="2"/>
  <c r="N52" i="2"/>
  <c r="O52" i="2"/>
  <c r="P52" i="2"/>
  <c r="O51" i="2"/>
  <c r="P51" i="2"/>
  <c r="K51" i="2"/>
  <c r="L51" i="2"/>
  <c r="M51" i="2"/>
  <c r="N51" i="2"/>
  <c r="M50" i="2"/>
  <c r="N50" i="2"/>
  <c r="O50" i="2"/>
  <c r="P50" i="2"/>
  <c r="K50" i="2"/>
  <c r="L50" i="2"/>
  <c r="K53" i="2"/>
  <c r="L53" i="2"/>
  <c r="M53" i="2"/>
  <c r="N53" i="2"/>
  <c r="O53" i="2"/>
  <c r="P53" i="2"/>
  <c r="O31" i="2"/>
  <c r="P31" i="2"/>
  <c r="K31" i="2"/>
  <c r="L31" i="2"/>
  <c r="M31" i="2"/>
  <c r="N31" i="2"/>
  <c r="K33" i="2"/>
  <c r="L33" i="2"/>
  <c r="M33" i="2"/>
  <c r="N33" i="2"/>
  <c r="O33" i="2"/>
  <c r="P33" i="2"/>
  <c r="K48" i="2"/>
  <c r="L48" i="2"/>
  <c r="M48" i="2"/>
  <c r="N48" i="2"/>
  <c r="O48" i="2"/>
  <c r="P48" i="2"/>
  <c r="M38" i="2"/>
  <c r="N38" i="2"/>
  <c r="O38" i="2"/>
  <c r="P38" i="2"/>
  <c r="K38" i="2"/>
  <c r="L38" i="2"/>
  <c r="K32" i="2"/>
  <c r="L32" i="2"/>
  <c r="M32" i="2"/>
  <c r="N32" i="2"/>
  <c r="O32" i="2"/>
  <c r="P32" i="2"/>
  <c r="K37" i="2"/>
  <c r="L37" i="2"/>
  <c r="M37" i="2"/>
  <c r="N37" i="2"/>
  <c r="O37" i="2"/>
  <c r="P37" i="2"/>
  <c r="O39" i="2"/>
  <c r="P39" i="2"/>
  <c r="K39" i="2"/>
  <c r="L39" i="2"/>
  <c r="M39" i="2"/>
  <c r="N39" i="2"/>
  <c r="M42" i="2"/>
  <c r="N42" i="2"/>
  <c r="O42" i="2"/>
  <c r="P42" i="2"/>
  <c r="K42" i="2"/>
  <c r="L42" i="2"/>
  <c r="K29" i="2"/>
  <c r="L29" i="2"/>
  <c r="M29" i="2"/>
  <c r="N29" i="2"/>
  <c r="O29" i="2"/>
  <c r="P29" i="2"/>
  <c r="K36" i="2"/>
  <c r="L36" i="2"/>
  <c r="M36" i="2"/>
  <c r="N36" i="2"/>
  <c r="O36" i="2"/>
  <c r="P36" i="2"/>
  <c r="K45" i="2"/>
  <c r="L45" i="2"/>
  <c r="M45" i="2"/>
  <c r="N45" i="2"/>
  <c r="O45" i="2"/>
  <c r="P45" i="2"/>
  <c r="M46" i="2"/>
  <c r="N46" i="2"/>
  <c r="O46" i="2"/>
  <c r="P46" i="2"/>
  <c r="K46" i="2"/>
  <c r="L46" i="2"/>
  <c r="O43" i="2"/>
  <c r="P43" i="2"/>
  <c r="K43" i="2"/>
  <c r="L43" i="2"/>
  <c r="M43" i="2"/>
  <c r="N43" i="2"/>
  <c r="K41" i="2"/>
  <c r="L41" i="2"/>
  <c r="M41" i="2"/>
  <c r="N41" i="2"/>
  <c r="O41" i="2"/>
  <c r="P41" i="2"/>
  <c r="K40" i="2"/>
  <c r="L40" i="2"/>
  <c r="M40" i="2"/>
  <c r="N40" i="2"/>
  <c r="O40" i="2"/>
  <c r="P40" i="2"/>
  <c r="M34" i="2"/>
  <c r="N34" i="2"/>
  <c r="O34" i="2"/>
  <c r="P34" i="2"/>
  <c r="K34" i="2"/>
  <c r="L34" i="2"/>
  <c r="K44" i="2"/>
  <c r="L44" i="2"/>
  <c r="M44" i="2"/>
  <c r="N44" i="2"/>
  <c r="O44" i="2"/>
  <c r="P44" i="2"/>
  <c r="O35" i="2"/>
  <c r="P35" i="2"/>
  <c r="K35" i="2"/>
  <c r="L35" i="2"/>
  <c r="M35" i="2"/>
  <c r="N35" i="2"/>
  <c r="F53" i="2"/>
  <c r="E53" i="2"/>
  <c r="H53" i="2"/>
  <c r="I53" i="2"/>
  <c r="G53" i="2"/>
  <c r="D53" i="2"/>
  <c r="X28" i="2"/>
  <c r="AA28" i="2"/>
  <c r="Y28" i="2"/>
  <c r="Z28" i="2"/>
  <c r="H45" i="2"/>
  <c r="I45" i="2"/>
  <c r="G45" i="2"/>
  <c r="G36" i="2"/>
  <c r="H36" i="2"/>
  <c r="I36" i="2"/>
  <c r="H41" i="2"/>
  <c r="I41" i="2"/>
  <c r="G41" i="2"/>
  <c r="G44" i="2"/>
  <c r="H44" i="2"/>
  <c r="I44" i="2"/>
  <c r="G51" i="2"/>
  <c r="I51" i="2"/>
  <c r="H51" i="2"/>
  <c r="I46" i="2"/>
  <c r="G46" i="2"/>
  <c r="H46" i="2"/>
  <c r="G43" i="2"/>
  <c r="H43" i="2"/>
  <c r="I43" i="2"/>
  <c r="I50" i="2"/>
  <c r="G50" i="2"/>
  <c r="H50" i="2"/>
  <c r="I38" i="2"/>
  <c r="G38" i="2"/>
  <c r="H38" i="2"/>
  <c r="G40" i="2"/>
  <c r="H40" i="2"/>
  <c r="I40" i="2"/>
  <c r="G52" i="2"/>
  <c r="H52" i="2"/>
  <c r="I52" i="2"/>
  <c r="G39" i="2"/>
  <c r="H39" i="2"/>
  <c r="I39" i="2"/>
  <c r="H49" i="2"/>
  <c r="I49" i="2"/>
  <c r="G49" i="2"/>
  <c r="I47" i="2"/>
  <c r="G47" i="2"/>
  <c r="H47" i="2"/>
  <c r="I42" i="2"/>
  <c r="G42" i="2"/>
  <c r="H42" i="2"/>
  <c r="H37" i="2"/>
  <c r="I37" i="2"/>
  <c r="G37" i="2"/>
  <c r="G48" i="2"/>
  <c r="H48" i="2"/>
  <c r="I48" i="2"/>
  <c r="F50" i="2"/>
  <c r="E50" i="2"/>
  <c r="D50" i="2"/>
  <c r="D36" i="2"/>
  <c r="E36" i="2"/>
  <c r="F36" i="2"/>
  <c r="E41" i="2"/>
  <c r="F41" i="2"/>
  <c r="D41" i="2"/>
  <c r="D44" i="2"/>
  <c r="E44" i="2"/>
  <c r="F44" i="2"/>
  <c r="D51" i="2"/>
  <c r="F51" i="2"/>
  <c r="E51" i="2"/>
  <c r="F46" i="2"/>
  <c r="E46" i="2"/>
  <c r="D46" i="2"/>
  <c r="D43" i="2"/>
  <c r="F43" i="2"/>
  <c r="E43" i="2"/>
  <c r="F38" i="2"/>
  <c r="E38" i="2"/>
  <c r="D38" i="2"/>
  <c r="D40" i="2"/>
  <c r="E40" i="2"/>
  <c r="F40" i="2"/>
  <c r="D52" i="2"/>
  <c r="E52" i="2"/>
  <c r="F52" i="2"/>
  <c r="E45" i="2"/>
  <c r="F45" i="2"/>
  <c r="D45" i="2"/>
  <c r="F39" i="2"/>
  <c r="D39" i="2"/>
  <c r="E39" i="2"/>
  <c r="E49" i="2"/>
  <c r="F49" i="2"/>
  <c r="D49" i="2"/>
  <c r="D47" i="2"/>
  <c r="F47" i="2"/>
  <c r="E47" i="2"/>
  <c r="F42" i="2"/>
  <c r="E42" i="2"/>
  <c r="D42" i="2"/>
  <c r="E37" i="2"/>
  <c r="F37" i="2"/>
  <c r="D37" i="2"/>
  <c r="D48" i="2"/>
  <c r="E48" i="2"/>
  <c r="F48" i="2"/>
  <c r="D32" i="2"/>
  <c r="D30" i="2"/>
  <c r="E33" i="2"/>
  <c r="F32" i="2"/>
  <c r="I32" i="2"/>
  <c r="H32" i="2"/>
  <c r="E32" i="2"/>
  <c r="I30" i="2"/>
  <c r="G32" i="2"/>
  <c r="G30" i="2"/>
  <c r="E30" i="2"/>
  <c r="F30" i="2"/>
  <c r="H30" i="2"/>
  <c r="F34" i="2"/>
  <c r="D33" i="2"/>
  <c r="I35" i="2"/>
  <c r="H29" i="2"/>
  <c r="G35" i="2"/>
  <c r="I33" i="2"/>
  <c r="E35" i="2"/>
  <c r="H35" i="2"/>
  <c r="F35" i="2"/>
  <c r="D35" i="2"/>
  <c r="H33" i="2"/>
  <c r="G33" i="2"/>
  <c r="D29" i="2"/>
  <c r="I29" i="2"/>
  <c r="F29" i="2"/>
  <c r="I34" i="2"/>
  <c r="G34" i="2"/>
  <c r="H34" i="2"/>
  <c r="D34" i="2"/>
  <c r="E34" i="2"/>
  <c r="E29" i="2"/>
  <c r="F33" i="2"/>
  <c r="G29" i="2"/>
  <c r="D31" i="2"/>
  <c r="H31" i="2"/>
  <c r="E31" i="2"/>
  <c r="I31" i="2"/>
  <c r="F31" i="2"/>
  <c r="G31" i="2"/>
  <c r="AA33" i="2" l="1"/>
  <c r="Z33" i="2"/>
  <c r="Y33" i="2"/>
  <c r="X33" i="2"/>
  <c r="X32" i="2"/>
  <c r="X49" i="2"/>
  <c r="X47" i="2"/>
  <c r="Y48" i="2"/>
  <c r="Y52" i="2"/>
  <c r="X44" i="2"/>
  <c r="X45" i="2"/>
  <c r="Y42" i="2"/>
  <c r="Y53" i="2"/>
  <c r="Y43" i="2"/>
  <c r="Y44" i="2"/>
  <c r="Y49" i="2"/>
  <c r="Z42" i="2"/>
  <c r="X52" i="2"/>
  <c r="X42" i="2"/>
  <c r="X43" i="2"/>
  <c r="Z47" i="2"/>
  <c r="Z50" i="2"/>
  <c r="Z44" i="2"/>
  <c r="Z48" i="2"/>
  <c r="AA45" i="2"/>
  <c r="AA51" i="2"/>
  <c r="Y47" i="2"/>
  <c r="X40" i="2"/>
  <c r="X46" i="2"/>
  <c r="X50" i="2"/>
  <c r="Y50" i="2"/>
  <c r="Y45" i="2"/>
  <c r="Z43" i="2"/>
  <c r="Z41" i="2"/>
  <c r="AA53" i="2"/>
  <c r="AA47" i="2"/>
  <c r="Z53" i="2"/>
  <c r="AA52" i="2"/>
  <c r="X53" i="2"/>
  <c r="X41" i="2"/>
  <c r="X51" i="2"/>
  <c r="AA41" i="2"/>
  <c r="Z49" i="2"/>
  <c r="Z45" i="2"/>
  <c r="AA43" i="2"/>
  <c r="Z51" i="2"/>
  <c r="AA40" i="2"/>
  <c r="AA46" i="2"/>
  <c r="Y41" i="2"/>
  <c r="Y46" i="2"/>
  <c r="Y40" i="2"/>
  <c r="Y51" i="2"/>
  <c r="AA42" i="2"/>
  <c r="AA49" i="2"/>
  <c r="Z52" i="2"/>
  <c r="Z40" i="2"/>
  <c r="AA50" i="2"/>
  <c r="Z46" i="2"/>
  <c r="AA44" i="2"/>
  <c r="AA48" i="2"/>
  <c r="X39" i="2"/>
  <c r="Z37" i="2"/>
  <c r="X48" i="2"/>
  <c r="AA39" i="2"/>
  <c r="Z39" i="2"/>
  <c r="Z38" i="2"/>
  <c r="Y38" i="2"/>
  <c r="Y39" i="2"/>
  <c r="X38" i="2"/>
  <c r="X36" i="2"/>
  <c r="X37" i="2"/>
  <c r="Y36" i="2"/>
  <c r="Z36" i="2"/>
  <c r="Z35" i="2"/>
  <c r="Z31" i="2"/>
  <c r="AA37" i="2"/>
  <c r="AA38" i="2"/>
  <c r="AA36" i="2"/>
  <c r="Y37" i="2"/>
  <c r="AA32" i="2"/>
  <c r="Z29" i="2"/>
  <c r="AA34" i="2"/>
  <c r="AA31" i="2"/>
  <c r="AA30" i="2"/>
  <c r="AA29" i="2"/>
  <c r="AA35" i="2"/>
  <c r="Y30" i="2"/>
  <c r="Z34" i="2"/>
  <c r="Z32" i="2"/>
  <c r="Z30" i="2"/>
  <c r="X35" i="2"/>
  <c r="Y32" i="2"/>
  <c r="Y35" i="2"/>
  <c r="Y29" i="2"/>
  <c r="Y31" i="2"/>
  <c r="Y34" i="2"/>
  <c r="X29" i="2"/>
  <c r="X34" i="2"/>
  <c r="X30" i="2"/>
  <c r="X31" i="2"/>
</calcChain>
</file>

<file path=xl/sharedStrings.xml><?xml version="1.0" encoding="utf-8"?>
<sst xmlns="http://schemas.openxmlformats.org/spreadsheetml/2006/main" count="48814" uniqueCount="700">
  <si>
    <t>SA2 Code</t>
  </si>
  <si>
    <t>Year</t>
  </si>
  <si>
    <t>Brisbane - East</t>
  </si>
  <si>
    <t>Alexandra Hills</t>
  </si>
  <si>
    <t>Belmont - Gumdale</t>
  </si>
  <si>
    <t>Birkdale</t>
  </si>
  <si>
    <t>Capalaba</t>
  </si>
  <si>
    <t>Thorneside</t>
  </si>
  <si>
    <t>Wellington Point</t>
  </si>
  <si>
    <t>Cleveland</t>
  </si>
  <si>
    <t>Ormiston</t>
  </si>
  <si>
    <t>Redland Bay</t>
  </si>
  <si>
    <t>Sheldon - Mount Cotton</t>
  </si>
  <si>
    <t>Thornlands</t>
  </si>
  <si>
    <t>Victoria Point</t>
  </si>
  <si>
    <t>Brisbane Port - Lytton</t>
  </si>
  <si>
    <t>Manly - Lota</t>
  </si>
  <si>
    <t>Manly West</t>
  </si>
  <si>
    <t>Murarrie</t>
  </si>
  <si>
    <t>Tingalpa</t>
  </si>
  <si>
    <t>Wakerley</t>
  </si>
  <si>
    <t>Wynnum</t>
  </si>
  <si>
    <t>Wynnum West - Hemmant</t>
  </si>
  <si>
    <t>Brisbane - North</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</si>
  <si>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</si>
  <si>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</si>
  <si>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</si>
  <si>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</si>
  <si>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</si>
  <si>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</si>
  <si>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</si>
  <si>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</si>
  <si>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</si>
  <si>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</si>
  <si>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</si>
  <si>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</si>
  <si>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</si>
  <si>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</si>
  <si>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</si>
  <si>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</si>
  <si>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</si>
  <si>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</si>
  <si>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</si>
  <si>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</si>
  <si>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</si>
  <si>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</si>
  <si>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</si>
  <si>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</si>
  <si>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</si>
  <si>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Brisbane - South</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</si>
  <si>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</si>
  <si>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</si>
  <si>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</si>
  <si>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</si>
  <si>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</si>
  <si>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</si>
  <si>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</si>
  <si>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</si>
  <si>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</si>
  <si>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</si>
  <si>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</si>
  <si>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</si>
  <si>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</si>
  <si>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</si>
  <si>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</si>
  <si>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</si>
  <si>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</si>
  <si>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</si>
  <si>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</si>
  <si>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</si>
  <si>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</si>
  <si>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</si>
  <si>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Robertson</t>
  </si>
  <si>
    <t>Salisbury - Nathan</t>
  </si>
  <si>
    <t>Tarragindi</t>
  </si>
  <si>
    <t>Algester</t>
  </si>
  <si>
    <t>Calamvale - Stretton</t>
  </si>
  <si>
    <t>Pallara - Willawong</t>
  </si>
  <si>
    <t>Parkinson - Drewvale</t>
  </si>
  <si>
    <t>Rocklea - Acacia Ridge</t>
  </si>
  <si>
    <t>Kuraby</t>
  </si>
  <si>
    <t>Runcorn</t>
  </si>
  <si>
    <t>Sunnybank</t>
  </si>
  <si>
    <t>Sunnybank Hills</t>
  </si>
  <si>
    <t>Brisbane - West</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</si>
  <si>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</si>
  <si>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</si>
  <si>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</si>
  <si>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</si>
  <si>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</si>
  <si>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</si>
  <si>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</si>
  <si>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</si>
  <si>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</si>
  <si>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</si>
  <si>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</si>
  <si>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</si>
  <si>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</si>
  <si>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</si>
  <si>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</si>
  <si>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</si>
  <si>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</si>
  <si>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</si>
  <si>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</si>
  <si>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</si>
  <si>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</si>
  <si>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</si>
  <si>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</si>
  <si>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</si>
  <si>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Inner City</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</si>
  <si>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</si>
  <si>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</si>
  <si>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</si>
  <si>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</si>
  <si>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</si>
  <si>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</si>
  <si>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</si>
  <si>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</si>
  <si>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</si>
  <si>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</si>
  <si>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</si>
  <si>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</si>
  <si>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</si>
  <si>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</si>
  <si>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</si>
  <si>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</si>
  <si>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</si>
  <si>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</si>
  <si>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</si>
  <si>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</si>
  <si>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</si>
  <si>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</si>
  <si>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</si>
  <si>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</si>
  <si>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</si>
  <si>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</si>
  <si>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</si>
  <si>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</si>
  <si>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</si>
  <si>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</si>
  <si>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</si>
  <si>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</si>
  <si>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</si>
  <si>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Cairns</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</si>
  <si>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</si>
  <si>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</si>
  <si>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</si>
  <si>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</si>
  <si>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</si>
  <si>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</si>
  <si>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</si>
  <si>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</si>
  <si>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</si>
  <si>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</si>
  <si>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</si>
  <si>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</si>
  <si>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</si>
  <si>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</si>
  <si>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</si>
  <si>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</si>
  <si>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</si>
  <si>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</si>
  <si>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</si>
  <si>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</si>
  <si>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</si>
  <si>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</si>
  <si>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</si>
  <si>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</si>
  <si>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</si>
  <si>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</si>
  <si>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</si>
  <si>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</si>
  <si>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</si>
  <si>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</si>
  <si>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</si>
  <si>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</si>
  <si>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</si>
  <si>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Darling Downs - Maranoa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</si>
  <si>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</si>
  <si>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</si>
  <si>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</si>
  <si>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</si>
  <si>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</si>
  <si>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</si>
  <si>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</si>
  <si>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</si>
  <si>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</si>
  <si>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</si>
  <si>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</si>
  <si>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</si>
  <si>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</si>
  <si>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</si>
  <si>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</si>
  <si>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</si>
  <si>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</si>
  <si>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</si>
  <si>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</si>
  <si>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</si>
  <si>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</si>
  <si>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</si>
  <si>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</si>
  <si>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</si>
  <si>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</si>
  <si>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</si>
  <si>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</si>
  <si>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</si>
  <si>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</si>
  <si>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</si>
  <si>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</si>
  <si>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</si>
  <si>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</si>
  <si>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</si>
  <si>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</si>
  <si>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</si>
  <si>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</si>
  <si>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</si>
  <si>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</si>
  <si>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</si>
  <si>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</si>
  <si>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</si>
  <si>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</si>
  <si>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</si>
  <si>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</si>
  <si>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</si>
  <si>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</si>
  <si>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</si>
  <si>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Gold Coast</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</si>
  <si>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</si>
  <si>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</si>
  <si>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</si>
  <si>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</si>
  <si>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</si>
  <si>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</si>
  <si>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</si>
  <si>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</si>
  <si>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</si>
  <si>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</si>
  <si>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</si>
  <si>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</si>
  <si>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</si>
  <si>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</si>
  <si>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</si>
  <si>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</si>
  <si>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</si>
  <si>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</si>
  <si>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</si>
  <si>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</si>
  <si>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</si>
  <si>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</si>
  <si>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</si>
  <si>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</si>
  <si>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</si>
  <si>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</si>
  <si>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</si>
  <si>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</si>
  <si>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</si>
  <si>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</si>
  <si>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</si>
  <si>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</si>
  <si>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</si>
  <si>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</si>
  <si>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Robina</t>
  </si>
  <si>
    <t>Varsity Lakes</t>
  </si>
  <si>
    <t>Ashmore</t>
  </si>
  <si>
    <t>Molendinar</t>
  </si>
  <si>
    <t>Parkwood</t>
  </si>
  <si>
    <t>Southport</t>
  </si>
  <si>
    <t>Benowa</t>
  </si>
  <si>
    <t>Bundall</t>
  </si>
  <si>
    <t>Main Beach</t>
  </si>
  <si>
    <t>Surfers Paradise</t>
  </si>
  <si>
    <t>Ipswich</t>
  </si>
  <si>
    <t>Darra - Sumner</t>
  </si>
  <si>
    <t>Durack</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</si>
  <si>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</si>
  <si>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</si>
  <si>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</si>
  <si>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</si>
  <si>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</si>
  <si>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</si>
  <si>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</si>
  <si>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</si>
  <si>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</si>
  <si>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</si>
  <si>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</si>
  <si>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</si>
  <si>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</si>
  <si>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</si>
  <si>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</si>
  <si>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</si>
  <si>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</si>
  <si>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</si>
  <si>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</si>
  <si>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</si>
  <si>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</si>
  <si>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</si>
  <si>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</si>
  <si>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</si>
  <si>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</si>
  <si>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</si>
  <si>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New Chum</t>
  </si>
  <si>
    <t>Redbank Plains</t>
  </si>
  <si>
    <t>Springfield</t>
  </si>
  <si>
    <t>Springfield Lakes</t>
  </si>
  <si>
    <t>Logan - Beaudesert</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</si>
  <si>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</si>
  <si>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</si>
  <si>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</si>
  <si>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</si>
  <si>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</si>
  <si>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</si>
  <si>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</si>
  <si>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</si>
  <si>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</si>
  <si>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</si>
  <si>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</si>
  <si>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</si>
  <si>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</si>
  <si>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</si>
  <si>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</si>
  <si>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</si>
  <si>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</si>
  <si>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</si>
  <si>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</si>
  <si>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</si>
  <si>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</si>
  <si>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</si>
  <si>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</si>
  <si>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</si>
  <si>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</si>
  <si>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</si>
  <si>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</si>
  <si>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</si>
  <si>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</si>
  <si>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</si>
  <si>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Mackay</t>
  </si>
  <si>
    <t>Bowen</t>
  </si>
  <si>
    <t>Broadsound - Nebo</t>
  </si>
  <si>
    <t>Clermont</t>
  </si>
  <si>
    <t>Collinsville</t>
  </si>
  <si>
    <t>Moranbah</t>
  </si>
  <si>
    <t>Andergrove - Beaconsfield</t>
  </si>
  <si>
    <t>East Mackay</t>
  </si>
  <si>
    <t>Eimeo - Rural View</t>
  </si>
  <si>
    <t>Eungella Hinterland</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</si>
  <si>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</si>
  <si>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</si>
  <si>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</si>
  <si>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</si>
  <si>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</si>
  <si>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</si>
  <si>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</si>
  <si>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</si>
  <si>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</si>
  <si>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</si>
  <si>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</si>
  <si>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</si>
  <si>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</si>
  <si>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</si>
  <si>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</si>
  <si>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Moreton Bay - North</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</si>
  <si>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</si>
  <si>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</si>
  <si>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</si>
  <si>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</si>
  <si>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</si>
  <si>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</si>
  <si>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</si>
  <si>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</si>
  <si>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</si>
  <si>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</si>
  <si>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</si>
  <si>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</si>
  <si>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</si>
  <si>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</si>
  <si>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</si>
  <si>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</si>
  <si>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</si>
  <si>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</si>
  <si>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</si>
  <si>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Moreton Bay - South</t>
  </si>
  <si>
    <t>Albany Creek</t>
  </si>
  <si>
    <t>Cashmere</t>
  </si>
  <si>
    <t>Dayboro</t>
  </si>
  <si>
    <t>Eatons Hill</t>
  </si>
  <si>
    <t>Samford Valley</t>
  </si>
  <si>
    <t>Murrumba Downs - Griffin</t>
  </si>
  <si>
    <t>Bray Park</t>
  </si>
  <si>
    <t>Lawnton</t>
  </si>
  <si>
    <t>Petrie</t>
  </si>
  <si>
    <t>Strathpine - Brendale</t>
  </si>
  <si>
    <t>Queensland - Outback</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</si>
  <si>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</si>
  <si>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</si>
  <si>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</si>
  <si>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</si>
  <si>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</si>
  <si>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</si>
  <si>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</si>
  <si>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</si>
  <si>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</si>
  <si>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</si>
  <si>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</si>
  <si>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</si>
  <si>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</si>
  <si>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</si>
  <si>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</si>
  <si>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</si>
  <si>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</si>
  <si>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Sunshine Coast</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</si>
  <si>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</si>
  <si>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</si>
  <si>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</si>
  <si>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</si>
  <si>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</si>
  <si>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</si>
  <si>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</si>
  <si>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</si>
  <si>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</si>
  <si>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</si>
  <si>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</si>
  <si>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</si>
  <si>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</si>
  <si>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</si>
  <si>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</si>
  <si>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</si>
  <si>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</si>
  <si>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</si>
  <si>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</si>
  <si>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</si>
  <si>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</si>
  <si>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</si>
  <si>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Sunshine Beach</t>
  </si>
  <si>
    <t>Tewantin</t>
  </si>
  <si>
    <t>Beerwah</t>
  </si>
  <si>
    <t>Caloundra Hinterland</t>
  </si>
  <si>
    <t>Glass House Mountains</t>
  </si>
  <si>
    <t>Landsborough</t>
  </si>
  <si>
    <t>Maroochy Hinterland</t>
  </si>
  <si>
    <t>Palmwoods</t>
  </si>
  <si>
    <t>Toowoomba</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</si>
  <si>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</si>
  <si>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</si>
  <si>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</si>
  <si>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</si>
  <si>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</si>
  <si>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</si>
  <si>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</si>
  <si>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</si>
  <si>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</si>
  <si>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</si>
  <si>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</si>
  <si>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</si>
  <si>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</si>
  <si>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</si>
  <si>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</si>
  <si>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Townsville</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</si>
  <si>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</si>
  <si>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</si>
  <si>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</si>
  <si>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</si>
  <si>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</si>
  <si>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</si>
  <si>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</si>
  <si>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</si>
  <si>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</si>
  <si>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</si>
  <si>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</si>
  <si>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</si>
  <si>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</si>
  <si>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</si>
  <si>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</si>
  <si>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</si>
  <si>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</si>
  <si>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</si>
  <si>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</si>
  <si>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</si>
  <si>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</si>
  <si>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</si>
  <si>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</si>
  <si>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</si>
  <si>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</si>
  <si>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</si>
  <si>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</si>
  <si>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</si>
  <si>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</si>
  <si>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Wide Bay</t>
  </si>
  <si>
    <t>Ashfield - Kepnock</t>
  </si>
  <si>
    <t>Bargara - Burnett Heads</t>
  </si>
  <si>
    <t>Branyan - Kensington</t>
  </si>
  <si>
    <t>Bundaberg</t>
  </si>
  <si>
    <t>Bundaberg East - Kalkie</t>
  </si>
  <si>
    <t>Bundaberg North - Gooburrum</t>
  </si>
  <si>
    <t>Millbank - Avoca</t>
  </si>
  <si>
    <t>Svensson Heights - Norville</t>
  </si>
  <si>
    <t>Walkervale - Avenell Heights</t>
  </si>
  <si>
    <t>Gayndah - Mundubbera</t>
  </si>
  <si>
    <t>Gin Gin</t>
  </si>
  <si>
    <t>Kingaroy</t>
  </si>
  <si>
    <t>Monto - Eidsvold</t>
  </si>
  <si>
    <t>Nanango</t>
  </si>
  <si>
    <t>North Burnett</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</si>
  <si>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</si>
  <si>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</si>
  <si>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</si>
  <si>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</si>
  <si>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</si>
  <si>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</si>
  <si>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</si>
  <si>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</si>
  <si>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</si>
  <si>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</si>
  <si>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</si>
  <si>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</si>
  <si>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</si>
  <si>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</si>
  <si>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SA3 Name</t>
  </si>
  <si>
    <t xml:space="preserve">     SA2 Name</t>
  </si>
  <si>
    <t>Government</t>
  </si>
  <si>
    <t>Catholic</t>
  </si>
  <si>
    <t>Independent</t>
  </si>
  <si>
    <t>Primary</t>
  </si>
  <si>
    <t>Secondary</t>
  </si>
  <si>
    <t>SA4 Code</t>
  </si>
  <si>
    <t>SA4 Name</t>
  </si>
  <si>
    <t>SA3 Code</t>
  </si>
  <si>
    <t>SA2 Name</t>
  </si>
  <si>
    <t>Cleveland - Stradbroke</t>
  </si>
  <si>
    <t>Wynnum - Manly</t>
  </si>
  <si>
    <t>Bald Hills - Everton Park</t>
  </si>
  <si>
    <t>Sandgate</t>
  </si>
  <si>
    <t>Holland Park - Yeronga</t>
  </si>
  <si>
    <t>Mt Gravatt</t>
  </si>
  <si>
    <t>Nathan</t>
  </si>
  <si>
    <t>Centenary</t>
  </si>
  <si>
    <t>Kenmore - Brookfield - Moggill</t>
  </si>
  <si>
    <t>Sherwood - Indooroopilly</t>
  </si>
  <si>
    <t>The Gap - Enoggera</t>
  </si>
  <si>
    <t>Brisbane Inner</t>
  </si>
  <si>
    <t>Brisbane Inner - East</t>
  </si>
  <si>
    <t>Brisbane Inner - North</t>
  </si>
  <si>
    <t>Brisbane Inner - West</t>
  </si>
  <si>
    <t>Cairns - North</t>
  </si>
  <si>
    <t>Cairns - South</t>
  </si>
  <si>
    <t>Innisfail - Cassowary Coast</t>
  </si>
  <si>
    <t>Port Douglas - Daintree</t>
  </si>
  <si>
    <t>Tablelands (East) - Kuranda</t>
  </si>
  <si>
    <t>Darling Downs (West) - Maranoa</t>
  </si>
  <si>
    <t>Darling Downs - East</t>
  </si>
  <si>
    <t>Granite Belt</t>
  </si>
  <si>
    <t>Central Highlands (Qld)</t>
  </si>
  <si>
    <t>Rockhampton</t>
  </si>
  <si>
    <t>Broadbeach - Burleigh</t>
  </si>
  <si>
    <t>Gold Coast - North</t>
  </si>
  <si>
    <t>Gold Coast Hinterland</t>
  </si>
  <si>
    <t>Mudgeeraba - Tallebudgera</t>
  </si>
  <si>
    <t>Nerang</t>
  </si>
  <si>
    <t>Ormeau - Oxenford</t>
  </si>
  <si>
    <t>Forest Lake - Oxley</t>
  </si>
  <si>
    <t>Ipswich Hinterland</t>
  </si>
  <si>
    <t>Ipswich Inner</t>
  </si>
  <si>
    <t>Springfield - Redbank</t>
  </si>
  <si>
    <t>Loganlea - Carbrook</t>
  </si>
  <si>
    <t>Springwood - Kingston</t>
  </si>
  <si>
    <t>Bowen Basin - North</t>
  </si>
  <si>
    <t>Whitsunday</t>
  </si>
  <si>
    <t>Bribie - Beachmere</t>
  </si>
  <si>
    <t>Caboolture Hinterland</t>
  </si>
  <si>
    <t>Narangba - Burpengary</t>
  </si>
  <si>
    <t>North Lakes</t>
  </si>
  <si>
    <t>Strathpine</t>
  </si>
  <si>
    <t>Far North</t>
  </si>
  <si>
    <t>Outback - North</t>
  </si>
  <si>
    <t>Outback - South</t>
  </si>
  <si>
    <t>Buderim</t>
  </si>
  <si>
    <t>Caloundra</t>
  </si>
  <si>
    <t>Maroochy</t>
  </si>
  <si>
    <t>Noosa</t>
  </si>
  <si>
    <t>Sunshine Coast Hinterland</t>
  </si>
  <si>
    <t>Charters Towers - Ayr - Ingham</t>
  </si>
  <si>
    <t>Burnett</t>
  </si>
  <si>
    <t>Gympie - Cooloola</t>
  </si>
  <si>
    <t>Hervey Bay</t>
  </si>
  <si>
    <t>Maryborough</t>
  </si>
  <si>
    <t>Grand Total</t>
  </si>
  <si>
    <t>Contents</t>
  </si>
  <si>
    <t>Tables</t>
  </si>
  <si>
    <t>Source</t>
  </si>
  <si>
    <t>To view a copy of this licence, visit</t>
  </si>
  <si>
    <t>Notes</t>
  </si>
  <si>
    <t>Non-School Age</t>
  </si>
  <si>
    <t xml:space="preserve">You are free to copy, communicate and adapt the work, as long as you attribute the authors.  This document is licensed under a Creative Commons Attribution 4.0 International licence. </t>
  </si>
  <si>
    <t>http://creativecommons.org/licenses/by/4.0/</t>
  </si>
  <si>
    <t>n.a. = not applicable</t>
  </si>
  <si>
    <t>Notes:</t>
  </si>
  <si>
    <t>Not stated responses to the type of educational institution being attended Census question are excluded from the sector share calculations.</t>
  </si>
  <si>
    <t xml:space="preserve">Choose an SA3 </t>
  </si>
  <si>
    <t>Projected school-age persons and share of school students by sector, by SA3, by SA2 (drop-down table)</t>
  </si>
  <si>
    <t>Projected school-age persons growth</t>
  </si>
  <si>
    <t>Projected school-age persons</t>
  </si>
  <si>
    <t>Primary school-age persons are defined as being aged between 5 and 11 years (inclusive); secondary school-age persons are defined as being aged between 12 and 17 years (inclusive).</t>
  </si>
  <si>
    <t>Peregian Beach - Marcus Beach</t>
  </si>
  <si>
    <t>Peregian Springs</t>
  </si>
  <si>
    <t>Southport - North</t>
  </si>
  <si>
    <t>Southport - South</t>
  </si>
  <si>
    <t>The Hills District</t>
  </si>
  <si>
    <t>SA2 MAINCODE 2016</t>
  </si>
  <si>
    <t>SA2 NAME 2016</t>
  </si>
  <si>
    <t>Central Queensland</t>
  </si>
  <si>
    <t>Mackay - Isaac - Whitsunday</t>
  </si>
  <si>
    <t>Projected school-age persons, by statistical area, Queensland, 2023 edition</t>
  </si>
  <si>
    <t>Persons by selected educational institution attended, by SA4, by SA3, by SA2, 2021</t>
  </si>
  <si>
    <t>© The State of Queensland 2023</t>
  </si>
  <si>
    <t>North Stradbroke Island</t>
  </si>
  <si>
    <t>Southern Moreton Bay Islands</t>
  </si>
  <si>
    <t>Roma Surrounds</t>
  </si>
  <si>
    <t>Stanthorpe Surrounds</t>
  </si>
  <si>
    <t>Rockhampton Surrounds - East</t>
  </si>
  <si>
    <t>Rockhampton Surrounds - North</t>
  </si>
  <si>
    <t>Rockhampton Surrounds - West</t>
  </si>
  <si>
    <t>Ormeau (East) - Stapylton</t>
  </si>
  <si>
    <t>Ormeau (West) - Yatala</t>
  </si>
  <si>
    <t>Pimpama - North</t>
  </si>
  <si>
    <t>Pimpama - South</t>
  </si>
  <si>
    <t>Upper Coomera (South) - Wongawallan</t>
  </si>
  <si>
    <t>Upper Coomera - North</t>
  </si>
  <si>
    <t>Willow Vale - Pimpama (West)</t>
  </si>
  <si>
    <t>Robina - East</t>
  </si>
  <si>
    <t>Robina - West</t>
  </si>
  <si>
    <t>Surfers Paradise - North</t>
  </si>
  <si>
    <t>Surfers Paradise - South</t>
  </si>
  <si>
    <t>Doolandella</t>
  </si>
  <si>
    <t>Forest Lake - Ellen Grove</t>
  </si>
  <si>
    <t>Augustine Heights - Brookwater</t>
  </si>
  <si>
    <t>Bellbird Park</t>
  </si>
  <si>
    <t>Flagstone (East) - Riverbend</t>
  </si>
  <si>
    <t>Flagstone (West) - New Beith</t>
  </si>
  <si>
    <t>Greenbank - North Maclean</t>
  </si>
  <si>
    <t>Jimboomba - Glenlogan</t>
  </si>
  <si>
    <t>Yarrabilba</t>
  </si>
  <si>
    <t>Kingston (Qld)</t>
  </si>
  <si>
    <t>Caboolture - East</t>
  </si>
  <si>
    <t>Caboolture - West</t>
  </si>
  <si>
    <t>Moreton Island</t>
  </si>
  <si>
    <t>Scarborough - Newport</t>
  </si>
  <si>
    <t>Dakabin</t>
  </si>
  <si>
    <t>Kallangur</t>
  </si>
  <si>
    <t>Mango Hill</t>
  </si>
  <si>
    <t>Mount Isa Surrounds</t>
  </si>
  <si>
    <t>Caloundra West - Baringa</t>
  </si>
  <si>
    <t>Meridan Plains - Little Mountain (North)</t>
  </si>
  <si>
    <t>Ingham Surrounds</t>
  </si>
  <si>
    <t>Annandale (Qld)</t>
  </si>
  <si>
    <t>Burdell - Mount Low</t>
  </si>
  <si>
    <t>Deeragun - Jensen</t>
  </si>
  <si>
    <t>Bundaberg Surrounds - North</t>
  </si>
  <si>
    <t>Bundaberg Surrounds - South</t>
  </si>
  <si>
    <t>Kingaroy Surrounds - North</t>
  </si>
  <si>
    <t>Kingaroy Surrounds - South</t>
  </si>
  <si>
    <t>Gympie Surrounds</t>
  </si>
  <si>
    <t>Maryborough Surrounds - South</t>
  </si>
  <si>
    <t>SA3 NAME 2021</t>
  </si>
  <si>
    <t>Sector share of school students, 2021</t>
  </si>
  <si>
    <t>2021-2031</t>
  </si>
  <si>
    <t>2031-2041</t>
  </si>
  <si>
    <r>
      <t xml:space="preserve">Within the tables, footnotes are provided to acknowledge the original source of the material.  If you use specific data from these tables, please attribute to appropriate source as copyright owner.  To attribute this spreadsheet, cite </t>
    </r>
    <r>
      <rPr>
        <b/>
        <sz val="8"/>
        <rFont val="Arial"/>
        <family val="2"/>
      </rPr>
      <t>Schools Infrastructure Demand Maps, Queensland Government.</t>
    </r>
  </si>
  <si>
    <r>
      <t xml:space="preserve">Sector share is sourced from the Type of Educational Institution Attending variable recorded in the 2021 ABS Census of Population and Housing. The question used to collect this information had a very high "not stated" response rate, almost </t>
    </r>
    <r>
      <rPr>
        <b/>
        <sz val="8"/>
        <color theme="1"/>
        <rFont val="Arial"/>
        <family val="2"/>
      </rPr>
      <t>21%</t>
    </r>
    <r>
      <rPr>
        <sz val="8"/>
        <color theme="1"/>
        <rFont val="Arial"/>
        <family val="2"/>
      </rPr>
      <t xml:space="preserve"> at the Queensland level. As such these data should be used with caution.</t>
    </r>
  </si>
  <si>
    <t>Sector share is sourced from the Type of Educational Institution Attending variable recorded in the 2021 ABS Census of Population and Housing. The question used to collect this information had a very high "not stated" response rate, almost 21% at the Queensland level. As such these data should be used with caution.</t>
  </si>
  <si>
    <t>Statistical areas referred to within this file reflect boundaries based on the third edition of the Australian Statistical Geography Standard (ASGS).</t>
  </si>
  <si>
    <t>Caution</t>
  </si>
  <si>
    <t xml:space="preserve">These population projections have been prepared using the latest available information at the time of preparation. Complete accuracy of these projections should not be assumed. </t>
  </si>
  <si>
    <t>Variation of actuals above or below the figures provided is to be expected, because projections rely on the accuracy of the assumptions used, as well as the quality and currency of data on which they are based. </t>
  </si>
  <si>
    <t>The ERP figures for 2021 presented in this file are Australian Bureau of Statistics preliminary rebased figures, not final rebased estimates. The 2023 edition Queensland Government population projections use these preliminary rebased 2021 ERP figures as a base population.</t>
  </si>
  <si>
    <t>All data are at 30 June of the reference year.</t>
  </si>
  <si>
    <t>This file contains population projections figures at decimal level precision, but are displayed rounded to the nearest number of persons.</t>
  </si>
  <si>
    <t>Population projections</t>
  </si>
  <si>
    <t>Non–school age persons are defined as the population aged less than 5 years or greater than 17 years.</t>
  </si>
  <si>
    <t>Population projections are presented as per the medium series of the Queensland Government population projecitons, 2023 edition.</t>
  </si>
  <si>
    <t>Sector share of school students</t>
  </si>
  <si>
    <r>
      <t xml:space="preserve">Source: </t>
    </r>
    <r>
      <rPr>
        <i/>
        <sz val="8"/>
        <color rgb="FF000000"/>
        <rFont val="Arial"/>
        <family val="2"/>
      </rPr>
      <t>Queensland Government population projections, 2023 edition</t>
    </r>
    <r>
      <rPr>
        <sz val="8"/>
        <color rgb="FF000000"/>
        <rFont val="Arial"/>
        <family val="2"/>
      </rPr>
      <t xml:space="preserve">; Australian Bureau of Statistics, </t>
    </r>
    <r>
      <rPr>
        <i/>
        <sz val="8"/>
        <color rgb="FF000000"/>
        <rFont val="Arial"/>
        <family val="2"/>
      </rPr>
      <t>Regional population,</t>
    </r>
    <r>
      <rPr>
        <sz val="8"/>
        <color rgb="FF000000"/>
        <rFont val="Arial"/>
        <family val="2"/>
      </rPr>
      <t xml:space="preserve"> 2021, Australian Bureau of Statistics, </t>
    </r>
    <r>
      <rPr>
        <i/>
        <sz val="8"/>
        <color rgb="FF000000"/>
        <rFont val="Arial"/>
        <family val="2"/>
      </rPr>
      <t>Census of Population and Housing</t>
    </r>
    <r>
      <rPr>
        <sz val="8"/>
        <color rgb="FF000000"/>
        <rFont val="Arial"/>
        <family val="2"/>
      </rPr>
      <t>, 2021.</t>
    </r>
  </si>
  <si>
    <t>Count</t>
  </si>
  <si>
    <t>Projected persons by age (primary, secondary and non–school age), by SA4, by SA3, by SA2, 2021 to 2046 (standard table)</t>
  </si>
  <si>
    <r>
      <rPr>
        <i/>
        <sz val="10"/>
        <color theme="1"/>
        <rFont val="Arial"/>
        <family val="2"/>
      </rPr>
      <t>Queensland Government population projections, 2023 edition</t>
    </r>
    <r>
      <rPr>
        <sz val="10"/>
        <color theme="1"/>
        <rFont val="Arial"/>
        <family val="2"/>
      </rPr>
      <t xml:space="preserve">; </t>
    </r>
    <r>
      <rPr>
        <i/>
        <sz val="10"/>
        <color theme="1"/>
        <rFont val="Arial"/>
        <family val="2"/>
      </rPr>
      <t>Australian Bureau of Statistics, Regional population</t>
    </r>
    <r>
      <rPr>
        <sz val="10"/>
        <color theme="1"/>
        <rFont val="Arial"/>
        <family val="2"/>
      </rPr>
      <t>, 2021.</t>
    </r>
  </si>
  <si>
    <r>
      <rPr>
        <i/>
        <sz val="10"/>
        <color theme="1"/>
        <rFont val="Arial"/>
        <family val="2"/>
      </rPr>
      <t>Queensland Government population projections, 2023 edition</t>
    </r>
    <r>
      <rPr>
        <sz val="10"/>
        <color theme="1"/>
        <rFont val="Arial"/>
        <family val="2"/>
      </rPr>
      <t xml:space="preserve">; </t>
    </r>
    <r>
      <rPr>
        <i/>
        <sz val="10"/>
        <color theme="1"/>
        <rFont val="Arial"/>
        <family val="2"/>
      </rPr>
      <t>Australian Bureau of Statistics, Regional population</t>
    </r>
    <r>
      <rPr>
        <sz val="10"/>
        <color theme="1"/>
        <rFont val="Arial"/>
        <family val="2"/>
      </rPr>
      <t xml:space="preserve">, 2021, Australian Bureau of Statistics, </t>
    </r>
    <r>
      <rPr>
        <i/>
        <sz val="10"/>
        <color theme="1"/>
        <rFont val="Arial"/>
        <family val="2"/>
      </rPr>
      <t>Census of Population and Housing,</t>
    </r>
    <r>
      <rPr>
        <sz val="10"/>
        <color theme="1"/>
        <rFont val="Arial"/>
        <family val="2"/>
      </rPr>
      <t xml:space="preserve"> 2021.</t>
    </r>
  </si>
  <si>
    <t>Projected persons by age (primary, secondary and non–school age), by SA4, by SA3, by SA2, 2021 to 2046 (pivot table)</t>
  </si>
  <si>
    <t>Age category</t>
  </si>
  <si>
    <t>Sum of Count</t>
  </si>
  <si>
    <t>Source: ABS, Census of Population and Housing, 2021, General Community Profile - G15.</t>
  </si>
  <si>
    <t>This table is based on place of usual residence.</t>
  </si>
  <si>
    <t>'Total Primary' includes 'Primary - not further defined'.</t>
  </si>
  <si>
    <t>'Total Secondary' includes 'Secondary - not further defined'.</t>
  </si>
  <si>
    <t>The Census form question used to collect this information had a very high "Not stated" response rate, of approximately 21% for Queensland. As such, these data should be used with caution.</t>
  </si>
  <si>
    <t>Sector share data in Table 1 and data in Table 4 are sourced from the Type of Educational Institution Attending variable reported as part of the 2021 Australian Bureau of Statistics Census of Population and Housing and based on place of usual residence.</t>
  </si>
  <si>
    <t>Sector share data in Table 1, and the data in Table 4, excludes not stated responses to the type of educational institution being attended. 'Total Primary' includes 'Primary - not further defined'. 'Total Secondary' includes 'Secondary - not further defined'.</t>
  </si>
  <si>
    <t xml:space="preserve">Cells in Table 1 and Table 4 have been randomly adjusted to avoid the release of confidential data. No reliance should be placed on small cells. </t>
  </si>
  <si>
    <t>Not stated responses to the type of educational institution being attended Census question are excluded from the sector share calculations. 'Total Primary' includes 'Primary - not further defined'. 'Total Secondary' includes 'Secondary - not further defined'.</t>
  </si>
  <si>
    <t>Total Primary</t>
  </si>
  <si>
    <t>Total Secondary</t>
  </si>
  <si>
    <t xml:space="preserve">Cells in Table 4 have been randomly adjusted to avoid the release of confidential data. No reliance should be placed on small cells. </t>
  </si>
  <si>
    <t>Population projections are presented as per the medium series of the Queensland Government population projections, 2023 edition.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</si>
</sst>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_-* #,##0.0_-;\-* #,##0.0_-;_-* &quot;-&quot;??_-;_-@_-"/>
    <numFmt numFmtId="166" formatCode="#,##0_ ;\-#,##0\ "/>
    <numFmt numFmtId="167" formatCode="#,##0.0"/>
  </numFmts>
  <fonts count="23" x14ac:knownFonts="1">
    <font>
      <sz val="11"/>
      <color theme="1"/>
      <name val="Calibri"/>
      <family val="2"/>
      <scheme val="minor"/>
    </font>
    <font>
      <sz val="11"/>
      <color theme="1"/>
      <name val="Calibri"/>
      <family val="2"/>
      <scheme val="minor"/>
    </font>
    <font>
      <sz val="8"/>
      <color theme="1"/>
      <name val="Arial"/>
      <family val="2"/>
    </font>
    <font>
      <i/>
      <sz val="10"/>
      <color theme="1"/>
      <name val="Arial"/>
      <family val="2"/>
    </font>
    <font>
      <sz val="10"/>
      <color theme="1"/>
      <name val="Arial"/>
      <family val="2"/>
    </font>
    <font>
      <sz val="10"/>
      <color theme="1"/>
      <name val="Calibri"/>
      <family val="2"/>
      <scheme val="minor"/>
    </font>
    <font>
      <b/>
      <sz val="12"/>
      <name val="Arial"/>
      <family val="2"/>
    </font>
    <font>
      <sz val="10"/>
      <name val="Arial"/>
      <family val="2"/>
    </font>
    <font>
      <b/>
      <sz val="8"/>
      <name val="Arial"/>
      <family val="2"/>
    </font>
    <font>
      <u/>
      <sz val="8.5"/>
      <color indexed="12"/>
      <name val="Arial"/>
      <family val="2"/>
    </font>
    <font>
      <sz val="8"/>
      <name val="Arial"/>
      <family val="2"/>
    </font>
    <font>
      <sz val="8"/>
      <color rgb="FF000000"/>
      <name val="Arial"/>
      <family val="2"/>
    </font>
    <font>
      <u/>
      <sz val="11"/>
      <color indexed="12"/>
      <name val="Arial"/>
      <family val="2"/>
    </font>
    <font>
      <u/>
      <sz val="10"/>
      <color indexed="12"/>
      <name val="Arial"/>
      <family val="2"/>
    </font>
    <font>
      <u/>
      <sz val="8"/>
      <color indexed="12"/>
      <name val="Arial"/>
      <family val="2"/>
    </font>
    <font>
      <sz val="8.8000000000000007"/>
      <color indexed="8"/>
      <name val="Arial"/>
      <family val="2"/>
    </font>
    <font>
      <u/>
      <sz val="10"/>
      <color theme="1"/>
      <name val="Arial"/>
      <family val="2"/>
    </font>
    <font>
      <b/>
      <sz val="10"/>
      <color theme="1"/>
      <name val="Arial"/>
      <family val="2"/>
    </font>
    <font>
      <b/>
      <sz val="8"/>
      <color theme="1"/>
      <name val="Arial"/>
      <family val="2"/>
    </font>
    <font>
      <i/>
      <sz val="8"/>
      <color rgb="FF000000"/>
      <name val="Arial"/>
      <family val="2"/>
    </font>
    <font>
      <sz val="11"/>
      <color theme="1"/>
      <name val="Arial"/>
      <family val="2"/>
    </font>
    <font>
      <b/>
      <sz val="11"/>
      <name val="Arial"/>
      <family val="2"/>
    </font>
    <font>
      <b/>
      <sz val="10"/>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DEC3A3"/>
        <bgColor indexed="64"/>
      </patternFill>
    </fill>
    <fill>
      <patternFill patternType="solid">
        <fgColor rgb="FFDEC3A3"/>
        <bgColor theme="4" tint="0.79995117038483843"/>
      </patternFill>
    </fill>
  </fills>
  <borders count="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0" fontId="5" fillId="0" borderId="0"/>
    <xf numFmtId="0" fontId="9" fillId="0" borderId="0" applyNumberFormat="0" applyFill="0" applyBorder="0" applyAlignment="0" applyProtection="0">
      <alignment vertical="top"/>
      <protection locked="0"/>
    </xf>
  </cellStyleXfs>
  <cellXfs count="114">
    <xf numFmtId="0" fontId="0" fillId="0" borderId="0" xfId="0"/>
    <xf numFmtId="0" fontId="2" fillId="0" borderId="0" xfId="0" applyFont="1"/>
    <xf numFmtId="0" fontId="2" fillId="0" borderId="1" xfId="0" applyFont="1" applyBorder="1"/>
    <xf numFmtId="0" fontId="2" fillId="0" borderId="2" xfId="0" applyFont="1" applyBorder="1"/>
    <xf numFmtId="0" fontId="2" fillId="0" borderId="7" xfId="0" applyFont="1" applyBorder="1"/>
    <xf numFmtId="0" fontId="2" fillId="0" borderId="8" xfId="0" applyFont="1" applyBorder="1"/>
    <xf numFmtId="0" fontId="2" fillId="0" borderId="9" xfId="0" applyFont="1" applyBorder="1"/>
    <xf numFmtId="0" fontId="2" fillId="0" borderId="4" xfId="0" applyFont="1" applyBorder="1" applyAlignment="1">
      <alignment horizontal="right"/>
    </xf>
    <xf numFmtId="0" fontId="2" fillId="0" borderId="5" xfId="0" applyFont="1" applyBorder="1" applyAlignment="1">
      <alignment horizontal="right"/>
    </xf>
    <xf numFmtId="0" fontId="2" fillId="0" borderId="6" xfId="0" applyFont="1" applyBorder="1" applyAlignment="1">
      <alignment horizontal="right"/>
    </xf>
    <xf numFmtId="0" fontId="2" fillId="0" borderId="10" xfId="0" applyFont="1" applyBorder="1"/>
    <xf numFmtId="0" fontId="2" fillId="0" borderId="0" xfId="0" applyFont="1" applyAlignment="1">
      <alignment horizontal="left"/>
    </xf>
    <xf numFmtId="0" fontId="2" fillId="0" borderId="2" xfId="0" applyFont="1" applyBorder="1" applyAlignment="1">
      <alignment horizontal="left"/>
    </xf>
    <xf numFmtId="3" fontId="2" fillId="0" borderId="2" xfId="0" applyNumberFormat="1" applyFont="1" applyBorder="1"/>
    <xf numFmtId="3" fontId="2" fillId="0" borderId="0" xfId="0" applyNumberFormat="1" applyFont="1"/>
    <xf numFmtId="3" fontId="2" fillId="0" borderId="0" xfId="0" applyNumberFormat="1" applyFont="1" applyAlignment="1">
      <alignment horizontal="right"/>
    </xf>
    <xf numFmtId="0" fontId="6" fillId="2" borderId="0" xfId="2" applyFont="1" applyFill="1"/>
    <xf numFmtId="0" fontId="7" fillId="2" borderId="0" xfId="2" applyFont="1" applyFill="1"/>
    <xf numFmtId="0" fontId="6" fillId="2" borderId="0" xfId="2" applyFont="1" applyFill="1" applyAlignment="1">
      <alignment horizontal="left"/>
    </xf>
    <xf numFmtId="0" fontId="8" fillId="2" borderId="0" xfId="2" applyFont="1" applyFill="1"/>
    <xf numFmtId="0" fontId="10" fillId="2" borderId="0" xfId="2" applyFont="1" applyFill="1"/>
    <xf numFmtId="0" fontId="4" fillId="2" borderId="0" xfId="2" applyFont="1" applyFill="1"/>
    <xf numFmtId="0" fontId="11" fillId="3" borderId="0" xfId="2" applyFont="1" applyFill="1"/>
    <xf numFmtId="0" fontId="12" fillId="2" borderId="0" xfId="3" applyFont="1" applyFill="1" applyAlignment="1" applyProtection="1"/>
    <xf numFmtId="0" fontId="10" fillId="2" borderId="0" xfId="2" applyFont="1" applyFill="1" applyAlignment="1">
      <alignment horizontal="left"/>
    </xf>
    <xf numFmtId="0" fontId="13" fillId="2" borderId="0" xfId="3" applyFont="1" applyFill="1" applyBorder="1" applyAlignment="1" applyProtection="1"/>
    <xf numFmtId="0" fontId="10" fillId="2" borderId="0" xfId="2" applyFont="1" applyFill="1" applyAlignment="1">
      <alignment horizontal="left" vertical="top"/>
    </xf>
    <xf numFmtId="0" fontId="10" fillId="3" borderId="0" xfId="2" applyFont="1" applyFill="1" applyAlignment="1">
      <alignment horizontal="left" vertical="top"/>
    </xf>
    <xf numFmtId="0" fontId="10" fillId="3" borderId="0" xfId="2" applyFont="1" applyFill="1"/>
    <xf numFmtId="0" fontId="14" fillId="3" borderId="0" xfId="3" applyNumberFormat="1" applyFont="1" applyFill="1" applyAlignment="1" applyProtection="1">
      <alignment horizontal="left" vertical="top"/>
    </xf>
    <xf numFmtId="0" fontId="15" fillId="3" borderId="0" xfId="2" applyFont="1" applyFill="1"/>
    <xf numFmtId="0" fontId="0" fillId="0" borderId="1" xfId="0" applyBorder="1"/>
    <xf numFmtId="0" fontId="0" fillId="0" borderId="2" xfId="0" applyBorder="1"/>
    <xf numFmtId="0" fontId="0" fillId="0" borderId="3" xfId="0" applyBorder="1"/>
    <xf numFmtId="0" fontId="0" fillId="0" borderId="9" xfId="0" applyBorder="1"/>
    <xf numFmtId="0" fontId="4" fillId="0" borderId="0" xfId="0" applyFont="1"/>
    <xf numFmtId="0" fontId="16" fillId="0" borderId="0" xfId="0" applyFont="1" applyAlignment="1">
      <alignment horizontal="center"/>
    </xf>
    <xf numFmtId="0" fontId="4" fillId="0" borderId="0" xfId="0" applyFont="1" applyAlignment="1">
      <alignment horizontal="center"/>
    </xf>
    <xf numFmtId="0" fontId="4" fillId="0" borderId="0" xfId="0" applyFont="1" applyProtection="1">
      <protection locked="0"/>
    </xf>
    <xf numFmtId="0" fontId="4" fillId="0" borderId="0" xfId="0" applyFont="1" applyAlignment="1">
      <alignment horizontal="left"/>
    </xf>
    <xf numFmtId="3" fontId="4" fillId="0" borderId="0" xfId="0" applyNumberFormat="1" applyFont="1"/>
    <xf numFmtId="1" fontId="4" fillId="0" borderId="0" xfId="0" applyNumberFormat="1" applyFont="1"/>
    <xf numFmtId="0" fontId="3" fillId="0" borderId="7" xfId="0" applyFont="1" applyBorder="1" applyAlignment="1" applyProtection="1">
      <alignment horizontal="left"/>
      <protection hidden="1"/>
    </xf>
    <xf numFmtId="0" fontId="3" fillId="0" borderId="0" xfId="0" applyFont="1" applyAlignment="1" applyProtection="1">
      <alignment horizontal="left"/>
      <protection hidden="1"/>
    </xf>
    <xf numFmtId="0" fontId="2" fillId="0" borderId="0" xfId="0" applyFont="1" applyProtection="1">
      <protection hidden="1"/>
    </xf>
    <xf numFmtId="165" fontId="3" fillId="0" borderId="7" xfId="1" applyNumberFormat="1" applyFont="1" applyBorder="1" applyAlignment="1" applyProtection="1">
      <alignment horizontal="right"/>
      <protection hidden="1"/>
    </xf>
    <xf numFmtId="165" fontId="3" fillId="0" borderId="0" xfId="1" applyNumberFormat="1" applyFont="1" applyBorder="1" applyAlignment="1" applyProtection="1">
      <alignment horizontal="right"/>
      <protection hidden="1"/>
    </xf>
    <xf numFmtId="164" fontId="3" fillId="0" borderId="7" xfId="1" applyNumberFormat="1" applyFont="1" applyBorder="1" applyAlignment="1" applyProtection="1">
      <alignment horizontal="right"/>
      <protection hidden="1"/>
    </xf>
    <xf numFmtId="164" fontId="3" fillId="0" borderId="0" xfId="1" applyNumberFormat="1" applyFont="1" applyBorder="1" applyAlignment="1" applyProtection="1">
      <alignment horizontal="right"/>
      <protection hidden="1"/>
    </xf>
    <xf numFmtId="164" fontId="3" fillId="0" borderId="10" xfId="1" applyNumberFormat="1" applyFont="1" applyBorder="1" applyAlignment="1" applyProtection="1">
      <alignment horizontal="right"/>
      <protection hidden="1"/>
    </xf>
    <xf numFmtId="0" fontId="0" fillId="0" borderId="0" xfId="0" applyProtection="1">
      <protection hidden="1"/>
    </xf>
    <xf numFmtId="166" fontId="3" fillId="0" borderId="7" xfId="1" applyNumberFormat="1" applyFont="1" applyBorder="1" applyAlignment="1" applyProtection="1">
      <alignment horizontal="right"/>
      <protection hidden="1"/>
    </xf>
    <xf numFmtId="166" fontId="3" fillId="0" borderId="0" xfId="1" applyNumberFormat="1" applyFont="1" applyBorder="1" applyAlignment="1" applyProtection="1">
      <alignment horizontal="right"/>
      <protection hidden="1"/>
    </xf>
    <xf numFmtId="166" fontId="3" fillId="0" borderId="10" xfId="1" applyNumberFormat="1" applyFont="1" applyBorder="1" applyAlignment="1" applyProtection="1">
      <alignment horizontal="right"/>
      <protection hidden="1"/>
    </xf>
    <xf numFmtId="0" fontId="2" fillId="0" borderId="7" xfId="0" applyFont="1" applyBorder="1" applyAlignment="1" applyProtection="1">
      <alignment horizontal="left"/>
      <protection hidden="1"/>
    </xf>
    <xf numFmtId="0" fontId="2" fillId="0" borderId="0" xfId="0" applyFont="1" applyAlignment="1" applyProtection="1">
      <alignment horizontal="left"/>
      <protection hidden="1"/>
    </xf>
    <xf numFmtId="165" fontId="2" fillId="0" borderId="7" xfId="1" applyNumberFormat="1" applyFont="1" applyBorder="1" applyAlignment="1" applyProtection="1">
      <alignment horizontal="right"/>
      <protection hidden="1"/>
    </xf>
    <xf numFmtId="165" fontId="2" fillId="0" borderId="0" xfId="1" applyNumberFormat="1" applyFont="1" applyBorder="1" applyAlignment="1" applyProtection="1">
      <alignment horizontal="right"/>
      <protection hidden="1"/>
    </xf>
    <xf numFmtId="164" fontId="2" fillId="0" borderId="7" xfId="1" applyNumberFormat="1" applyFont="1" applyBorder="1" applyAlignment="1" applyProtection="1">
      <alignment horizontal="right"/>
      <protection hidden="1"/>
    </xf>
    <xf numFmtId="166" fontId="2" fillId="0" borderId="7" xfId="1" applyNumberFormat="1" applyFont="1" applyBorder="1" applyAlignment="1" applyProtection="1">
      <alignment horizontal="right"/>
      <protection hidden="1"/>
    </xf>
    <xf numFmtId="166" fontId="2" fillId="0" borderId="0" xfId="1" applyNumberFormat="1" applyFont="1" applyBorder="1" applyAlignment="1" applyProtection="1">
      <alignment horizontal="right"/>
      <protection hidden="1"/>
    </xf>
    <xf numFmtId="166" fontId="2" fillId="0" borderId="10" xfId="1" applyNumberFormat="1" applyFont="1" applyBorder="1" applyAlignment="1" applyProtection="1">
      <alignment horizontal="right"/>
      <protection hidden="1"/>
    </xf>
    <xf numFmtId="0" fontId="2" fillId="0" borderId="10" xfId="0" applyFont="1" applyBorder="1" applyAlignment="1" applyProtection="1">
      <alignment horizontal="left"/>
      <protection hidden="1"/>
    </xf>
    <xf numFmtId="166" fontId="2" fillId="0" borderId="8" xfId="1" applyNumberFormat="1" applyFont="1" applyBorder="1" applyAlignment="1" applyProtection="1">
      <alignment horizontal="right"/>
      <protection hidden="1"/>
    </xf>
    <xf numFmtId="166" fontId="2" fillId="0" borderId="11" xfId="1" applyNumberFormat="1" applyFont="1" applyBorder="1" applyAlignment="1" applyProtection="1">
      <alignment horizontal="right"/>
      <protection hidden="1"/>
    </xf>
    <xf numFmtId="0" fontId="17" fillId="0" borderId="0" xfId="0" applyFont="1" applyAlignment="1">
      <alignment horizontal="left"/>
    </xf>
    <xf numFmtId="166" fontId="2" fillId="0" borderId="9" xfId="1" applyNumberFormat="1" applyFont="1" applyBorder="1" applyAlignment="1" applyProtection="1">
      <alignment horizontal="right"/>
      <protection hidden="1"/>
    </xf>
    <xf numFmtId="0" fontId="9" fillId="2" borderId="0" xfId="3" applyFill="1" applyAlignment="1" applyProtection="1"/>
    <xf numFmtId="0" fontId="9" fillId="0" borderId="0" xfId="3" applyAlignment="1" applyProtection="1">
      <alignment vertical="center"/>
    </xf>
    <xf numFmtId="0" fontId="9" fillId="3" borderId="0" xfId="3" applyNumberFormat="1" applyFill="1" applyAlignment="1" applyProtection="1">
      <alignment horizontal="left" vertical="top"/>
    </xf>
    <xf numFmtId="0" fontId="2" fillId="2" borderId="0" xfId="2" applyFont="1" applyFill="1"/>
    <xf numFmtId="3" fontId="4" fillId="4" borderId="0" xfId="0" applyNumberFormat="1" applyFont="1" applyFill="1"/>
    <xf numFmtId="0" fontId="4" fillId="4" borderId="0" xfId="0" applyFont="1" applyFill="1"/>
    <xf numFmtId="0" fontId="6" fillId="0" borderId="0" xfId="2" applyFont="1"/>
    <xf numFmtId="0" fontId="4" fillId="0" borderId="7" xfId="0" applyFont="1" applyBorder="1" applyAlignment="1">
      <alignment horizontal="left"/>
    </xf>
    <xf numFmtId="3" fontId="4" fillId="0" borderId="10" xfId="0" applyNumberFormat="1" applyFont="1" applyBorder="1"/>
    <xf numFmtId="0" fontId="4" fillId="0" borderId="8" xfId="0" applyFont="1" applyBorder="1" applyAlignment="1">
      <alignment horizontal="left"/>
    </xf>
    <xf numFmtId="0" fontId="4" fillId="0" borderId="9" xfId="0" applyFont="1" applyBorder="1" applyAlignment="1">
      <alignment horizontal="left"/>
    </xf>
    <xf numFmtId="3" fontId="4" fillId="0" borderId="11" xfId="0" applyNumberFormat="1" applyFont="1" applyBorder="1"/>
    <xf numFmtId="0" fontId="4" fillId="5" borderId="4" xfId="0" applyFont="1" applyFill="1" applyBorder="1" applyAlignment="1">
      <alignment horizontal="left"/>
    </xf>
    <xf numFmtId="0" fontId="4" fillId="5" borderId="5" xfId="0" applyFont="1" applyFill="1" applyBorder="1" applyAlignment="1">
      <alignment horizontal="left"/>
    </xf>
    <xf numFmtId="49" fontId="4" fillId="5" borderId="6" xfId="0" applyNumberFormat="1" applyFont="1" applyFill="1" applyBorder="1" applyAlignment="1">
      <alignment horizontal="right"/>
    </xf>
    <xf numFmtId="0" fontId="20" fillId="0" borderId="0" xfId="0" applyFont="1"/>
    <xf numFmtId="0" fontId="21" fillId="0" borderId="0" xfId="2" applyFont="1"/>
    <xf numFmtId="0" fontId="17" fillId="5" borderId="12" xfId="0" applyFont="1" applyFill="1" applyBorder="1" applyAlignment="1">
      <alignment horizontal="left"/>
    </xf>
    <xf numFmtId="0" fontId="17" fillId="5" borderId="13" xfId="0" applyFont="1" applyFill="1" applyBorder="1" applyAlignment="1">
      <alignment horizontal="left"/>
    </xf>
    <xf numFmtId="0" fontId="17" fillId="5" borderId="15" xfId="0" applyFont="1" applyFill="1" applyBorder="1" applyAlignment="1">
      <alignment horizontal="left"/>
    </xf>
    <xf numFmtId="0" fontId="4" fillId="0" borderId="15" xfId="0" applyFont="1" applyBorder="1" applyAlignment="1">
      <alignment horizontal="left"/>
    </xf>
    <xf numFmtId="3" fontId="4" fillId="0" borderId="16" xfId="0" applyNumberFormat="1" applyFont="1" applyBorder="1" applyAlignment="1">
      <alignment horizontal="right" wrapText="1"/>
    </xf>
    <xf numFmtId="0" fontId="4" fillId="0" borderId="17" xfId="0" applyFont="1" applyBorder="1" applyAlignment="1">
      <alignment horizontal="left"/>
    </xf>
    <xf numFmtId="0" fontId="4" fillId="0" borderId="18" xfId="0" applyFont="1" applyBorder="1" applyAlignment="1">
      <alignment horizontal="left"/>
    </xf>
    <xf numFmtId="0" fontId="4" fillId="0" borderId="18" xfId="0" applyFont="1" applyBorder="1" applyAlignment="1">
      <alignment horizontal="left" wrapText="1"/>
    </xf>
    <xf numFmtId="3" fontId="4" fillId="0" borderId="18" xfId="0" applyNumberFormat="1" applyFont="1" applyBorder="1" applyAlignment="1">
      <alignment horizontal="right" wrapText="1"/>
    </xf>
    <xf numFmtId="3" fontId="4" fillId="0" borderId="19" xfId="0" applyNumberFormat="1" applyFont="1" applyBorder="1" applyAlignment="1">
      <alignment horizontal="right" wrapText="1"/>
    </xf>
    <xf numFmtId="0" fontId="22" fillId="0" borderId="0" xfId="0" applyFont="1"/>
    <xf numFmtId="0" fontId="2" fillId="0" borderId="1" xfId="0" applyFont="1" applyBorder="1" applyAlignment="1">
      <alignment horizontal="right"/>
    </xf>
    <xf numFmtId="0" fontId="2" fillId="0" borderId="2" xfId="0" applyFont="1" applyBorder="1" applyAlignment="1">
      <alignment horizontal="right"/>
    </xf>
    <xf numFmtId="0" fontId="2" fillId="0" borderId="3" xfId="0" applyFont="1" applyBorder="1" applyAlignment="1">
      <alignment horizontal="right"/>
    </xf>
    <xf numFmtId="167" fontId="4" fillId="0" borderId="0" xfId="0" applyNumberFormat="1" applyFont="1"/>
    <xf numFmtId="0" fontId="16" fillId="0" borderId="0" xfId="0" applyFont="1" applyAlignment="1">
      <alignment horizontal="left"/>
    </xf>
    <xf numFmtId="0" fontId="17" fillId="5" borderId="0" xfId="0" applyFont="1" applyFill="1" applyAlignment="1">
      <alignment horizontal="left"/>
    </xf>
    <xf numFmtId="0" fontId="17" fillId="5" borderId="0" xfId="0" applyFont="1" applyFill="1" applyAlignment="1">
      <alignment horizontal="right"/>
    </xf>
    <xf numFmtId="0" fontId="17" fillId="5" borderId="16" xfId="0" applyFont="1" applyFill="1" applyBorder="1" applyAlignment="1">
      <alignment horizontal="right"/>
    </xf>
    <xf numFmtId="0" fontId="4" fillId="0" borderId="0" xfId="0" applyFont="1" applyAlignment="1">
      <alignment horizontal="left" wrapText="1"/>
    </xf>
    <xf numFmtId="3" fontId="4" fillId="0" borderId="0" xfId="0" applyNumberFormat="1" applyFont="1" applyAlignment="1">
      <alignment horizontal="right" wrapText="1"/>
    </xf>
    <xf numFmtId="0" fontId="10" fillId="3" borderId="0" xfId="2" applyFont="1" applyFill="1" applyAlignment="1">
      <alignment horizontal="left" vertical="top"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17" fillId="5" borderId="13" xfId="0" applyFont="1" applyFill="1" applyBorder="1" applyAlignment="1">
      <alignment horizontal="center"/>
    </xf>
    <xf numFmtId="0" fontId="17" fillId="5" borderId="14" xfId="0" applyFont="1" applyFill="1" applyBorder="1" applyAlignment="1">
      <alignment horizontal="center"/>
    </xf>
  </cellXfs>
  <cellStyles count="4">
    <cellStyle name="Comma" xfId="1" builtinId="3"/>
    <cellStyle name="Hyperlink" xfId="3" builtinId="8"/>
    <cellStyle name="Normal" xfId="0" builtinId="0"/>
    <cellStyle name="Normal 2" xfId="2" xr:uid="{00000000-0005-0000-0000-000003000000}"/>
  </cellStyles>
  <dxfs count="659">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rgb="FFDEC3A3"/>
        </patternFill>
      </fill>
    </dxf>
    <dxf>
      <fill>
        <patternFill patternType="solid">
          <bgColor rgb="FFDEC3A3"/>
        </patternFill>
      </fill>
    </dxf>
    <dxf>
      <fill>
        <patternFill patternType="solid">
          <bgColor rgb="FFDEC3A3"/>
        </patternFill>
      </fill>
    </dxf>
    <dxf>
      <fill>
        <patternFill patternType="solid">
          <bgColor rgb="FFDEC3A3"/>
        </patternFill>
      </fill>
    </dxf>
    <dxf>
      <fill>
        <patternFill patternType="solid">
          <bgColor rgb="FFDEC3A3"/>
        </patternFill>
      </fill>
    </dxf>
    <dxf>
      <fill>
        <patternFill patternType="solid">
          <bgColor rgb="FFDEC3A3"/>
        </patternFill>
      </fill>
    </dxf>
    <dxf>
      <fill>
        <patternFill patternType="solid">
          <bgColor rgb="FFDEC3A3"/>
        </patternFill>
      </fill>
    </dxf>
    <dxf>
      <fill>
        <patternFill patternType="solid">
          <bgColor rgb="FFDEC3A3"/>
        </patternFill>
      </fill>
    </dxf>
    <dxf>
      <fill>
        <patternFill patternType="solid">
          <bgColor rgb="FFDEC3A3"/>
        </patternFill>
      </fill>
    </dxf>
    <dxf>
      <fill>
        <patternFill patternType="solid">
          <bgColor rgb="FFDEC3A3"/>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s>
  <tableStyles count="0" defaultTableStyle="TableStyleMedium2" defaultPivotStyle="PivotStyleLight16"/>
  <colors>
    <mruColors>
      <color rgb="FFDEC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http://creativecommons.org/licenses/by/3.0/au" TargetMode="External"/><Relationship Id="rId4" Type="http://schemas.openxmlformats.org/officeDocument/2006/relationships/hyperlink" Target="http://creativecommons.org/licenses/by/4.0/"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51956</xdr:colOff>
      <xdr:row>42</xdr:row>
      <xdr:rowOff>17318</xdr:rowOff>
    </xdr:from>
    <xdr:to>
      <xdr:col>0</xdr:col>
      <xdr:colOff>909841</xdr:colOff>
      <xdr:row>43</xdr:row>
      <xdr:rowOff>133522</xdr:rowOff>
    </xdr:to>
    <xdr:pic>
      <xdr:nvPicPr>
        <xdr:cNvPr id="2" name="Picture 1" title="Creative Commons BY button logo">
          <a:hlinkClick xmlns:r="http://schemas.openxmlformats.org/officeDocument/2006/relationships" r:id="rId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rcRect/>
        <a:stretch>
          <a:fillRect/>
        </a:stretch>
      </xdr:blipFill>
      <xdr:spPr bwMode="auto">
        <a:xfrm>
          <a:off x="51956" y="5246543"/>
          <a:ext cx="857885" cy="278129"/>
        </a:xfrm>
        <a:prstGeom prst="rect">
          <a:avLst/>
        </a:prstGeom>
        <a:noFill/>
        <a:ln w="9525">
          <a:noFill/>
          <a:miter lim="800000"/>
          <a:headEnd/>
          <a:tailEnd/>
        </a:ln>
      </xdr:spPr>
    </xdr:pic>
    <xdr:clientData/>
  </xdr:twoCellAnchor>
  <xdr:twoCellAnchor editAs="oneCell">
    <xdr:from>
      <xdr:col>0</xdr:col>
      <xdr:colOff>85725</xdr:colOff>
      <xdr:row>0</xdr:row>
      <xdr:rowOff>85727</xdr:rowOff>
    </xdr:from>
    <xdr:to>
      <xdr:col>0</xdr:col>
      <xdr:colOff>1345164</xdr:colOff>
      <xdr:row>8</xdr:row>
      <xdr:rowOff>8513</xdr:rowOff>
    </xdr:to>
    <xdr:pic>
      <xdr:nvPicPr>
        <xdr:cNvPr id="3" name="Picture 3">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85727"/>
          <a:ext cx="1259439" cy="143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51956</xdr:colOff>
      <xdr:row>42</xdr:row>
      <xdr:rowOff>17318</xdr:rowOff>
    </xdr:from>
    <xdr:to>
      <xdr:col>0</xdr:col>
      <xdr:colOff>909841</xdr:colOff>
      <xdr:row>44</xdr:row>
      <xdr:rowOff>2421</xdr:rowOff>
    </xdr:to>
    <xdr:pic>
      <xdr:nvPicPr>
        <xdr:cNvPr id="4" name="Picture 3" title="Creative Commons BY button logo">
          <a:hlinkClick xmlns:r="http://schemas.openxmlformats.org/officeDocument/2006/relationships" r:id="rId4"/>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srcRect/>
        <a:stretch>
          <a:fillRect/>
        </a:stretch>
      </xdr:blipFill>
      <xdr:spPr bwMode="auto">
        <a:xfrm>
          <a:off x="51956" y="5570393"/>
          <a:ext cx="857885" cy="30895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5</xdr:col>
          <xdr:colOff>161925</xdr:colOff>
          <xdr:row>1</xdr:row>
          <xdr:rowOff>38100</xdr:rowOff>
        </xdr:to>
        <xdr:sp macro="" textlink="">
          <xdr:nvSpPr>
            <xdr:cNvPr id="2050" name="ComboBox1"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66.692333680556" createdVersion="8" refreshedVersion="8" minRefreshableVersion="3" recordCount="9828" xr:uid="{126E7D26-CA78-46FD-9B7F-D304C88CFE51}">
  <cacheSource type="worksheet">
    <worksheetSource ref="A15:I9843" sheet="Table 3"/>
  </cacheSource>
  <cacheFields count="9">
    <cacheField name="SA4 Code" numFmtId="0">
      <sharedItems containsSemiMixedTypes="0" containsString="0" containsNumber="1" containsInteger="1" minValue="301" maxValue="319"/>
    </cacheField>
    <cacheField name="SA4 Name" numFmtId="0">
      <sharedItems count="19">
        <s v="Brisbane - East"/>
        <s v="Brisbane - North"/>
        <s v="Brisbane - South"/>
        <s v="Brisbane - West"/>
        <s v="Brisbane Inner City"/>
        <s v="Cairns"/>
        <s v="Darling Downs - Maranoa"/>
        <s v="Central Queensland"/>
        <s v="Gold Coast"/>
        <s v="Ipswich"/>
        <s v="Logan - Beaudesert"/>
        <s v="Mackay - Isaac - Whitsunday"/>
        <s v="Moreton Bay - North"/>
        <s v="Moreton Bay - South"/>
        <s v="Queensland - Outback"/>
        <s v="Sunshine Coast"/>
        <s v="Toowoomba"/>
        <s v="Townsville"/>
        <s v="Wide Bay"/>
      </sharedItems>
    </cacheField>
    <cacheField name="SA3 Code" numFmtId="0">
      <sharedItems containsSemiMixedTypes="0" containsString="0" containsNumber="1" containsInteger="1" minValue="30101" maxValue="31905"/>
    </cacheField>
    <cacheField name="SA3 Name" numFmtId="0">
      <sharedItems count="82">
        <s v="Capalaba"/>
        <s v="Cleveland - Stradbroke"/>
        <s v="Wynnum - Manly"/>
        <s v="Bald Hills - Everton Park"/>
        <s v="Chermside"/>
        <s v="Nundah"/>
        <s v="Sandgate"/>
        <s v="Carindale"/>
        <s v="Holland Park - Yeronga"/>
        <s v="Mt Gravatt"/>
        <s v="Nathan"/>
        <s v="Rocklea - Acacia Ridge"/>
        <s v="Sunnybank"/>
        <s v="Centenary"/>
        <s v="Kenmore - Brookfield - Moggill"/>
        <s v="Sherwood - Indooroopilly"/>
        <s v="The Gap - Enoggera"/>
        <s v="Brisbane Inner"/>
        <s v="Brisbane Inner - East"/>
        <s v="Brisbane Inner - North"/>
        <s v="Brisbane Inner - West"/>
        <s v="Cairns - North"/>
        <s v="Cairns - South"/>
        <s v="Innisfail - Cassowary Coast"/>
        <s v="Port Douglas - Daintree"/>
        <s v="Tablelands (East) - Kuranda"/>
        <s v="Darling Downs (West) - Maranoa"/>
        <s v="Darling Downs - East"/>
        <s v="Granite Belt"/>
        <s v="Central Highlands (Qld)"/>
        <s v="Rockhampton"/>
        <s v="Biloela"/>
        <s v="Gladstone"/>
        <s v="Broadbeach - Burleigh"/>
        <s v="Coolangatta"/>
        <s v="Gold Coast - North"/>
        <s v="Gold Coast Hinterland"/>
        <s v="Mudgeeraba - Tallebudgera"/>
        <s v="Nerang"/>
        <s v="Ormeau - Oxenford"/>
        <s v="Robina"/>
        <s v="Southport"/>
        <s v="Surfers Paradise"/>
        <s v="Forest Lake - Oxley"/>
        <s v="Ipswich Hinterland"/>
        <s v="Ipswich Inner"/>
        <s v="Springfield - Redbank"/>
        <s v="Beaudesert"/>
        <s v="Beenleigh"/>
        <s v="Browns Plains"/>
        <s v="Jimboomba"/>
        <s v="Loganlea - Carbrook"/>
        <s v="Springwood - Kingston"/>
        <s v="Bowen Basin - North"/>
        <s v="Mackay"/>
        <s v="Whitsunday"/>
        <s v="Bribie - Beachmere"/>
        <s v="Caboolture"/>
        <s v="Caboolture Hinterland"/>
        <s v="Narangba - Burpengary"/>
        <s v="Redcliffe"/>
        <s v="The Hills District"/>
        <s v="North Lakes"/>
        <s v="Strathpine"/>
        <s v="Far North"/>
        <s v="Outback - North"/>
        <s v="Outback - South"/>
        <s v="Buderim"/>
        <s v="Caloundra"/>
        <s v="Maroochy"/>
        <s v="Noosa"/>
        <s v="Sunshine Coast Hinterland"/>
        <s v="Nambour"/>
        <s v="Noosa Hinterland"/>
        <s v="Toowoomba"/>
        <s v="Charters Towers - Ayr - Ingham"/>
        <s v="Townsville"/>
        <s v="Bundaberg"/>
        <s v="Burnett"/>
        <s v="Gympie - Cooloola"/>
        <s v="Hervey Bay"/>
        <s v="Maryborough"/>
      </sharedItems>
    </cacheField>
    <cacheField name="SA2 Code" numFmtId="0">
      <sharedItems containsSemiMixedTypes="0" containsString="0" containsNumber="1" containsInteger="1" minValue="301011001" maxValue="319051526"/>
    </cacheField>
    <cacheField name="SA2 Name" numFmtId="0">
      <sharedItems count="546">
        <s v="Alexandra Hills"/>
        <s v="Belmont - Gumdale"/>
        <s v="Birkdale"/>
        <s v="Capalaba"/>
        <s v="Thorneside"/>
        <s v="Wellington Point"/>
        <s v="Cleveland"/>
        <s v="Ormiston"/>
        <s v="Redland Bay"/>
        <s v="Sheldon - Mount Cotton"/>
        <s v="Thornlands"/>
        <s v="Victoria Point"/>
        <s v="North Stradbroke Island"/>
        <s v="Southern Moreton Bay Islands"/>
        <s v="Brisbane Port - Lytton"/>
        <s v="Manly - Lota"/>
        <s v="Manly West"/>
        <s v="Murarrie"/>
        <s v="Tingalpa"/>
        <s v="Wakerley"/>
        <s v="Wynnum"/>
        <s v="Wynnum West - Hemmant"/>
        <s v="Bald Hills"/>
        <s v="Bridgeman Downs"/>
        <s v="Carseldine"/>
        <s v="Everton Park"/>
        <s v="McDowall"/>
        <s v="Aspley"/>
        <s v="Chermside"/>
        <s v="Chermside West"/>
        <s v="Geebung"/>
        <s v="Kedron - Gordon Park"/>
        <s v="Stafford"/>
        <s v="Stafford Heights"/>
        <s v="Wavell Heights"/>
        <s v="Boondall"/>
        <s v="Brisbane Airport"/>
        <s v="Eagle Farm - Pinkenba"/>
        <s v="Northgate - Virginia"/>
        <s v="Nudgee - Banyo"/>
        <s v="Nundah"/>
        <s v="Bracken Ridge"/>
        <s v="Brighton (Qld)"/>
        <s v="Deagon"/>
        <s v="Sandgate - Shorncliffe"/>
        <s v="Taigum - Fitzgibbon"/>
        <s v="Zillmere"/>
        <s v="Camp Hill"/>
        <s v="Cannon Hill"/>
        <s v="Carina"/>
        <s v="Carina Heights"/>
        <s v="Carindale"/>
        <s v="Annerley"/>
        <s v="Coorparoo"/>
        <s v="Fairfield - Dutton Park"/>
        <s v="Greenslopes"/>
        <s v="Holland Park"/>
        <s v="Holland Park West"/>
        <s v="Woolloongabba"/>
        <s v="Yeronga"/>
        <s v="Eight Mile Plains"/>
        <s v="Macgregor (Qld)"/>
        <s v="Mansfield (Qld)"/>
        <s v="Mount Gravatt"/>
        <s v="Rochedale - Burbank"/>
        <s v="Upper Mount Gravatt"/>
        <s v="Wishart"/>
        <s v="Coopers Plains"/>
        <s v="Moorooka"/>
        <s v="Robertson"/>
        <s v="Salisbury - Nathan"/>
        <s v="Tarragindi"/>
        <s v="Algester"/>
        <s v="Calamvale - Stretton"/>
        <s v="Pallara - Willawong"/>
        <s v="Parkinson - Drewvale"/>
        <s v="Rocklea - Acacia Ridge"/>
        <s v="Kuraby"/>
        <s v="Runcorn"/>
        <s v="Sunnybank"/>
        <s v="Sunnybank Hills"/>
        <s v="Jindalee - Mount Ommaney"/>
        <s v="Middle Park - Jamboree Heights"/>
        <s v="Riverhills"/>
        <s v="Seventeen Mile Rocks - Sinnamon Park"/>
        <s v="Westlake"/>
        <s v="Bellbowrie - Moggill"/>
        <s v="Brookfield - Kenmore Hills"/>
        <s v="Chapel Hill"/>
        <s v="Fig Tree Pocket"/>
        <s v="Kenmore"/>
        <s v="Pinjarra Hills - Pullenvale"/>
        <s v="Chelmer - Graceville"/>
        <s v="Corinda"/>
        <s v="Indooroopilly"/>
        <s v="Sherwood"/>
        <s v="St Lucia"/>
        <s v="Taringa"/>
        <s v="Enoggera"/>
        <s v="Enoggera Reservoir"/>
        <s v="Keperra"/>
        <s v="Mitchelton"/>
        <s v="Mount Coot-tha"/>
        <s v="The Gap"/>
        <s v="Upper Kedron - Ferny Grove"/>
        <s v="Brisbane City"/>
        <s v="Fortitude Valley"/>
        <s v="Highgate Hill"/>
        <s v="Kangaroo Point"/>
        <s v="New Farm"/>
        <s v="South Brisbane"/>
        <s v="Spring Hill"/>
        <s v="West End"/>
        <s v="Balmoral"/>
        <s v="Bulimba"/>
        <s v="East Brisbane"/>
        <s v="Hawthorne"/>
        <s v="Morningside - Seven Hills"/>
        <s v="Norman Park"/>
        <s v="Albion"/>
        <s v="Alderley"/>
        <s v="Ascot"/>
        <s v="Clayfield"/>
        <s v="Grange"/>
        <s v="Hamilton (Qld)"/>
        <s v="Hendra"/>
        <s v="Kelvin Grove - Herston"/>
        <s v="Newmarket"/>
        <s v="Newstead - Bowen Hills"/>
        <s v="Wilston"/>
        <s v="Windsor"/>
        <s v="Wooloowin - Lutwyche"/>
        <s v="Ashgrove"/>
        <s v="Auchenflower"/>
        <s v="Bardon"/>
        <s v="Paddington - Milton"/>
        <s v="Red Hill (Qld)"/>
        <s v="Toowong"/>
        <s v="Brinsmead"/>
        <s v="Clifton Beach - Kewarra Beach"/>
        <s v="Freshwater - Stratford"/>
        <s v="Redlynch"/>
        <s v="Trinity Beach - Smithfield"/>
        <s v="Yorkeys Knob - Machans Beach"/>
        <s v="Bentley Park"/>
        <s v="Cairns City"/>
        <s v="Earlville - Bayview Heights"/>
        <s v="Edmonton"/>
        <s v="Gordonvale - Trinity"/>
        <s v="Kanimbla - Mooroobool"/>
        <s v="Lamb Range"/>
        <s v="Manoora"/>
        <s v="Manunda"/>
        <s v="Mount Sheridan"/>
        <s v="Westcourt - Bungalow"/>
        <s v="White Rock"/>
        <s v="Whitfield - Edge Hill"/>
        <s v="Woree"/>
        <s v="Babinda"/>
        <s v="Innisfail"/>
        <s v="Johnstone"/>
        <s v="Tully"/>
        <s v="Wooroonooran"/>
        <s v="Yarrabah"/>
        <s v="Daintree"/>
        <s v="Port Douglas"/>
        <s v="Atherton"/>
        <s v="Herberton"/>
        <s v="Kuranda"/>
        <s v="Malanda - Yungaburra"/>
        <s v="Mareeba"/>
        <s v="Balonne"/>
        <s v="Chinchilla"/>
        <s v="Goondiwindi"/>
        <s v="Inglewood - Waggamba"/>
        <s v="Miles - Wandoan"/>
        <s v="Roma"/>
        <s v="Roma Surrounds"/>
        <s v="Tara"/>
        <s v="Crows Nest - Rosalie"/>
        <s v="Jondaryan"/>
        <s v="Millmerran"/>
        <s v="Pittsworth"/>
        <s v="Wambo"/>
        <s v="Clifton - Greenmount"/>
        <s v="Southern Downs - East"/>
        <s v="Southern Downs - West"/>
        <s v="Stanthorpe"/>
        <s v="Stanthorpe Surrounds"/>
        <s v="Warwick"/>
        <s v="Central Highlands - East"/>
        <s v="Central Highlands - West"/>
        <s v="Emerald"/>
        <s v="Berserker"/>
        <s v="Bouldercombe"/>
        <s v="Emu Park"/>
        <s v="Frenchville - Mount Archer"/>
        <s v="Glenlee - Rockyview"/>
        <s v="Gracemere"/>
        <s v="Lakes Creek"/>
        <s v="Mount Morgan"/>
        <s v="Norman Gardens"/>
        <s v="Park Avenue"/>
        <s v="Parkhurst - Kawana"/>
        <s v="Rockhampton - West"/>
        <s v="Rockhampton City"/>
        <s v="Rockhampton Surrounds - East"/>
        <s v="Rockhampton Surrounds - North"/>
        <s v="Rockhampton Surrounds - West"/>
        <s v="Shoalwater Bay"/>
        <s v="The Range - Allenstown"/>
        <s v="Yeppoon"/>
        <s v="Banana"/>
        <s v="Biloela"/>
        <s v="Agnes Water - Miriam Vale"/>
        <s v="Boyne Island - Tannum Sands"/>
        <s v="Callemondah"/>
        <s v="Clinton - New Auckland"/>
        <s v="Gladstone"/>
        <s v="Gladstone Hinterland"/>
        <s v="Kin Kora - Sun Valley"/>
        <s v="South Trees"/>
        <s v="Telina - Toolooa"/>
        <s v="West Gladstone"/>
        <s v="Broadbeach Waters"/>
        <s v="Burleigh Heads"/>
        <s v="Burleigh Waters"/>
        <s v="Mermaid Beach - Broadbeach"/>
        <s v="Mermaid Waters"/>
        <s v="Miami"/>
        <s v="Coolangatta"/>
        <s v="Currumbin - Tugun"/>
        <s v="Currumbin Waters"/>
        <s v="Elanora"/>
        <s v="Palm Beach"/>
        <s v="Arundel"/>
        <s v="Biggera Waters"/>
        <s v="Coombabah"/>
        <s v="Labrador"/>
        <s v="Paradise Point - Hollywell"/>
        <s v="Runaway Bay"/>
        <s v="Guanaba - Springbrook"/>
        <s v="Tamborine - Canungra"/>
        <s v="Currumbin Valley - Tallebudgera"/>
        <s v="Mudgeeraba - Bonogin"/>
        <s v="Reedy Creek - Andrews"/>
        <s v="Carrara"/>
        <s v="Highland Park"/>
        <s v="Nerang - Mount Nathan"/>
        <s v="Pacific Pines - Gaven"/>
        <s v="Worongary - Tallai"/>
        <s v="Coomera"/>
        <s v="Helensvale"/>
        <s v="Hope Island"/>
        <s v="Jacobs Well - Alberton"/>
        <s v="Oxenford - Maudsland"/>
        <s v="Ormeau (East) - Stapylton"/>
        <s v="Ormeau (West) - Yatala"/>
        <s v="Pimpama - North"/>
        <s v="Pimpama - South"/>
        <s v="Upper Coomera (South) - Wongawallan"/>
        <s v="Upper Coomera - North"/>
        <s v="Willow Vale - Pimpama (West)"/>
        <s v="Clear Island Waters"/>
        <s v="Merrimac"/>
        <s v="Varsity Lakes"/>
        <s v="Robina - East"/>
        <s v="Robina - West"/>
        <s v="Ashmore"/>
        <s v="Molendinar"/>
        <s v="Parkwood"/>
        <s v="Southport - North"/>
        <s v="Southport - South"/>
        <s v="Benowa"/>
        <s v="Bundall"/>
        <s v="Main Beach"/>
        <s v="Surfers Paradise - North"/>
        <s v="Surfers Paradise - South"/>
        <s v="Darra - Sumner"/>
        <s v="Durack"/>
        <s v="Inala - Richlands"/>
        <s v="Oxley (Qld)"/>
        <s v="Wacol"/>
        <s v="Doolandella"/>
        <s v="Forest Lake - Ellen Grove"/>
        <s v="Boonah"/>
        <s v="Esk"/>
        <s v="Lake Manchester - England Creek"/>
        <s v="Lockyer Valley - East"/>
        <s v="Lowood"/>
        <s v="Rosewood"/>
        <s v="Brassall"/>
        <s v="Bundamba"/>
        <s v="Churchill - Yamanto"/>
        <s v="Ipswich - Central"/>
        <s v="Ipswich - East"/>
        <s v="Ipswich - North"/>
        <s v="Karalee - Barellan Point"/>
        <s v="Karana Downs"/>
        <s v="Leichhardt - One Mile"/>
        <s v="North Ipswich - Tivoli"/>
        <s v="Raceview"/>
        <s v="Ripley"/>
        <s v="Riverview"/>
        <s v="Camira - Gailes"/>
        <s v="Carole Park"/>
        <s v="Collingwood Park - Redbank"/>
        <s v="Goodna"/>
        <s v="New Chum"/>
        <s v="Redbank Plains"/>
        <s v="Springfield"/>
        <s v="Springfield Lakes"/>
        <s v="Augustine Heights - Brookwater"/>
        <s v="Bellbird Park"/>
        <s v="Beaudesert"/>
        <s v="Beenleigh"/>
        <s v="Eagleby"/>
        <s v="Edens Landing - Holmview"/>
        <s v="Mount Warren Park"/>
        <s v="Wolffdene - Bahrs Scrub"/>
        <s v="Boronia Heights - Park Ridge"/>
        <s v="Browns Plains"/>
        <s v="Chambers Flat - Logan Reserve"/>
        <s v="Crestmead"/>
        <s v="Greenbank Military Camp"/>
        <s v="Hillcrest"/>
        <s v="Marsden"/>
        <s v="Munruben - Park Ridge South"/>
        <s v="Regents Park - Heritage Park"/>
        <s v="Logan Village"/>
        <s v="Flagstone (East) - Riverbend"/>
        <s v="Flagstone (West) - New Beith"/>
        <s v="Greenbank - North Maclean"/>
        <s v="Jimboomba - Glenlogan"/>
        <s v="Yarrabilba"/>
        <s v="Bethania - Waterford"/>
        <s v="Cornubia - Carbrook"/>
        <s v="Loganholme - Tanah Merah"/>
        <s v="Loganlea"/>
        <s v="Shailer Park"/>
        <s v="Waterford West"/>
        <s v="Daisy Hill"/>
        <s v="Kingston (Qld)"/>
        <s v="Logan Central"/>
        <s v="Rochedale South - Priestdale"/>
        <s v="Slacks Creek"/>
        <s v="Springwood"/>
        <s v="Underwood"/>
        <s v="Woodridge"/>
        <s v="Bowen"/>
        <s v="Broadsound - Nebo"/>
        <s v="Clermont"/>
        <s v="Collinsville"/>
        <s v="Moranbah"/>
        <s v="Andergrove - Beaconsfield"/>
        <s v="East Mackay"/>
        <s v="Eimeo - Rural View"/>
        <s v="Eungella Hinterland"/>
        <s v="Mackay"/>
        <s v="Mackay Harbour"/>
        <s v="Mount Pleasant - Glenella"/>
        <s v="North Mackay"/>
        <s v="Ooralea - Bakers Creek"/>
        <s v="Pioneer Valley"/>
        <s v="Sarina"/>
        <s v="Seaforth - Calen"/>
        <s v="Shoal Point - Bucasia"/>
        <s v="Slade Point"/>
        <s v="South Mackay"/>
        <s v="Walkerston - Eton"/>
        <s v="West Mackay"/>
        <s v="Airlie - Whitsundays"/>
        <s v="Cape Conway"/>
        <s v="Proserpine"/>
        <s v="Beachmere - Sandstone Point"/>
        <s v="Bribie Island"/>
        <s v="Burpengary - East"/>
        <s v="Caboolture - South"/>
        <s v="Elimbah"/>
        <s v="Morayfield - East"/>
        <s v="Wamuran"/>
        <s v="Caboolture - East"/>
        <s v="Caboolture - West"/>
        <s v="Kilcoy"/>
        <s v="Woodford - D'Aguilar"/>
        <s v="Burpengary"/>
        <s v="Deception Bay"/>
        <s v="Morayfield"/>
        <s v="Narangba"/>
        <s v="Upper Caboolture"/>
        <s v="Clontarf"/>
        <s v="Margate - Woody Point"/>
        <s v="Redcliffe"/>
        <s v="Rothwell - Kippa-Ring"/>
        <s v="Moreton Island"/>
        <s v="Scarborough - Newport"/>
        <s v="Albany Creek"/>
        <s v="Cashmere"/>
        <s v="Dayboro"/>
        <s v="Eatons Hill"/>
        <s v="The Hills District"/>
        <s v="Samford Valley"/>
        <s v="Murrumba Downs - Griffin"/>
        <s v="Dakabin"/>
        <s v="Kallangur"/>
        <s v="Mango Hill"/>
        <s v="North Lakes"/>
        <s v="Bray Park"/>
        <s v="Lawnton"/>
        <s v="Petrie"/>
        <s v="Strathpine - Brendale"/>
        <s v="Aurukun"/>
        <s v="Cape York"/>
        <s v="Croydon - Etheridge"/>
        <s v="Kowanyama - Pormpuraaw"/>
        <s v="Northern Peninsula"/>
        <s v="Tablelands"/>
        <s v="Torres"/>
        <s v="Torres Strait Islands"/>
        <s v="Weipa"/>
        <s v="Carpentaria"/>
        <s v="Mount Isa"/>
        <s v="Mount Isa Surrounds"/>
        <s v="Northern Highlands"/>
        <s v="Barcaldine - Blackall"/>
        <s v="Charleville"/>
        <s v="Far Central West"/>
        <s v="Far South West"/>
        <s v="Longreach"/>
        <s v="Buderim - North"/>
        <s v="Buderim - South"/>
        <s v="Mountain Creek"/>
        <s v="Sippy Downs"/>
        <s v="Aroona - Currimundi"/>
        <s v="Buddina - Minyama"/>
        <s v="Caloundra - Kings Beach"/>
        <s v="Golden Beach - Pelican Waters"/>
        <s v="Moffat Beach - Battery Hill"/>
        <s v="Parrearra - Warana"/>
        <s v="Wurtulla - Birtinya"/>
        <s v="Caloundra West - Baringa"/>
        <s v="Meridan Plains - Little Mountain (North)"/>
        <s v="Coolum Beach"/>
        <s v="Marcoola - Mudjimba"/>
        <s v="Maroochydore - Kuluin"/>
        <s v="Mooloolaba - Alexandra Headland"/>
        <s v="Noosa Heads"/>
        <s v="Noosaville"/>
        <s v="Sunshine Beach"/>
        <s v="Tewantin"/>
        <s v="Peregian Beach - Marcus Beach"/>
        <s v="Peregian Springs"/>
        <s v="Beerwah"/>
        <s v="Caloundra Hinterland"/>
        <s v="Glass House Mountains"/>
        <s v="Landsborough"/>
        <s v="Maroochy Hinterland"/>
        <s v="Palmwoods"/>
        <s v="Bli Bli"/>
        <s v="Diddillibah - Rosemount"/>
        <s v="Eumundi - Yandina"/>
        <s v="Nambour"/>
        <s v="Noosa Hinterland"/>
        <s v="Cambooya - Wyreema"/>
        <s v="Darling Heights"/>
        <s v="Drayton - Harristown"/>
        <s v="Gatton"/>
        <s v="Gowrie (Qld)"/>
        <s v="Highfields"/>
        <s v="Lockyer Valley - West"/>
        <s v="Middle Ridge"/>
        <s v="Newtown (Qld)"/>
        <s v="North Toowoomba - Harlaxton"/>
        <s v="Rangeville"/>
        <s v="Toowoomba - Central"/>
        <s v="Toowoomba - East"/>
        <s v="Toowoomba - West"/>
        <s v="Wilsonton"/>
        <s v="Ayr"/>
        <s v="Burdekin"/>
        <s v="Charters Towers"/>
        <s v="Dalrymple"/>
        <s v="Ingham"/>
        <s v="Ingham Surrounds"/>
        <s v="Palm Island"/>
        <s v="Aitkenvale"/>
        <s v="Annandale (Qld)"/>
        <s v="Belgian Gardens - Pallarenda"/>
        <s v="Bohle Plains"/>
        <s v="Condon - Rasmussen"/>
        <s v="Cranbrook"/>
        <s v="Douglas"/>
        <s v="Garbutt - West End"/>
        <s v="Gulliver - Currajong - Vincent"/>
        <s v="Heatley"/>
        <s v="Hermit Park - Rosslea"/>
        <s v="Hyde Park - Pimlico"/>
        <s v="Kelso"/>
        <s v="Kirwan - East"/>
        <s v="Kirwan - West"/>
        <s v="Magnetic Island"/>
        <s v="Mount Louisa"/>
        <s v="Mundingburra"/>
        <s v="Northern Beaches"/>
        <s v="Oonoonba"/>
        <s v="South Townsville - Railway Estate"/>
        <s v="Townsville - South"/>
        <s v="Townsville City - North Ward"/>
        <s v="Wulguru - Roseneath"/>
        <s v="Burdell - Mount Low"/>
        <s v="Deeragun - Jensen"/>
        <s v="Ashfield - Kepnock"/>
        <s v="Bargara - Burnett Heads"/>
        <s v="Branyan - Kensington"/>
        <s v="Bundaberg"/>
        <s v="Bundaberg East - Kalkie"/>
        <s v="Bundaberg North - Gooburrum"/>
        <s v="Bundaberg Surrounds - North"/>
        <s v="Bundaberg Surrounds - South"/>
        <s v="Millbank - Avoca"/>
        <s v="Svensson Heights - Norville"/>
        <s v="Walkervale - Avenell Heights"/>
        <s v="Gayndah - Mundubbera"/>
        <s v="Gin Gin"/>
        <s v="Kingaroy"/>
        <s v="Kingaroy Surrounds - North"/>
        <s v="Kingaroy Surrounds - South"/>
        <s v="Monto - Eidsvold"/>
        <s v="Nanango"/>
        <s v="North Burnett"/>
        <s v="Cooloola"/>
        <s v="Gympie - North"/>
        <s v="Gympie - South"/>
        <s v="Gympie Surrounds"/>
        <s v="Kilkivan"/>
        <s v="Booral - River Heads"/>
        <s v="Craignish - Dundowran Beach"/>
        <s v="Pialba - Eli Waters"/>
        <s v="Point Vernon"/>
        <s v="Torquay - Scarness - Kawungan"/>
        <s v="Urangan - Wondunna"/>
        <s v="Burrum - Fraser"/>
        <s v="Granville"/>
        <s v="Maryborough (Qld)"/>
        <s v="Maryborough Surrounds - South"/>
        <s v="Tinana"/>
      </sharedItems>
    </cacheField>
    <cacheField name="Year" numFmtId="0">
      <sharedItems containsSemiMixedTypes="0" containsString="0" containsNumber="1" containsInteger="1" minValue="2021" maxValue="2046" count="6">
        <n v="2021"/>
        <n v="2026"/>
        <n v="2031"/>
        <n v="2036"/>
        <n v="2041"/>
        <n v="2046"/>
      </sharedItems>
    </cacheField>
    <cacheField name="Age category" numFmtId="0">
      <sharedItems count="3">
        <s v="Non-School Age"/>
        <s v="Primary"/>
        <s v="Secondary"/>
      </sharedItems>
    </cacheField>
    <cacheField name="Count" numFmtId="3">
      <sharedItems containsSemiMixedTypes="0" containsString="0" containsNumber="1" minValue="0" maxValue="95302.6032825452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28">
  <r>
    <n v="301"/>
    <x v="0"/>
    <n v="30101"/>
    <x v="0"/>
    <n v="301011001"/>
    <x v="0"/>
    <x v="0"/>
    <x v="0"/>
    <n v="13945"/>
  </r>
  <r>
    <n v="301"/>
    <x v="0"/>
    <n v="30101"/>
    <x v="0"/>
    <n v="301011001"/>
    <x v="0"/>
    <x v="0"/>
    <x v="1"/>
    <n v="1547"/>
  </r>
  <r>
    <n v="301"/>
    <x v="0"/>
    <n v="30101"/>
    <x v="0"/>
    <n v="301011001"/>
    <x v="0"/>
    <x v="0"/>
    <x v="2"/>
    <n v="1386"/>
  </r>
  <r>
    <n v="301"/>
    <x v="0"/>
    <n v="30101"/>
    <x v="0"/>
    <n v="301011001"/>
    <x v="0"/>
    <x v="1"/>
    <x v="0"/>
    <n v="13713.210276165735"/>
  </r>
  <r>
    <n v="301"/>
    <x v="0"/>
    <n v="30101"/>
    <x v="0"/>
    <n v="301011001"/>
    <x v="0"/>
    <x v="1"/>
    <x v="1"/>
    <n v="1397.8552308994028"/>
  </r>
  <r>
    <n v="301"/>
    <x v="0"/>
    <n v="30101"/>
    <x v="0"/>
    <n v="301011001"/>
    <x v="0"/>
    <x v="1"/>
    <x v="2"/>
    <n v="1291.3532120203911"/>
  </r>
  <r>
    <n v="301"/>
    <x v="0"/>
    <n v="30101"/>
    <x v="0"/>
    <n v="301011001"/>
    <x v="0"/>
    <x v="2"/>
    <x v="0"/>
    <n v="13517.302226323827"/>
  </r>
  <r>
    <n v="301"/>
    <x v="0"/>
    <n v="30101"/>
    <x v="0"/>
    <n v="301011001"/>
    <x v="0"/>
    <x v="2"/>
    <x v="1"/>
    <n v="1323.5295715397731"/>
  </r>
  <r>
    <n v="301"/>
    <x v="0"/>
    <n v="30101"/>
    <x v="0"/>
    <n v="301011001"/>
    <x v="0"/>
    <x v="2"/>
    <x v="2"/>
    <n v="1164.164067476222"/>
  </r>
  <r>
    <n v="301"/>
    <x v="0"/>
    <n v="30101"/>
    <x v="0"/>
    <n v="301011001"/>
    <x v="0"/>
    <x v="3"/>
    <x v="0"/>
    <n v="13151.064623350418"/>
  </r>
  <r>
    <n v="301"/>
    <x v="0"/>
    <n v="30101"/>
    <x v="0"/>
    <n v="301011001"/>
    <x v="0"/>
    <x v="3"/>
    <x v="1"/>
    <n v="1255.6237458078328"/>
  </r>
  <r>
    <n v="301"/>
    <x v="0"/>
    <n v="30101"/>
    <x v="0"/>
    <n v="301011001"/>
    <x v="0"/>
    <x v="3"/>
    <x v="2"/>
    <n v="1083.6136912480049"/>
  </r>
  <r>
    <n v="301"/>
    <x v="0"/>
    <n v="30101"/>
    <x v="0"/>
    <n v="301011001"/>
    <x v="0"/>
    <x v="4"/>
    <x v="0"/>
    <n v="12767.080310073898"/>
  </r>
  <r>
    <n v="301"/>
    <x v="0"/>
    <n v="30101"/>
    <x v="0"/>
    <n v="301011001"/>
    <x v="0"/>
    <x v="4"/>
    <x v="1"/>
    <n v="1214.5426522852511"/>
  </r>
  <r>
    <n v="301"/>
    <x v="0"/>
    <n v="30101"/>
    <x v="0"/>
    <n v="301011001"/>
    <x v="0"/>
    <x v="4"/>
    <x v="2"/>
    <n v="1035.4068258914958"/>
  </r>
  <r>
    <n v="301"/>
    <x v="0"/>
    <n v="30101"/>
    <x v="0"/>
    <n v="301011001"/>
    <x v="0"/>
    <x v="5"/>
    <x v="0"/>
    <n v="12356.756849914575"/>
  </r>
  <r>
    <n v="301"/>
    <x v="0"/>
    <n v="30101"/>
    <x v="0"/>
    <n v="301011001"/>
    <x v="0"/>
    <x v="5"/>
    <x v="1"/>
    <n v="1191.9101417521631"/>
  </r>
  <r>
    <n v="301"/>
    <x v="0"/>
    <n v="30101"/>
    <x v="0"/>
    <n v="301011001"/>
    <x v="0"/>
    <x v="5"/>
    <x v="2"/>
    <n v="995.92503964808998"/>
  </r>
  <r>
    <n v="301"/>
    <x v="0"/>
    <n v="30101"/>
    <x v="0"/>
    <n v="301011002"/>
    <x v="1"/>
    <x v="0"/>
    <x v="0"/>
    <n v="6193"/>
  </r>
  <r>
    <n v="301"/>
    <x v="0"/>
    <n v="30101"/>
    <x v="0"/>
    <n v="301011002"/>
    <x v="1"/>
    <x v="0"/>
    <x v="1"/>
    <n v="719"/>
  </r>
  <r>
    <n v="301"/>
    <x v="0"/>
    <n v="30101"/>
    <x v="0"/>
    <n v="301011002"/>
    <x v="1"/>
    <x v="0"/>
    <x v="2"/>
    <n v="733"/>
  </r>
  <r>
    <n v="301"/>
    <x v="0"/>
    <n v="30101"/>
    <x v="0"/>
    <n v="301011002"/>
    <x v="1"/>
    <x v="1"/>
    <x v="0"/>
    <n v="6139.7758564144206"/>
  </r>
  <r>
    <n v="301"/>
    <x v="0"/>
    <n v="30101"/>
    <x v="0"/>
    <n v="301011002"/>
    <x v="1"/>
    <x v="1"/>
    <x v="1"/>
    <n v="597.24140565582127"/>
  </r>
  <r>
    <n v="301"/>
    <x v="0"/>
    <n v="30101"/>
    <x v="0"/>
    <n v="301011002"/>
    <x v="1"/>
    <x v="1"/>
    <x v="2"/>
    <n v="601.05972514719087"/>
  </r>
  <r>
    <n v="301"/>
    <x v="0"/>
    <n v="30101"/>
    <x v="0"/>
    <n v="301011002"/>
    <x v="1"/>
    <x v="2"/>
    <x v="0"/>
    <n v="6091.4652850269413"/>
  </r>
  <r>
    <n v="301"/>
    <x v="0"/>
    <n v="30101"/>
    <x v="0"/>
    <n v="301011002"/>
    <x v="1"/>
    <x v="2"/>
    <x v="1"/>
    <n v="553.36163698815744"/>
  </r>
  <r>
    <n v="301"/>
    <x v="0"/>
    <n v="30101"/>
    <x v="0"/>
    <n v="301011002"/>
    <x v="1"/>
    <x v="2"/>
    <x v="2"/>
    <n v="520.69835693322887"/>
  </r>
  <r>
    <n v="301"/>
    <x v="0"/>
    <n v="30101"/>
    <x v="0"/>
    <n v="301011002"/>
    <x v="1"/>
    <x v="3"/>
    <x v="0"/>
    <n v="6009.3421265266043"/>
  </r>
  <r>
    <n v="301"/>
    <x v="0"/>
    <n v="30101"/>
    <x v="0"/>
    <n v="301011002"/>
    <x v="1"/>
    <x v="3"/>
    <x v="1"/>
    <n v="534.38130850810182"/>
  </r>
  <r>
    <n v="301"/>
    <x v="0"/>
    <n v="30101"/>
    <x v="0"/>
    <n v="301011002"/>
    <x v="1"/>
    <x v="3"/>
    <x v="2"/>
    <n v="480.45251628606889"/>
  </r>
  <r>
    <n v="301"/>
    <x v="0"/>
    <n v="30101"/>
    <x v="0"/>
    <n v="301011002"/>
    <x v="1"/>
    <x v="4"/>
    <x v="0"/>
    <n v="5953.5573410579145"/>
  </r>
  <r>
    <n v="301"/>
    <x v="0"/>
    <n v="30101"/>
    <x v="0"/>
    <n v="301011002"/>
    <x v="1"/>
    <x v="4"/>
    <x v="1"/>
    <n v="525.68607251081562"/>
  </r>
  <r>
    <n v="301"/>
    <x v="0"/>
    <n v="30101"/>
    <x v="0"/>
    <n v="301011002"/>
    <x v="1"/>
    <x v="4"/>
    <x v="2"/>
    <n v="467.17406081046431"/>
  </r>
  <r>
    <n v="301"/>
    <x v="0"/>
    <n v="30101"/>
    <x v="0"/>
    <n v="301011002"/>
    <x v="1"/>
    <x v="5"/>
    <x v="0"/>
    <n v="5914.6712702073528"/>
  </r>
  <r>
    <n v="301"/>
    <x v="0"/>
    <n v="30101"/>
    <x v="0"/>
    <n v="301011002"/>
    <x v="1"/>
    <x v="5"/>
    <x v="1"/>
    <n v="527.96108861140078"/>
  </r>
  <r>
    <n v="301"/>
    <x v="0"/>
    <n v="30101"/>
    <x v="0"/>
    <n v="301011002"/>
    <x v="1"/>
    <x v="5"/>
    <x v="2"/>
    <n v="459.73557295014706"/>
  </r>
  <r>
    <n v="301"/>
    <x v="0"/>
    <n v="30101"/>
    <x v="0"/>
    <n v="301011003"/>
    <x v="2"/>
    <x v="0"/>
    <x v="0"/>
    <n v="12839"/>
  </r>
  <r>
    <n v="301"/>
    <x v="0"/>
    <n v="30101"/>
    <x v="0"/>
    <n v="301011003"/>
    <x v="2"/>
    <x v="0"/>
    <x v="1"/>
    <n v="1414"/>
  </r>
  <r>
    <n v="301"/>
    <x v="0"/>
    <n v="30101"/>
    <x v="0"/>
    <n v="301011003"/>
    <x v="2"/>
    <x v="0"/>
    <x v="2"/>
    <n v="1204"/>
  </r>
  <r>
    <n v="301"/>
    <x v="0"/>
    <n v="30101"/>
    <x v="0"/>
    <n v="301011003"/>
    <x v="2"/>
    <x v="1"/>
    <x v="0"/>
    <n v="13666.788080002696"/>
  </r>
  <r>
    <n v="301"/>
    <x v="0"/>
    <n v="30101"/>
    <x v="0"/>
    <n v="301011003"/>
    <x v="2"/>
    <x v="1"/>
    <x v="1"/>
    <n v="1324.4538621167098"/>
  </r>
  <r>
    <n v="301"/>
    <x v="0"/>
    <n v="30101"/>
    <x v="0"/>
    <n v="301011003"/>
    <x v="2"/>
    <x v="1"/>
    <x v="2"/>
    <n v="1277.7877647764112"/>
  </r>
  <r>
    <n v="301"/>
    <x v="0"/>
    <n v="30101"/>
    <x v="0"/>
    <n v="301011003"/>
    <x v="2"/>
    <x v="2"/>
    <x v="0"/>
    <n v="13981.018142955425"/>
  </r>
  <r>
    <n v="301"/>
    <x v="0"/>
    <n v="30101"/>
    <x v="0"/>
    <n v="301011003"/>
    <x v="2"/>
    <x v="2"/>
    <x v="1"/>
    <n v="1276.985259879008"/>
  </r>
  <r>
    <n v="301"/>
    <x v="0"/>
    <n v="30101"/>
    <x v="0"/>
    <n v="301011003"/>
    <x v="2"/>
    <x v="2"/>
    <x v="2"/>
    <n v="1190.9227036892901"/>
  </r>
  <r>
    <n v="301"/>
    <x v="0"/>
    <n v="30101"/>
    <x v="0"/>
    <n v="301011003"/>
    <x v="2"/>
    <x v="3"/>
    <x v="0"/>
    <n v="14115.583143199538"/>
  </r>
  <r>
    <n v="301"/>
    <x v="0"/>
    <n v="30101"/>
    <x v="0"/>
    <n v="301011003"/>
    <x v="2"/>
    <x v="3"/>
    <x v="1"/>
    <n v="1258.3497862369718"/>
  </r>
  <r>
    <n v="301"/>
    <x v="0"/>
    <n v="30101"/>
    <x v="0"/>
    <n v="301011003"/>
    <x v="2"/>
    <x v="3"/>
    <x v="2"/>
    <n v="1128.8728574347651"/>
  </r>
  <r>
    <n v="301"/>
    <x v="0"/>
    <n v="30101"/>
    <x v="0"/>
    <n v="301011003"/>
    <x v="2"/>
    <x v="4"/>
    <x v="0"/>
    <n v="14165.821189141678"/>
  </r>
  <r>
    <n v="301"/>
    <x v="0"/>
    <n v="30101"/>
    <x v="0"/>
    <n v="301011003"/>
    <x v="2"/>
    <x v="4"/>
    <x v="1"/>
    <n v="1250.4185447146458"/>
  </r>
  <r>
    <n v="301"/>
    <x v="0"/>
    <n v="30101"/>
    <x v="0"/>
    <n v="301011003"/>
    <x v="2"/>
    <x v="4"/>
    <x v="2"/>
    <n v="1112.07540494565"/>
  </r>
  <r>
    <n v="301"/>
    <x v="0"/>
    <n v="30101"/>
    <x v="0"/>
    <n v="301011003"/>
    <x v="2"/>
    <x v="5"/>
    <x v="0"/>
    <n v="14118.001308421895"/>
  </r>
  <r>
    <n v="301"/>
    <x v="0"/>
    <n v="30101"/>
    <x v="0"/>
    <n v="301011003"/>
    <x v="2"/>
    <x v="5"/>
    <x v="1"/>
    <n v="1255.6189114776998"/>
  </r>
  <r>
    <n v="301"/>
    <x v="0"/>
    <n v="30101"/>
    <x v="0"/>
    <n v="301011003"/>
    <x v="2"/>
    <x v="5"/>
    <x v="2"/>
    <n v="1099.863623149919"/>
  </r>
  <r>
    <n v="301"/>
    <x v="0"/>
    <n v="30101"/>
    <x v="0"/>
    <n v="301011004"/>
    <x v="3"/>
    <x v="0"/>
    <x v="0"/>
    <n v="15643"/>
  </r>
  <r>
    <n v="301"/>
    <x v="0"/>
    <n v="30101"/>
    <x v="0"/>
    <n v="301011004"/>
    <x v="3"/>
    <x v="0"/>
    <x v="1"/>
    <n v="1622"/>
  </r>
  <r>
    <n v="301"/>
    <x v="0"/>
    <n v="30101"/>
    <x v="0"/>
    <n v="301011004"/>
    <x v="3"/>
    <x v="0"/>
    <x v="2"/>
    <n v="1321"/>
  </r>
  <r>
    <n v="301"/>
    <x v="0"/>
    <n v="30101"/>
    <x v="0"/>
    <n v="301011004"/>
    <x v="3"/>
    <x v="1"/>
    <x v="0"/>
    <n v="16238.702345397522"/>
  </r>
  <r>
    <n v="301"/>
    <x v="0"/>
    <n v="30101"/>
    <x v="0"/>
    <n v="301011004"/>
    <x v="3"/>
    <x v="1"/>
    <x v="1"/>
    <n v="1575.1236846805227"/>
  </r>
  <r>
    <n v="301"/>
    <x v="0"/>
    <n v="30101"/>
    <x v="0"/>
    <n v="301011004"/>
    <x v="3"/>
    <x v="1"/>
    <x v="2"/>
    <n v="1399.0576590996889"/>
  </r>
  <r>
    <n v="301"/>
    <x v="0"/>
    <n v="30101"/>
    <x v="0"/>
    <n v="301011004"/>
    <x v="3"/>
    <x v="2"/>
    <x v="0"/>
    <n v="16785.298450247465"/>
  </r>
  <r>
    <n v="301"/>
    <x v="0"/>
    <n v="30101"/>
    <x v="0"/>
    <n v="301011004"/>
    <x v="3"/>
    <x v="2"/>
    <x v="1"/>
    <n v="1526.9544675630589"/>
  </r>
  <r>
    <n v="301"/>
    <x v="0"/>
    <n v="30101"/>
    <x v="0"/>
    <n v="301011004"/>
    <x v="3"/>
    <x v="2"/>
    <x v="2"/>
    <n v="1346.650150323414"/>
  </r>
  <r>
    <n v="301"/>
    <x v="0"/>
    <n v="30101"/>
    <x v="0"/>
    <n v="301011004"/>
    <x v="3"/>
    <x v="3"/>
    <x v="0"/>
    <n v="17133.723025364339"/>
  </r>
  <r>
    <n v="301"/>
    <x v="0"/>
    <n v="30101"/>
    <x v="0"/>
    <n v="301011004"/>
    <x v="3"/>
    <x v="3"/>
    <x v="1"/>
    <n v="1506.714061925406"/>
  </r>
  <r>
    <n v="301"/>
    <x v="0"/>
    <n v="30101"/>
    <x v="0"/>
    <n v="301011004"/>
    <x v="3"/>
    <x v="3"/>
    <x v="2"/>
    <n v="1291.2477785673609"/>
  </r>
  <r>
    <n v="301"/>
    <x v="0"/>
    <n v="30101"/>
    <x v="0"/>
    <n v="301011004"/>
    <x v="3"/>
    <x v="4"/>
    <x v="0"/>
    <n v="17298.374271832887"/>
  </r>
  <r>
    <n v="301"/>
    <x v="0"/>
    <n v="30101"/>
    <x v="0"/>
    <n v="301011004"/>
    <x v="3"/>
    <x v="4"/>
    <x v="1"/>
    <n v="1510.2797034654971"/>
  </r>
  <r>
    <n v="301"/>
    <x v="0"/>
    <n v="30101"/>
    <x v="0"/>
    <n v="301011004"/>
    <x v="3"/>
    <x v="4"/>
    <x v="2"/>
    <n v="1272.03652321451"/>
  </r>
  <r>
    <n v="301"/>
    <x v="0"/>
    <n v="30101"/>
    <x v="0"/>
    <n v="301011004"/>
    <x v="3"/>
    <x v="5"/>
    <x v="0"/>
    <n v="17142.448057649952"/>
  </r>
  <r>
    <n v="301"/>
    <x v="0"/>
    <n v="30101"/>
    <x v="0"/>
    <n v="301011004"/>
    <x v="3"/>
    <x v="5"/>
    <x v="1"/>
    <n v="1516.2773111518388"/>
  </r>
  <r>
    <n v="301"/>
    <x v="0"/>
    <n v="30101"/>
    <x v="0"/>
    <n v="301011004"/>
    <x v="3"/>
    <x v="5"/>
    <x v="2"/>
    <n v="1253.5925905153852"/>
  </r>
  <r>
    <n v="301"/>
    <x v="0"/>
    <n v="30101"/>
    <x v="0"/>
    <n v="301011005"/>
    <x v="4"/>
    <x v="0"/>
    <x v="0"/>
    <n v="3279"/>
  </r>
  <r>
    <n v="301"/>
    <x v="0"/>
    <n v="30101"/>
    <x v="0"/>
    <n v="301011005"/>
    <x v="4"/>
    <x v="0"/>
    <x v="1"/>
    <n v="369"/>
  </r>
  <r>
    <n v="301"/>
    <x v="0"/>
    <n v="30101"/>
    <x v="0"/>
    <n v="301011005"/>
    <x v="4"/>
    <x v="0"/>
    <x v="2"/>
    <n v="280"/>
  </r>
  <r>
    <n v="301"/>
    <x v="0"/>
    <n v="30101"/>
    <x v="0"/>
    <n v="301011005"/>
    <x v="4"/>
    <x v="1"/>
    <x v="0"/>
    <n v="3351.4331151506271"/>
  </r>
  <r>
    <n v="301"/>
    <x v="0"/>
    <n v="30101"/>
    <x v="0"/>
    <n v="301011005"/>
    <x v="4"/>
    <x v="1"/>
    <x v="1"/>
    <n v="274.05073256952494"/>
  </r>
  <r>
    <n v="301"/>
    <x v="0"/>
    <n v="30101"/>
    <x v="0"/>
    <n v="301011005"/>
    <x v="4"/>
    <x v="1"/>
    <x v="2"/>
    <n v="290.74486561643209"/>
  </r>
  <r>
    <n v="301"/>
    <x v="0"/>
    <n v="30101"/>
    <x v="0"/>
    <n v="301011005"/>
    <x v="4"/>
    <x v="2"/>
    <x v="0"/>
    <n v="3420.3263441417389"/>
  </r>
  <r>
    <n v="301"/>
    <x v="0"/>
    <n v="30101"/>
    <x v="0"/>
    <n v="301011005"/>
    <x v="4"/>
    <x v="2"/>
    <x v="1"/>
    <n v="246.27191311650662"/>
  </r>
  <r>
    <n v="301"/>
    <x v="0"/>
    <n v="30101"/>
    <x v="0"/>
    <n v="301011005"/>
    <x v="4"/>
    <x v="2"/>
    <x v="2"/>
    <n v="239.39425881459618"/>
  </r>
  <r>
    <n v="301"/>
    <x v="0"/>
    <n v="30101"/>
    <x v="0"/>
    <n v="301011005"/>
    <x v="4"/>
    <x v="3"/>
    <x v="0"/>
    <n v="3443.0133575023697"/>
  </r>
  <r>
    <n v="301"/>
    <x v="0"/>
    <n v="30101"/>
    <x v="0"/>
    <n v="301011005"/>
    <x v="4"/>
    <x v="3"/>
    <x v="1"/>
    <n v="236.93298219019772"/>
  </r>
  <r>
    <n v="301"/>
    <x v="0"/>
    <n v="30101"/>
    <x v="0"/>
    <n v="301011005"/>
    <x v="4"/>
    <x v="3"/>
    <x v="2"/>
    <n v="213.36404905823969"/>
  </r>
  <r>
    <n v="301"/>
    <x v="0"/>
    <n v="30101"/>
    <x v="0"/>
    <n v="301011005"/>
    <x v="4"/>
    <x v="4"/>
    <x v="0"/>
    <n v="3457.1066147343327"/>
  </r>
  <r>
    <n v="301"/>
    <x v="0"/>
    <n v="30101"/>
    <x v="0"/>
    <n v="301011005"/>
    <x v="4"/>
    <x v="4"/>
    <x v="1"/>
    <n v="233.76712818306999"/>
  </r>
  <r>
    <n v="301"/>
    <x v="0"/>
    <n v="30101"/>
    <x v="0"/>
    <n v="301011005"/>
    <x v="4"/>
    <x v="4"/>
    <x v="2"/>
    <n v="207.05136724936801"/>
  </r>
  <r>
    <n v="301"/>
    <x v="0"/>
    <n v="30101"/>
    <x v="0"/>
    <n v="301011005"/>
    <x v="4"/>
    <x v="5"/>
    <x v="0"/>
    <n v="3462.3148003500251"/>
  </r>
  <r>
    <n v="301"/>
    <x v="0"/>
    <n v="30101"/>
    <x v="0"/>
    <n v="301011005"/>
    <x v="4"/>
    <x v="5"/>
    <x v="1"/>
    <n v="234.71936711645142"/>
  </r>
  <r>
    <n v="301"/>
    <x v="0"/>
    <n v="30101"/>
    <x v="0"/>
    <n v="301011005"/>
    <x v="4"/>
    <x v="5"/>
    <x v="2"/>
    <n v="204.39863808491248"/>
  </r>
  <r>
    <n v="301"/>
    <x v="0"/>
    <n v="30101"/>
    <x v="0"/>
    <n v="301011006"/>
    <x v="5"/>
    <x v="0"/>
    <x v="0"/>
    <n v="9787"/>
  </r>
  <r>
    <n v="301"/>
    <x v="0"/>
    <n v="30101"/>
    <x v="0"/>
    <n v="301011006"/>
    <x v="5"/>
    <x v="0"/>
    <x v="1"/>
    <n v="1092"/>
  </r>
  <r>
    <n v="301"/>
    <x v="0"/>
    <n v="30101"/>
    <x v="0"/>
    <n v="301011006"/>
    <x v="5"/>
    <x v="0"/>
    <x v="2"/>
    <n v="1168"/>
  </r>
  <r>
    <n v="301"/>
    <x v="0"/>
    <n v="30101"/>
    <x v="0"/>
    <n v="301011006"/>
    <x v="5"/>
    <x v="1"/>
    <x v="0"/>
    <n v="10571.549908326717"/>
  </r>
  <r>
    <n v="301"/>
    <x v="0"/>
    <n v="30101"/>
    <x v="0"/>
    <n v="301011006"/>
    <x v="5"/>
    <x v="1"/>
    <x v="1"/>
    <n v="992.24076114219895"/>
  </r>
  <r>
    <n v="301"/>
    <x v="0"/>
    <n v="30101"/>
    <x v="0"/>
    <n v="301011006"/>
    <x v="5"/>
    <x v="1"/>
    <x v="2"/>
    <n v="1114.7434958983611"/>
  </r>
  <r>
    <n v="301"/>
    <x v="0"/>
    <n v="30101"/>
    <x v="0"/>
    <n v="301011006"/>
    <x v="5"/>
    <x v="2"/>
    <x v="0"/>
    <n v="10965.974546733562"/>
  </r>
  <r>
    <n v="301"/>
    <x v="0"/>
    <n v="30101"/>
    <x v="0"/>
    <n v="301011006"/>
    <x v="5"/>
    <x v="2"/>
    <x v="1"/>
    <n v="949.03484702639707"/>
  </r>
  <r>
    <n v="301"/>
    <x v="0"/>
    <n v="30101"/>
    <x v="0"/>
    <n v="301011006"/>
    <x v="5"/>
    <x v="2"/>
    <x v="2"/>
    <n v="1010.323993663624"/>
  </r>
  <r>
    <n v="301"/>
    <x v="0"/>
    <n v="30101"/>
    <x v="0"/>
    <n v="301011006"/>
    <x v="5"/>
    <x v="3"/>
    <x v="0"/>
    <n v="11134.683512398598"/>
  </r>
  <r>
    <n v="301"/>
    <x v="0"/>
    <n v="30101"/>
    <x v="0"/>
    <n v="301011006"/>
    <x v="5"/>
    <x v="3"/>
    <x v="1"/>
    <n v="929.67121698086294"/>
  </r>
  <r>
    <n v="301"/>
    <x v="0"/>
    <n v="30101"/>
    <x v="0"/>
    <n v="301011006"/>
    <x v="5"/>
    <x v="3"/>
    <x v="2"/>
    <n v="953.39314363616802"/>
  </r>
  <r>
    <n v="301"/>
    <x v="0"/>
    <n v="30101"/>
    <x v="0"/>
    <n v="301011006"/>
    <x v="5"/>
    <x v="4"/>
    <x v="0"/>
    <n v="11238.063075385804"/>
  </r>
  <r>
    <n v="301"/>
    <x v="0"/>
    <n v="30101"/>
    <x v="0"/>
    <n v="301011006"/>
    <x v="5"/>
    <x v="4"/>
    <x v="1"/>
    <n v="927.94643318630312"/>
  </r>
  <r>
    <n v="301"/>
    <x v="0"/>
    <n v="30101"/>
    <x v="0"/>
    <n v="301011006"/>
    <x v="5"/>
    <x v="4"/>
    <x v="2"/>
    <n v="940.224391312698"/>
  </r>
  <r>
    <n v="301"/>
    <x v="0"/>
    <n v="30101"/>
    <x v="0"/>
    <n v="301011006"/>
    <x v="5"/>
    <x v="5"/>
    <x v="0"/>
    <n v="11285.414168684416"/>
  </r>
  <r>
    <n v="301"/>
    <x v="0"/>
    <n v="30101"/>
    <x v="0"/>
    <n v="301011006"/>
    <x v="5"/>
    <x v="5"/>
    <x v="1"/>
    <n v="938.88361571947803"/>
  </r>
  <r>
    <n v="301"/>
    <x v="0"/>
    <n v="30101"/>
    <x v="0"/>
    <n v="301011006"/>
    <x v="5"/>
    <x v="5"/>
    <x v="2"/>
    <n v="933.59004922885106"/>
  </r>
  <r>
    <n v="301"/>
    <x v="0"/>
    <n v="30102"/>
    <x v="1"/>
    <n v="301021007"/>
    <x v="6"/>
    <x v="0"/>
    <x v="0"/>
    <n v="13826"/>
  </r>
  <r>
    <n v="301"/>
    <x v="0"/>
    <n v="30102"/>
    <x v="1"/>
    <n v="301021007"/>
    <x v="6"/>
    <x v="0"/>
    <x v="1"/>
    <n v="1061"/>
  </r>
  <r>
    <n v="301"/>
    <x v="0"/>
    <n v="30102"/>
    <x v="1"/>
    <n v="301021007"/>
    <x v="6"/>
    <x v="0"/>
    <x v="2"/>
    <n v="1188"/>
  </r>
  <r>
    <n v="301"/>
    <x v="0"/>
    <n v="30102"/>
    <x v="1"/>
    <n v="301021007"/>
    <x v="6"/>
    <x v="1"/>
    <x v="0"/>
    <n v="15504.566227242642"/>
  </r>
  <r>
    <n v="301"/>
    <x v="0"/>
    <n v="30102"/>
    <x v="1"/>
    <n v="301021007"/>
    <x v="6"/>
    <x v="1"/>
    <x v="1"/>
    <n v="1057.819283618272"/>
  </r>
  <r>
    <n v="301"/>
    <x v="0"/>
    <n v="30102"/>
    <x v="1"/>
    <n v="301021007"/>
    <x v="6"/>
    <x v="1"/>
    <x v="2"/>
    <n v="1319.4341170621899"/>
  </r>
  <r>
    <n v="301"/>
    <x v="0"/>
    <n v="30102"/>
    <x v="1"/>
    <n v="301021007"/>
    <x v="6"/>
    <x v="2"/>
    <x v="0"/>
    <n v="17073.077376785113"/>
  </r>
  <r>
    <n v="301"/>
    <x v="0"/>
    <n v="30102"/>
    <x v="1"/>
    <n v="301021007"/>
    <x v="6"/>
    <x v="2"/>
    <x v="1"/>
    <n v="1068.2863412876939"/>
  </r>
  <r>
    <n v="301"/>
    <x v="0"/>
    <n v="30102"/>
    <x v="1"/>
    <n v="301021007"/>
    <x v="6"/>
    <x v="2"/>
    <x v="2"/>
    <n v="1315.1093958736192"/>
  </r>
  <r>
    <n v="301"/>
    <x v="0"/>
    <n v="30102"/>
    <x v="1"/>
    <n v="301021007"/>
    <x v="6"/>
    <x v="3"/>
    <x v="0"/>
    <n v="18401.240783511726"/>
  </r>
  <r>
    <n v="301"/>
    <x v="0"/>
    <n v="30102"/>
    <x v="1"/>
    <n v="301021007"/>
    <x v="6"/>
    <x v="3"/>
    <x v="1"/>
    <n v="1115.021933066206"/>
  </r>
  <r>
    <n v="301"/>
    <x v="0"/>
    <n v="30102"/>
    <x v="1"/>
    <n v="301021007"/>
    <x v="6"/>
    <x v="3"/>
    <x v="2"/>
    <n v="1310.184297278701"/>
  </r>
  <r>
    <n v="301"/>
    <x v="0"/>
    <n v="30102"/>
    <x v="1"/>
    <n v="301021007"/>
    <x v="6"/>
    <x v="4"/>
    <x v="0"/>
    <n v="19542.652653048215"/>
  </r>
  <r>
    <n v="301"/>
    <x v="0"/>
    <n v="30102"/>
    <x v="1"/>
    <n v="301021007"/>
    <x v="6"/>
    <x v="4"/>
    <x v="1"/>
    <n v="1166.8002702249792"/>
  </r>
  <r>
    <n v="301"/>
    <x v="0"/>
    <n v="30102"/>
    <x v="1"/>
    <n v="301021007"/>
    <x v="6"/>
    <x v="4"/>
    <x v="2"/>
    <n v="1352.2819188997159"/>
  </r>
  <r>
    <n v="301"/>
    <x v="0"/>
    <n v="30102"/>
    <x v="1"/>
    <n v="301021007"/>
    <x v="6"/>
    <x v="5"/>
    <x v="0"/>
    <n v="19757.592317669139"/>
  </r>
  <r>
    <n v="301"/>
    <x v="0"/>
    <n v="30102"/>
    <x v="1"/>
    <n v="301021007"/>
    <x v="6"/>
    <x v="5"/>
    <x v="1"/>
    <n v="1180.790085193081"/>
  </r>
  <r>
    <n v="301"/>
    <x v="0"/>
    <n v="30102"/>
    <x v="1"/>
    <n v="301021007"/>
    <x v="6"/>
    <x v="5"/>
    <x v="2"/>
    <n v="1347.3472819744561"/>
  </r>
  <r>
    <n v="301"/>
    <x v="0"/>
    <n v="30102"/>
    <x v="1"/>
    <n v="301021008"/>
    <x v="7"/>
    <x v="0"/>
    <x v="0"/>
    <n v="5347"/>
  </r>
  <r>
    <n v="301"/>
    <x v="0"/>
    <n v="30102"/>
    <x v="1"/>
    <n v="301021008"/>
    <x v="7"/>
    <x v="0"/>
    <x v="1"/>
    <n v="536"/>
  </r>
  <r>
    <n v="301"/>
    <x v="0"/>
    <n v="30102"/>
    <x v="1"/>
    <n v="301021008"/>
    <x v="7"/>
    <x v="0"/>
    <x v="2"/>
    <n v="563"/>
  </r>
  <r>
    <n v="301"/>
    <x v="0"/>
    <n v="30102"/>
    <x v="1"/>
    <n v="301021008"/>
    <x v="7"/>
    <x v="1"/>
    <x v="0"/>
    <n v="5608.2680027289398"/>
  </r>
  <r>
    <n v="301"/>
    <x v="0"/>
    <n v="30102"/>
    <x v="1"/>
    <n v="301021008"/>
    <x v="7"/>
    <x v="1"/>
    <x v="1"/>
    <n v="495.492735686098"/>
  </r>
  <r>
    <n v="301"/>
    <x v="0"/>
    <n v="30102"/>
    <x v="1"/>
    <n v="301021008"/>
    <x v="7"/>
    <x v="1"/>
    <x v="2"/>
    <n v="559.69564282091437"/>
  </r>
  <r>
    <n v="301"/>
    <x v="0"/>
    <n v="30102"/>
    <x v="1"/>
    <n v="301021008"/>
    <x v="7"/>
    <x v="2"/>
    <x v="0"/>
    <n v="5716.3986553770555"/>
  </r>
  <r>
    <n v="301"/>
    <x v="0"/>
    <n v="30102"/>
    <x v="1"/>
    <n v="301021008"/>
    <x v="7"/>
    <x v="2"/>
    <x v="1"/>
    <n v="458.1565948492655"/>
  </r>
  <r>
    <n v="301"/>
    <x v="0"/>
    <n v="30102"/>
    <x v="1"/>
    <n v="301021008"/>
    <x v="7"/>
    <x v="2"/>
    <x v="2"/>
    <n v="522.04692576983427"/>
  </r>
  <r>
    <n v="301"/>
    <x v="0"/>
    <n v="30102"/>
    <x v="1"/>
    <n v="301021008"/>
    <x v="7"/>
    <x v="3"/>
    <x v="0"/>
    <n v="5754.0531589512721"/>
  </r>
  <r>
    <n v="301"/>
    <x v="0"/>
    <n v="30102"/>
    <x v="1"/>
    <n v="301021008"/>
    <x v="7"/>
    <x v="3"/>
    <x v="1"/>
    <n v="441.80175207759788"/>
  </r>
  <r>
    <n v="301"/>
    <x v="0"/>
    <n v="30102"/>
    <x v="1"/>
    <n v="301021008"/>
    <x v="7"/>
    <x v="3"/>
    <x v="2"/>
    <n v="485.66763382612652"/>
  </r>
  <r>
    <n v="301"/>
    <x v="0"/>
    <n v="30102"/>
    <x v="1"/>
    <n v="301021008"/>
    <x v="7"/>
    <x v="4"/>
    <x v="0"/>
    <n v="5752.2103283115275"/>
  </r>
  <r>
    <n v="301"/>
    <x v="0"/>
    <n v="30102"/>
    <x v="1"/>
    <n v="301021008"/>
    <x v="7"/>
    <x v="4"/>
    <x v="1"/>
    <n v="435.90775389991325"/>
  </r>
  <r>
    <n v="301"/>
    <x v="0"/>
    <n v="30102"/>
    <x v="1"/>
    <n v="301021008"/>
    <x v="7"/>
    <x v="4"/>
    <x v="2"/>
    <n v="471.05697372978295"/>
  </r>
  <r>
    <n v="301"/>
    <x v="0"/>
    <n v="30102"/>
    <x v="1"/>
    <n v="301021008"/>
    <x v="7"/>
    <x v="5"/>
    <x v="0"/>
    <n v="5714.437292340499"/>
  </r>
  <r>
    <n v="301"/>
    <x v="0"/>
    <n v="30102"/>
    <x v="1"/>
    <n v="301021008"/>
    <x v="7"/>
    <x v="5"/>
    <x v="1"/>
    <n v="435.94453878496415"/>
  </r>
  <r>
    <n v="301"/>
    <x v="0"/>
    <n v="30102"/>
    <x v="1"/>
    <n v="301021008"/>
    <x v="7"/>
    <x v="5"/>
    <x v="2"/>
    <n v="461.74569950569139"/>
  </r>
  <r>
    <n v="301"/>
    <x v="0"/>
    <n v="30102"/>
    <x v="1"/>
    <n v="301021009"/>
    <x v="8"/>
    <x v="0"/>
    <x v="0"/>
    <n v="14710"/>
  </r>
  <r>
    <n v="301"/>
    <x v="0"/>
    <n v="30102"/>
    <x v="1"/>
    <n v="301021009"/>
    <x v="8"/>
    <x v="0"/>
    <x v="1"/>
    <n v="1818"/>
  </r>
  <r>
    <n v="301"/>
    <x v="0"/>
    <n v="30102"/>
    <x v="1"/>
    <n v="301021009"/>
    <x v="8"/>
    <x v="0"/>
    <x v="2"/>
    <n v="1571"/>
  </r>
  <r>
    <n v="301"/>
    <x v="0"/>
    <n v="30102"/>
    <x v="1"/>
    <n v="301021009"/>
    <x v="8"/>
    <x v="1"/>
    <x v="0"/>
    <n v="16628.449887998413"/>
  </r>
  <r>
    <n v="301"/>
    <x v="0"/>
    <n v="30102"/>
    <x v="1"/>
    <n v="301021009"/>
    <x v="8"/>
    <x v="1"/>
    <x v="1"/>
    <n v="1800.5045742156658"/>
  </r>
  <r>
    <n v="301"/>
    <x v="0"/>
    <n v="30102"/>
    <x v="1"/>
    <n v="301021009"/>
    <x v="8"/>
    <x v="1"/>
    <x v="2"/>
    <n v="1702.6427963083997"/>
  </r>
  <r>
    <n v="301"/>
    <x v="0"/>
    <n v="30102"/>
    <x v="1"/>
    <n v="301021009"/>
    <x v="8"/>
    <x v="2"/>
    <x v="0"/>
    <n v="18493.791396720182"/>
  </r>
  <r>
    <n v="301"/>
    <x v="0"/>
    <n v="30102"/>
    <x v="1"/>
    <n v="301021009"/>
    <x v="8"/>
    <x v="2"/>
    <x v="1"/>
    <n v="1847.7735146461018"/>
  </r>
  <r>
    <n v="301"/>
    <x v="0"/>
    <n v="30102"/>
    <x v="1"/>
    <n v="301021009"/>
    <x v="8"/>
    <x v="2"/>
    <x v="2"/>
    <n v="1697.316774293384"/>
  </r>
  <r>
    <n v="301"/>
    <x v="0"/>
    <n v="30102"/>
    <x v="1"/>
    <n v="301021009"/>
    <x v="8"/>
    <x v="3"/>
    <x v="0"/>
    <n v="20119.630436289008"/>
  </r>
  <r>
    <n v="301"/>
    <x v="0"/>
    <n v="30102"/>
    <x v="1"/>
    <n v="301021009"/>
    <x v="8"/>
    <x v="3"/>
    <x v="1"/>
    <n v="1949.5311181666682"/>
  </r>
  <r>
    <n v="301"/>
    <x v="0"/>
    <n v="30102"/>
    <x v="1"/>
    <n v="301021009"/>
    <x v="8"/>
    <x v="3"/>
    <x v="2"/>
    <n v="1706.4995975903971"/>
  </r>
  <r>
    <n v="301"/>
    <x v="0"/>
    <n v="30102"/>
    <x v="1"/>
    <n v="301021009"/>
    <x v="8"/>
    <x v="4"/>
    <x v="0"/>
    <n v="21392.607429161111"/>
  </r>
  <r>
    <n v="301"/>
    <x v="0"/>
    <n v="30102"/>
    <x v="1"/>
    <n v="301021009"/>
    <x v="8"/>
    <x v="4"/>
    <x v="1"/>
    <n v="2048.5210779063659"/>
  </r>
  <r>
    <n v="301"/>
    <x v="0"/>
    <n v="30102"/>
    <x v="1"/>
    <n v="301021009"/>
    <x v="8"/>
    <x v="4"/>
    <x v="2"/>
    <n v="1769.0462673127458"/>
  </r>
  <r>
    <n v="301"/>
    <x v="0"/>
    <n v="30102"/>
    <x v="1"/>
    <n v="301021009"/>
    <x v="8"/>
    <x v="5"/>
    <x v="0"/>
    <n v="22354.552632052109"/>
  </r>
  <r>
    <n v="301"/>
    <x v="0"/>
    <n v="30102"/>
    <x v="1"/>
    <n v="301021009"/>
    <x v="8"/>
    <x v="5"/>
    <x v="1"/>
    <n v="2156.1288287465431"/>
  </r>
  <r>
    <n v="301"/>
    <x v="0"/>
    <n v="30102"/>
    <x v="1"/>
    <n v="301021009"/>
    <x v="8"/>
    <x v="5"/>
    <x v="2"/>
    <n v="1828.606772112782"/>
  </r>
  <r>
    <n v="301"/>
    <x v="0"/>
    <n v="30102"/>
    <x v="1"/>
    <n v="301021011"/>
    <x v="9"/>
    <x v="0"/>
    <x v="0"/>
    <n v="6673"/>
  </r>
  <r>
    <n v="301"/>
    <x v="0"/>
    <n v="30102"/>
    <x v="1"/>
    <n v="301021011"/>
    <x v="9"/>
    <x v="0"/>
    <x v="1"/>
    <n v="975"/>
  </r>
  <r>
    <n v="301"/>
    <x v="0"/>
    <n v="30102"/>
    <x v="1"/>
    <n v="301021011"/>
    <x v="9"/>
    <x v="0"/>
    <x v="2"/>
    <n v="813"/>
  </r>
  <r>
    <n v="301"/>
    <x v="0"/>
    <n v="30102"/>
    <x v="1"/>
    <n v="301021011"/>
    <x v="9"/>
    <x v="1"/>
    <x v="0"/>
    <n v="6727.2520761743599"/>
  </r>
  <r>
    <n v="301"/>
    <x v="0"/>
    <n v="30102"/>
    <x v="1"/>
    <n v="301021011"/>
    <x v="9"/>
    <x v="1"/>
    <x v="1"/>
    <n v="885.46282748354986"/>
  </r>
  <r>
    <n v="301"/>
    <x v="0"/>
    <n v="30102"/>
    <x v="1"/>
    <n v="301021011"/>
    <x v="9"/>
    <x v="1"/>
    <x v="2"/>
    <n v="734.25219899877607"/>
  </r>
  <r>
    <n v="301"/>
    <x v="0"/>
    <n v="30102"/>
    <x v="1"/>
    <n v="301021011"/>
    <x v="9"/>
    <x v="2"/>
    <x v="0"/>
    <n v="6835.4559526280118"/>
  </r>
  <r>
    <n v="301"/>
    <x v="0"/>
    <n v="30102"/>
    <x v="1"/>
    <n v="301021011"/>
    <x v="9"/>
    <x v="2"/>
    <x v="1"/>
    <n v="832.49090643450097"/>
  </r>
  <r>
    <n v="301"/>
    <x v="0"/>
    <n v="30102"/>
    <x v="1"/>
    <n v="301021011"/>
    <x v="9"/>
    <x v="2"/>
    <x v="2"/>
    <n v="680.56750031059005"/>
  </r>
  <r>
    <n v="301"/>
    <x v="0"/>
    <n v="30102"/>
    <x v="1"/>
    <n v="301021011"/>
    <x v="9"/>
    <x v="3"/>
    <x v="0"/>
    <n v="6888.6022959517195"/>
  </r>
  <r>
    <n v="301"/>
    <x v="0"/>
    <n v="30102"/>
    <x v="1"/>
    <n v="301021011"/>
    <x v="9"/>
    <x v="3"/>
    <x v="1"/>
    <n v="804.7413094739311"/>
  </r>
  <r>
    <n v="301"/>
    <x v="0"/>
    <n v="30102"/>
    <x v="1"/>
    <n v="301021011"/>
    <x v="9"/>
    <x v="3"/>
    <x v="2"/>
    <n v="641.56783777370799"/>
  </r>
  <r>
    <n v="301"/>
    <x v="0"/>
    <n v="30102"/>
    <x v="1"/>
    <n v="301021011"/>
    <x v="9"/>
    <x v="4"/>
    <x v="0"/>
    <n v="6922.218834816088"/>
  </r>
  <r>
    <n v="301"/>
    <x v="0"/>
    <n v="30102"/>
    <x v="1"/>
    <n v="301021011"/>
    <x v="9"/>
    <x v="4"/>
    <x v="1"/>
    <n v="796.85306314293007"/>
  </r>
  <r>
    <n v="301"/>
    <x v="0"/>
    <n v="30102"/>
    <x v="1"/>
    <n v="301021011"/>
    <x v="9"/>
    <x v="4"/>
    <x v="2"/>
    <n v="624.43476348850425"/>
  </r>
  <r>
    <n v="301"/>
    <x v="0"/>
    <n v="30102"/>
    <x v="1"/>
    <n v="301021011"/>
    <x v="9"/>
    <x v="5"/>
    <x v="0"/>
    <n v="6927.5729318427966"/>
  </r>
  <r>
    <n v="301"/>
    <x v="0"/>
    <n v="30102"/>
    <x v="1"/>
    <n v="301021011"/>
    <x v="9"/>
    <x v="5"/>
    <x v="1"/>
    <n v="802.84693572463004"/>
  </r>
  <r>
    <n v="301"/>
    <x v="0"/>
    <n v="30102"/>
    <x v="1"/>
    <n v="301021011"/>
    <x v="9"/>
    <x v="5"/>
    <x v="2"/>
    <n v="616.07821141727879"/>
  </r>
  <r>
    <n v="301"/>
    <x v="0"/>
    <n v="30102"/>
    <x v="1"/>
    <n v="301021012"/>
    <x v="10"/>
    <x v="0"/>
    <x v="0"/>
    <n v="15774"/>
  </r>
  <r>
    <n v="301"/>
    <x v="0"/>
    <n v="30102"/>
    <x v="1"/>
    <n v="301021012"/>
    <x v="10"/>
    <x v="0"/>
    <x v="1"/>
    <n v="1979"/>
  </r>
  <r>
    <n v="301"/>
    <x v="0"/>
    <n v="30102"/>
    <x v="1"/>
    <n v="301021012"/>
    <x v="10"/>
    <x v="0"/>
    <x v="2"/>
    <n v="1905"/>
  </r>
  <r>
    <n v="301"/>
    <x v="0"/>
    <n v="30102"/>
    <x v="1"/>
    <n v="301021012"/>
    <x v="10"/>
    <x v="1"/>
    <x v="0"/>
    <n v="16932.661076198958"/>
  </r>
  <r>
    <n v="301"/>
    <x v="0"/>
    <n v="30102"/>
    <x v="1"/>
    <n v="301021012"/>
    <x v="10"/>
    <x v="1"/>
    <x v="1"/>
    <n v="1913.881529714278"/>
  </r>
  <r>
    <n v="301"/>
    <x v="0"/>
    <n v="30102"/>
    <x v="1"/>
    <n v="301021012"/>
    <x v="10"/>
    <x v="1"/>
    <x v="2"/>
    <n v="1988.7564044096462"/>
  </r>
  <r>
    <n v="301"/>
    <x v="0"/>
    <n v="30102"/>
    <x v="1"/>
    <n v="301021012"/>
    <x v="10"/>
    <x v="2"/>
    <x v="0"/>
    <n v="17834.775264899559"/>
  </r>
  <r>
    <n v="301"/>
    <x v="0"/>
    <n v="30102"/>
    <x v="1"/>
    <n v="301021012"/>
    <x v="10"/>
    <x v="2"/>
    <x v="1"/>
    <n v="1829.563414429032"/>
  </r>
  <r>
    <n v="301"/>
    <x v="0"/>
    <n v="30102"/>
    <x v="1"/>
    <n v="301021012"/>
    <x v="10"/>
    <x v="2"/>
    <x v="2"/>
    <n v="1891.6768843062839"/>
  </r>
  <r>
    <n v="301"/>
    <x v="0"/>
    <n v="30102"/>
    <x v="1"/>
    <n v="301021012"/>
    <x v="10"/>
    <x v="3"/>
    <x v="0"/>
    <n v="18203.907878403759"/>
  </r>
  <r>
    <n v="301"/>
    <x v="0"/>
    <n v="30102"/>
    <x v="1"/>
    <n v="301021012"/>
    <x v="10"/>
    <x v="3"/>
    <x v="1"/>
    <n v="1781.5245279678111"/>
  </r>
  <r>
    <n v="301"/>
    <x v="0"/>
    <n v="30102"/>
    <x v="1"/>
    <n v="301021012"/>
    <x v="10"/>
    <x v="3"/>
    <x v="2"/>
    <n v="1776.0938243799269"/>
  </r>
  <r>
    <n v="301"/>
    <x v="0"/>
    <n v="30102"/>
    <x v="1"/>
    <n v="301021012"/>
    <x v="10"/>
    <x v="4"/>
    <x v="0"/>
    <n v="18457.057490624993"/>
  </r>
  <r>
    <n v="301"/>
    <x v="0"/>
    <n v="30102"/>
    <x v="1"/>
    <n v="301021012"/>
    <x v="10"/>
    <x v="4"/>
    <x v="1"/>
    <n v="1770.8569350334549"/>
  </r>
  <r>
    <n v="301"/>
    <x v="0"/>
    <n v="30102"/>
    <x v="1"/>
    <n v="301021012"/>
    <x v="10"/>
    <x v="4"/>
    <x v="2"/>
    <n v="1747.035293751358"/>
  </r>
  <r>
    <n v="301"/>
    <x v="0"/>
    <n v="30102"/>
    <x v="1"/>
    <n v="301021012"/>
    <x v="10"/>
    <x v="5"/>
    <x v="0"/>
    <n v="18611.221760714878"/>
  </r>
  <r>
    <n v="301"/>
    <x v="0"/>
    <n v="30102"/>
    <x v="1"/>
    <n v="301021012"/>
    <x v="10"/>
    <x v="5"/>
    <x v="1"/>
    <n v="1785.3422342793399"/>
  </r>
  <r>
    <n v="301"/>
    <x v="0"/>
    <n v="30102"/>
    <x v="1"/>
    <n v="301021012"/>
    <x v="10"/>
    <x v="5"/>
    <x v="2"/>
    <n v="1736.4711927650778"/>
  </r>
  <r>
    <n v="301"/>
    <x v="0"/>
    <n v="30102"/>
    <x v="1"/>
    <n v="301021013"/>
    <x v="11"/>
    <x v="0"/>
    <x v="0"/>
    <n v="13061"/>
  </r>
  <r>
    <n v="301"/>
    <x v="0"/>
    <n v="30102"/>
    <x v="1"/>
    <n v="301021013"/>
    <x v="11"/>
    <x v="0"/>
    <x v="1"/>
    <n v="1140"/>
  </r>
  <r>
    <n v="301"/>
    <x v="0"/>
    <n v="30102"/>
    <x v="1"/>
    <n v="301021013"/>
    <x v="11"/>
    <x v="0"/>
    <x v="2"/>
    <n v="1129"/>
  </r>
  <r>
    <n v="301"/>
    <x v="0"/>
    <n v="30102"/>
    <x v="1"/>
    <n v="301021013"/>
    <x v="11"/>
    <x v="1"/>
    <x v="0"/>
    <n v="13564.60246167004"/>
  </r>
  <r>
    <n v="301"/>
    <x v="0"/>
    <n v="30102"/>
    <x v="1"/>
    <n v="301021013"/>
    <x v="11"/>
    <x v="1"/>
    <x v="1"/>
    <n v="1079.7353068061441"/>
  </r>
  <r>
    <n v="301"/>
    <x v="0"/>
    <n v="30102"/>
    <x v="1"/>
    <n v="301021013"/>
    <x v="11"/>
    <x v="1"/>
    <x v="2"/>
    <n v="1080.2980228392562"/>
  </r>
  <r>
    <n v="301"/>
    <x v="0"/>
    <n v="30102"/>
    <x v="1"/>
    <n v="301021013"/>
    <x v="11"/>
    <x v="2"/>
    <x v="0"/>
    <n v="13889.663563671662"/>
  </r>
  <r>
    <n v="301"/>
    <x v="0"/>
    <n v="30102"/>
    <x v="1"/>
    <n v="301021013"/>
    <x v="11"/>
    <x v="2"/>
    <x v="1"/>
    <n v="1026.7954411918029"/>
  </r>
  <r>
    <n v="301"/>
    <x v="0"/>
    <n v="30102"/>
    <x v="1"/>
    <n v="301021013"/>
    <x v="11"/>
    <x v="2"/>
    <x v="2"/>
    <n v="1013.7798043129009"/>
  </r>
  <r>
    <n v="301"/>
    <x v="0"/>
    <n v="30102"/>
    <x v="1"/>
    <n v="301021013"/>
    <x v="11"/>
    <x v="3"/>
    <x v="0"/>
    <n v="13984.0941146034"/>
  </r>
  <r>
    <n v="301"/>
    <x v="0"/>
    <n v="30102"/>
    <x v="1"/>
    <n v="301021013"/>
    <x v="11"/>
    <x v="3"/>
    <x v="1"/>
    <n v="984.38399208083899"/>
  </r>
  <r>
    <n v="301"/>
    <x v="0"/>
    <n v="30102"/>
    <x v="1"/>
    <n v="301021013"/>
    <x v="11"/>
    <x v="3"/>
    <x v="2"/>
    <n v="954.30488690615698"/>
  </r>
  <r>
    <n v="301"/>
    <x v="0"/>
    <n v="30102"/>
    <x v="1"/>
    <n v="301021013"/>
    <x v="11"/>
    <x v="4"/>
    <x v="0"/>
    <n v="13959.465157009963"/>
  </r>
  <r>
    <n v="301"/>
    <x v="0"/>
    <n v="30102"/>
    <x v="1"/>
    <n v="301021013"/>
    <x v="11"/>
    <x v="4"/>
    <x v="1"/>
    <n v="957.96559252105089"/>
  </r>
  <r>
    <n v="301"/>
    <x v="0"/>
    <n v="30102"/>
    <x v="1"/>
    <n v="301021013"/>
    <x v="11"/>
    <x v="4"/>
    <x v="2"/>
    <n v="916.76353796996705"/>
  </r>
  <r>
    <n v="301"/>
    <x v="0"/>
    <n v="30102"/>
    <x v="1"/>
    <n v="301021013"/>
    <x v="11"/>
    <x v="5"/>
    <x v="0"/>
    <n v="13742.529651072271"/>
  </r>
  <r>
    <n v="301"/>
    <x v="0"/>
    <n v="30102"/>
    <x v="1"/>
    <n v="301021013"/>
    <x v="11"/>
    <x v="5"/>
    <x v="1"/>
    <n v="941.89826903132098"/>
  </r>
  <r>
    <n v="301"/>
    <x v="0"/>
    <n v="30102"/>
    <x v="1"/>
    <n v="301021013"/>
    <x v="11"/>
    <x v="5"/>
    <x v="2"/>
    <n v="883.1787486386911"/>
  </r>
  <r>
    <n v="301"/>
    <x v="0"/>
    <n v="30102"/>
    <x v="1"/>
    <n v="301021550"/>
    <x v="12"/>
    <x v="0"/>
    <x v="0"/>
    <n v="1888"/>
  </r>
  <r>
    <n v="301"/>
    <x v="0"/>
    <n v="30102"/>
    <x v="1"/>
    <n v="301021550"/>
    <x v="12"/>
    <x v="0"/>
    <x v="1"/>
    <n v="159"/>
  </r>
  <r>
    <n v="301"/>
    <x v="0"/>
    <n v="30102"/>
    <x v="1"/>
    <n v="301021550"/>
    <x v="12"/>
    <x v="0"/>
    <x v="2"/>
    <n v="144"/>
  </r>
  <r>
    <n v="301"/>
    <x v="0"/>
    <n v="30102"/>
    <x v="1"/>
    <n v="301021550"/>
    <x v="12"/>
    <x v="1"/>
    <x v="0"/>
    <n v="2003.423111141301"/>
  </r>
  <r>
    <n v="301"/>
    <x v="0"/>
    <n v="30102"/>
    <x v="1"/>
    <n v="301021550"/>
    <x v="12"/>
    <x v="1"/>
    <x v="1"/>
    <n v="108.5428908117964"/>
  </r>
  <r>
    <n v="301"/>
    <x v="0"/>
    <n v="30102"/>
    <x v="1"/>
    <n v="301021550"/>
    <x v="12"/>
    <x v="1"/>
    <x v="2"/>
    <n v="114.9521402193586"/>
  </r>
  <r>
    <n v="301"/>
    <x v="0"/>
    <n v="30102"/>
    <x v="1"/>
    <n v="301021550"/>
    <x v="12"/>
    <x v="2"/>
    <x v="0"/>
    <n v="2061.4387027524999"/>
  </r>
  <r>
    <n v="301"/>
    <x v="0"/>
    <n v="30102"/>
    <x v="1"/>
    <n v="301021550"/>
    <x v="12"/>
    <x v="2"/>
    <x v="1"/>
    <n v="85.193132542557706"/>
  </r>
  <r>
    <n v="301"/>
    <x v="0"/>
    <n v="30102"/>
    <x v="1"/>
    <n v="301021550"/>
    <x v="12"/>
    <x v="2"/>
    <x v="2"/>
    <n v="90.6682989843097"/>
  </r>
  <r>
    <n v="301"/>
    <x v="0"/>
    <n v="30102"/>
    <x v="1"/>
    <n v="301021550"/>
    <x v="12"/>
    <x v="3"/>
    <x v="0"/>
    <n v="2086.5526627570107"/>
  </r>
  <r>
    <n v="301"/>
    <x v="0"/>
    <n v="30102"/>
    <x v="1"/>
    <n v="301021550"/>
    <x v="12"/>
    <x v="3"/>
    <x v="1"/>
    <n v="77.739170769797227"/>
  </r>
  <r>
    <n v="301"/>
    <x v="0"/>
    <n v="30102"/>
    <x v="1"/>
    <n v="301021550"/>
    <x v="12"/>
    <x v="3"/>
    <x v="2"/>
    <n v="76.125334919111495"/>
  </r>
  <r>
    <n v="301"/>
    <x v="0"/>
    <n v="30102"/>
    <x v="1"/>
    <n v="301021550"/>
    <x v="12"/>
    <x v="4"/>
    <x v="0"/>
    <n v="2100.7750873307068"/>
  </r>
  <r>
    <n v="301"/>
    <x v="0"/>
    <n v="30102"/>
    <x v="1"/>
    <n v="301021550"/>
    <x v="12"/>
    <x v="4"/>
    <x v="1"/>
    <n v="74.563401759211018"/>
  </r>
  <r>
    <n v="301"/>
    <x v="0"/>
    <n v="30102"/>
    <x v="1"/>
    <n v="301021550"/>
    <x v="12"/>
    <x v="4"/>
    <x v="2"/>
    <n v="70.1722412852952"/>
  </r>
  <r>
    <n v="301"/>
    <x v="0"/>
    <n v="30102"/>
    <x v="1"/>
    <n v="301021550"/>
    <x v="12"/>
    <x v="5"/>
    <x v="0"/>
    <n v="2105.2277579647548"/>
  </r>
  <r>
    <n v="301"/>
    <x v="0"/>
    <n v="30102"/>
    <x v="1"/>
    <n v="301021550"/>
    <x v="12"/>
    <x v="5"/>
    <x v="1"/>
    <n v="74.305235855752002"/>
  </r>
  <r>
    <n v="301"/>
    <x v="0"/>
    <n v="30102"/>
    <x v="1"/>
    <n v="301021550"/>
    <x v="12"/>
    <x v="5"/>
    <x v="2"/>
    <n v="67.003114488227993"/>
  </r>
  <r>
    <n v="301"/>
    <x v="0"/>
    <n v="30102"/>
    <x v="1"/>
    <n v="301021551"/>
    <x v="13"/>
    <x v="0"/>
    <x v="0"/>
    <n v="7846"/>
  </r>
  <r>
    <n v="301"/>
    <x v="0"/>
    <n v="30102"/>
    <x v="1"/>
    <n v="301021551"/>
    <x v="13"/>
    <x v="0"/>
    <x v="1"/>
    <n v="353"/>
  </r>
  <r>
    <n v="301"/>
    <x v="0"/>
    <n v="30102"/>
    <x v="1"/>
    <n v="301021551"/>
    <x v="13"/>
    <x v="0"/>
    <x v="2"/>
    <n v="375"/>
  </r>
  <r>
    <n v="301"/>
    <x v="0"/>
    <n v="30102"/>
    <x v="1"/>
    <n v="301021551"/>
    <x v="13"/>
    <x v="1"/>
    <x v="0"/>
    <n v="9008.6793153372018"/>
  </r>
  <r>
    <n v="301"/>
    <x v="0"/>
    <n v="30102"/>
    <x v="1"/>
    <n v="301021551"/>
    <x v="13"/>
    <x v="1"/>
    <x v="1"/>
    <n v="338.03900208432867"/>
  </r>
  <r>
    <n v="301"/>
    <x v="0"/>
    <n v="30102"/>
    <x v="1"/>
    <n v="301021551"/>
    <x v="13"/>
    <x v="1"/>
    <x v="2"/>
    <n v="378.42629280492645"/>
  </r>
  <r>
    <n v="301"/>
    <x v="0"/>
    <n v="30102"/>
    <x v="1"/>
    <n v="301021551"/>
    <x v="13"/>
    <x v="2"/>
    <x v="0"/>
    <n v="9978.6509616910535"/>
  </r>
  <r>
    <n v="301"/>
    <x v="0"/>
    <n v="30102"/>
    <x v="1"/>
    <n v="301021551"/>
    <x v="13"/>
    <x v="2"/>
    <x v="1"/>
    <n v="398.5403685608959"/>
  </r>
  <r>
    <n v="301"/>
    <x v="0"/>
    <n v="30102"/>
    <x v="1"/>
    <n v="301021551"/>
    <x v="13"/>
    <x v="2"/>
    <x v="2"/>
    <n v="367.60152678534922"/>
  </r>
  <r>
    <n v="301"/>
    <x v="0"/>
    <n v="30102"/>
    <x v="1"/>
    <n v="301021551"/>
    <x v="13"/>
    <x v="3"/>
    <x v="0"/>
    <n v="10509.202624535106"/>
  </r>
  <r>
    <n v="301"/>
    <x v="0"/>
    <n v="30102"/>
    <x v="1"/>
    <n v="301021551"/>
    <x v="13"/>
    <x v="3"/>
    <x v="1"/>
    <n v="414.72255830918044"/>
  </r>
  <r>
    <n v="301"/>
    <x v="0"/>
    <n v="30102"/>
    <x v="1"/>
    <n v="301021551"/>
    <x v="13"/>
    <x v="3"/>
    <x v="2"/>
    <n v="381.56285268655415"/>
  </r>
  <r>
    <n v="301"/>
    <x v="0"/>
    <n v="30102"/>
    <x v="1"/>
    <n v="301021551"/>
    <x v="13"/>
    <x v="4"/>
    <x v="0"/>
    <n v="10971.581969553665"/>
  </r>
  <r>
    <n v="301"/>
    <x v="0"/>
    <n v="30102"/>
    <x v="1"/>
    <n v="301021551"/>
    <x v="13"/>
    <x v="4"/>
    <x v="1"/>
    <n v="423.35289085251912"/>
  </r>
  <r>
    <n v="301"/>
    <x v="0"/>
    <n v="30102"/>
    <x v="1"/>
    <n v="301021551"/>
    <x v="13"/>
    <x v="4"/>
    <x v="2"/>
    <n v="397.23973580108327"/>
  </r>
  <r>
    <n v="301"/>
    <x v="0"/>
    <n v="30102"/>
    <x v="1"/>
    <n v="301021551"/>
    <x v="13"/>
    <x v="5"/>
    <x v="0"/>
    <n v="11290.825333580538"/>
  </r>
  <r>
    <n v="301"/>
    <x v="0"/>
    <n v="30102"/>
    <x v="1"/>
    <n v="301021551"/>
    <x v="13"/>
    <x v="5"/>
    <x v="1"/>
    <n v="438.68079330560283"/>
  </r>
  <r>
    <n v="301"/>
    <x v="0"/>
    <n v="30102"/>
    <x v="1"/>
    <n v="301021551"/>
    <x v="13"/>
    <x v="5"/>
    <x v="2"/>
    <n v="399.32301286583117"/>
  </r>
  <r>
    <n v="301"/>
    <x v="0"/>
    <n v="30103"/>
    <x v="2"/>
    <n v="301031014"/>
    <x v="14"/>
    <x v="0"/>
    <x v="0"/>
    <n v="10"/>
  </r>
  <r>
    <n v="301"/>
    <x v="0"/>
    <n v="30103"/>
    <x v="2"/>
    <n v="301031014"/>
    <x v="14"/>
    <x v="0"/>
    <x v="1"/>
    <n v="0"/>
  </r>
  <r>
    <n v="301"/>
    <x v="0"/>
    <n v="30103"/>
    <x v="2"/>
    <n v="301031014"/>
    <x v="14"/>
    <x v="0"/>
    <x v="2"/>
    <n v="0"/>
  </r>
  <r>
    <n v="301"/>
    <x v="0"/>
    <n v="30103"/>
    <x v="2"/>
    <n v="301031014"/>
    <x v="14"/>
    <x v="1"/>
    <x v="0"/>
    <n v="9.7761582688339086"/>
  </r>
  <r>
    <n v="301"/>
    <x v="0"/>
    <n v="30103"/>
    <x v="2"/>
    <n v="301031014"/>
    <x v="14"/>
    <x v="1"/>
    <x v="1"/>
    <n v="2.644535444998224E-3"/>
  </r>
  <r>
    <n v="301"/>
    <x v="0"/>
    <n v="30103"/>
    <x v="2"/>
    <n v="301031014"/>
    <x v="14"/>
    <x v="1"/>
    <x v="2"/>
    <n v="2.3810905849465302E-3"/>
  </r>
  <r>
    <n v="301"/>
    <x v="0"/>
    <n v="30103"/>
    <x v="2"/>
    <n v="301031014"/>
    <x v="14"/>
    <x v="2"/>
    <x v="0"/>
    <n v="9.7143551338730152"/>
  </r>
  <r>
    <n v="301"/>
    <x v="0"/>
    <n v="30103"/>
    <x v="2"/>
    <n v="301031014"/>
    <x v="14"/>
    <x v="2"/>
    <x v="1"/>
    <n v="2.6153699391300279E-3"/>
  </r>
  <r>
    <n v="301"/>
    <x v="0"/>
    <n v="30103"/>
    <x v="2"/>
    <n v="301031014"/>
    <x v="14"/>
    <x v="2"/>
    <x v="2"/>
    <n v="2.3862478906885027E-3"/>
  </r>
  <r>
    <n v="301"/>
    <x v="0"/>
    <n v="30103"/>
    <x v="2"/>
    <n v="301031014"/>
    <x v="14"/>
    <x v="3"/>
    <x v="0"/>
    <n v="9.6533670842241168"/>
  </r>
  <r>
    <n v="301"/>
    <x v="0"/>
    <n v="30103"/>
    <x v="2"/>
    <n v="301031014"/>
    <x v="14"/>
    <x v="3"/>
    <x v="1"/>
    <n v="2.5900699690116239E-3"/>
  </r>
  <r>
    <n v="301"/>
    <x v="0"/>
    <n v="30103"/>
    <x v="2"/>
    <n v="301031014"/>
    <x v="14"/>
    <x v="3"/>
    <x v="2"/>
    <n v="2.3794091049388565E-3"/>
  </r>
  <r>
    <n v="301"/>
    <x v="0"/>
    <n v="30103"/>
    <x v="2"/>
    <n v="301031014"/>
    <x v="14"/>
    <x v="4"/>
    <x v="0"/>
    <n v="9.6357089349520813"/>
  </r>
  <r>
    <n v="301"/>
    <x v="0"/>
    <n v="30103"/>
    <x v="2"/>
    <n v="301031014"/>
    <x v="14"/>
    <x v="4"/>
    <x v="1"/>
    <n v="2.5651252670126829E-3"/>
  </r>
  <r>
    <n v="301"/>
    <x v="0"/>
    <n v="30103"/>
    <x v="2"/>
    <n v="301031014"/>
    <x v="14"/>
    <x v="4"/>
    <x v="2"/>
    <n v="2.3703662264202732E-3"/>
  </r>
  <r>
    <n v="301"/>
    <x v="0"/>
    <n v="30103"/>
    <x v="2"/>
    <n v="301031014"/>
    <x v="14"/>
    <x v="5"/>
    <x v="0"/>
    <n v="9.6133462608453648"/>
  </r>
  <r>
    <n v="301"/>
    <x v="0"/>
    <n v="30103"/>
    <x v="2"/>
    <n v="301031014"/>
    <x v="14"/>
    <x v="5"/>
    <x v="1"/>
    <n v="2.5483439249959008E-3"/>
  </r>
  <r>
    <n v="301"/>
    <x v="0"/>
    <n v="30103"/>
    <x v="2"/>
    <n v="301031014"/>
    <x v="14"/>
    <x v="5"/>
    <x v="2"/>
    <n v="2.3518241948512291E-3"/>
  </r>
  <r>
    <n v="301"/>
    <x v="0"/>
    <n v="30103"/>
    <x v="2"/>
    <n v="301031015"/>
    <x v="15"/>
    <x v="0"/>
    <x v="0"/>
    <n v="6626"/>
  </r>
  <r>
    <n v="301"/>
    <x v="0"/>
    <n v="30103"/>
    <x v="2"/>
    <n v="301031015"/>
    <x v="15"/>
    <x v="0"/>
    <x v="1"/>
    <n v="748"/>
  </r>
  <r>
    <n v="301"/>
    <x v="0"/>
    <n v="30103"/>
    <x v="2"/>
    <n v="301031015"/>
    <x v="15"/>
    <x v="0"/>
    <x v="2"/>
    <n v="619"/>
  </r>
  <r>
    <n v="301"/>
    <x v="0"/>
    <n v="30103"/>
    <x v="2"/>
    <n v="301031015"/>
    <x v="15"/>
    <x v="1"/>
    <x v="0"/>
    <n v="6807.9380837744311"/>
  </r>
  <r>
    <n v="301"/>
    <x v="0"/>
    <n v="30103"/>
    <x v="2"/>
    <n v="301031015"/>
    <x v="15"/>
    <x v="1"/>
    <x v="1"/>
    <n v="629.20673487573015"/>
  </r>
  <r>
    <n v="301"/>
    <x v="0"/>
    <n v="30103"/>
    <x v="2"/>
    <n v="301031015"/>
    <x v="15"/>
    <x v="1"/>
    <x v="2"/>
    <n v="617.76810389544801"/>
  </r>
  <r>
    <n v="301"/>
    <x v="0"/>
    <n v="30103"/>
    <x v="2"/>
    <n v="301031015"/>
    <x v="15"/>
    <x v="2"/>
    <x v="0"/>
    <n v="7029.6929851672285"/>
  </r>
  <r>
    <n v="301"/>
    <x v="0"/>
    <n v="30103"/>
    <x v="2"/>
    <n v="301031015"/>
    <x v="15"/>
    <x v="2"/>
    <x v="1"/>
    <n v="587.16071755545386"/>
  </r>
  <r>
    <n v="301"/>
    <x v="0"/>
    <n v="30103"/>
    <x v="2"/>
    <n v="301031015"/>
    <x v="15"/>
    <x v="2"/>
    <x v="2"/>
    <n v="550.37473142730846"/>
  </r>
  <r>
    <n v="301"/>
    <x v="0"/>
    <n v="30103"/>
    <x v="2"/>
    <n v="301031015"/>
    <x v="15"/>
    <x v="3"/>
    <x v="0"/>
    <n v="7220.3083149554723"/>
  </r>
  <r>
    <n v="301"/>
    <x v="0"/>
    <n v="30103"/>
    <x v="2"/>
    <n v="301031015"/>
    <x v="15"/>
    <x v="3"/>
    <x v="1"/>
    <n v="584.26357264077183"/>
  </r>
  <r>
    <n v="301"/>
    <x v="0"/>
    <n v="30103"/>
    <x v="2"/>
    <n v="301031015"/>
    <x v="15"/>
    <x v="3"/>
    <x v="2"/>
    <n v="513.93967253145627"/>
  </r>
  <r>
    <n v="301"/>
    <x v="0"/>
    <n v="30103"/>
    <x v="2"/>
    <n v="301031015"/>
    <x v="15"/>
    <x v="4"/>
    <x v="0"/>
    <n v="7438.4061836746359"/>
  </r>
  <r>
    <n v="301"/>
    <x v="0"/>
    <n v="30103"/>
    <x v="2"/>
    <n v="301031015"/>
    <x v="15"/>
    <x v="4"/>
    <x v="1"/>
    <n v="592.59897094565849"/>
  </r>
  <r>
    <n v="301"/>
    <x v="0"/>
    <n v="30103"/>
    <x v="2"/>
    <n v="301031015"/>
    <x v="15"/>
    <x v="4"/>
    <x v="2"/>
    <n v="514.2034511461635"/>
  </r>
  <r>
    <n v="301"/>
    <x v="0"/>
    <n v="30103"/>
    <x v="2"/>
    <n v="301031015"/>
    <x v="15"/>
    <x v="5"/>
    <x v="0"/>
    <n v="7584.9339627793952"/>
  </r>
  <r>
    <n v="301"/>
    <x v="0"/>
    <n v="30103"/>
    <x v="2"/>
    <n v="301031015"/>
    <x v="15"/>
    <x v="5"/>
    <x v="1"/>
    <n v="603.09190410584938"/>
  </r>
  <r>
    <n v="301"/>
    <x v="0"/>
    <n v="30103"/>
    <x v="2"/>
    <n v="301031015"/>
    <x v="15"/>
    <x v="5"/>
    <x v="2"/>
    <n v="517.31014735404392"/>
  </r>
  <r>
    <n v="301"/>
    <x v="0"/>
    <n v="30103"/>
    <x v="2"/>
    <n v="301031016"/>
    <x v="16"/>
    <x v="0"/>
    <x v="0"/>
    <n v="9739"/>
  </r>
  <r>
    <n v="301"/>
    <x v="0"/>
    <n v="30103"/>
    <x v="2"/>
    <n v="301031016"/>
    <x v="16"/>
    <x v="0"/>
    <x v="1"/>
    <n v="1230"/>
  </r>
  <r>
    <n v="301"/>
    <x v="0"/>
    <n v="30103"/>
    <x v="2"/>
    <n v="301031016"/>
    <x v="16"/>
    <x v="0"/>
    <x v="2"/>
    <n v="1057"/>
  </r>
  <r>
    <n v="301"/>
    <x v="0"/>
    <n v="30103"/>
    <x v="2"/>
    <n v="301031016"/>
    <x v="16"/>
    <x v="1"/>
    <x v="0"/>
    <n v="10056.953127245628"/>
  </r>
  <r>
    <n v="301"/>
    <x v="0"/>
    <n v="30103"/>
    <x v="2"/>
    <n v="301031016"/>
    <x v="16"/>
    <x v="1"/>
    <x v="1"/>
    <n v="1104.9930600733469"/>
  </r>
  <r>
    <n v="301"/>
    <x v="0"/>
    <n v="30103"/>
    <x v="2"/>
    <n v="301031016"/>
    <x v="16"/>
    <x v="1"/>
    <x v="2"/>
    <n v="1091.5544853267991"/>
  </r>
  <r>
    <n v="301"/>
    <x v="0"/>
    <n v="30103"/>
    <x v="2"/>
    <n v="301031016"/>
    <x v="16"/>
    <x v="2"/>
    <x v="0"/>
    <n v="10267.366909338618"/>
  </r>
  <r>
    <n v="301"/>
    <x v="0"/>
    <n v="30103"/>
    <x v="2"/>
    <n v="301031016"/>
    <x v="16"/>
    <x v="2"/>
    <x v="1"/>
    <n v="1036.471828825742"/>
  </r>
  <r>
    <n v="301"/>
    <x v="0"/>
    <n v="30103"/>
    <x v="2"/>
    <n v="301031016"/>
    <x v="16"/>
    <x v="2"/>
    <x v="2"/>
    <n v="1009.754424203207"/>
  </r>
  <r>
    <n v="301"/>
    <x v="0"/>
    <n v="30103"/>
    <x v="2"/>
    <n v="301031016"/>
    <x v="16"/>
    <x v="3"/>
    <x v="0"/>
    <n v="10396.675114483562"/>
  </r>
  <r>
    <n v="301"/>
    <x v="0"/>
    <n v="30103"/>
    <x v="2"/>
    <n v="301031016"/>
    <x v="16"/>
    <x v="3"/>
    <x v="1"/>
    <n v="1025.3890513358879"/>
  </r>
  <r>
    <n v="301"/>
    <x v="0"/>
    <n v="30103"/>
    <x v="2"/>
    <n v="301031016"/>
    <x v="16"/>
    <x v="3"/>
    <x v="2"/>
    <n v="940.70501808511494"/>
  </r>
  <r>
    <n v="301"/>
    <x v="0"/>
    <n v="30103"/>
    <x v="2"/>
    <n v="301031016"/>
    <x v="16"/>
    <x v="4"/>
    <x v="0"/>
    <n v="10510.157211620712"/>
  </r>
  <r>
    <n v="301"/>
    <x v="0"/>
    <n v="30103"/>
    <x v="2"/>
    <n v="301031016"/>
    <x v="16"/>
    <x v="4"/>
    <x v="1"/>
    <n v="1027.6818842996079"/>
  </r>
  <r>
    <n v="301"/>
    <x v="0"/>
    <n v="30103"/>
    <x v="2"/>
    <n v="301031016"/>
    <x v="16"/>
    <x v="4"/>
    <x v="2"/>
    <n v="931.17117143482392"/>
  </r>
  <r>
    <n v="301"/>
    <x v="0"/>
    <n v="30103"/>
    <x v="2"/>
    <n v="301031016"/>
    <x v="16"/>
    <x v="5"/>
    <x v="0"/>
    <n v="10595.887516955896"/>
  </r>
  <r>
    <n v="301"/>
    <x v="0"/>
    <n v="30103"/>
    <x v="2"/>
    <n v="301031016"/>
    <x v="16"/>
    <x v="5"/>
    <x v="1"/>
    <n v="1042.5463517144779"/>
  </r>
  <r>
    <n v="301"/>
    <x v="0"/>
    <n v="30103"/>
    <x v="2"/>
    <n v="301031016"/>
    <x v="16"/>
    <x v="5"/>
    <x v="2"/>
    <n v="930.62466023433797"/>
  </r>
  <r>
    <n v="301"/>
    <x v="0"/>
    <n v="30103"/>
    <x v="2"/>
    <n v="301031017"/>
    <x v="17"/>
    <x v="0"/>
    <x v="0"/>
    <n v="4098"/>
  </r>
  <r>
    <n v="301"/>
    <x v="0"/>
    <n v="30103"/>
    <x v="2"/>
    <n v="301031017"/>
    <x v="17"/>
    <x v="0"/>
    <x v="1"/>
    <n v="415"/>
  </r>
  <r>
    <n v="301"/>
    <x v="0"/>
    <n v="30103"/>
    <x v="2"/>
    <n v="301031017"/>
    <x v="17"/>
    <x v="0"/>
    <x v="2"/>
    <n v="330"/>
  </r>
  <r>
    <n v="301"/>
    <x v="0"/>
    <n v="30103"/>
    <x v="2"/>
    <n v="301031017"/>
    <x v="17"/>
    <x v="1"/>
    <x v="0"/>
    <n v="3968.6249849475544"/>
  </r>
  <r>
    <n v="301"/>
    <x v="0"/>
    <n v="30103"/>
    <x v="2"/>
    <n v="301031017"/>
    <x v="17"/>
    <x v="1"/>
    <x v="1"/>
    <n v="409.46739797169749"/>
  </r>
  <r>
    <n v="301"/>
    <x v="0"/>
    <n v="30103"/>
    <x v="2"/>
    <n v="301031017"/>
    <x v="17"/>
    <x v="1"/>
    <x v="2"/>
    <n v="372.03154483227939"/>
  </r>
  <r>
    <n v="301"/>
    <x v="0"/>
    <n v="30103"/>
    <x v="2"/>
    <n v="301031017"/>
    <x v="17"/>
    <x v="2"/>
    <x v="0"/>
    <n v="4054.1358966902712"/>
  </r>
  <r>
    <n v="301"/>
    <x v="0"/>
    <n v="30103"/>
    <x v="2"/>
    <n v="301031017"/>
    <x v="17"/>
    <x v="2"/>
    <x v="1"/>
    <n v="388.86239314829089"/>
  </r>
  <r>
    <n v="301"/>
    <x v="0"/>
    <n v="30103"/>
    <x v="2"/>
    <n v="301031017"/>
    <x v="17"/>
    <x v="2"/>
    <x v="2"/>
    <n v="369.06426073218734"/>
  </r>
  <r>
    <n v="301"/>
    <x v="0"/>
    <n v="30103"/>
    <x v="2"/>
    <n v="301031017"/>
    <x v="17"/>
    <x v="3"/>
    <x v="0"/>
    <n v="4288.6067038959936"/>
  </r>
  <r>
    <n v="301"/>
    <x v="0"/>
    <n v="30103"/>
    <x v="2"/>
    <n v="301031017"/>
    <x v="17"/>
    <x v="3"/>
    <x v="1"/>
    <n v="390.70568120518595"/>
  </r>
  <r>
    <n v="301"/>
    <x v="0"/>
    <n v="30103"/>
    <x v="2"/>
    <n v="301031017"/>
    <x v="17"/>
    <x v="3"/>
    <x v="2"/>
    <n v="369.7348889801525"/>
  </r>
  <r>
    <n v="301"/>
    <x v="0"/>
    <n v="30103"/>
    <x v="2"/>
    <n v="301031017"/>
    <x v="17"/>
    <x v="4"/>
    <x v="0"/>
    <n v="4549.9821266810141"/>
  </r>
  <r>
    <n v="301"/>
    <x v="0"/>
    <n v="30103"/>
    <x v="2"/>
    <n v="301031017"/>
    <x v="17"/>
    <x v="4"/>
    <x v="1"/>
    <n v="408.34797558904938"/>
  </r>
  <r>
    <n v="301"/>
    <x v="0"/>
    <n v="30103"/>
    <x v="2"/>
    <n v="301031017"/>
    <x v="17"/>
    <x v="4"/>
    <x v="2"/>
    <n v="377.6238549994913"/>
  </r>
  <r>
    <n v="301"/>
    <x v="0"/>
    <n v="30103"/>
    <x v="2"/>
    <n v="301031017"/>
    <x v="17"/>
    <x v="5"/>
    <x v="0"/>
    <n v="4853.2719742995878"/>
  </r>
  <r>
    <n v="301"/>
    <x v="0"/>
    <n v="30103"/>
    <x v="2"/>
    <n v="301031017"/>
    <x v="17"/>
    <x v="5"/>
    <x v="1"/>
    <n v="439.1218674500326"/>
  </r>
  <r>
    <n v="301"/>
    <x v="0"/>
    <n v="30103"/>
    <x v="2"/>
    <n v="301031017"/>
    <x v="17"/>
    <x v="5"/>
    <x v="2"/>
    <n v="397.60481085164184"/>
  </r>
  <r>
    <n v="301"/>
    <x v="0"/>
    <n v="30103"/>
    <x v="2"/>
    <n v="301031018"/>
    <x v="18"/>
    <x v="0"/>
    <x v="0"/>
    <n v="7646"/>
  </r>
  <r>
    <n v="301"/>
    <x v="0"/>
    <n v="30103"/>
    <x v="2"/>
    <n v="301031018"/>
    <x v="18"/>
    <x v="0"/>
    <x v="1"/>
    <n v="759"/>
  </r>
  <r>
    <n v="301"/>
    <x v="0"/>
    <n v="30103"/>
    <x v="2"/>
    <n v="301031018"/>
    <x v="18"/>
    <x v="0"/>
    <x v="2"/>
    <n v="587"/>
  </r>
  <r>
    <n v="301"/>
    <x v="0"/>
    <n v="30103"/>
    <x v="2"/>
    <n v="301031018"/>
    <x v="18"/>
    <x v="1"/>
    <x v="0"/>
    <n v="7942.321544060509"/>
  </r>
  <r>
    <n v="301"/>
    <x v="0"/>
    <n v="30103"/>
    <x v="2"/>
    <n v="301031018"/>
    <x v="18"/>
    <x v="1"/>
    <x v="1"/>
    <n v="869.08920654471103"/>
  </r>
  <r>
    <n v="301"/>
    <x v="0"/>
    <n v="30103"/>
    <x v="2"/>
    <n v="301031018"/>
    <x v="18"/>
    <x v="1"/>
    <x v="2"/>
    <n v="636.52889968788213"/>
  </r>
  <r>
    <n v="301"/>
    <x v="0"/>
    <n v="30103"/>
    <x v="2"/>
    <n v="301031018"/>
    <x v="18"/>
    <x v="2"/>
    <x v="0"/>
    <n v="8422.5909569328596"/>
  </r>
  <r>
    <n v="301"/>
    <x v="0"/>
    <n v="30103"/>
    <x v="2"/>
    <n v="301031018"/>
    <x v="18"/>
    <x v="2"/>
    <x v="1"/>
    <n v="900.5524720933289"/>
  </r>
  <r>
    <n v="301"/>
    <x v="0"/>
    <n v="30103"/>
    <x v="2"/>
    <n v="301031018"/>
    <x v="18"/>
    <x v="2"/>
    <x v="2"/>
    <n v="678.8833036982561"/>
  </r>
  <r>
    <n v="301"/>
    <x v="0"/>
    <n v="30103"/>
    <x v="2"/>
    <n v="301031018"/>
    <x v="18"/>
    <x v="3"/>
    <x v="0"/>
    <n v="8748.6200924901932"/>
  </r>
  <r>
    <n v="301"/>
    <x v="0"/>
    <n v="30103"/>
    <x v="2"/>
    <n v="301031018"/>
    <x v="18"/>
    <x v="3"/>
    <x v="1"/>
    <n v="902.157428287382"/>
  </r>
  <r>
    <n v="301"/>
    <x v="0"/>
    <n v="30103"/>
    <x v="2"/>
    <n v="301031018"/>
    <x v="18"/>
    <x v="3"/>
    <x v="2"/>
    <n v="691.77281521055693"/>
  </r>
  <r>
    <n v="301"/>
    <x v="0"/>
    <n v="30103"/>
    <x v="2"/>
    <n v="301031018"/>
    <x v="18"/>
    <x v="4"/>
    <x v="0"/>
    <n v="8978.5159731705007"/>
  </r>
  <r>
    <n v="301"/>
    <x v="0"/>
    <n v="30103"/>
    <x v="2"/>
    <n v="301031018"/>
    <x v="18"/>
    <x v="4"/>
    <x v="1"/>
    <n v="919.65871132848804"/>
  </r>
  <r>
    <n v="301"/>
    <x v="0"/>
    <n v="30103"/>
    <x v="2"/>
    <n v="301031018"/>
    <x v="18"/>
    <x v="4"/>
    <x v="2"/>
    <n v="692.45001819974198"/>
  </r>
  <r>
    <n v="301"/>
    <x v="0"/>
    <n v="30103"/>
    <x v="2"/>
    <n v="301031018"/>
    <x v="18"/>
    <x v="5"/>
    <x v="0"/>
    <n v="9080.2205508843872"/>
  </r>
  <r>
    <n v="301"/>
    <x v="0"/>
    <n v="30103"/>
    <x v="2"/>
    <n v="301031018"/>
    <x v="18"/>
    <x v="5"/>
    <x v="1"/>
    <n v="943.71891116515712"/>
  </r>
  <r>
    <n v="301"/>
    <x v="0"/>
    <n v="30103"/>
    <x v="2"/>
    <n v="301031018"/>
    <x v="18"/>
    <x v="5"/>
    <x v="2"/>
    <n v="695.69463403021996"/>
  </r>
  <r>
    <n v="301"/>
    <x v="0"/>
    <n v="30103"/>
    <x v="2"/>
    <n v="301031019"/>
    <x v="19"/>
    <x v="0"/>
    <x v="0"/>
    <n v="7198"/>
  </r>
  <r>
    <n v="301"/>
    <x v="0"/>
    <n v="30103"/>
    <x v="2"/>
    <n v="301031019"/>
    <x v="19"/>
    <x v="0"/>
    <x v="1"/>
    <n v="1379"/>
  </r>
  <r>
    <n v="301"/>
    <x v="0"/>
    <n v="30103"/>
    <x v="2"/>
    <n v="301031019"/>
    <x v="19"/>
    <x v="0"/>
    <x v="2"/>
    <n v="990"/>
  </r>
  <r>
    <n v="301"/>
    <x v="0"/>
    <n v="30103"/>
    <x v="2"/>
    <n v="301031019"/>
    <x v="19"/>
    <x v="1"/>
    <x v="0"/>
    <n v="7564.8474172825063"/>
  </r>
  <r>
    <n v="301"/>
    <x v="0"/>
    <n v="30103"/>
    <x v="2"/>
    <n v="301031019"/>
    <x v="19"/>
    <x v="1"/>
    <x v="1"/>
    <n v="1164.390515293825"/>
  </r>
  <r>
    <n v="301"/>
    <x v="0"/>
    <n v="30103"/>
    <x v="2"/>
    <n v="301031019"/>
    <x v="19"/>
    <x v="1"/>
    <x v="2"/>
    <n v="960.16317775590096"/>
  </r>
  <r>
    <n v="301"/>
    <x v="0"/>
    <n v="30103"/>
    <x v="2"/>
    <n v="301031019"/>
    <x v="19"/>
    <x v="2"/>
    <x v="0"/>
    <n v="7787.3028844177952"/>
  </r>
  <r>
    <n v="301"/>
    <x v="0"/>
    <n v="30103"/>
    <x v="2"/>
    <n v="301031019"/>
    <x v="19"/>
    <x v="2"/>
    <x v="1"/>
    <n v="1106.8751818361961"/>
  </r>
  <r>
    <n v="301"/>
    <x v="0"/>
    <n v="30103"/>
    <x v="2"/>
    <n v="301031019"/>
    <x v="19"/>
    <x v="2"/>
    <x v="2"/>
    <n v="860.60813021668605"/>
  </r>
  <r>
    <n v="301"/>
    <x v="0"/>
    <n v="30103"/>
    <x v="2"/>
    <n v="301031019"/>
    <x v="19"/>
    <x v="3"/>
    <x v="0"/>
    <n v="7899.3974018601211"/>
  </r>
  <r>
    <n v="301"/>
    <x v="0"/>
    <n v="30103"/>
    <x v="2"/>
    <n v="301031019"/>
    <x v="19"/>
    <x v="3"/>
    <x v="1"/>
    <n v="1094.838736679148"/>
  </r>
  <r>
    <n v="301"/>
    <x v="0"/>
    <n v="30103"/>
    <x v="2"/>
    <n v="301031019"/>
    <x v="19"/>
    <x v="3"/>
    <x v="2"/>
    <n v="805.17202122654101"/>
  </r>
  <r>
    <n v="301"/>
    <x v="0"/>
    <n v="30103"/>
    <x v="2"/>
    <n v="301031019"/>
    <x v="19"/>
    <x v="4"/>
    <x v="0"/>
    <n v="7992.0535312572447"/>
  </r>
  <r>
    <n v="301"/>
    <x v="0"/>
    <n v="30103"/>
    <x v="2"/>
    <n v="301031019"/>
    <x v="19"/>
    <x v="4"/>
    <x v="1"/>
    <n v="1095.7406381574961"/>
  </r>
  <r>
    <n v="301"/>
    <x v="0"/>
    <n v="30103"/>
    <x v="2"/>
    <n v="301031019"/>
    <x v="19"/>
    <x v="4"/>
    <x v="2"/>
    <n v="795.85674783113507"/>
  </r>
  <r>
    <n v="301"/>
    <x v="0"/>
    <n v="30103"/>
    <x v="2"/>
    <n v="301031019"/>
    <x v="19"/>
    <x v="5"/>
    <x v="0"/>
    <n v="8052.5772726956602"/>
  </r>
  <r>
    <n v="301"/>
    <x v="0"/>
    <n v="30103"/>
    <x v="2"/>
    <n v="301031019"/>
    <x v="19"/>
    <x v="5"/>
    <x v="1"/>
    <n v="1111.8228787722528"/>
  </r>
  <r>
    <n v="301"/>
    <x v="0"/>
    <n v="30103"/>
    <x v="2"/>
    <n v="301031019"/>
    <x v="19"/>
    <x v="5"/>
    <x v="2"/>
    <n v="791.22469853303187"/>
  </r>
  <r>
    <n v="301"/>
    <x v="0"/>
    <n v="30103"/>
    <x v="2"/>
    <n v="301031020"/>
    <x v="20"/>
    <x v="0"/>
    <x v="0"/>
    <n v="12365"/>
  </r>
  <r>
    <n v="301"/>
    <x v="0"/>
    <n v="30103"/>
    <x v="2"/>
    <n v="301031020"/>
    <x v="20"/>
    <x v="0"/>
    <x v="1"/>
    <n v="1243"/>
  </r>
  <r>
    <n v="301"/>
    <x v="0"/>
    <n v="30103"/>
    <x v="2"/>
    <n v="301031020"/>
    <x v="20"/>
    <x v="0"/>
    <x v="2"/>
    <n v="1130"/>
  </r>
  <r>
    <n v="301"/>
    <x v="0"/>
    <n v="30103"/>
    <x v="2"/>
    <n v="301031020"/>
    <x v="20"/>
    <x v="1"/>
    <x v="0"/>
    <n v="12977.448388691391"/>
  </r>
  <r>
    <n v="301"/>
    <x v="0"/>
    <n v="30103"/>
    <x v="2"/>
    <n v="301031020"/>
    <x v="20"/>
    <x v="1"/>
    <x v="1"/>
    <n v="1209.234263736492"/>
  </r>
  <r>
    <n v="301"/>
    <x v="0"/>
    <n v="30103"/>
    <x v="2"/>
    <n v="301031020"/>
    <x v="20"/>
    <x v="1"/>
    <x v="2"/>
    <n v="1104.2335811690621"/>
  </r>
  <r>
    <n v="301"/>
    <x v="0"/>
    <n v="30103"/>
    <x v="2"/>
    <n v="301031020"/>
    <x v="20"/>
    <x v="2"/>
    <x v="0"/>
    <n v="13709.227097604995"/>
  </r>
  <r>
    <n v="301"/>
    <x v="0"/>
    <n v="30103"/>
    <x v="2"/>
    <n v="301031020"/>
    <x v="20"/>
    <x v="2"/>
    <x v="1"/>
    <n v="1206.8065560447928"/>
  </r>
  <r>
    <n v="301"/>
    <x v="0"/>
    <n v="30103"/>
    <x v="2"/>
    <n v="301031020"/>
    <x v="20"/>
    <x v="2"/>
    <x v="2"/>
    <n v="1060.052639544391"/>
  </r>
  <r>
    <n v="301"/>
    <x v="0"/>
    <n v="30103"/>
    <x v="2"/>
    <n v="301031020"/>
    <x v="20"/>
    <x v="3"/>
    <x v="0"/>
    <n v="14653.356780405727"/>
  </r>
  <r>
    <n v="301"/>
    <x v="0"/>
    <n v="30103"/>
    <x v="2"/>
    <n v="301031020"/>
    <x v="20"/>
    <x v="3"/>
    <x v="1"/>
    <n v="1246.354925008784"/>
  </r>
  <r>
    <n v="301"/>
    <x v="0"/>
    <n v="30103"/>
    <x v="2"/>
    <n v="301031020"/>
    <x v="20"/>
    <x v="3"/>
    <x v="2"/>
    <n v="1069.689822592874"/>
  </r>
  <r>
    <n v="301"/>
    <x v="0"/>
    <n v="30103"/>
    <x v="2"/>
    <n v="301031020"/>
    <x v="20"/>
    <x v="4"/>
    <x v="0"/>
    <n v="15750.052631050441"/>
  </r>
  <r>
    <n v="301"/>
    <x v="0"/>
    <n v="30103"/>
    <x v="2"/>
    <n v="301031020"/>
    <x v="20"/>
    <x v="4"/>
    <x v="1"/>
    <n v="1321.243861821966"/>
  </r>
  <r>
    <n v="301"/>
    <x v="0"/>
    <n v="30103"/>
    <x v="2"/>
    <n v="301031020"/>
    <x v="20"/>
    <x v="4"/>
    <x v="2"/>
    <n v="1117.793470712468"/>
  </r>
  <r>
    <n v="301"/>
    <x v="0"/>
    <n v="30103"/>
    <x v="2"/>
    <n v="301031020"/>
    <x v="20"/>
    <x v="5"/>
    <x v="0"/>
    <n v="17038.835223350092"/>
  </r>
  <r>
    <n v="301"/>
    <x v="0"/>
    <n v="30103"/>
    <x v="2"/>
    <n v="301031020"/>
    <x v="20"/>
    <x v="5"/>
    <x v="1"/>
    <n v="1433.0743310343451"/>
  </r>
  <r>
    <n v="301"/>
    <x v="0"/>
    <n v="30103"/>
    <x v="2"/>
    <n v="301031020"/>
    <x v="20"/>
    <x v="5"/>
    <x v="2"/>
    <n v="1191.180760966284"/>
  </r>
  <r>
    <n v="301"/>
    <x v="0"/>
    <n v="30103"/>
    <x v="2"/>
    <n v="301031021"/>
    <x v="21"/>
    <x v="0"/>
    <x v="0"/>
    <n v="13318"/>
  </r>
  <r>
    <n v="301"/>
    <x v="0"/>
    <n v="30103"/>
    <x v="2"/>
    <n v="301031021"/>
    <x v="21"/>
    <x v="0"/>
    <x v="1"/>
    <n v="1452"/>
  </r>
  <r>
    <n v="301"/>
    <x v="0"/>
    <n v="30103"/>
    <x v="2"/>
    <n v="301031021"/>
    <x v="21"/>
    <x v="0"/>
    <x v="2"/>
    <n v="1173"/>
  </r>
  <r>
    <n v="301"/>
    <x v="0"/>
    <n v="30103"/>
    <x v="2"/>
    <n v="301031021"/>
    <x v="21"/>
    <x v="1"/>
    <x v="0"/>
    <n v="13853.123865585481"/>
  </r>
  <r>
    <n v="301"/>
    <x v="0"/>
    <n v="30103"/>
    <x v="2"/>
    <n v="301031021"/>
    <x v="21"/>
    <x v="1"/>
    <x v="1"/>
    <n v="1390.8558877036519"/>
  </r>
  <r>
    <n v="301"/>
    <x v="0"/>
    <n v="30103"/>
    <x v="2"/>
    <n v="301031021"/>
    <x v="21"/>
    <x v="1"/>
    <x v="2"/>
    <n v="1210.1815607371479"/>
  </r>
  <r>
    <n v="301"/>
    <x v="0"/>
    <n v="30103"/>
    <x v="2"/>
    <n v="301031021"/>
    <x v="21"/>
    <x v="2"/>
    <x v="0"/>
    <n v="14342.993653764934"/>
  </r>
  <r>
    <n v="301"/>
    <x v="0"/>
    <n v="30103"/>
    <x v="2"/>
    <n v="301031021"/>
    <x v="21"/>
    <x v="2"/>
    <x v="1"/>
    <n v="1334.8830641114621"/>
  </r>
  <r>
    <n v="301"/>
    <x v="0"/>
    <n v="30103"/>
    <x v="2"/>
    <n v="301031021"/>
    <x v="21"/>
    <x v="2"/>
    <x v="2"/>
    <n v="1156.542538956088"/>
  </r>
  <r>
    <n v="301"/>
    <x v="0"/>
    <n v="30103"/>
    <x v="2"/>
    <n v="301031021"/>
    <x v="21"/>
    <x v="3"/>
    <x v="0"/>
    <n v="14639.670506876169"/>
  </r>
  <r>
    <n v="301"/>
    <x v="0"/>
    <n v="30103"/>
    <x v="2"/>
    <n v="301031021"/>
    <x v="21"/>
    <x v="3"/>
    <x v="1"/>
    <n v="1314.598390470273"/>
  </r>
  <r>
    <n v="301"/>
    <x v="0"/>
    <n v="30103"/>
    <x v="2"/>
    <n v="301031021"/>
    <x v="21"/>
    <x v="3"/>
    <x v="2"/>
    <n v="1094.6344247029369"/>
  </r>
  <r>
    <n v="301"/>
    <x v="0"/>
    <n v="30103"/>
    <x v="2"/>
    <n v="301031021"/>
    <x v="21"/>
    <x v="4"/>
    <x v="0"/>
    <n v="14862.588201089029"/>
  </r>
  <r>
    <n v="301"/>
    <x v="0"/>
    <n v="30103"/>
    <x v="2"/>
    <n v="301031021"/>
    <x v="21"/>
    <x v="4"/>
    <x v="1"/>
    <n v="1313.4311568251478"/>
  </r>
  <r>
    <n v="301"/>
    <x v="0"/>
    <n v="30103"/>
    <x v="2"/>
    <n v="301031021"/>
    <x v="21"/>
    <x v="4"/>
    <x v="2"/>
    <n v="1080.2194331374549"/>
  </r>
  <r>
    <n v="301"/>
    <x v="0"/>
    <n v="30103"/>
    <x v="2"/>
    <n v="301031021"/>
    <x v="21"/>
    <x v="5"/>
    <x v="0"/>
    <n v="14980.338899690234"/>
  </r>
  <r>
    <n v="301"/>
    <x v="0"/>
    <n v="30103"/>
    <x v="2"/>
    <n v="301031021"/>
    <x v="21"/>
    <x v="5"/>
    <x v="1"/>
    <n v="1324.821402398027"/>
  </r>
  <r>
    <n v="301"/>
    <x v="0"/>
    <n v="30103"/>
    <x v="2"/>
    <n v="301031021"/>
    <x v="21"/>
    <x v="5"/>
    <x v="2"/>
    <n v="1073.4751271111309"/>
  </r>
  <r>
    <n v="302"/>
    <x v="1"/>
    <n v="30201"/>
    <x v="3"/>
    <n v="302011022"/>
    <x v="22"/>
    <x v="0"/>
    <x v="0"/>
    <n v="6483"/>
  </r>
  <r>
    <n v="302"/>
    <x v="1"/>
    <n v="30201"/>
    <x v="3"/>
    <n v="302011022"/>
    <x v="22"/>
    <x v="0"/>
    <x v="1"/>
    <n v="826"/>
  </r>
  <r>
    <n v="302"/>
    <x v="1"/>
    <n v="30201"/>
    <x v="3"/>
    <n v="302011022"/>
    <x v="22"/>
    <x v="0"/>
    <x v="2"/>
    <n v="621"/>
  </r>
  <r>
    <n v="302"/>
    <x v="1"/>
    <n v="30201"/>
    <x v="3"/>
    <n v="302011022"/>
    <x v="22"/>
    <x v="1"/>
    <x v="0"/>
    <n v="6810.9893292298839"/>
  </r>
  <r>
    <n v="302"/>
    <x v="1"/>
    <n v="30201"/>
    <x v="3"/>
    <n v="302011022"/>
    <x v="22"/>
    <x v="1"/>
    <x v="1"/>
    <n v="685.82919446421886"/>
  </r>
  <r>
    <n v="302"/>
    <x v="1"/>
    <n v="30201"/>
    <x v="3"/>
    <n v="302011022"/>
    <x v="22"/>
    <x v="1"/>
    <x v="2"/>
    <n v="613.13835282068635"/>
  </r>
  <r>
    <n v="302"/>
    <x v="1"/>
    <n v="30201"/>
    <x v="3"/>
    <n v="302011022"/>
    <x v="22"/>
    <x v="2"/>
    <x v="0"/>
    <n v="6939.124225668631"/>
  </r>
  <r>
    <n v="302"/>
    <x v="1"/>
    <n v="30201"/>
    <x v="3"/>
    <n v="302011022"/>
    <x v="22"/>
    <x v="2"/>
    <x v="1"/>
    <n v="641.01918719635751"/>
  </r>
  <r>
    <n v="302"/>
    <x v="1"/>
    <n v="30201"/>
    <x v="3"/>
    <n v="302011022"/>
    <x v="22"/>
    <x v="2"/>
    <x v="2"/>
    <n v="539.78029854990814"/>
  </r>
  <r>
    <n v="302"/>
    <x v="1"/>
    <n v="30201"/>
    <x v="3"/>
    <n v="302011022"/>
    <x v="22"/>
    <x v="3"/>
    <x v="0"/>
    <n v="6975.9751605186857"/>
  </r>
  <r>
    <n v="302"/>
    <x v="1"/>
    <n v="30201"/>
    <x v="3"/>
    <n v="302011022"/>
    <x v="22"/>
    <x v="3"/>
    <x v="1"/>
    <n v="625.15195287209588"/>
  </r>
  <r>
    <n v="302"/>
    <x v="1"/>
    <n v="30201"/>
    <x v="3"/>
    <n v="302011022"/>
    <x v="22"/>
    <x v="3"/>
    <x v="2"/>
    <n v="491.90301225038695"/>
  </r>
  <r>
    <n v="302"/>
    <x v="1"/>
    <n v="30201"/>
    <x v="3"/>
    <n v="302011022"/>
    <x v="22"/>
    <x v="4"/>
    <x v="0"/>
    <n v="6985.2662488696433"/>
  </r>
  <r>
    <n v="302"/>
    <x v="1"/>
    <n v="30201"/>
    <x v="3"/>
    <n v="302011022"/>
    <x v="22"/>
    <x v="4"/>
    <x v="1"/>
    <n v="616.26072933517878"/>
  </r>
  <r>
    <n v="302"/>
    <x v="1"/>
    <n v="30201"/>
    <x v="3"/>
    <n v="302011022"/>
    <x v="22"/>
    <x v="4"/>
    <x v="2"/>
    <n v="477.53790524754788"/>
  </r>
  <r>
    <n v="302"/>
    <x v="1"/>
    <n v="30201"/>
    <x v="3"/>
    <n v="302011022"/>
    <x v="22"/>
    <x v="5"/>
    <x v="0"/>
    <n v="6952.7972232584243"/>
  </r>
  <r>
    <n v="302"/>
    <x v="1"/>
    <n v="30201"/>
    <x v="3"/>
    <n v="302011022"/>
    <x v="22"/>
    <x v="5"/>
    <x v="1"/>
    <n v="615.96656472200175"/>
  </r>
  <r>
    <n v="302"/>
    <x v="1"/>
    <n v="30201"/>
    <x v="3"/>
    <n v="302011022"/>
    <x v="22"/>
    <x v="5"/>
    <x v="2"/>
    <n v="467.52412053275503"/>
  </r>
  <r>
    <n v="302"/>
    <x v="1"/>
    <n v="30201"/>
    <x v="3"/>
    <n v="302011023"/>
    <x v="23"/>
    <x v="0"/>
    <x v="0"/>
    <n v="8675"/>
  </r>
  <r>
    <n v="302"/>
    <x v="1"/>
    <n v="30201"/>
    <x v="3"/>
    <n v="302011023"/>
    <x v="23"/>
    <x v="0"/>
    <x v="1"/>
    <n v="1003"/>
  </r>
  <r>
    <n v="302"/>
    <x v="1"/>
    <n v="30201"/>
    <x v="3"/>
    <n v="302011023"/>
    <x v="23"/>
    <x v="0"/>
    <x v="2"/>
    <n v="940"/>
  </r>
  <r>
    <n v="302"/>
    <x v="1"/>
    <n v="30201"/>
    <x v="3"/>
    <n v="302011023"/>
    <x v="23"/>
    <x v="1"/>
    <x v="0"/>
    <n v="10042.007315334649"/>
  </r>
  <r>
    <n v="302"/>
    <x v="1"/>
    <n v="30201"/>
    <x v="3"/>
    <n v="302011023"/>
    <x v="23"/>
    <x v="1"/>
    <x v="1"/>
    <n v="1153.2548567591502"/>
  </r>
  <r>
    <n v="302"/>
    <x v="1"/>
    <n v="30201"/>
    <x v="3"/>
    <n v="302011023"/>
    <x v="23"/>
    <x v="1"/>
    <x v="2"/>
    <n v="1074.3372336077082"/>
  </r>
  <r>
    <n v="302"/>
    <x v="1"/>
    <n v="30201"/>
    <x v="3"/>
    <n v="302011023"/>
    <x v="23"/>
    <x v="2"/>
    <x v="0"/>
    <n v="11062.018830187471"/>
  </r>
  <r>
    <n v="302"/>
    <x v="1"/>
    <n v="30201"/>
    <x v="3"/>
    <n v="302011023"/>
    <x v="23"/>
    <x v="2"/>
    <x v="1"/>
    <n v="1174.7118527543739"/>
  </r>
  <r>
    <n v="302"/>
    <x v="1"/>
    <n v="30201"/>
    <x v="3"/>
    <n v="302011023"/>
    <x v="23"/>
    <x v="2"/>
    <x v="2"/>
    <n v="1134.78412808493"/>
  </r>
  <r>
    <n v="302"/>
    <x v="1"/>
    <n v="30201"/>
    <x v="3"/>
    <n v="302011023"/>
    <x v="23"/>
    <x v="3"/>
    <x v="0"/>
    <n v="11764.427154929284"/>
  </r>
  <r>
    <n v="302"/>
    <x v="1"/>
    <n v="30201"/>
    <x v="3"/>
    <n v="302011023"/>
    <x v="23"/>
    <x v="3"/>
    <x v="1"/>
    <n v="1174.9508050422319"/>
  </r>
  <r>
    <n v="302"/>
    <x v="1"/>
    <n v="30201"/>
    <x v="3"/>
    <n v="302011023"/>
    <x v="23"/>
    <x v="3"/>
    <x v="2"/>
    <n v="1129.1651409908732"/>
  </r>
  <r>
    <n v="302"/>
    <x v="1"/>
    <n v="30201"/>
    <x v="3"/>
    <n v="302011023"/>
    <x v="23"/>
    <x v="4"/>
    <x v="0"/>
    <n v="12412.774670894056"/>
  </r>
  <r>
    <n v="302"/>
    <x v="1"/>
    <n v="30201"/>
    <x v="3"/>
    <n v="302011023"/>
    <x v="23"/>
    <x v="4"/>
    <x v="1"/>
    <n v="1204.2019083378918"/>
  </r>
  <r>
    <n v="302"/>
    <x v="1"/>
    <n v="30201"/>
    <x v="3"/>
    <n v="302011023"/>
    <x v="23"/>
    <x v="4"/>
    <x v="2"/>
    <n v="1140.455067356419"/>
  </r>
  <r>
    <n v="302"/>
    <x v="1"/>
    <n v="30201"/>
    <x v="3"/>
    <n v="302011023"/>
    <x v="23"/>
    <x v="5"/>
    <x v="0"/>
    <n v="12928.785232962906"/>
  </r>
  <r>
    <n v="302"/>
    <x v="1"/>
    <n v="30201"/>
    <x v="3"/>
    <n v="302011023"/>
    <x v="23"/>
    <x v="5"/>
    <x v="1"/>
    <n v="1250.3855455475182"/>
  </r>
  <r>
    <n v="302"/>
    <x v="1"/>
    <n v="30201"/>
    <x v="3"/>
    <n v="302011023"/>
    <x v="23"/>
    <x v="5"/>
    <x v="2"/>
    <n v="1161.1399417085061"/>
  </r>
  <r>
    <n v="302"/>
    <x v="1"/>
    <n v="30201"/>
    <x v="3"/>
    <n v="302011024"/>
    <x v="24"/>
    <x v="0"/>
    <x v="0"/>
    <n v="8472"/>
  </r>
  <r>
    <n v="302"/>
    <x v="1"/>
    <n v="30201"/>
    <x v="3"/>
    <n v="302011024"/>
    <x v="24"/>
    <x v="0"/>
    <x v="1"/>
    <n v="800"/>
  </r>
  <r>
    <n v="302"/>
    <x v="1"/>
    <n v="30201"/>
    <x v="3"/>
    <n v="302011024"/>
    <x v="24"/>
    <x v="0"/>
    <x v="2"/>
    <n v="682"/>
  </r>
  <r>
    <n v="302"/>
    <x v="1"/>
    <n v="30201"/>
    <x v="3"/>
    <n v="302011024"/>
    <x v="24"/>
    <x v="1"/>
    <x v="0"/>
    <n v="8623.151083794326"/>
  </r>
  <r>
    <n v="302"/>
    <x v="1"/>
    <n v="30201"/>
    <x v="3"/>
    <n v="302011024"/>
    <x v="24"/>
    <x v="1"/>
    <x v="1"/>
    <n v="793.99557101180301"/>
  </r>
  <r>
    <n v="302"/>
    <x v="1"/>
    <n v="30201"/>
    <x v="3"/>
    <n v="302011024"/>
    <x v="24"/>
    <x v="1"/>
    <x v="2"/>
    <n v="692.80879553570799"/>
  </r>
  <r>
    <n v="302"/>
    <x v="1"/>
    <n v="30201"/>
    <x v="3"/>
    <n v="302011024"/>
    <x v="24"/>
    <x v="2"/>
    <x v="0"/>
    <n v="8631.7466350551531"/>
  </r>
  <r>
    <n v="302"/>
    <x v="1"/>
    <n v="30201"/>
    <x v="3"/>
    <n v="302011024"/>
    <x v="24"/>
    <x v="2"/>
    <x v="1"/>
    <n v="735.762380812527"/>
  </r>
  <r>
    <n v="302"/>
    <x v="1"/>
    <n v="30201"/>
    <x v="3"/>
    <n v="302011024"/>
    <x v="24"/>
    <x v="2"/>
    <x v="2"/>
    <n v="665.31068458169307"/>
  </r>
  <r>
    <n v="302"/>
    <x v="1"/>
    <n v="30201"/>
    <x v="3"/>
    <n v="302011024"/>
    <x v="24"/>
    <x v="3"/>
    <x v="0"/>
    <n v="8679.9340814358493"/>
  </r>
  <r>
    <n v="302"/>
    <x v="1"/>
    <n v="30201"/>
    <x v="3"/>
    <n v="302011024"/>
    <x v="24"/>
    <x v="3"/>
    <x v="1"/>
    <n v="701.45270048619739"/>
  </r>
  <r>
    <n v="302"/>
    <x v="1"/>
    <n v="30201"/>
    <x v="3"/>
    <n v="302011024"/>
    <x v="24"/>
    <x v="3"/>
    <x v="2"/>
    <n v="624.4826048626619"/>
  </r>
  <r>
    <n v="302"/>
    <x v="1"/>
    <n v="30201"/>
    <x v="3"/>
    <n v="302011024"/>
    <x v="24"/>
    <x v="4"/>
    <x v="0"/>
    <n v="8776.3763502859565"/>
  </r>
  <r>
    <n v="302"/>
    <x v="1"/>
    <n v="30201"/>
    <x v="3"/>
    <n v="302011024"/>
    <x v="24"/>
    <x v="4"/>
    <x v="1"/>
    <n v="690.53393575959194"/>
  </r>
  <r>
    <n v="302"/>
    <x v="1"/>
    <n v="30201"/>
    <x v="3"/>
    <n v="302011024"/>
    <x v="24"/>
    <x v="4"/>
    <x v="2"/>
    <n v="604.36016034128659"/>
  </r>
  <r>
    <n v="302"/>
    <x v="1"/>
    <n v="30201"/>
    <x v="3"/>
    <n v="302011024"/>
    <x v="24"/>
    <x v="5"/>
    <x v="0"/>
    <n v="8956.0262687031318"/>
  </r>
  <r>
    <n v="302"/>
    <x v="1"/>
    <n v="30201"/>
    <x v="3"/>
    <n v="302011024"/>
    <x v="24"/>
    <x v="5"/>
    <x v="1"/>
    <n v="702.16487689645953"/>
  </r>
  <r>
    <n v="302"/>
    <x v="1"/>
    <n v="30201"/>
    <x v="3"/>
    <n v="302011024"/>
    <x v="24"/>
    <x v="5"/>
    <x v="2"/>
    <n v="602.11305359348239"/>
  </r>
  <r>
    <n v="302"/>
    <x v="1"/>
    <n v="30201"/>
    <x v="3"/>
    <n v="302011025"/>
    <x v="25"/>
    <x v="0"/>
    <x v="0"/>
    <n v="8731"/>
  </r>
  <r>
    <n v="302"/>
    <x v="1"/>
    <n v="30201"/>
    <x v="3"/>
    <n v="302011025"/>
    <x v="25"/>
    <x v="0"/>
    <x v="1"/>
    <n v="832"/>
  </r>
  <r>
    <n v="302"/>
    <x v="1"/>
    <n v="30201"/>
    <x v="3"/>
    <n v="302011025"/>
    <x v="25"/>
    <x v="0"/>
    <x v="2"/>
    <n v="631"/>
  </r>
  <r>
    <n v="302"/>
    <x v="1"/>
    <n v="30201"/>
    <x v="3"/>
    <n v="302011025"/>
    <x v="25"/>
    <x v="1"/>
    <x v="0"/>
    <n v="9266.0702438623521"/>
  </r>
  <r>
    <n v="302"/>
    <x v="1"/>
    <n v="30201"/>
    <x v="3"/>
    <n v="302011025"/>
    <x v="25"/>
    <x v="1"/>
    <x v="1"/>
    <n v="866.85336725574189"/>
  </r>
  <r>
    <n v="302"/>
    <x v="1"/>
    <n v="30201"/>
    <x v="3"/>
    <n v="302011025"/>
    <x v="25"/>
    <x v="1"/>
    <x v="2"/>
    <n v="692.05966107873201"/>
  </r>
  <r>
    <n v="302"/>
    <x v="1"/>
    <n v="30201"/>
    <x v="3"/>
    <n v="302011025"/>
    <x v="25"/>
    <x v="2"/>
    <x v="0"/>
    <n v="9890.0597329233788"/>
  </r>
  <r>
    <n v="302"/>
    <x v="1"/>
    <n v="30201"/>
    <x v="3"/>
    <n v="302011025"/>
    <x v="25"/>
    <x v="2"/>
    <x v="1"/>
    <n v="872.85703333360402"/>
  </r>
  <r>
    <n v="302"/>
    <x v="1"/>
    <n v="30201"/>
    <x v="3"/>
    <n v="302011025"/>
    <x v="25"/>
    <x v="2"/>
    <x v="2"/>
    <n v="709.15344229892298"/>
  </r>
  <r>
    <n v="302"/>
    <x v="1"/>
    <n v="30201"/>
    <x v="3"/>
    <n v="302011025"/>
    <x v="25"/>
    <x v="3"/>
    <x v="0"/>
    <n v="10607.521835509122"/>
  </r>
  <r>
    <n v="302"/>
    <x v="1"/>
    <n v="30201"/>
    <x v="3"/>
    <n v="302011025"/>
    <x v="25"/>
    <x v="3"/>
    <x v="1"/>
    <n v="906.17948782178405"/>
  </r>
  <r>
    <n v="302"/>
    <x v="1"/>
    <n v="30201"/>
    <x v="3"/>
    <n v="302011025"/>
    <x v="25"/>
    <x v="3"/>
    <x v="2"/>
    <n v="715.0074939200581"/>
  </r>
  <r>
    <n v="302"/>
    <x v="1"/>
    <n v="30201"/>
    <x v="3"/>
    <n v="302011025"/>
    <x v="25"/>
    <x v="4"/>
    <x v="0"/>
    <n v="11337.814539790326"/>
  </r>
  <r>
    <n v="302"/>
    <x v="1"/>
    <n v="30201"/>
    <x v="3"/>
    <n v="302011025"/>
    <x v="25"/>
    <x v="4"/>
    <x v="1"/>
    <n v="966.31961891077503"/>
  </r>
  <r>
    <n v="302"/>
    <x v="1"/>
    <n v="30201"/>
    <x v="3"/>
    <n v="302011025"/>
    <x v="25"/>
    <x v="4"/>
    <x v="2"/>
    <n v="745.26673197118009"/>
  </r>
  <r>
    <n v="302"/>
    <x v="1"/>
    <n v="30201"/>
    <x v="3"/>
    <n v="302011025"/>
    <x v="25"/>
    <x v="5"/>
    <x v="0"/>
    <n v="12024.225760740379"/>
  </r>
  <r>
    <n v="302"/>
    <x v="1"/>
    <n v="30201"/>
    <x v="3"/>
    <n v="302011025"/>
    <x v="25"/>
    <x v="5"/>
    <x v="1"/>
    <n v="1036.9441941167829"/>
  </r>
  <r>
    <n v="302"/>
    <x v="1"/>
    <n v="30201"/>
    <x v="3"/>
    <n v="302011025"/>
    <x v="25"/>
    <x v="5"/>
    <x v="2"/>
    <n v="789.60898901854591"/>
  </r>
  <r>
    <n v="302"/>
    <x v="1"/>
    <n v="30201"/>
    <x v="3"/>
    <n v="302011026"/>
    <x v="26"/>
    <x v="0"/>
    <x v="0"/>
    <n v="6568"/>
  </r>
  <r>
    <n v="302"/>
    <x v="1"/>
    <n v="30201"/>
    <x v="3"/>
    <n v="302011026"/>
    <x v="26"/>
    <x v="0"/>
    <x v="1"/>
    <n v="789"/>
  </r>
  <r>
    <n v="302"/>
    <x v="1"/>
    <n v="30201"/>
    <x v="3"/>
    <n v="302011026"/>
    <x v="26"/>
    <x v="0"/>
    <x v="2"/>
    <n v="661"/>
  </r>
  <r>
    <n v="302"/>
    <x v="1"/>
    <n v="30201"/>
    <x v="3"/>
    <n v="302011026"/>
    <x v="26"/>
    <x v="1"/>
    <x v="0"/>
    <n v="6749.009487121366"/>
  </r>
  <r>
    <n v="302"/>
    <x v="1"/>
    <n v="30201"/>
    <x v="3"/>
    <n v="302011026"/>
    <x v="26"/>
    <x v="1"/>
    <x v="1"/>
    <n v="757.62527839302402"/>
  </r>
  <r>
    <n v="302"/>
    <x v="1"/>
    <n v="30201"/>
    <x v="3"/>
    <n v="302011026"/>
    <x v="26"/>
    <x v="1"/>
    <x v="2"/>
    <n v="653.43730711962587"/>
  </r>
  <r>
    <n v="302"/>
    <x v="1"/>
    <n v="30201"/>
    <x v="3"/>
    <n v="302011026"/>
    <x v="26"/>
    <x v="2"/>
    <x v="0"/>
    <n v="6879.1868917224529"/>
  </r>
  <r>
    <n v="302"/>
    <x v="1"/>
    <n v="30201"/>
    <x v="3"/>
    <n v="302011026"/>
    <x v="26"/>
    <x v="2"/>
    <x v="1"/>
    <n v="735.18233818061299"/>
  </r>
  <r>
    <n v="302"/>
    <x v="1"/>
    <n v="30201"/>
    <x v="3"/>
    <n v="302011026"/>
    <x v="26"/>
    <x v="2"/>
    <x v="2"/>
    <n v="626.4248790553479"/>
  </r>
  <r>
    <n v="302"/>
    <x v="1"/>
    <n v="30201"/>
    <x v="3"/>
    <n v="302011026"/>
    <x v="26"/>
    <x v="3"/>
    <x v="0"/>
    <n v="7001.8326759210167"/>
  </r>
  <r>
    <n v="302"/>
    <x v="1"/>
    <n v="30201"/>
    <x v="3"/>
    <n v="302011026"/>
    <x v="26"/>
    <x v="3"/>
    <x v="1"/>
    <n v="736.74740385077394"/>
  </r>
  <r>
    <n v="302"/>
    <x v="1"/>
    <n v="30201"/>
    <x v="3"/>
    <n v="302011026"/>
    <x v="26"/>
    <x v="3"/>
    <x v="2"/>
    <n v="601.78502334950338"/>
  </r>
  <r>
    <n v="302"/>
    <x v="1"/>
    <n v="30201"/>
    <x v="3"/>
    <n v="302011026"/>
    <x v="26"/>
    <x v="4"/>
    <x v="0"/>
    <n v="7037.658916217817"/>
  </r>
  <r>
    <n v="302"/>
    <x v="1"/>
    <n v="30201"/>
    <x v="3"/>
    <n v="302011026"/>
    <x v="26"/>
    <x v="4"/>
    <x v="1"/>
    <n v="736.53792537548998"/>
  </r>
  <r>
    <n v="302"/>
    <x v="1"/>
    <n v="30201"/>
    <x v="3"/>
    <n v="302011026"/>
    <x v="26"/>
    <x v="4"/>
    <x v="2"/>
    <n v="597.61702082591455"/>
  </r>
  <r>
    <n v="302"/>
    <x v="1"/>
    <n v="30201"/>
    <x v="3"/>
    <n v="302011026"/>
    <x v="26"/>
    <x v="5"/>
    <x v="0"/>
    <n v="7017.9478196527434"/>
  </r>
  <r>
    <n v="302"/>
    <x v="1"/>
    <n v="30201"/>
    <x v="3"/>
    <n v="302011026"/>
    <x v="26"/>
    <x v="5"/>
    <x v="1"/>
    <n v="743.94361597122793"/>
  </r>
  <r>
    <n v="302"/>
    <x v="1"/>
    <n v="30201"/>
    <x v="3"/>
    <n v="302011026"/>
    <x v="26"/>
    <x v="5"/>
    <x v="2"/>
    <n v="593.5937865182608"/>
  </r>
  <r>
    <n v="302"/>
    <x v="1"/>
    <n v="30202"/>
    <x v="4"/>
    <n v="302021027"/>
    <x v="27"/>
    <x v="0"/>
    <x v="0"/>
    <n v="11089"/>
  </r>
  <r>
    <n v="302"/>
    <x v="1"/>
    <n v="30202"/>
    <x v="4"/>
    <n v="302021027"/>
    <x v="27"/>
    <x v="0"/>
    <x v="1"/>
    <n v="1106"/>
  </r>
  <r>
    <n v="302"/>
    <x v="1"/>
    <n v="30202"/>
    <x v="4"/>
    <n v="302021027"/>
    <x v="27"/>
    <x v="0"/>
    <x v="2"/>
    <n v="873"/>
  </r>
  <r>
    <n v="302"/>
    <x v="1"/>
    <n v="30202"/>
    <x v="4"/>
    <n v="302021027"/>
    <x v="27"/>
    <x v="1"/>
    <x v="0"/>
    <n v="11007.92690422005"/>
  </r>
  <r>
    <n v="302"/>
    <x v="1"/>
    <n v="30202"/>
    <x v="4"/>
    <n v="302021027"/>
    <x v="27"/>
    <x v="1"/>
    <x v="1"/>
    <n v="945.83001260924311"/>
  </r>
  <r>
    <n v="302"/>
    <x v="1"/>
    <n v="30202"/>
    <x v="4"/>
    <n v="302021027"/>
    <x v="27"/>
    <x v="1"/>
    <x v="2"/>
    <n v="1016.082406690265"/>
  </r>
  <r>
    <n v="302"/>
    <x v="1"/>
    <n v="30202"/>
    <x v="4"/>
    <n v="302021027"/>
    <x v="27"/>
    <x v="2"/>
    <x v="0"/>
    <n v="10980.864333850197"/>
  </r>
  <r>
    <n v="302"/>
    <x v="1"/>
    <n v="30202"/>
    <x v="4"/>
    <n v="302021027"/>
    <x v="27"/>
    <x v="2"/>
    <x v="1"/>
    <n v="861.60916716771806"/>
  </r>
  <r>
    <n v="302"/>
    <x v="1"/>
    <n v="30202"/>
    <x v="4"/>
    <n v="302021027"/>
    <x v="27"/>
    <x v="2"/>
    <x v="2"/>
    <n v="939.946803541382"/>
  </r>
  <r>
    <n v="302"/>
    <x v="1"/>
    <n v="30202"/>
    <x v="4"/>
    <n v="302021027"/>
    <x v="27"/>
    <x v="3"/>
    <x v="0"/>
    <n v="10939.125823750846"/>
  </r>
  <r>
    <n v="302"/>
    <x v="1"/>
    <n v="30202"/>
    <x v="4"/>
    <n v="302021027"/>
    <x v="27"/>
    <x v="3"/>
    <x v="1"/>
    <n v="832.927953121776"/>
  </r>
  <r>
    <n v="302"/>
    <x v="1"/>
    <n v="30202"/>
    <x v="4"/>
    <n v="302021027"/>
    <x v="27"/>
    <x v="3"/>
    <x v="2"/>
    <n v="853.33385262680792"/>
  </r>
  <r>
    <n v="302"/>
    <x v="1"/>
    <n v="30202"/>
    <x v="4"/>
    <n v="302021027"/>
    <x v="27"/>
    <x v="4"/>
    <x v="0"/>
    <n v="10890.419891784792"/>
  </r>
  <r>
    <n v="302"/>
    <x v="1"/>
    <n v="30202"/>
    <x v="4"/>
    <n v="302021027"/>
    <x v="27"/>
    <x v="4"/>
    <x v="1"/>
    <n v="817.18152108876893"/>
  </r>
  <r>
    <n v="302"/>
    <x v="1"/>
    <n v="30202"/>
    <x v="4"/>
    <n v="302021027"/>
    <x v="27"/>
    <x v="4"/>
    <x v="2"/>
    <n v="831.91121526047618"/>
  </r>
  <r>
    <n v="302"/>
    <x v="1"/>
    <n v="30202"/>
    <x v="4"/>
    <n v="302021027"/>
    <x v="27"/>
    <x v="5"/>
    <x v="0"/>
    <n v="10839.181904352474"/>
  </r>
  <r>
    <n v="302"/>
    <x v="1"/>
    <n v="30202"/>
    <x v="4"/>
    <n v="302021027"/>
    <x v="27"/>
    <x v="5"/>
    <x v="1"/>
    <n v="815.59670141780703"/>
  </r>
  <r>
    <n v="302"/>
    <x v="1"/>
    <n v="30202"/>
    <x v="4"/>
    <n v="302021027"/>
    <x v="27"/>
    <x v="5"/>
    <x v="2"/>
    <n v="821.16812606286715"/>
  </r>
  <r>
    <n v="302"/>
    <x v="1"/>
    <n v="30202"/>
    <x v="4"/>
    <n v="302021028"/>
    <x v="28"/>
    <x v="0"/>
    <x v="0"/>
    <n v="10534"/>
  </r>
  <r>
    <n v="302"/>
    <x v="1"/>
    <n v="30202"/>
    <x v="4"/>
    <n v="302021028"/>
    <x v="28"/>
    <x v="0"/>
    <x v="1"/>
    <n v="615"/>
  </r>
  <r>
    <n v="302"/>
    <x v="1"/>
    <n v="30202"/>
    <x v="4"/>
    <n v="302021028"/>
    <x v="28"/>
    <x v="0"/>
    <x v="2"/>
    <n v="463"/>
  </r>
  <r>
    <n v="302"/>
    <x v="1"/>
    <n v="30202"/>
    <x v="4"/>
    <n v="302021028"/>
    <x v="28"/>
    <x v="1"/>
    <x v="0"/>
    <n v="11510.332597248054"/>
  </r>
  <r>
    <n v="302"/>
    <x v="1"/>
    <n v="30202"/>
    <x v="4"/>
    <n v="302021028"/>
    <x v="28"/>
    <x v="1"/>
    <x v="1"/>
    <n v="699.4192137870067"/>
  </r>
  <r>
    <n v="302"/>
    <x v="1"/>
    <n v="30202"/>
    <x v="4"/>
    <n v="302021028"/>
    <x v="28"/>
    <x v="1"/>
    <x v="2"/>
    <n v="519.00752399402393"/>
  </r>
  <r>
    <n v="302"/>
    <x v="1"/>
    <n v="30202"/>
    <x v="4"/>
    <n v="302021028"/>
    <x v="28"/>
    <x v="2"/>
    <x v="0"/>
    <n v="12662.609247371465"/>
  </r>
  <r>
    <n v="302"/>
    <x v="1"/>
    <n v="30202"/>
    <x v="4"/>
    <n v="302021028"/>
    <x v="28"/>
    <x v="2"/>
    <x v="1"/>
    <n v="736.34999969891192"/>
  </r>
  <r>
    <n v="302"/>
    <x v="1"/>
    <n v="30202"/>
    <x v="4"/>
    <n v="302021028"/>
    <x v="28"/>
    <x v="2"/>
    <x v="2"/>
    <n v="564.50389271076472"/>
  </r>
  <r>
    <n v="302"/>
    <x v="1"/>
    <n v="30202"/>
    <x v="4"/>
    <n v="302021028"/>
    <x v="28"/>
    <x v="3"/>
    <x v="0"/>
    <n v="14214.52436354643"/>
  </r>
  <r>
    <n v="302"/>
    <x v="1"/>
    <n v="30202"/>
    <x v="4"/>
    <n v="302021028"/>
    <x v="28"/>
    <x v="3"/>
    <x v="1"/>
    <n v="787.82297887239804"/>
  </r>
  <r>
    <n v="302"/>
    <x v="1"/>
    <n v="30202"/>
    <x v="4"/>
    <n v="302021028"/>
    <x v="28"/>
    <x v="3"/>
    <x v="2"/>
    <n v="604.89759563912696"/>
  </r>
  <r>
    <n v="302"/>
    <x v="1"/>
    <n v="30202"/>
    <x v="4"/>
    <n v="302021028"/>
    <x v="28"/>
    <x v="4"/>
    <x v="0"/>
    <n v="15941.656983886556"/>
  </r>
  <r>
    <n v="302"/>
    <x v="1"/>
    <n v="30202"/>
    <x v="4"/>
    <n v="302021028"/>
    <x v="28"/>
    <x v="4"/>
    <x v="1"/>
    <n v="870.71369893106794"/>
  </r>
  <r>
    <n v="302"/>
    <x v="1"/>
    <n v="30202"/>
    <x v="4"/>
    <n v="302021028"/>
    <x v="28"/>
    <x v="4"/>
    <x v="2"/>
    <n v="657.70623503899765"/>
  </r>
  <r>
    <n v="302"/>
    <x v="1"/>
    <n v="30202"/>
    <x v="4"/>
    <n v="302021028"/>
    <x v="28"/>
    <x v="5"/>
    <x v="0"/>
    <n v="18221.713364444589"/>
  </r>
  <r>
    <n v="302"/>
    <x v="1"/>
    <n v="30202"/>
    <x v="4"/>
    <n v="302021028"/>
    <x v="28"/>
    <x v="5"/>
    <x v="1"/>
    <n v="1001.554470164955"/>
  </r>
  <r>
    <n v="302"/>
    <x v="1"/>
    <n v="30202"/>
    <x v="4"/>
    <n v="302021028"/>
    <x v="28"/>
    <x v="5"/>
    <x v="2"/>
    <n v="751.29214150333894"/>
  </r>
  <r>
    <n v="302"/>
    <x v="1"/>
    <n v="30202"/>
    <x v="4"/>
    <n v="302021029"/>
    <x v="29"/>
    <x v="0"/>
    <x v="0"/>
    <n v="5562"/>
  </r>
  <r>
    <n v="302"/>
    <x v="1"/>
    <n v="30202"/>
    <x v="4"/>
    <n v="302021029"/>
    <x v="29"/>
    <x v="0"/>
    <x v="1"/>
    <n v="597"/>
  </r>
  <r>
    <n v="302"/>
    <x v="1"/>
    <n v="30202"/>
    <x v="4"/>
    <n v="302021029"/>
    <x v="29"/>
    <x v="0"/>
    <x v="2"/>
    <n v="542"/>
  </r>
  <r>
    <n v="302"/>
    <x v="1"/>
    <n v="30202"/>
    <x v="4"/>
    <n v="302021029"/>
    <x v="29"/>
    <x v="1"/>
    <x v="0"/>
    <n v="5727.480947045975"/>
  </r>
  <r>
    <n v="302"/>
    <x v="1"/>
    <n v="30202"/>
    <x v="4"/>
    <n v="302021029"/>
    <x v="29"/>
    <x v="1"/>
    <x v="1"/>
    <n v="505.73805366161611"/>
  </r>
  <r>
    <n v="302"/>
    <x v="1"/>
    <n v="30202"/>
    <x v="4"/>
    <n v="302021029"/>
    <x v="29"/>
    <x v="1"/>
    <x v="2"/>
    <n v="519.23190522070979"/>
  </r>
  <r>
    <n v="302"/>
    <x v="1"/>
    <n v="30202"/>
    <x v="4"/>
    <n v="302021029"/>
    <x v="29"/>
    <x v="2"/>
    <x v="0"/>
    <n v="5878.3996881084277"/>
  </r>
  <r>
    <n v="302"/>
    <x v="1"/>
    <n v="30202"/>
    <x v="4"/>
    <n v="302021029"/>
    <x v="29"/>
    <x v="2"/>
    <x v="1"/>
    <n v="481.38860863167281"/>
  </r>
  <r>
    <n v="302"/>
    <x v="1"/>
    <n v="30202"/>
    <x v="4"/>
    <n v="302021029"/>
    <x v="29"/>
    <x v="2"/>
    <x v="2"/>
    <n v="466.60265152073134"/>
  </r>
  <r>
    <n v="302"/>
    <x v="1"/>
    <n v="30202"/>
    <x v="4"/>
    <n v="302021029"/>
    <x v="29"/>
    <x v="3"/>
    <x v="0"/>
    <n v="5978.5555735088374"/>
  </r>
  <r>
    <n v="302"/>
    <x v="1"/>
    <n v="30202"/>
    <x v="4"/>
    <n v="302021029"/>
    <x v="29"/>
    <x v="3"/>
    <x v="1"/>
    <n v="478.86760114930343"/>
  </r>
  <r>
    <n v="302"/>
    <x v="1"/>
    <n v="30202"/>
    <x v="4"/>
    <n v="302021029"/>
    <x v="29"/>
    <x v="3"/>
    <x v="2"/>
    <n v="433.20026568349209"/>
  </r>
  <r>
    <n v="302"/>
    <x v="1"/>
    <n v="30202"/>
    <x v="4"/>
    <n v="302021029"/>
    <x v="29"/>
    <x v="4"/>
    <x v="0"/>
    <n v="6068.5926253742027"/>
  </r>
  <r>
    <n v="302"/>
    <x v="1"/>
    <n v="30202"/>
    <x v="4"/>
    <n v="302021029"/>
    <x v="29"/>
    <x v="4"/>
    <x v="1"/>
    <n v="479.98762792123841"/>
  </r>
  <r>
    <n v="302"/>
    <x v="1"/>
    <n v="30202"/>
    <x v="4"/>
    <n v="302021029"/>
    <x v="29"/>
    <x v="4"/>
    <x v="2"/>
    <n v="431.12427406826987"/>
  </r>
  <r>
    <n v="302"/>
    <x v="1"/>
    <n v="30202"/>
    <x v="4"/>
    <n v="302021029"/>
    <x v="29"/>
    <x v="5"/>
    <x v="0"/>
    <n v="6142.9299025910186"/>
  </r>
  <r>
    <n v="302"/>
    <x v="1"/>
    <n v="30202"/>
    <x v="4"/>
    <n v="302021029"/>
    <x v="29"/>
    <x v="5"/>
    <x v="1"/>
    <n v="488.70627220477695"/>
  </r>
  <r>
    <n v="302"/>
    <x v="1"/>
    <n v="30202"/>
    <x v="4"/>
    <n v="302021029"/>
    <x v="29"/>
    <x v="5"/>
    <x v="2"/>
    <n v="432.43147574422102"/>
  </r>
  <r>
    <n v="302"/>
    <x v="1"/>
    <n v="30202"/>
    <x v="4"/>
    <n v="302021030"/>
    <x v="30"/>
    <x v="0"/>
    <x v="0"/>
    <n v="3776"/>
  </r>
  <r>
    <n v="302"/>
    <x v="1"/>
    <n v="30202"/>
    <x v="4"/>
    <n v="302021030"/>
    <x v="30"/>
    <x v="0"/>
    <x v="1"/>
    <n v="441"/>
  </r>
  <r>
    <n v="302"/>
    <x v="1"/>
    <n v="30202"/>
    <x v="4"/>
    <n v="302021030"/>
    <x v="30"/>
    <x v="0"/>
    <x v="2"/>
    <n v="382"/>
  </r>
  <r>
    <n v="302"/>
    <x v="1"/>
    <n v="30202"/>
    <x v="4"/>
    <n v="302021030"/>
    <x v="30"/>
    <x v="1"/>
    <x v="0"/>
    <n v="3881.2117415657153"/>
  </r>
  <r>
    <n v="302"/>
    <x v="1"/>
    <n v="30202"/>
    <x v="4"/>
    <n v="302021030"/>
    <x v="30"/>
    <x v="1"/>
    <x v="1"/>
    <n v="414.27736321140611"/>
  </r>
  <r>
    <n v="302"/>
    <x v="1"/>
    <n v="30202"/>
    <x v="4"/>
    <n v="302021030"/>
    <x v="30"/>
    <x v="1"/>
    <x v="2"/>
    <n v="349.9141918033871"/>
  </r>
  <r>
    <n v="302"/>
    <x v="1"/>
    <n v="30202"/>
    <x v="4"/>
    <n v="302021030"/>
    <x v="30"/>
    <x v="2"/>
    <x v="0"/>
    <n v="3912.6404393226603"/>
  </r>
  <r>
    <n v="302"/>
    <x v="1"/>
    <n v="30202"/>
    <x v="4"/>
    <n v="302021030"/>
    <x v="30"/>
    <x v="2"/>
    <x v="1"/>
    <n v="412.00839832835095"/>
  </r>
  <r>
    <n v="302"/>
    <x v="1"/>
    <n v="30202"/>
    <x v="4"/>
    <n v="302021030"/>
    <x v="30"/>
    <x v="2"/>
    <x v="2"/>
    <n v="327.61059559577842"/>
  </r>
  <r>
    <n v="302"/>
    <x v="1"/>
    <n v="30202"/>
    <x v="4"/>
    <n v="302021030"/>
    <x v="30"/>
    <x v="3"/>
    <x v="0"/>
    <n v="3935.8863074192227"/>
  </r>
  <r>
    <n v="302"/>
    <x v="1"/>
    <n v="30202"/>
    <x v="4"/>
    <n v="302021030"/>
    <x v="30"/>
    <x v="3"/>
    <x v="1"/>
    <n v="405.56675618333821"/>
  </r>
  <r>
    <n v="302"/>
    <x v="1"/>
    <n v="30202"/>
    <x v="4"/>
    <n v="302021030"/>
    <x v="30"/>
    <x v="3"/>
    <x v="2"/>
    <n v="321.79792270844553"/>
  </r>
  <r>
    <n v="302"/>
    <x v="1"/>
    <n v="30202"/>
    <x v="4"/>
    <n v="302021030"/>
    <x v="30"/>
    <x v="4"/>
    <x v="0"/>
    <n v="3965.3264295074255"/>
  </r>
  <r>
    <n v="302"/>
    <x v="1"/>
    <n v="30202"/>
    <x v="4"/>
    <n v="302021030"/>
    <x v="30"/>
    <x v="4"/>
    <x v="1"/>
    <n v="405.96751111107358"/>
  </r>
  <r>
    <n v="302"/>
    <x v="1"/>
    <n v="30202"/>
    <x v="4"/>
    <n v="302021030"/>
    <x v="30"/>
    <x v="4"/>
    <x v="2"/>
    <n v="317.7546970520338"/>
  </r>
  <r>
    <n v="302"/>
    <x v="1"/>
    <n v="30202"/>
    <x v="4"/>
    <n v="302021030"/>
    <x v="30"/>
    <x v="5"/>
    <x v="0"/>
    <n v="3983.6824445075636"/>
  </r>
  <r>
    <n v="302"/>
    <x v="1"/>
    <n v="30202"/>
    <x v="4"/>
    <n v="302021030"/>
    <x v="30"/>
    <x v="5"/>
    <x v="1"/>
    <n v="413.5762356870548"/>
  </r>
  <r>
    <n v="302"/>
    <x v="1"/>
    <n v="30202"/>
    <x v="4"/>
    <n v="302021030"/>
    <x v="30"/>
    <x v="5"/>
    <x v="2"/>
    <n v="315.59915479946892"/>
  </r>
  <r>
    <n v="302"/>
    <x v="1"/>
    <n v="30202"/>
    <x v="4"/>
    <n v="302021031"/>
    <x v="31"/>
    <x v="0"/>
    <x v="0"/>
    <n v="12356"/>
  </r>
  <r>
    <n v="302"/>
    <x v="1"/>
    <n v="30202"/>
    <x v="4"/>
    <n v="302021031"/>
    <x v="31"/>
    <x v="0"/>
    <x v="1"/>
    <n v="1231"/>
  </r>
  <r>
    <n v="302"/>
    <x v="1"/>
    <n v="30202"/>
    <x v="4"/>
    <n v="302021031"/>
    <x v="31"/>
    <x v="0"/>
    <x v="2"/>
    <n v="1107"/>
  </r>
  <r>
    <n v="302"/>
    <x v="1"/>
    <n v="30202"/>
    <x v="4"/>
    <n v="302021031"/>
    <x v="31"/>
    <x v="1"/>
    <x v="0"/>
    <n v="13070.979414460537"/>
  </r>
  <r>
    <n v="302"/>
    <x v="1"/>
    <n v="30202"/>
    <x v="4"/>
    <n v="302021031"/>
    <x v="31"/>
    <x v="1"/>
    <x v="1"/>
    <n v="1172.2193013939889"/>
  </r>
  <r>
    <n v="302"/>
    <x v="1"/>
    <n v="30202"/>
    <x v="4"/>
    <n v="302021031"/>
    <x v="31"/>
    <x v="1"/>
    <x v="2"/>
    <n v="1086.2777735640291"/>
  </r>
  <r>
    <n v="302"/>
    <x v="1"/>
    <n v="30202"/>
    <x v="4"/>
    <n v="302021031"/>
    <x v="31"/>
    <x v="2"/>
    <x v="0"/>
    <n v="13567.965928942587"/>
  </r>
  <r>
    <n v="302"/>
    <x v="1"/>
    <n v="30202"/>
    <x v="4"/>
    <n v="302021031"/>
    <x v="31"/>
    <x v="2"/>
    <x v="1"/>
    <n v="1123.3512644268651"/>
  </r>
  <r>
    <n v="302"/>
    <x v="1"/>
    <n v="30202"/>
    <x v="4"/>
    <n v="302021031"/>
    <x v="31"/>
    <x v="2"/>
    <x v="2"/>
    <n v="1024.5130920214581"/>
  </r>
  <r>
    <n v="302"/>
    <x v="1"/>
    <n v="30202"/>
    <x v="4"/>
    <n v="302021031"/>
    <x v="31"/>
    <x v="3"/>
    <x v="0"/>
    <n v="13973.079278467982"/>
  </r>
  <r>
    <n v="302"/>
    <x v="1"/>
    <n v="30202"/>
    <x v="4"/>
    <n v="302021031"/>
    <x v="31"/>
    <x v="3"/>
    <x v="1"/>
    <n v="1114.3000040216739"/>
  </r>
  <r>
    <n v="302"/>
    <x v="1"/>
    <n v="30202"/>
    <x v="4"/>
    <n v="302021031"/>
    <x v="31"/>
    <x v="3"/>
    <x v="2"/>
    <n v="974.59513239112312"/>
  </r>
  <r>
    <n v="302"/>
    <x v="1"/>
    <n v="30202"/>
    <x v="4"/>
    <n v="302021031"/>
    <x v="31"/>
    <x v="4"/>
    <x v="0"/>
    <n v="14496.590371325397"/>
  </r>
  <r>
    <n v="302"/>
    <x v="1"/>
    <n v="30202"/>
    <x v="4"/>
    <n v="302021031"/>
    <x v="31"/>
    <x v="4"/>
    <x v="1"/>
    <n v="1146.4915497635409"/>
  </r>
  <r>
    <n v="302"/>
    <x v="1"/>
    <n v="30202"/>
    <x v="4"/>
    <n v="302021031"/>
    <x v="31"/>
    <x v="4"/>
    <x v="2"/>
    <n v="986.08447630686487"/>
  </r>
  <r>
    <n v="302"/>
    <x v="1"/>
    <n v="30202"/>
    <x v="4"/>
    <n v="302021031"/>
    <x v="31"/>
    <x v="5"/>
    <x v="0"/>
    <n v="15104.988309750717"/>
  </r>
  <r>
    <n v="302"/>
    <x v="1"/>
    <n v="30202"/>
    <x v="4"/>
    <n v="302021031"/>
    <x v="31"/>
    <x v="5"/>
    <x v="1"/>
    <n v="1206.5657446535658"/>
  </r>
  <r>
    <n v="302"/>
    <x v="1"/>
    <n v="30202"/>
    <x v="4"/>
    <n v="302021031"/>
    <x v="31"/>
    <x v="5"/>
    <x v="2"/>
    <n v="1022.9448937929141"/>
  </r>
  <r>
    <n v="302"/>
    <x v="1"/>
    <n v="30202"/>
    <x v="4"/>
    <n v="302021032"/>
    <x v="32"/>
    <x v="0"/>
    <x v="0"/>
    <n v="6076"/>
  </r>
  <r>
    <n v="302"/>
    <x v="1"/>
    <n v="30202"/>
    <x v="4"/>
    <n v="302021032"/>
    <x v="32"/>
    <x v="0"/>
    <x v="1"/>
    <n v="557"/>
  </r>
  <r>
    <n v="302"/>
    <x v="1"/>
    <n v="30202"/>
    <x v="4"/>
    <n v="302021032"/>
    <x v="32"/>
    <x v="0"/>
    <x v="2"/>
    <n v="387"/>
  </r>
  <r>
    <n v="302"/>
    <x v="1"/>
    <n v="30202"/>
    <x v="4"/>
    <n v="302021032"/>
    <x v="32"/>
    <x v="1"/>
    <x v="0"/>
    <n v="6449.4436613252128"/>
  </r>
  <r>
    <n v="302"/>
    <x v="1"/>
    <n v="30202"/>
    <x v="4"/>
    <n v="302021032"/>
    <x v="32"/>
    <x v="1"/>
    <x v="1"/>
    <n v="468.06221845781795"/>
  </r>
  <r>
    <n v="302"/>
    <x v="1"/>
    <n v="30202"/>
    <x v="4"/>
    <n v="302021032"/>
    <x v="32"/>
    <x v="1"/>
    <x v="2"/>
    <n v="393.77363086463401"/>
  </r>
  <r>
    <n v="302"/>
    <x v="1"/>
    <n v="30202"/>
    <x v="4"/>
    <n v="302021032"/>
    <x v="32"/>
    <x v="2"/>
    <x v="0"/>
    <n v="6742.2976151005523"/>
  </r>
  <r>
    <n v="302"/>
    <x v="1"/>
    <n v="30202"/>
    <x v="4"/>
    <n v="302021032"/>
    <x v="32"/>
    <x v="2"/>
    <x v="1"/>
    <n v="463.46199890197306"/>
  </r>
  <r>
    <n v="302"/>
    <x v="1"/>
    <n v="30202"/>
    <x v="4"/>
    <n v="302021032"/>
    <x v="32"/>
    <x v="2"/>
    <x v="2"/>
    <n v="344.61300242656517"/>
  </r>
  <r>
    <n v="302"/>
    <x v="1"/>
    <n v="30202"/>
    <x v="4"/>
    <n v="302021032"/>
    <x v="32"/>
    <x v="3"/>
    <x v="0"/>
    <n v="7025.8109133343514"/>
  </r>
  <r>
    <n v="302"/>
    <x v="1"/>
    <n v="30202"/>
    <x v="4"/>
    <n v="302021032"/>
    <x v="32"/>
    <x v="3"/>
    <x v="1"/>
    <n v="466.7331171679711"/>
  </r>
  <r>
    <n v="302"/>
    <x v="1"/>
    <n v="30202"/>
    <x v="4"/>
    <n v="302021032"/>
    <x v="32"/>
    <x v="3"/>
    <x v="2"/>
    <n v="331.99465560795318"/>
  </r>
  <r>
    <n v="302"/>
    <x v="1"/>
    <n v="30202"/>
    <x v="4"/>
    <n v="302021032"/>
    <x v="32"/>
    <x v="4"/>
    <x v="0"/>
    <n v="7246.1425836777244"/>
  </r>
  <r>
    <n v="302"/>
    <x v="1"/>
    <n v="30202"/>
    <x v="4"/>
    <n v="302021032"/>
    <x v="32"/>
    <x v="4"/>
    <x v="1"/>
    <n v="477.72454186878088"/>
  </r>
  <r>
    <n v="302"/>
    <x v="1"/>
    <n v="30202"/>
    <x v="4"/>
    <n v="302021032"/>
    <x v="32"/>
    <x v="4"/>
    <x v="2"/>
    <n v="334.97403537988623"/>
  </r>
  <r>
    <n v="302"/>
    <x v="1"/>
    <n v="30202"/>
    <x v="4"/>
    <n v="302021032"/>
    <x v="32"/>
    <x v="5"/>
    <x v="0"/>
    <n v="7378.4349642988336"/>
  </r>
  <r>
    <n v="302"/>
    <x v="1"/>
    <n v="30202"/>
    <x v="4"/>
    <n v="302021032"/>
    <x v="32"/>
    <x v="5"/>
    <x v="1"/>
    <n v="491.7176387381902"/>
  </r>
  <r>
    <n v="302"/>
    <x v="1"/>
    <n v="30202"/>
    <x v="4"/>
    <n v="302021032"/>
    <x v="32"/>
    <x v="5"/>
    <x v="2"/>
    <n v="342.07913512592103"/>
  </r>
  <r>
    <n v="302"/>
    <x v="1"/>
    <n v="30202"/>
    <x v="4"/>
    <n v="302021033"/>
    <x v="33"/>
    <x v="0"/>
    <x v="0"/>
    <n v="6166"/>
  </r>
  <r>
    <n v="302"/>
    <x v="1"/>
    <n v="30202"/>
    <x v="4"/>
    <n v="302021033"/>
    <x v="33"/>
    <x v="0"/>
    <x v="1"/>
    <n v="606"/>
  </r>
  <r>
    <n v="302"/>
    <x v="1"/>
    <n v="30202"/>
    <x v="4"/>
    <n v="302021033"/>
    <x v="33"/>
    <x v="0"/>
    <x v="2"/>
    <n v="461"/>
  </r>
  <r>
    <n v="302"/>
    <x v="1"/>
    <n v="30202"/>
    <x v="4"/>
    <n v="302021033"/>
    <x v="33"/>
    <x v="1"/>
    <x v="0"/>
    <n v="5970.5044221862127"/>
  </r>
  <r>
    <n v="302"/>
    <x v="1"/>
    <n v="30202"/>
    <x v="4"/>
    <n v="302021033"/>
    <x v="33"/>
    <x v="1"/>
    <x v="1"/>
    <n v="549.67000962525481"/>
  </r>
  <r>
    <n v="302"/>
    <x v="1"/>
    <n v="30202"/>
    <x v="4"/>
    <n v="302021033"/>
    <x v="33"/>
    <x v="1"/>
    <x v="2"/>
    <n v="470.92898637567214"/>
  </r>
  <r>
    <n v="302"/>
    <x v="1"/>
    <n v="30202"/>
    <x v="4"/>
    <n v="302021033"/>
    <x v="33"/>
    <x v="2"/>
    <x v="0"/>
    <n v="5923.8193769834124"/>
  </r>
  <r>
    <n v="302"/>
    <x v="1"/>
    <n v="30202"/>
    <x v="4"/>
    <n v="302021033"/>
    <x v="33"/>
    <x v="2"/>
    <x v="1"/>
    <n v="503.88634394633698"/>
  </r>
  <r>
    <n v="302"/>
    <x v="1"/>
    <n v="30202"/>
    <x v="4"/>
    <n v="302021033"/>
    <x v="33"/>
    <x v="2"/>
    <x v="2"/>
    <n v="449.97785204942375"/>
  </r>
  <r>
    <n v="302"/>
    <x v="1"/>
    <n v="30202"/>
    <x v="4"/>
    <n v="302021033"/>
    <x v="33"/>
    <x v="3"/>
    <x v="0"/>
    <n v="5894.2203726248354"/>
  </r>
  <r>
    <n v="302"/>
    <x v="1"/>
    <n v="30202"/>
    <x v="4"/>
    <n v="302021033"/>
    <x v="33"/>
    <x v="3"/>
    <x v="1"/>
    <n v="477.56809262753859"/>
  </r>
  <r>
    <n v="302"/>
    <x v="1"/>
    <n v="30202"/>
    <x v="4"/>
    <n v="302021033"/>
    <x v="33"/>
    <x v="3"/>
    <x v="2"/>
    <n v="411.35770343198641"/>
  </r>
  <r>
    <n v="302"/>
    <x v="1"/>
    <n v="30202"/>
    <x v="4"/>
    <n v="302021033"/>
    <x v="33"/>
    <x v="4"/>
    <x v="0"/>
    <n v="5874.0294708461279"/>
  </r>
  <r>
    <n v="302"/>
    <x v="1"/>
    <n v="30202"/>
    <x v="4"/>
    <n v="302021033"/>
    <x v="33"/>
    <x v="4"/>
    <x v="1"/>
    <n v="465.25478021110018"/>
  </r>
  <r>
    <n v="302"/>
    <x v="1"/>
    <n v="30202"/>
    <x v="4"/>
    <n v="302021033"/>
    <x v="33"/>
    <x v="4"/>
    <x v="2"/>
    <n v="394.12106241616095"/>
  </r>
  <r>
    <n v="302"/>
    <x v="1"/>
    <n v="30202"/>
    <x v="4"/>
    <n v="302021033"/>
    <x v="33"/>
    <x v="5"/>
    <x v="0"/>
    <n v="5854.4587948239323"/>
  </r>
  <r>
    <n v="302"/>
    <x v="1"/>
    <n v="30202"/>
    <x v="4"/>
    <n v="302021033"/>
    <x v="33"/>
    <x v="5"/>
    <x v="1"/>
    <n v="463.08398277510628"/>
  </r>
  <r>
    <n v="302"/>
    <x v="1"/>
    <n v="30202"/>
    <x v="4"/>
    <n v="302021033"/>
    <x v="33"/>
    <x v="5"/>
    <x v="2"/>
    <n v="385.6117425073827"/>
  </r>
  <r>
    <n v="302"/>
    <x v="1"/>
    <n v="30202"/>
    <x v="4"/>
    <n v="302021034"/>
    <x v="34"/>
    <x v="0"/>
    <x v="0"/>
    <n v="8573"/>
  </r>
  <r>
    <n v="302"/>
    <x v="1"/>
    <n v="30202"/>
    <x v="4"/>
    <n v="302021034"/>
    <x v="34"/>
    <x v="0"/>
    <x v="1"/>
    <n v="1056"/>
  </r>
  <r>
    <n v="302"/>
    <x v="1"/>
    <n v="30202"/>
    <x v="4"/>
    <n v="302021034"/>
    <x v="34"/>
    <x v="0"/>
    <x v="2"/>
    <n v="845"/>
  </r>
  <r>
    <n v="302"/>
    <x v="1"/>
    <n v="30202"/>
    <x v="4"/>
    <n v="302021034"/>
    <x v="34"/>
    <x v="1"/>
    <x v="0"/>
    <n v="8953.5844084272921"/>
  </r>
  <r>
    <n v="302"/>
    <x v="1"/>
    <n v="30202"/>
    <x v="4"/>
    <n v="302021034"/>
    <x v="34"/>
    <x v="1"/>
    <x v="1"/>
    <n v="974.22523034586391"/>
  </r>
  <r>
    <n v="302"/>
    <x v="1"/>
    <n v="30202"/>
    <x v="4"/>
    <n v="302021034"/>
    <x v="34"/>
    <x v="1"/>
    <x v="2"/>
    <n v="822.60255374668805"/>
  </r>
  <r>
    <n v="302"/>
    <x v="1"/>
    <n v="30202"/>
    <x v="4"/>
    <n v="302021034"/>
    <x v="34"/>
    <x v="2"/>
    <x v="0"/>
    <n v="9313.8520101311206"/>
  </r>
  <r>
    <n v="302"/>
    <x v="1"/>
    <n v="30202"/>
    <x v="4"/>
    <n v="302021034"/>
    <x v="34"/>
    <x v="2"/>
    <x v="1"/>
    <n v="952.96594708359908"/>
  </r>
  <r>
    <n v="302"/>
    <x v="1"/>
    <n v="30202"/>
    <x v="4"/>
    <n v="302021034"/>
    <x v="34"/>
    <x v="2"/>
    <x v="2"/>
    <n v="774.32853976306592"/>
  </r>
  <r>
    <n v="302"/>
    <x v="1"/>
    <n v="30202"/>
    <x v="4"/>
    <n v="302021034"/>
    <x v="34"/>
    <x v="3"/>
    <x v="0"/>
    <n v="9617.4537605044225"/>
  </r>
  <r>
    <n v="302"/>
    <x v="1"/>
    <n v="30202"/>
    <x v="4"/>
    <n v="302021034"/>
    <x v="34"/>
    <x v="3"/>
    <x v="1"/>
    <n v="958.02007536990197"/>
  </r>
  <r>
    <n v="302"/>
    <x v="1"/>
    <n v="30202"/>
    <x v="4"/>
    <n v="302021034"/>
    <x v="34"/>
    <x v="3"/>
    <x v="2"/>
    <n v="749.79533157237609"/>
  </r>
  <r>
    <n v="302"/>
    <x v="1"/>
    <n v="30202"/>
    <x v="4"/>
    <n v="302021034"/>
    <x v="34"/>
    <x v="4"/>
    <x v="0"/>
    <n v="9927.934091047513"/>
  </r>
  <r>
    <n v="302"/>
    <x v="1"/>
    <n v="30202"/>
    <x v="4"/>
    <n v="302021034"/>
    <x v="34"/>
    <x v="4"/>
    <x v="1"/>
    <n v="981.07831254830307"/>
  </r>
  <r>
    <n v="302"/>
    <x v="1"/>
    <n v="30202"/>
    <x v="4"/>
    <n v="302021034"/>
    <x v="34"/>
    <x v="4"/>
    <x v="2"/>
    <n v="758.93716414281494"/>
  </r>
  <r>
    <n v="302"/>
    <x v="1"/>
    <n v="30202"/>
    <x v="4"/>
    <n v="302021034"/>
    <x v="34"/>
    <x v="5"/>
    <x v="0"/>
    <n v="10220.240319928069"/>
  </r>
  <r>
    <n v="302"/>
    <x v="1"/>
    <n v="30202"/>
    <x v="4"/>
    <n v="302021034"/>
    <x v="34"/>
    <x v="5"/>
    <x v="1"/>
    <n v="1021.4522763577321"/>
  </r>
  <r>
    <n v="302"/>
    <x v="1"/>
    <n v="30202"/>
    <x v="4"/>
    <n v="302021034"/>
    <x v="34"/>
    <x v="5"/>
    <x v="2"/>
    <n v="776.23547821259706"/>
  </r>
  <r>
    <n v="302"/>
    <x v="1"/>
    <n v="30203"/>
    <x v="5"/>
    <n v="302031035"/>
    <x v="35"/>
    <x v="0"/>
    <x v="0"/>
    <n v="8110"/>
  </r>
  <r>
    <n v="302"/>
    <x v="1"/>
    <n v="30203"/>
    <x v="5"/>
    <n v="302031035"/>
    <x v="35"/>
    <x v="0"/>
    <x v="1"/>
    <n v="807"/>
  </r>
  <r>
    <n v="302"/>
    <x v="1"/>
    <n v="30203"/>
    <x v="5"/>
    <n v="302031035"/>
    <x v="35"/>
    <x v="0"/>
    <x v="2"/>
    <n v="822"/>
  </r>
  <r>
    <n v="302"/>
    <x v="1"/>
    <n v="30203"/>
    <x v="5"/>
    <n v="302031035"/>
    <x v="35"/>
    <x v="1"/>
    <x v="0"/>
    <n v="8448.4262273314598"/>
  </r>
  <r>
    <n v="302"/>
    <x v="1"/>
    <n v="30203"/>
    <x v="5"/>
    <n v="302031035"/>
    <x v="35"/>
    <x v="1"/>
    <x v="1"/>
    <n v="761.60599392323195"/>
  </r>
  <r>
    <n v="302"/>
    <x v="1"/>
    <n v="30203"/>
    <x v="5"/>
    <n v="302031035"/>
    <x v="35"/>
    <x v="1"/>
    <x v="2"/>
    <n v="800.63601754950992"/>
  </r>
  <r>
    <n v="302"/>
    <x v="1"/>
    <n v="30203"/>
    <x v="5"/>
    <n v="302031035"/>
    <x v="35"/>
    <x v="2"/>
    <x v="0"/>
    <n v="8570.4646313358753"/>
  </r>
  <r>
    <n v="302"/>
    <x v="1"/>
    <n v="30203"/>
    <x v="5"/>
    <n v="302031035"/>
    <x v="35"/>
    <x v="2"/>
    <x v="1"/>
    <n v="708.37138454436126"/>
  </r>
  <r>
    <n v="302"/>
    <x v="1"/>
    <n v="30203"/>
    <x v="5"/>
    <n v="302031035"/>
    <x v="35"/>
    <x v="2"/>
    <x v="2"/>
    <n v="753.53238772867098"/>
  </r>
  <r>
    <n v="302"/>
    <x v="1"/>
    <n v="30203"/>
    <x v="5"/>
    <n v="302031035"/>
    <x v="35"/>
    <x v="3"/>
    <x v="0"/>
    <n v="8614.1611844426643"/>
  </r>
  <r>
    <n v="302"/>
    <x v="1"/>
    <n v="30203"/>
    <x v="5"/>
    <n v="302031035"/>
    <x v="35"/>
    <x v="3"/>
    <x v="1"/>
    <n v="680.99395966707482"/>
  </r>
  <r>
    <n v="302"/>
    <x v="1"/>
    <n v="30203"/>
    <x v="5"/>
    <n v="302031035"/>
    <x v="35"/>
    <x v="3"/>
    <x v="2"/>
    <n v="700.40695505940892"/>
  </r>
  <r>
    <n v="302"/>
    <x v="1"/>
    <n v="30203"/>
    <x v="5"/>
    <n v="302031035"/>
    <x v="35"/>
    <x v="4"/>
    <x v="0"/>
    <n v="8698.2714197575369"/>
  </r>
  <r>
    <n v="302"/>
    <x v="1"/>
    <n v="30203"/>
    <x v="5"/>
    <n v="302031035"/>
    <x v="35"/>
    <x v="4"/>
    <x v="1"/>
    <n v="672.42844989811078"/>
  </r>
  <r>
    <n v="302"/>
    <x v="1"/>
    <n v="30203"/>
    <x v="5"/>
    <n v="302031035"/>
    <x v="35"/>
    <x v="4"/>
    <x v="2"/>
    <n v="684.11217443349301"/>
  </r>
  <r>
    <n v="302"/>
    <x v="1"/>
    <n v="30203"/>
    <x v="5"/>
    <n v="302031035"/>
    <x v="35"/>
    <x v="5"/>
    <x v="0"/>
    <n v="8730.3986222600797"/>
  </r>
  <r>
    <n v="302"/>
    <x v="1"/>
    <n v="30203"/>
    <x v="5"/>
    <n v="302031035"/>
    <x v="35"/>
    <x v="5"/>
    <x v="1"/>
    <n v="675.05404260440048"/>
  </r>
  <r>
    <n v="302"/>
    <x v="1"/>
    <n v="30203"/>
    <x v="5"/>
    <n v="302031035"/>
    <x v="35"/>
    <x v="5"/>
    <x v="2"/>
    <n v="673.25302479180903"/>
  </r>
  <r>
    <n v="302"/>
    <x v="1"/>
    <n v="30203"/>
    <x v="5"/>
    <n v="302031036"/>
    <x v="36"/>
    <x v="0"/>
    <x v="0"/>
    <n v="131"/>
  </r>
  <r>
    <n v="302"/>
    <x v="1"/>
    <n v="30203"/>
    <x v="5"/>
    <n v="302031036"/>
    <x v="36"/>
    <x v="0"/>
    <x v="1"/>
    <n v="0"/>
  </r>
  <r>
    <n v="302"/>
    <x v="1"/>
    <n v="30203"/>
    <x v="5"/>
    <n v="302031036"/>
    <x v="36"/>
    <x v="0"/>
    <x v="2"/>
    <n v="0"/>
  </r>
  <r>
    <n v="302"/>
    <x v="1"/>
    <n v="30203"/>
    <x v="5"/>
    <n v="302031036"/>
    <x v="36"/>
    <x v="1"/>
    <x v="0"/>
    <n v="338.3979721518981"/>
  </r>
  <r>
    <n v="302"/>
    <x v="1"/>
    <n v="30203"/>
    <x v="5"/>
    <n v="302031036"/>
    <x v="36"/>
    <x v="1"/>
    <x v="1"/>
    <n v="1.400190809555916E-3"/>
  </r>
  <r>
    <n v="302"/>
    <x v="1"/>
    <n v="30203"/>
    <x v="5"/>
    <n v="302031036"/>
    <x v="36"/>
    <x v="1"/>
    <x v="2"/>
    <n v="1.1864106827330412"/>
  </r>
  <r>
    <n v="302"/>
    <x v="1"/>
    <n v="30203"/>
    <x v="5"/>
    <n v="302031036"/>
    <x v="36"/>
    <x v="2"/>
    <x v="0"/>
    <n v="456.36145281366362"/>
  </r>
  <r>
    <n v="302"/>
    <x v="1"/>
    <n v="30203"/>
    <x v="5"/>
    <n v="302031036"/>
    <x v="36"/>
    <x v="2"/>
    <x v="1"/>
    <n v="5.7486077278654282"/>
  </r>
  <r>
    <n v="302"/>
    <x v="1"/>
    <n v="30203"/>
    <x v="5"/>
    <n v="302031036"/>
    <x v="36"/>
    <x v="2"/>
    <x v="2"/>
    <n v="1.3953753226510401"/>
  </r>
  <r>
    <n v="302"/>
    <x v="1"/>
    <n v="30203"/>
    <x v="5"/>
    <n v="302031036"/>
    <x v="36"/>
    <x v="3"/>
    <x v="0"/>
    <n v="487.41425044044655"/>
  </r>
  <r>
    <n v="302"/>
    <x v="1"/>
    <n v="30203"/>
    <x v="5"/>
    <n v="302031036"/>
    <x v="36"/>
    <x v="3"/>
    <x v="1"/>
    <n v="11.101538949445152"/>
  </r>
  <r>
    <n v="302"/>
    <x v="1"/>
    <n v="30203"/>
    <x v="5"/>
    <n v="302031036"/>
    <x v="36"/>
    <x v="3"/>
    <x v="2"/>
    <n v="4.5660161593343265"/>
  </r>
  <r>
    <n v="302"/>
    <x v="1"/>
    <n v="30203"/>
    <x v="5"/>
    <n v="302031036"/>
    <x v="36"/>
    <x v="4"/>
    <x v="0"/>
    <n v="483.92087507824186"/>
  </r>
  <r>
    <n v="302"/>
    <x v="1"/>
    <n v="30203"/>
    <x v="5"/>
    <n v="302031036"/>
    <x v="36"/>
    <x v="4"/>
    <x v="1"/>
    <n v="14.46216755320518"/>
  </r>
  <r>
    <n v="302"/>
    <x v="1"/>
    <n v="30203"/>
    <x v="5"/>
    <n v="302031036"/>
    <x v="36"/>
    <x v="4"/>
    <x v="2"/>
    <n v="9.0289940480100608"/>
  </r>
  <r>
    <n v="302"/>
    <x v="1"/>
    <n v="30203"/>
    <x v="5"/>
    <n v="302031036"/>
    <x v="36"/>
    <x v="5"/>
    <x v="0"/>
    <n v="477.25002464908175"/>
  </r>
  <r>
    <n v="302"/>
    <x v="1"/>
    <n v="30203"/>
    <x v="5"/>
    <n v="302031036"/>
    <x v="36"/>
    <x v="5"/>
    <x v="1"/>
    <n v="17.644503729732541"/>
  </r>
  <r>
    <n v="302"/>
    <x v="1"/>
    <n v="30203"/>
    <x v="5"/>
    <n v="302031036"/>
    <x v="36"/>
    <x v="5"/>
    <x v="2"/>
    <n v="11.630182293496301"/>
  </r>
  <r>
    <n v="302"/>
    <x v="1"/>
    <n v="30203"/>
    <x v="5"/>
    <n v="302031037"/>
    <x v="37"/>
    <x v="0"/>
    <x v="0"/>
    <n v="1994"/>
  </r>
  <r>
    <n v="302"/>
    <x v="1"/>
    <n v="30203"/>
    <x v="5"/>
    <n v="302031037"/>
    <x v="37"/>
    <x v="0"/>
    <x v="1"/>
    <n v="65"/>
  </r>
  <r>
    <n v="302"/>
    <x v="1"/>
    <n v="30203"/>
    <x v="5"/>
    <n v="302031037"/>
    <x v="37"/>
    <x v="0"/>
    <x v="2"/>
    <n v="45"/>
  </r>
  <r>
    <n v="302"/>
    <x v="1"/>
    <n v="30203"/>
    <x v="5"/>
    <n v="302031037"/>
    <x v="37"/>
    <x v="1"/>
    <x v="0"/>
    <n v="4852.2145806123217"/>
  </r>
  <r>
    <n v="302"/>
    <x v="1"/>
    <n v="30203"/>
    <x v="5"/>
    <n v="302031037"/>
    <x v="37"/>
    <x v="1"/>
    <x v="1"/>
    <n v="160.92703511285188"/>
  </r>
  <r>
    <n v="302"/>
    <x v="1"/>
    <n v="30203"/>
    <x v="5"/>
    <n v="302031037"/>
    <x v="37"/>
    <x v="1"/>
    <x v="2"/>
    <n v="111.83827460237731"/>
  </r>
  <r>
    <n v="302"/>
    <x v="1"/>
    <n v="30203"/>
    <x v="5"/>
    <n v="302031037"/>
    <x v="37"/>
    <x v="2"/>
    <x v="0"/>
    <n v="6979.1607378287572"/>
  </r>
  <r>
    <n v="302"/>
    <x v="1"/>
    <n v="30203"/>
    <x v="5"/>
    <n v="302031037"/>
    <x v="37"/>
    <x v="2"/>
    <x v="1"/>
    <n v="255.46756814558822"/>
  </r>
  <r>
    <n v="302"/>
    <x v="1"/>
    <n v="30203"/>
    <x v="5"/>
    <n v="302031037"/>
    <x v="37"/>
    <x v="2"/>
    <x v="2"/>
    <n v="168.81221862929158"/>
  </r>
  <r>
    <n v="302"/>
    <x v="1"/>
    <n v="30203"/>
    <x v="5"/>
    <n v="302031037"/>
    <x v="37"/>
    <x v="3"/>
    <x v="0"/>
    <n v="8676.4992025144729"/>
  </r>
  <r>
    <n v="302"/>
    <x v="1"/>
    <n v="30203"/>
    <x v="5"/>
    <n v="302031037"/>
    <x v="37"/>
    <x v="3"/>
    <x v="1"/>
    <n v="315.14106384143798"/>
  </r>
  <r>
    <n v="302"/>
    <x v="1"/>
    <n v="30203"/>
    <x v="5"/>
    <n v="302031037"/>
    <x v="37"/>
    <x v="3"/>
    <x v="2"/>
    <n v="231.17171386634993"/>
  </r>
  <r>
    <n v="302"/>
    <x v="1"/>
    <n v="30203"/>
    <x v="5"/>
    <n v="302031037"/>
    <x v="37"/>
    <x v="4"/>
    <x v="0"/>
    <n v="10335.34267374804"/>
  </r>
  <r>
    <n v="302"/>
    <x v="1"/>
    <n v="30203"/>
    <x v="5"/>
    <n v="302031037"/>
    <x v="37"/>
    <x v="4"/>
    <x v="1"/>
    <n v="361.23061296691424"/>
  </r>
  <r>
    <n v="302"/>
    <x v="1"/>
    <n v="30203"/>
    <x v="5"/>
    <n v="302031037"/>
    <x v="37"/>
    <x v="4"/>
    <x v="2"/>
    <n v="288.74436161281227"/>
  </r>
  <r>
    <n v="302"/>
    <x v="1"/>
    <n v="30203"/>
    <x v="5"/>
    <n v="302031037"/>
    <x v="37"/>
    <x v="5"/>
    <x v="0"/>
    <n v="12160.194434021738"/>
  </r>
  <r>
    <n v="302"/>
    <x v="1"/>
    <n v="30203"/>
    <x v="5"/>
    <n v="302031037"/>
    <x v="37"/>
    <x v="5"/>
    <x v="1"/>
    <n v="413.13182929873153"/>
  </r>
  <r>
    <n v="302"/>
    <x v="1"/>
    <n v="30203"/>
    <x v="5"/>
    <n v="302031037"/>
    <x v="37"/>
    <x v="5"/>
    <x v="2"/>
    <n v="334.20917605627039"/>
  </r>
  <r>
    <n v="302"/>
    <x v="1"/>
    <n v="30203"/>
    <x v="5"/>
    <n v="302031038"/>
    <x v="38"/>
    <x v="0"/>
    <x v="0"/>
    <n v="6104"/>
  </r>
  <r>
    <n v="302"/>
    <x v="1"/>
    <n v="30203"/>
    <x v="5"/>
    <n v="302031038"/>
    <x v="38"/>
    <x v="0"/>
    <x v="1"/>
    <n v="630"/>
  </r>
  <r>
    <n v="302"/>
    <x v="1"/>
    <n v="30203"/>
    <x v="5"/>
    <n v="302031038"/>
    <x v="38"/>
    <x v="0"/>
    <x v="2"/>
    <n v="435"/>
  </r>
  <r>
    <n v="302"/>
    <x v="1"/>
    <n v="30203"/>
    <x v="5"/>
    <n v="302031038"/>
    <x v="38"/>
    <x v="1"/>
    <x v="0"/>
    <n v="6263.1641388156777"/>
  </r>
  <r>
    <n v="302"/>
    <x v="1"/>
    <n v="30203"/>
    <x v="5"/>
    <n v="302031038"/>
    <x v="38"/>
    <x v="1"/>
    <x v="1"/>
    <n v="618.64826699334765"/>
  </r>
  <r>
    <n v="302"/>
    <x v="1"/>
    <n v="30203"/>
    <x v="5"/>
    <n v="302031038"/>
    <x v="38"/>
    <x v="1"/>
    <x v="2"/>
    <n v="487.06412160903966"/>
  </r>
  <r>
    <n v="302"/>
    <x v="1"/>
    <n v="30203"/>
    <x v="5"/>
    <n v="302031038"/>
    <x v="38"/>
    <x v="2"/>
    <x v="0"/>
    <n v="6393.7803686505204"/>
  </r>
  <r>
    <n v="302"/>
    <x v="1"/>
    <n v="30203"/>
    <x v="5"/>
    <n v="302031038"/>
    <x v="38"/>
    <x v="2"/>
    <x v="1"/>
    <n v="579.74428948781531"/>
  </r>
  <r>
    <n v="302"/>
    <x v="1"/>
    <n v="30203"/>
    <x v="5"/>
    <n v="302031038"/>
    <x v="38"/>
    <x v="2"/>
    <x v="2"/>
    <n v="486.73251858057927"/>
  </r>
  <r>
    <n v="302"/>
    <x v="1"/>
    <n v="30203"/>
    <x v="5"/>
    <n v="302031038"/>
    <x v="38"/>
    <x v="3"/>
    <x v="0"/>
    <n v="6560.2826981064154"/>
  </r>
  <r>
    <n v="302"/>
    <x v="1"/>
    <n v="30203"/>
    <x v="5"/>
    <n v="302031038"/>
    <x v="38"/>
    <x v="3"/>
    <x v="1"/>
    <n v="565.58698011111221"/>
  </r>
  <r>
    <n v="302"/>
    <x v="1"/>
    <n v="30203"/>
    <x v="5"/>
    <n v="302031038"/>
    <x v="38"/>
    <x v="3"/>
    <x v="2"/>
    <n v="461.03033517490144"/>
  </r>
  <r>
    <n v="302"/>
    <x v="1"/>
    <n v="30203"/>
    <x v="5"/>
    <n v="302031038"/>
    <x v="38"/>
    <x v="4"/>
    <x v="0"/>
    <n v="6719.3720724189925"/>
  </r>
  <r>
    <n v="302"/>
    <x v="1"/>
    <n v="30203"/>
    <x v="5"/>
    <n v="302031038"/>
    <x v="38"/>
    <x v="4"/>
    <x v="1"/>
    <n v="567.96506693134643"/>
  </r>
  <r>
    <n v="302"/>
    <x v="1"/>
    <n v="30203"/>
    <x v="5"/>
    <n v="302031038"/>
    <x v="38"/>
    <x v="4"/>
    <x v="2"/>
    <n v="454.0201106362415"/>
  </r>
  <r>
    <n v="302"/>
    <x v="1"/>
    <n v="30203"/>
    <x v="5"/>
    <n v="302031038"/>
    <x v="38"/>
    <x v="5"/>
    <x v="0"/>
    <n v="6865.364028780531"/>
  </r>
  <r>
    <n v="302"/>
    <x v="1"/>
    <n v="30203"/>
    <x v="5"/>
    <n v="302031038"/>
    <x v="38"/>
    <x v="5"/>
    <x v="1"/>
    <n v="583.45612895781858"/>
  </r>
  <r>
    <n v="302"/>
    <x v="1"/>
    <n v="30203"/>
    <x v="5"/>
    <n v="302031038"/>
    <x v="38"/>
    <x v="5"/>
    <x v="2"/>
    <n v="457.31787465704122"/>
  </r>
  <r>
    <n v="302"/>
    <x v="1"/>
    <n v="30203"/>
    <x v="5"/>
    <n v="302031039"/>
    <x v="39"/>
    <x v="0"/>
    <x v="0"/>
    <n v="9261"/>
  </r>
  <r>
    <n v="302"/>
    <x v="1"/>
    <n v="30203"/>
    <x v="5"/>
    <n v="302031039"/>
    <x v="39"/>
    <x v="0"/>
    <x v="1"/>
    <n v="951"/>
  </r>
  <r>
    <n v="302"/>
    <x v="1"/>
    <n v="30203"/>
    <x v="5"/>
    <n v="302031039"/>
    <x v="39"/>
    <x v="0"/>
    <x v="2"/>
    <n v="736"/>
  </r>
  <r>
    <n v="302"/>
    <x v="1"/>
    <n v="30203"/>
    <x v="5"/>
    <n v="302031039"/>
    <x v="39"/>
    <x v="1"/>
    <x v="0"/>
    <n v="9713.6989820477756"/>
  </r>
  <r>
    <n v="302"/>
    <x v="1"/>
    <n v="30203"/>
    <x v="5"/>
    <n v="302031039"/>
    <x v="39"/>
    <x v="1"/>
    <x v="1"/>
    <n v="1071.179068586878"/>
  </r>
  <r>
    <n v="302"/>
    <x v="1"/>
    <n v="30203"/>
    <x v="5"/>
    <n v="302031039"/>
    <x v="39"/>
    <x v="1"/>
    <x v="2"/>
    <n v="824.84162882784494"/>
  </r>
  <r>
    <n v="302"/>
    <x v="1"/>
    <n v="30203"/>
    <x v="5"/>
    <n v="302031039"/>
    <x v="39"/>
    <x v="2"/>
    <x v="0"/>
    <n v="9968.2212051676488"/>
  </r>
  <r>
    <n v="302"/>
    <x v="1"/>
    <n v="30203"/>
    <x v="5"/>
    <n v="302031039"/>
    <x v="39"/>
    <x v="2"/>
    <x v="1"/>
    <n v="1053.51613182966"/>
  </r>
  <r>
    <n v="302"/>
    <x v="1"/>
    <n v="30203"/>
    <x v="5"/>
    <n v="302031039"/>
    <x v="39"/>
    <x v="2"/>
    <x v="2"/>
    <n v="842.21890973051995"/>
  </r>
  <r>
    <n v="302"/>
    <x v="1"/>
    <n v="30203"/>
    <x v="5"/>
    <n v="302031039"/>
    <x v="39"/>
    <x v="3"/>
    <x v="0"/>
    <n v="10453.045421644789"/>
  </r>
  <r>
    <n v="302"/>
    <x v="1"/>
    <n v="30203"/>
    <x v="5"/>
    <n v="302031039"/>
    <x v="39"/>
    <x v="3"/>
    <x v="1"/>
    <n v="1041.4243962435539"/>
  </r>
  <r>
    <n v="302"/>
    <x v="1"/>
    <n v="30203"/>
    <x v="5"/>
    <n v="302031039"/>
    <x v="39"/>
    <x v="3"/>
    <x v="2"/>
    <n v="859.90150797015792"/>
  </r>
  <r>
    <n v="302"/>
    <x v="1"/>
    <n v="30203"/>
    <x v="5"/>
    <n v="302031039"/>
    <x v="39"/>
    <x v="4"/>
    <x v="0"/>
    <n v="10907.60415023643"/>
  </r>
  <r>
    <n v="302"/>
    <x v="1"/>
    <n v="30203"/>
    <x v="5"/>
    <n v="302031039"/>
    <x v="39"/>
    <x v="4"/>
    <x v="1"/>
    <n v="1061.1597988746769"/>
  </r>
  <r>
    <n v="302"/>
    <x v="1"/>
    <n v="30203"/>
    <x v="5"/>
    <n v="302031039"/>
    <x v="39"/>
    <x v="4"/>
    <x v="2"/>
    <n v="860.25110447140003"/>
  </r>
  <r>
    <n v="302"/>
    <x v="1"/>
    <n v="30203"/>
    <x v="5"/>
    <n v="302031039"/>
    <x v="39"/>
    <x v="5"/>
    <x v="0"/>
    <n v="11190.254573120335"/>
  </r>
  <r>
    <n v="302"/>
    <x v="1"/>
    <n v="30203"/>
    <x v="5"/>
    <n v="302031039"/>
    <x v="39"/>
    <x v="5"/>
    <x v="1"/>
    <n v="1093.528495991005"/>
  </r>
  <r>
    <n v="302"/>
    <x v="1"/>
    <n v="30203"/>
    <x v="5"/>
    <n v="302031039"/>
    <x v="39"/>
    <x v="5"/>
    <x v="2"/>
    <n v="863.96383156891102"/>
  </r>
  <r>
    <n v="302"/>
    <x v="1"/>
    <n v="30203"/>
    <x v="5"/>
    <n v="302031040"/>
    <x v="40"/>
    <x v="0"/>
    <x v="0"/>
    <n v="12235"/>
  </r>
  <r>
    <n v="302"/>
    <x v="1"/>
    <n v="30203"/>
    <x v="5"/>
    <n v="302031040"/>
    <x v="40"/>
    <x v="0"/>
    <x v="1"/>
    <n v="764"/>
  </r>
  <r>
    <n v="302"/>
    <x v="1"/>
    <n v="30203"/>
    <x v="5"/>
    <n v="302031040"/>
    <x v="40"/>
    <x v="0"/>
    <x v="2"/>
    <n v="553"/>
  </r>
  <r>
    <n v="302"/>
    <x v="1"/>
    <n v="30203"/>
    <x v="5"/>
    <n v="302031040"/>
    <x v="40"/>
    <x v="1"/>
    <x v="0"/>
    <n v="13165.505231012323"/>
  </r>
  <r>
    <n v="302"/>
    <x v="1"/>
    <n v="30203"/>
    <x v="5"/>
    <n v="302031040"/>
    <x v="40"/>
    <x v="1"/>
    <x v="1"/>
    <n v="851.645107792913"/>
  </r>
  <r>
    <n v="302"/>
    <x v="1"/>
    <n v="30203"/>
    <x v="5"/>
    <n v="302031040"/>
    <x v="40"/>
    <x v="1"/>
    <x v="2"/>
    <n v="648.71727049301342"/>
  </r>
  <r>
    <n v="302"/>
    <x v="1"/>
    <n v="30203"/>
    <x v="5"/>
    <n v="302031040"/>
    <x v="40"/>
    <x v="2"/>
    <x v="0"/>
    <n v="13997.336852042923"/>
  </r>
  <r>
    <n v="302"/>
    <x v="1"/>
    <n v="30203"/>
    <x v="5"/>
    <n v="302031040"/>
    <x v="40"/>
    <x v="2"/>
    <x v="1"/>
    <n v="850.14459578010894"/>
  </r>
  <r>
    <n v="302"/>
    <x v="1"/>
    <n v="30203"/>
    <x v="5"/>
    <n v="302031040"/>
    <x v="40"/>
    <x v="2"/>
    <x v="2"/>
    <n v="693.43330305311895"/>
  </r>
  <r>
    <n v="302"/>
    <x v="1"/>
    <n v="30203"/>
    <x v="5"/>
    <n v="302031040"/>
    <x v="40"/>
    <x v="3"/>
    <x v="0"/>
    <n v="14996.606270782586"/>
  </r>
  <r>
    <n v="302"/>
    <x v="1"/>
    <n v="30203"/>
    <x v="5"/>
    <n v="302031040"/>
    <x v="40"/>
    <x v="3"/>
    <x v="1"/>
    <n v="872.50503383325804"/>
  </r>
  <r>
    <n v="302"/>
    <x v="1"/>
    <n v="30203"/>
    <x v="5"/>
    <n v="302031040"/>
    <x v="40"/>
    <x v="3"/>
    <x v="2"/>
    <n v="701.32724904134295"/>
  </r>
  <r>
    <n v="302"/>
    <x v="1"/>
    <n v="30203"/>
    <x v="5"/>
    <n v="302031040"/>
    <x v="40"/>
    <x v="4"/>
    <x v="0"/>
    <n v="16074.98810681921"/>
  </r>
  <r>
    <n v="302"/>
    <x v="1"/>
    <n v="30203"/>
    <x v="5"/>
    <n v="302031040"/>
    <x v="40"/>
    <x v="4"/>
    <x v="1"/>
    <n v="924.04598466969514"/>
  </r>
  <r>
    <n v="302"/>
    <x v="1"/>
    <n v="30203"/>
    <x v="5"/>
    <n v="302031040"/>
    <x v="40"/>
    <x v="4"/>
    <x v="2"/>
    <n v="730.55688576886405"/>
  </r>
  <r>
    <n v="302"/>
    <x v="1"/>
    <n v="30203"/>
    <x v="5"/>
    <n v="302031040"/>
    <x v="40"/>
    <x v="5"/>
    <x v="0"/>
    <n v="17356.664259348487"/>
  </r>
  <r>
    <n v="302"/>
    <x v="1"/>
    <n v="30203"/>
    <x v="5"/>
    <n v="302031040"/>
    <x v="40"/>
    <x v="5"/>
    <x v="1"/>
    <n v="1004.108629741933"/>
  </r>
  <r>
    <n v="302"/>
    <x v="1"/>
    <n v="30203"/>
    <x v="5"/>
    <n v="302031040"/>
    <x v="40"/>
    <x v="5"/>
    <x v="2"/>
    <n v="787.50508899023407"/>
  </r>
  <r>
    <n v="302"/>
    <x v="1"/>
    <n v="30204"/>
    <x v="6"/>
    <n v="302041041"/>
    <x v="41"/>
    <x v="0"/>
    <x v="0"/>
    <n v="14607"/>
  </r>
  <r>
    <n v="302"/>
    <x v="1"/>
    <n v="30204"/>
    <x v="6"/>
    <n v="302041041"/>
    <x v="41"/>
    <x v="0"/>
    <x v="1"/>
    <n v="1767"/>
  </r>
  <r>
    <n v="302"/>
    <x v="1"/>
    <n v="30204"/>
    <x v="6"/>
    <n v="302041041"/>
    <x v="41"/>
    <x v="0"/>
    <x v="2"/>
    <n v="1442"/>
  </r>
  <r>
    <n v="302"/>
    <x v="1"/>
    <n v="30204"/>
    <x v="6"/>
    <n v="302041041"/>
    <x v="41"/>
    <x v="1"/>
    <x v="0"/>
    <n v="14565.948022049404"/>
  </r>
  <r>
    <n v="302"/>
    <x v="1"/>
    <n v="30204"/>
    <x v="6"/>
    <n v="302041041"/>
    <x v="41"/>
    <x v="1"/>
    <x v="1"/>
    <n v="1787.5177036017831"/>
  </r>
  <r>
    <n v="302"/>
    <x v="1"/>
    <n v="30204"/>
    <x v="6"/>
    <n v="302041041"/>
    <x v="41"/>
    <x v="1"/>
    <x v="2"/>
    <n v="1645.5187150062959"/>
  </r>
  <r>
    <n v="302"/>
    <x v="1"/>
    <n v="30204"/>
    <x v="6"/>
    <n v="302041041"/>
    <x v="41"/>
    <x v="2"/>
    <x v="0"/>
    <n v="14604.358363519474"/>
  </r>
  <r>
    <n v="302"/>
    <x v="1"/>
    <n v="30204"/>
    <x v="6"/>
    <n v="302041041"/>
    <x v="41"/>
    <x v="2"/>
    <x v="1"/>
    <n v="1709.633439799047"/>
  </r>
  <r>
    <n v="302"/>
    <x v="1"/>
    <n v="30204"/>
    <x v="6"/>
    <n v="302041041"/>
    <x v="41"/>
    <x v="2"/>
    <x v="2"/>
    <n v="1662.5250720059262"/>
  </r>
  <r>
    <n v="302"/>
    <x v="1"/>
    <n v="30204"/>
    <x v="6"/>
    <n v="302041041"/>
    <x v="41"/>
    <x v="3"/>
    <x v="0"/>
    <n v="14604.16210783466"/>
  </r>
  <r>
    <n v="302"/>
    <x v="1"/>
    <n v="30204"/>
    <x v="6"/>
    <n v="302041041"/>
    <x v="41"/>
    <x v="3"/>
    <x v="1"/>
    <n v="1693.530162213714"/>
  </r>
  <r>
    <n v="302"/>
    <x v="1"/>
    <n v="30204"/>
    <x v="6"/>
    <n v="302041041"/>
    <x v="41"/>
    <x v="3"/>
    <x v="2"/>
    <n v="1582.9925699101"/>
  </r>
  <r>
    <n v="302"/>
    <x v="1"/>
    <n v="30204"/>
    <x v="6"/>
    <n v="302041041"/>
    <x v="41"/>
    <x v="4"/>
    <x v="0"/>
    <n v="14716.310310316821"/>
  </r>
  <r>
    <n v="302"/>
    <x v="1"/>
    <n v="30204"/>
    <x v="6"/>
    <n v="302041041"/>
    <x v="41"/>
    <x v="4"/>
    <x v="1"/>
    <n v="1719.9603218245661"/>
  </r>
  <r>
    <n v="302"/>
    <x v="1"/>
    <n v="30204"/>
    <x v="6"/>
    <n v="302041041"/>
    <x v="41"/>
    <x v="4"/>
    <x v="2"/>
    <n v="1584.1330913434849"/>
  </r>
  <r>
    <n v="302"/>
    <x v="1"/>
    <n v="30204"/>
    <x v="6"/>
    <n v="302041041"/>
    <x v="41"/>
    <x v="5"/>
    <x v="0"/>
    <n v="14931.03161236274"/>
  </r>
  <r>
    <n v="302"/>
    <x v="1"/>
    <n v="30204"/>
    <x v="6"/>
    <n v="302041041"/>
    <x v="41"/>
    <x v="5"/>
    <x v="1"/>
    <n v="1775.9752533117708"/>
  </r>
  <r>
    <n v="302"/>
    <x v="1"/>
    <n v="30204"/>
    <x v="6"/>
    <n v="302041041"/>
    <x v="41"/>
    <x v="5"/>
    <x v="2"/>
    <n v="1614.753739604241"/>
  </r>
  <r>
    <n v="302"/>
    <x v="1"/>
    <n v="30204"/>
    <x v="6"/>
    <n v="302041042"/>
    <x v="42"/>
    <x v="0"/>
    <x v="0"/>
    <n v="8032"/>
  </r>
  <r>
    <n v="302"/>
    <x v="1"/>
    <n v="30204"/>
    <x v="6"/>
    <n v="302041042"/>
    <x v="42"/>
    <x v="0"/>
    <x v="1"/>
    <n v="989"/>
  </r>
  <r>
    <n v="302"/>
    <x v="1"/>
    <n v="30204"/>
    <x v="6"/>
    <n v="302041042"/>
    <x v="42"/>
    <x v="0"/>
    <x v="2"/>
    <n v="765"/>
  </r>
  <r>
    <n v="302"/>
    <x v="1"/>
    <n v="30204"/>
    <x v="6"/>
    <n v="302041042"/>
    <x v="42"/>
    <x v="1"/>
    <x v="0"/>
    <n v="8277.922223079664"/>
  </r>
  <r>
    <n v="302"/>
    <x v="1"/>
    <n v="30204"/>
    <x v="6"/>
    <n v="302041042"/>
    <x v="42"/>
    <x v="1"/>
    <x v="1"/>
    <n v="869.92865128980895"/>
  </r>
  <r>
    <n v="302"/>
    <x v="1"/>
    <n v="30204"/>
    <x v="6"/>
    <n v="302041042"/>
    <x v="42"/>
    <x v="1"/>
    <x v="2"/>
    <n v="783.15255929609202"/>
  </r>
  <r>
    <n v="302"/>
    <x v="1"/>
    <n v="30204"/>
    <x v="6"/>
    <n v="302041042"/>
    <x v="42"/>
    <x v="2"/>
    <x v="0"/>
    <n v="8585.4202762970544"/>
  </r>
  <r>
    <n v="302"/>
    <x v="1"/>
    <n v="30204"/>
    <x v="6"/>
    <n v="302041042"/>
    <x v="42"/>
    <x v="2"/>
    <x v="1"/>
    <n v="825.30199568081287"/>
  </r>
  <r>
    <n v="302"/>
    <x v="1"/>
    <n v="30204"/>
    <x v="6"/>
    <n v="302041042"/>
    <x v="42"/>
    <x v="2"/>
    <x v="2"/>
    <n v="738.59727600524309"/>
  </r>
  <r>
    <n v="302"/>
    <x v="1"/>
    <n v="30204"/>
    <x v="6"/>
    <n v="302041042"/>
    <x v="42"/>
    <x v="3"/>
    <x v="0"/>
    <n v="8818.5929599855608"/>
  </r>
  <r>
    <n v="302"/>
    <x v="1"/>
    <n v="30204"/>
    <x v="6"/>
    <n v="302041042"/>
    <x v="42"/>
    <x v="3"/>
    <x v="1"/>
    <n v="830.33315387316395"/>
  </r>
  <r>
    <n v="302"/>
    <x v="1"/>
    <n v="30204"/>
    <x v="6"/>
    <n v="302041042"/>
    <x v="42"/>
    <x v="3"/>
    <x v="2"/>
    <n v="687.89142371488401"/>
  </r>
  <r>
    <n v="302"/>
    <x v="1"/>
    <n v="30204"/>
    <x v="6"/>
    <n v="302041042"/>
    <x v="42"/>
    <x v="4"/>
    <x v="0"/>
    <n v="9023.6520947746085"/>
  </r>
  <r>
    <n v="302"/>
    <x v="1"/>
    <n v="30204"/>
    <x v="6"/>
    <n v="302041042"/>
    <x v="42"/>
    <x v="4"/>
    <x v="1"/>
    <n v="841.91563581410901"/>
  </r>
  <r>
    <n v="302"/>
    <x v="1"/>
    <n v="30204"/>
    <x v="6"/>
    <n v="302041042"/>
    <x v="42"/>
    <x v="4"/>
    <x v="2"/>
    <n v="688.62895334586597"/>
  </r>
  <r>
    <n v="302"/>
    <x v="1"/>
    <n v="30204"/>
    <x v="6"/>
    <n v="302041042"/>
    <x v="42"/>
    <x v="5"/>
    <x v="0"/>
    <n v="9199.7441734776185"/>
  </r>
  <r>
    <n v="302"/>
    <x v="1"/>
    <n v="30204"/>
    <x v="6"/>
    <n v="302041042"/>
    <x v="42"/>
    <x v="5"/>
    <x v="1"/>
    <n v="865.62246014425807"/>
  </r>
  <r>
    <n v="302"/>
    <x v="1"/>
    <n v="30204"/>
    <x v="6"/>
    <n v="302041042"/>
    <x v="42"/>
    <x v="5"/>
    <x v="2"/>
    <n v="693.21332153805201"/>
  </r>
  <r>
    <n v="302"/>
    <x v="1"/>
    <n v="30204"/>
    <x v="6"/>
    <n v="302041043"/>
    <x v="43"/>
    <x v="0"/>
    <x v="0"/>
    <n v="3225"/>
  </r>
  <r>
    <n v="302"/>
    <x v="1"/>
    <n v="30204"/>
    <x v="6"/>
    <n v="302041043"/>
    <x v="43"/>
    <x v="0"/>
    <x v="1"/>
    <n v="314"/>
  </r>
  <r>
    <n v="302"/>
    <x v="1"/>
    <n v="30204"/>
    <x v="6"/>
    <n v="302041043"/>
    <x v="43"/>
    <x v="0"/>
    <x v="2"/>
    <n v="282"/>
  </r>
  <r>
    <n v="302"/>
    <x v="1"/>
    <n v="30204"/>
    <x v="6"/>
    <n v="302041043"/>
    <x v="43"/>
    <x v="1"/>
    <x v="0"/>
    <n v="3411.728939675168"/>
  </r>
  <r>
    <n v="302"/>
    <x v="1"/>
    <n v="30204"/>
    <x v="6"/>
    <n v="302041043"/>
    <x v="43"/>
    <x v="1"/>
    <x v="1"/>
    <n v="265.90871737574003"/>
  </r>
  <r>
    <n v="302"/>
    <x v="1"/>
    <n v="30204"/>
    <x v="6"/>
    <n v="302041043"/>
    <x v="43"/>
    <x v="1"/>
    <x v="2"/>
    <n v="272.16334676576128"/>
  </r>
  <r>
    <n v="302"/>
    <x v="1"/>
    <n v="30204"/>
    <x v="6"/>
    <n v="302041043"/>
    <x v="43"/>
    <x v="2"/>
    <x v="0"/>
    <n v="3531.7110762653519"/>
  </r>
  <r>
    <n v="302"/>
    <x v="1"/>
    <n v="30204"/>
    <x v="6"/>
    <n v="302041043"/>
    <x v="43"/>
    <x v="2"/>
    <x v="1"/>
    <n v="239.09090417406949"/>
  </r>
  <r>
    <n v="302"/>
    <x v="1"/>
    <n v="30204"/>
    <x v="6"/>
    <n v="302041043"/>
    <x v="43"/>
    <x v="2"/>
    <x v="2"/>
    <n v="246.55734721399949"/>
  </r>
  <r>
    <n v="302"/>
    <x v="1"/>
    <n v="30204"/>
    <x v="6"/>
    <n v="302041043"/>
    <x v="43"/>
    <x v="3"/>
    <x v="0"/>
    <n v="3632.9529818672504"/>
  </r>
  <r>
    <n v="302"/>
    <x v="1"/>
    <n v="30204"/>
    <x v="6"/>
    <n v="302041043"/>
    <x v="43"/>
    <x v="3"/>
    <x v="1"/>
    <n v="231.14904815073419"/>
  </r>
  <r>
    <n v="302"/>
    <x v="1"/>
    <n v="30204"/>
    <x v="6"/>
    <n v="302041043"/>
    <x v="43"/>
    <x v="3"/>
    <x v="2"/>
    <n v="224.76813951525116"/>
  </r>
  <r>
    <n v="302"/>
    <x v="1"/>
    <n v="30204"/>
    <x v="6"/>
    <n v="302041043"/>
    <x v="43"/>
    <x v="4"/>
    <x v="0"/>
    <n v="3730.3903185627923"/>
  </r>
  <r>
    <n v="302"/>
    <x v="1"/>
    <n v="30204"/>
    <x v="6"/>
    <n v="302041043"/>
    <x v="43"/>
    <x v="4"/>
    <x v="1"/>
    <n v="231.34433324784689"/>
  </r>
  <r>
    <n v="302"/>
    <x v="1"/>
    <n v="30204"/>
    <x v="6"/>
    <n v="302041043"/>
    <x v="43"/>
    <x v="4"/>
    <x v="2"/>
    <n v="220.22064124204383"/>
  </r>
  <r>
    <n v="302"/>
    <x v="1"/>
    <n v="30204"/>
    <x v="6"/>
    <n v="302041043"/>
    <x v="43"/>
    <x v="5"/>
    <x v="0"/>
    <n v="3812.7796540280574"/>
  </r>
  <r>
    <n v="302"/>
    <x v="1"/>
    <n v="30204"/>
    <x v="6"/>
    <n v="302041043"/>
    <x v="43"/>
    <x v="5"/>
    <x v="1"/>
    <n v="235.52615498605769"/>
  </r>
  <r>
    <n v="302"/>
    <x v="1"/>
    <n v="30204"/>
    <x v="6"/>
    <n v="302041043"/>
    <x v="43"/>
    <x v="5"/>
    <x v="2"/>
    <n v="220.10792561021407"/>
  </r>
  <r>
    <n v="302"/>
    <x v="1"/>
    <n v="30204"/>
    <x v="6"/>
    <n v="302041044"/>
    <x v="44"/>
    <x v="0"/>
    <x v="0"/>
    <n v="5770"/>
  </r>
  <r>
    <n v="302"/>
    <x v="1"/>
    <n v="30204"/>
    <x v="6"/>
    <n v="302041044"/>
    <x v="44"/>
    <x v="0"/>
    <x v="1"/>
    <n v="542"/>
  </r>
  <r>
    <n v="302"/>
    <x v="1"/>
    <n v="30204"/>
    <x v="6"/>
    <n v="302041044"/>
    <x v="44"/>
    <x v="0"/>
    <x v="2"/>
    <n v="596"/>
  </r>
  <r>
    <n v="302"/>
    <x v="1"/>
    <n v="30204"/>
    <x v="6"/>
    <n v="302041044"/>
    <x v="44"/>
    <x v="1"/>
    <x v="0"/>
    <n v="5908.3356585610072"/>
  </r>
  <r>
    <n v="302"/>
    <x v="1"/>
    <n v="30204"/>
    <x v="6"/>
    <n v="302041044"/>
    <x v="44"/>
    <x v="1"/>
    <x v="1"/>
    <n v="530.55590020454133"/>
  </r>
  <r>
    <n v="302"/>
    <x v="1"/>
    <n v="30204"/>
    <x v="6"/>
    <n v="302041044"/>
    <x v="44"/>
    <x v="1"/>
    <x v="2"/>
    <n v="523.13283855668897"/>
  </r>
  <r>
    <n v="302"/>
    <x v="1"/>
    <n v="30204"/>
    <x v="6"/>
    <n v="302041044"/>
    <x v="44"/>
    <x v="2"/>
    <x v="0"/>
    <n v="6049.1162959028707"/>
  </r>
  <r>
    <n v="302"/>
    <x v="1"/>
    <n v="30204"/>
    <x v="6"/>
    <n v="302041044"/>
    <x v="44"/>
    <x v="2"/>
    <x v="1"/>
    <n v="497.69172664035284"/>
  </r>
  <r>
    <n v="302"/>
    <x v="1"/>
    <n v="30204"/>
    <x v="6"/>
    <n v="302041044"/>
    <x v="44"/>
    <x v="2"/>
    <x v="2"/>
    <n v="482.62873926485486"/>
  </r>
  <r>
    <n v="302"/>
    <x v="1"/>
    <n v="30204"/>
    <x v="6"/>
    <n v="302041044"/>
    <x v="44"/>
    <x v="3"/>
    <x v="0"/>
    <n v="6158.7879058897724"/>
  </r>
  <r>
    <n v="302"/>
    <x v="1"/>
    <n v="30204"/>
    <x v="6"/>
    <n v="302041044"/>
    <x v="44"/>
    <x v="3"/>
    <x v="1"/>
    <n v="477.35426944003927"/>
  </r>
  <r>
    <n v="302"/>
    <x v="1"/>
    <n v="30204"/>
    <x v="6"/>
    <n v="302041044"/>
    <x v="44"/>
    <x v="3"/>
    <x v="2"/>
    <n v="457.4302105910499"/>
  </r>
  <r>
    <n v="302"/>
    <x v="1"/>
    <n v="30204"/>
    <x v="6"/>
    <n v="302041044"/>
    <x v="44"/>
    <x v="4"/>
    <x v="0"/>
    <n v="6268.0991806163729"/>
  </r>
  <r>
    <n v="302"/>
    <x v="1"/>
    <n v="30204"/>
    <x v="6"/>
    <n v="302041044"/>
    <x v="44"/>
    <x v="4"/>
    <x v="1"/>
    <n v="471.13003095407095"/>
  </r>
  <r>
    <n v="302"/>
    <x v="1"/>
    <n v="30204"/>
    <x v="6"/>
    <n v="302041044"/>
    <x v="44"/>
    <x v="4"/>
    <x v="2"/>
    <n v="443.59135825532314"/>
  </r>
  <r>
    <n v="302"/>
    <x v="1"/>
    <n v="30204"/>
    <x v="6"/>
    <n v="302041044"/>
    <x v="44"/>
    <x v="5"/>
    <x v="0"/>
    <n v="6371.3791815019977"/>
  </r>
  <r>
    <n v="302"/>
    <x v="1"/>
    <n v="30204"/>
    <x v="6"/>
    <n v="302041044"/>
    <x v="44"/>
    <x v="5"/>
    <x v="1"/>
    <n v="473.89469202577453"/>
  </r>
  <r>
    <n v="302"/>
    <x v="1"/>
    <n v="30204"/>
    <x v="6"/>
    <n v="302041044"/>
    <x v="44"/>
    <x v="5"/>
    <x v="2"/>
    <n v="437.59660048392971"/>
  </r>
  <r>
    <n v="302"/>
    <x v="1"/>
    <n v="30204"/>
    <x v="6"/>
    <n v="302041045"/>
    <x v="45"/>
    <x v="0"/>
    <x v="0"/>
    <n v="12255"/>
  </r>
  <r>
    <n v="302"/>
    <x v="1"/>
    <n v="30204"/>
    <x v="6"/>
    <n v="302041045"/>
    <x v="45"/>
    <x v="0"/>
    <x v="1"/>
    <n v="1254"/>
  </r>
  <r>
    <n v="302"/>
    <x v="1"/>
    <n v="30204"/>
    <x v="6"/>
    <n v="302041045"/>
    <x v="45"/>
    <x v="0"/>
    <x v="2"/>
    <n v="792"/>
  </r>
  <r>
    <n v="302"/>
    <x v="1"/>
    <n v="30204"/>
    <x v="6"/>
    <n v="302041045"/>
    <x v="45"/>
    <x v="1"/>
    <x v="0"/>
    <n v="12663.07162183101"/>
  </r>
  <r>
    <n v="302"/>
    <x v="1"/>
    <n v="30204"/>
    <x v="6"/>
    <n v="302041045"/>
    <x v="45"/>
    <x v="1"/>
    <x v="1"/>
    <n v="1110.081683594907"/>
  </r>
  <r>
    <n v="302"/>
    <x v="1"/>
    <n v="30204"/>
    <x v="6"/>
    <n v="302041045"/>
    <x v="45"/>
    <x v="1"/>
    <x v="2"/>
    <n v="927.58150128715602"/>
  </r>
  <r>
    <n v="302"/>
    <x v="1"/>
    <n v="30204"/>
    <x v="6"/>
    <n v="302041045"/>
    <x v="45"/>
    <x v="2"/>
    <x v="0"/>
    <n v="13230.170080753795"/>
  </r>
  <r>
    <n v="302"/>
    <x v="1"/>
    <n v="30204"/>
    <x v="6"/>
    <n v="302041045"/>
    <x v="45"/>
    <x v="2"/>
    <x v="1"/>
    <n v="1056.9066536444991"/>
  </r>
  <r>
    <n v="302"/>
    <x v="1"/>
    <n v="30204"/>
    <x v="6"/>
    <n v="302041045"/>
    <x v="45"/>
    <x v="2"/>
    <x v="2"/>
    <n v="898.48975422636101"/>
  </r>
  <r>
    <n v="302"/>
    <x v="1"/>
    <n v="30204"/>
    <x v="6"/>
    <n v="302041045"/>
    <x v="45"/>
    <x v="3"/>
    <x v="0"/>
    <n v="13626.963301664147"/>
  </r>
  <r>
    <n v="302"/>
    <x v="1"/>
    <n v="30204"/>
    <x v="6"/>
    <n v="302041045"/>
    <x v="45"/>
    <x v="3"/>
    <x v="1"/>
    <n v="1042.1165457655891"/>
  </r>
  <r>
    <n v="302"/>
    <x v="1"/>
    <n v="30204"/>
    <x v="6"/>
    <n v="302041045"/>
    <x v="45"/>
    <x v="3"/>
    <x v="2"/>
    <n v="836.91500935142108"/>
  </r>
  <r>
    <n v="302"/>
    <x v="1"/>
    <n v="30204"/>
    <x v="6"/>
    <n v="302041045"/>
    <x v="45"/>
    <x v="4"/>
    <x v="0"/>
    <n v="13941.933068688237"/>
  </r>
  <r>
    <n v="302"/>
    <x v="1"/>
    <n v="30204"/>
    <x v="6"/>
    <n v="302041045"/>
    <x v="45"/>
    <x v="4"/>
    <x v="1"/>
    <n v="1039.2906202317208"/>
  </r>
  <r>
    <n v="302"/>
    <x v="1"/>
    <n v="30204"/>
    <x v="6"/>
    <n v="302041045"/>
    <x v="45"/>
    <x v="4"/>
    <x v="2"/>
    <n v="826.60603656927196"/>
  </r>
  <r>
    <n v="302"/>
    <x v="1"/>
    <n v="30204"/>
    <x v="6"/>
    <n v="302041045"/>
    <x v="45"/>
    <x v="5"/>
    <x v="0"/>
    <n v="14234.048046485885"/>
  </r>
  <r>
    <n v="302"/>
    <x v="1"/>
    <n v="30204"/>
    <x v="6"/>
    <n v="302041045"/>
    <x v="45"/>
    <x v="5"/>
    <x v="1"/>
    <n v="1057.1436220220078"/>
  </r>
  <r>
    <n v="302"/>
    <x v="1"/>
    <n v="30204"/>
    <x v="6"/>
    <n v="302041045"/>
    <x v="45"/>
    <x v="5"/>
    <x v="2"/>
    <n v="827.92354986052601"/>
  </r>
  <r>
    <n v="302"/>
    <x v="1"/>
    <n v="30204"/>
    <x v="6"/>
    <n v="302041046"/>
    <x v="46"/>
    <x v="0"/>
    <x v="0"/>
    <n v="8255"/>
  </r>
  <r>
    <n v="302"/>
    <x v="1"/>
    <n v="30204"/>
    <x v="6"/>
    <n v="302041046"/>
    <x v="46"/>
    <x v="0"/>
    <x v="1"/>
    <n v="724"/>
  </r>
  <r>
    <n v="302"/>
    <x v="1"/>
    <n v="30204"/>
    <x v="6"/>
    <n v="302041046"/>
    <x v="46"/>
    <x v="0"/>
    <x v="2"/>
    <n v="494"/>
  </r>
  <r>
    <n v="302"/>
    <x v="1"/>
    <n v="30204"/>
    <x v="6"/>
    <n v="302041046"/>
    <x v="46"/>
    <x v="1"/>
    <x v="0"/>
    <n v="8581.5099670998316"/>
  </r>
  <r>
    <n v="302"/>
    <x v="1"/>
    <n v="30204"/>
    <x v="6"/>
    <n v="302041046"/>
    <x v="46"/>
    <x v="1"/>
    <x v="1"/>
    <n v="692.39378164461095"/>
  </r>
  <r>
    <n v="302"/>
    <x v="1"/>
    <n v="30204"/>
    <x v="6"/>
    <n v="302041046"/>
    <x v="46"/>
    <x v="1"/>
    <x v="2"/>
    <n v="541.83159862077423"/>
  </r>
  <r>
    <n v="302"/>
    <x v="1"/>
    <n v="30204"/>
    <x v="6"/>
    <n v="302041046"/>
    <x v="46"/>
    <x v="2"/>
    <x v="0"/>
    <n v="8759.900674988643"/>
  </r>
  <r>
    <n v="302"/>
    <x v="1"/>
    <n v="30204"/>
    <x v="6"/>
    <n v="302041046"/>
    <x v="46"/>
    <x v="2"/>
    <x v="1"/>
    <n v="655.30693599202482"/>
  </r>
  <r>
    <n v="302"/>
    <x v="1"/>
    <n v="30204"/>
    <x v="6"/>
    <n v="302041046"/>
    <x v="46"/>
    <x v="2"/>
    <x v="2"/>
    <n v="517.28999704945556"/>
  </r>
  <r>
    <n v="302"/>
    <x v="1"/>
    <n v="30204"/>
    <x v="6"/>
    <n v="302041046"/>
    <x v="46"/>
    <x v="3"/>
    <x v="0"/>
    <n v="8978.3475161130864"/>
  </r>
  <r>
    <n v="302"/>
    <x v="1"/>
    <n v="30204"/>
    <x v="6"/>
    <n v="302041046"/>
    <x v="46"/>
    <x v="3"/>
    <x v="1"/>
    <n v="638.39460164372463"/>
  </r>
  <r>
    <n v="302"/>
    <x v="1"/>
    <n v="30204"/>
    <x v="6"/>
    <n v="302041046"/>
    <x v="46"/>
    <x v="3"/>
    <x v="2"/>
    <n v="491.11179707718463"/>
  </r>
  <r>
    <n v="302"/>
    <x v="1"/>
    <n v="30204"/>
    <x v="6"/>
    <n v="302041046"/>
    <x v="46"/>
    <x v="4"/>
    <x v="0"/>
    <n v="9222.8698218441459"/>
  </r>
  <r>
    <n v="302"/>
    <x v="1"/>
    <n v="30204"/>
    <x v="6"/>
    <n v="302041046"/>
    <x v="46"/>
    <x v="4"/>
    <x v="1"/>
    <n v="645.20707824261444"/>
  </r>
  <r>
    <n v="302"/>
    <x v="1"/>
    <n v="30204"/>
    <x v="6"/>
    <n v="302041046"/>
    <x v="46"/>
    <x v="4"/>
    <x v="2"/>
    <n v="487.160657113816"/>
  </r>
  <r>
    <n v="302"/>
    <x v="1"/>
    <n v="30204"/>
    <x v="6"/>
    <n v="302041046"/>
    <x v="46"/>
    <x v="5"/>
    <x v="0"/>
    <n v="9461.1447476654175"/>
  </r>
  <r>
    <n v="302"/>
    <x v="1"/>
    <n v="30204"/>
    <x v="6"/>
    <n v="302041046"/>
    <x v="46"/>
    <x v="5"/>
    <x v="1"/>
    <n v="665.78654562479983"/>
  </r>
  <r>
    <n v="302"/>
    <x v="1"/>
    <n v="30204"/>
    <x v="6"/>
    <n v="302041046"/>
    <x v="46"/>
    <x v="5"/>
    <x v="2"/>
    <n v="497.23886362335753"/>
  </r>
  <r>
    <n v="303"/>
    <x v="2"/>
    <n v="30301"/>
    <x v="7"/>
    <n v="303011047"/>
    <x v="47"/>
    <x v="0"/>
    <x v="0"/>
    <n v="10032"/>
  </r>
  <r>
    <n v="303"/>
    <x v="2"/>
    <n v="30301"/>
    <x v="7"/>
    <n v="303011047"/>
    <x v="47"/>
    <x v="0"/>
    <x v="1"/>
    <n v="1269"/>
  </r>
  <r>
    <n v="303"/>
    <x v="2"/>
    <n v="30301"/>
    <x v="7"/>
    <n v="303011047"/>
    <x v="47"/>
    <x v="0"/>
    <x v="2"/>
    <n v="1026"/>
  </r>
  <r>
    <n v="303"/>
    <x v="2"/>
    <n v="30301"/>
    <x v="7"/>
    <n v="303011047"/>
    <x v="47"/>
    <x v="1"/>
    <x v="0"/>
    <n v="10631.036171652904"/>
  </r>
  <r>
    <n v="303"/>
    <x v="2"/>
    <n v="30301"/>
    <x v="7"/>
    <n v="303011047"/>
    <x v="47"/>
    <x v="1"/>
    <x v="1"/>
    <n v="1130.7588931289579"/>
  </r>
  <r>
    <n v="303"/>
    <x v="2"/>
    <n v="30301"/>
    <x v="7"/>
    <n v="303011047"/>
    <x v="47"/>
    <x v="1"/>
    <x v="2"/>
    <n v="1091.08848714694"/>
  </r>
  <r>
    <n v="303"/>
    <x v="2"/>
    <n v="30301"/>
    <x v="7"/>
    <n v="303011047"/>
    <x v="47"/>
    <x v="2"/>
    <x v="0"/>
    <n v="11210.405985520258"/>
  </r>
  <r>
    <n v="303"/>
    <x v="2"/>
    <n v="30301"/>
    <x v="7"/>
    <n v="303011047"/>
    <x v="47"/>
    <x v="2"/>
    <x v="1"/>
    <n v="1113.411627365459"/>
  </r>
  <r>
    <n v="303"/>
    <x v="2"/>
    <n v="30301"/>
    <x v="7"/>
    <n v="303011047"/>
    <x v="47"/>
    <x v="2"/>
    <x v="2"/>
    <n v="1015.5202065524011"/>
  </r>
  <r>
    <n v="303"/>
    <x v="2"/>
    <n v="30301"/>
    <x v="7"/>
    <n v="303011047"/>
    <x v="47"/>
    <x v="3"/>
    <x v="0"/>
    <n v="11688.286210908622"/>
  </r>
  <r>
    <n v="303"/>
    <x v="2"/>
    <n v="30301"/>
    <x v="7"/>
    <n v="303011047"/>
    <x v="47"/>
    <x v="3"/>
    <x v="1"/>
    <n v="1138.276277524295"/>
  </r>
  <r>
    <n v="303"/>
    <x v="2"/>
    <n v="30301"/>
    <x v="7"/>
    <n v="303011047"/>
    <x v="47"/>
    <x v="3"/>
    <x v="2"/>
    <n v="978.9686620636021"/>
  </r>
  <r>
    <n v="303"/>
    <x v="2"/>
    <n v="30301"/>
    <x v="7"/>
    <n v="303011047"/>
    <x v="47"/>
    <x v="4"/>
    <x v="0"/>
    <n v="12196.039231595352"/>
  </r>
  <r>
    <n v="303"/>
    <x v="2"/>
    <n v="30301"/>
    <x v="7"/>
    <n v="303011047"/>
    <x v="47"/>
    <x v="4"/>
    <x v="1"/>
    <n v="1180.4043645089578"/>
  </r>
  <r>
    <n v="303"/>
    <x v="2"/>
    <n v="30301"/>
    <x v="7"/>
    <n v="303011047"/>
    <x v="47"/>
    <x v="4"/>
    <x v="2"/>
    <n v="1006.2018942912691"/>
  </r>
  <r>
    <n v="303"/>
    <x v="2"/>
    <n v="30301"/>
    <x v="7"/>
    <n v="303011047"/>
    <x v="47"/>
    <x v="5"/>
    <x v="0"/>
    <n v="12728.803960117191"/>
  </r>
  <r>
    <n v="303"/>
    <x v="2"/>
    <n v="30301"/>
    <x v="7"/>
    <n v="303011047"/>
    <x v="47"/>
    <x v="5"/>
    <x v="1"/>
    <n v="1244.9652627275818"/>
  </r>
  <r>
    <n v="303"/>
    <x v="2"/>
    <n v="30301"/>
    <x v="7"/>
    <n v="303011047"/>
    <x v="47"/>
    <x v="5"/>
    <x v="2"/>
    <n v="1045.487518200908"/>
  </r>
  <r>
    <n v="303"/>
    <x v="2"/>
    <n v="30301"/>
    <x v="7"/>
    <n v="303011048"/>
    <x v="48"/>
    <x v="0"/>
    <x v="0"/>
    <n v="5954"/>
  </r>
  <r>
    <n v="303"/>
    <x v="2"/>
    <n v="30301"/>
    <x v="7"/>
    <n v="303011048"/>
    <x v="48"/>
    <x v="0"/>
    <x v="1"/>
    <n v="638"/>
  </r>
  <r>
    <n v="303"/>
    <x v="2"/>
    <n v="30301"/>
    <x v="7"/>
    <n v="303011048"/>
    <x v="48"/>
    <x v="0"/>
    <x v="2"/>
    <n v="436"/>
  </r>
  <r>
    <n v="303"/>
    <x v="2"/>
    <n v="30301"/>
    <x v="7"/>
    <n v="303011048"/>
    <x v="48"/>
    <x v="1"/>
    <x v="0"/>
    <n v="6355.9469508748189"/>
  </r>
  <r>
    <n v="303"/>
    <x v="2"/>
    <n v="30301"/>
    <x v="7"/>
    <n v="303011048"/>
    <x v="48"/>
    <x v="1"/>
    <x v="1"/>
    <n v="635.69175894844807"/>
  </r>
  <r>
    <n v="303"/>
    <x v="2"/>
    <n v="30301"/>
    <x v="7"/>
    <n v="303011048"/>
    <x v="48"/>
    <x v="1"/>
    <x v="2"/>
    <n v="548.65933078950809"/>
  </r>
  <r>
    <n v="303"/>
    <x v="2"/>
    <n v="30301"/>
    <x v="7"/>
    <n v="303011048"/>
    <x v="48"/>
    <x v="2"/>
    <x v="0"/>
    <n v="6600.8511054397031"/>
  </r>
  <r>
    <n v="303"/>
    <x v="2"/>
    <n v="30301"/>
    <x v="7"/>
    <n v="303011048"/>
    <x v="48"/>
    <x v="2"/>
    <x v="1"/>
    <n v="607.37129275368272"/>
  </r>
  <r>
    <n v="303"/>
    <x v="2"/>
    <n v="30301"/>
    <x v="7"/>
    <n v="303011048"/>
    <x v="48"/>
    <x v="2"/>
    <x v="2"/>
    <n v="551.91038308689883"/>
  </r>
  <r>
    <n v="303"/>
    <x v="2"/>
    <n v="30301"/>
    <x v="7"/>
    <n v="303011048"/>
    <x v="48"/>
    <x v="3"/>
    <x v="0"/>
    <n v="6849.1392744141594"/>
  </r>
  <r>
    <n v="303"/>
    <x v="2"/>
    <n v="30301"/>
    <x v="7"/>
    <n v="303011048"/>
    <x v="48"/>
    <x v="3"/>
    <x v="1"/>
    <n v="602.48723321606064"/>
  </r>
  <r>
    <n v="303"/>
    <x v="2"/>
    <n v="30301"/>
    <x v="7"/>
    <n v="303011048"/>
    <x v="48"/>
    <x v="3"/>
    <x v="2"/>
    <n v="525.55759456451676"/>
  </r>
  <r>
    <n v="303"/>
    <x v="2"/>
    <n v="30301"/>
    <x v="7"/>
    <n v="303011048"/>
    <x v="48"/>
    <x v="4"/>
    <x v="0"/>
    <n v="7024.4131586143349"/>
  </r>
  <r>
    <n v="303"/>
    <x v="2"/>
    <n v="30301"/>
    <x v="7"/>
    <n v="303011048"/>
    <x v="48"/>
    <x v="4"/>
    <x v="1"/>
    <n v="611.14850770167504"/>
  </r>
  <r>
    <n v="303"/>
    <x v="2"/>
    <n v="30301"/>
    <x v="7"/>
    <n v="303011048"/>
    <x v="48"/>
    <x v="4"/>
    <x v="2"/>
    <n v="520.89947103412442"/>
  </r>
  <r>
    <n v="303"/>
    <x v="2"/>
    <n v="30301"/>
    <x v="7"/>
    <n v="303011048"/>
    <x v="48"/>
    <x v="5"/>
    <x v="0"/>
    <n v="7181.887834850324"/>
  </r>
  <r>
    <n v="303"/>
    <x v="2"/>
    <n v="30301"/>
    <x v="7"/>
    <n v="303011048"/>
    <x v="48"/>
    <x v="5"/>
    <x v="1"/>
    <n v="631.47833824772033"/>
  </r>
  <r>
    <n v="303"/>
    <x v="2"/>
    <n v="30301"/>
    <x v="7"/>
    <n v="303011048"/>
    <x v="48"/>
    <x v="5"/>
    <x v="2"/>
    <n v="527.33195036032282"/>
  </r>
  <r>
    <n v="303"/>
    <x v="2"/>
    <n v="30301"/>
    <x v="7"/>
    <n v="303011049"/>
    <x v="49"/>
    <x v="0"/>
    <x v="0"/>
    <n v="10310"/>
  </r>
  <r>
    <n v="303"/>
    <x v="2"/>
    <n v="30301"/>
    <x v="7"/>
    <n v="303011049"/>
    <x v="49"/>
    <x v="0"/>
    <x v="1"/>
    <n v="1004"/>
  </r>
  <r>
    <n v="303"/>
    <x v="2"/>
    <n v="30301"/>
    <x v="7"/>
    <n v="303011049"/>
    <x v="49"/>
    <x v="0"/>
    <x v="2"/>
    <n v="689"/>
  </r>
  <r>
    <n v="303"/>
    <x v="2"/>
    <n v="30301"/>
    <x v="7"/>
    <n v="303011049"/>
    <x v="49"/>
    <x v="1"/>
    <x v="0"/>
    <n v="10841.2343552535"/>
  </r>
  <r>
    <n v="303"/>
    <x v="2"/>
    <n v="30301"/>
    <x v="7"/>
    <n v="303011049"/>
    <x v="49"/>
    <x v="1"/>
    <x v="1"/>
    <n v="1098.5908558823321"/>
  </r>
  <r>
    <n v="303"/>
    <x v="2"/>
    <n v="30301"/>
    <x v="7"/>
    <n v="303011049"/>
    <x v="49"/>
    <x v="1"/>
    <x v="2"/>
    <n v="841.98339260043997"/>
  </r>
  <r>
    <n v="303"/>
    <x v="2"/>
    <n v="30301"/>
    <x v="7"/>
    <n v="303011049"/>
    <x v="49"/>
    <x v="2"/>
    <x v="0"/>
    <n v="11238.623169578772"/>
  </r>
  <r>
    <n v="303"/>
    <x v="2"/>
    <n v="30301"/>
    <x v="7"/>
    <n v="303011049"/>
    <x v="49"/>
    <x v="2"/>
    <x v="1"/>
    <n v="1059.1700510060439"/>
  </r>
  <r>
    <n v="303"/>
    <x v="2"/>
    <n v="30301"/>
    <x v="7"/>
    <n v="303011049"/>
    <x v="49"/>
    <x v="2"/>
    <x v="2"/>
    <n v="876.56442370984496"/>
  </r>
  <r>
    <n v="303"/>
    <x v="2"/>
    <n v="30301"/>
    <x v="7"/>
    <n v="303011049"/>
    <x v="49"/>
    <x v="3"/>
    <x v="0"/>
    <n v="11527.371653695887"/>
  </r>
  <r>
    <n v="303"/>
    <x v="2"/>
    <n v="30301"/>
    <x v="7"/>
    <n v="303011049"/>
    <x v="49"/>
    <x v="3"/>
    <x v="1"/>
    <n v="1027.1348087451631"/>
  </r>
  <r>
    <n v="303"/>
    <x v="2"/>
    <n v="30301"/>
    <x v="7"/>
    <n v="303011049"/>
    <x v="49"/>
    <x v="3"/>
    <x v="2"/>
    <n v="840.90188431416595"/>
  </r>
  <r>
    <n v="303"/>
    <x v="2"/>
    <n v="30301"/>
    <x v="7"/>
    <n v="303011049"/>
    <x v="49"/>
    <x v="4"/>
    <x v="0"/>
    <n v="12042.728356581849"/>
  </r>
  <r>
    <n v="303"/>
    <x v="2"/>
    <n v="30301"/>
    <x v="7"/>
    <n v="303011049"/>
    <x v="49"/>
    <x v="4"/>
    <x v="1"/>
    <n v="1050.6196553184839"/>
  </r>
  <r>
    <n v="303"/>
    <x v="2"/>
    <n v="30301"/>
    <x v="7"/>
    <n v="303011049"/>
    <x v="49"/>
    <x v="4"/>
    <x v="2"/>
    <n v="843.17781324365399"/>
  </r>
  <r>
    <n v="303"/>
    <x v="2"/>
    <n v="30301"/>
    <x v="7"/>
    <n v="303011049"/>
    <x v="49"/>
    <x v="5"/>
    <x v="0"/>
    <n v="12659.589626024061"/>
  </r>
  <r>
    <n v="303"/>
    <x v="2"/>
    <n v="30301"/>
    <x v="7"/>
    <n v="303011049"/>
    <x v="49"/>
    <x v="5"/>
    <x v="1"/>
    <n v="1106.2219148841559"/>
  </r>
  <r>
    <n v="303"/>
    <x v="2"/>
    <n v="30301"/>
    <x v="7"/>
    <n v="303011049"/>
    <x v="49"/>
    <x v="5"/>
    <x v="2"/>
    <n v="873.52950135406013"/>
  </r>
  <r>
    <n v="303"/>
    <x v="2"/>
    <n v="30301"/>
    <x v="7"/>
    <n v="303011050"/>
    <x v="50"/>
    <x v="0"/>
    <x v="0"/>
    <n v="6079"/>
  </r>
  <r>
    <n v="303"/>
    <x v="2"/>
    <n v="30301"/>
    <x v="7"/>
    <n v="303011050"/>
    <x v="50"/>
    <x v="0"/>
    <x v="1"/>
    <n v="507"/>
  </r>
  <r>
    <n v="303"/>
    <x v="2"/>
    <n v="30301"/>
    <x v="7"/>
    <n v="303011050"/>
    <x v="50"/>
    <x v="0"/>
    <x v="2"/>
    <n v="394"/>
  </r>
  <r>
    <n v="303"/>
    <x v="2"/>
    <n v="30301"/>
    <x v="7"/>
    <n v="303011050"/>
    <x v="50"/>
    <x v="1"/>
    <x v="0"/>
    <n v="6240.6108466264022"/>
  </r>
  <r>
    <n v="303"/>
    <x v="2"/>
    <n v="30301"/>
    <x v="7"/>
    <n v="303011050"/>
    <x v="50"/>
    <x v="1"/>
    <x v="1"/>
    <n v="497.0471020178565"/>
  </r>
  <r>
    <n v="303"/>
    <x v="2"/>
    <n v="30301"/>
    <x v="7"/>
    <n v="303011050"/>
    <x v="50"/>
    <x v="1"/>
    <x v="2"/>
    <n v="419.12308044802558"/>
  </r>
  <r>
    <n v="303"/>
    <x v="2"/>
    <n v="30301"/>
    <x v="7"/>
    <n v="303011050"/>
    <x v="50"/>
    <x v="2"/>
    <x v="0"/>
    <n v="6395.0510941095527"/>
  </r>
  <r>
    <n v="303"/>
    <x v="2"/>
    <n v="30301"/>
    <x v="7"/>
    <n v="303011050"/>
    <x v="50"/>
    <x v="2"/>
    <x v="1"/>
    <n v="482.59493796300382"/>
  </r>
  <r>
    <n v="303"/>
    <x v="2"/>
    <n v="30301"/>
    <x v="7"/>
    <n v="303011050"/>
    <x v="50"/>
    <x v="2"/>
    <x v="2"/>
    <n v="404.6393195696761"/>
  </r>
  <r>
    <n v="303"/>
    <x v="2"/>
    <n v="30301"/>
    <x v="7"/>
    <n v="303011050"/>
    <x v="50"/>
    <x v="3"/>
    <x v="0"/>
    <n v="6538.3311345564171"/>
  </r>
  <r>
    <n v="303"/>
    <x v="2"/>
    <n v="30301"/>
    <x v="7"/>
    <n v="303011050"/>
    <x v="50"/>
    <x v="3"/>
    <x v="1"/>
    <n v="475.82693099878452"/>
  </r>
  <r>
    <n v="303"/>
    <x v="2"/>
    <n v="30301"/>
    <x v="7"/>
    <n v="303011050"/>
    <x v="50"/>
    <x v="3"/>
    <x v="2"/>
    <n v="390.24909484341811"/>
  </r>
  <r>
    <n v="303"/>
    <x v="2"/>
    <n v="30301"/>
    <x v="7"/>
    <n v="303011050"/>
    <x v="50"/>
    <x v="4"/>
    <x v="0"/>
    <n v="6726.3215041063786"/>
  </r>
  <r>
    <n v="303"/>
    <x v="2"/>
    <n v="30301"/>
    <x v="7"/>
    <n v="303011050"/>
    <x v="50"/>
    <x v="4"/>
    <x v="1"/>
    <n v="485.41364061059045"/>
  </r>
  <r>
    <n v="303"/>
    <x v="2"/>
    <n v="30301"/>
    <x v="7"/>
    <n v="303011050"/>
    <x v="50"/>
    <x v="4"/>
    <x v="2"/>
    <n v="391.33645786671019"/>
  </r>
  <r>
    <n v="303"/>
    <x v="2"/>
    <n v="30301"/>
    <x v="7"/>
    <n v="303011050"/>
    <x v="50"/>
    <x v="5"/>
    <x v="0"/>
    <n v="6971.0478047529477"/>
  </r>
  <r>
    <n v="303"/>
    <x v="2"/>
    <n v="30301"/>
    <x v="7"/>
    <n v="303011050"/>
    <x v="50"/>
    <x v="5"/>
    <x v="1"/>
    <n v="509.40568689958138"/>
  </r>
  <r>
    <n v="303"/>
    <x v="2"/>
    <n v="30301"/>
    <x v="7"/>
    <n v="303011050"/>
    <x v="50"/>
    <x v="5"/>
    <x v="2"/>
    <n v="403.8898660662133"/>
  </r>
  <r>
    <n v="303"/>
    <x v="2"/>
    <n v="30301"/>
    <x v="7"/>
    <n v="303011051"/>
    <x v="51"/>
    <x v="0"/>
    <x v="0"/>
    <n v="13841"/>
  </r>
  <r>
    <n v="303"/>
    <x v="2"/>
    <n v="30301"/>
    <x v="7"/>
    <n v="303011051"/>
    <x v="51"/>
    <x v="0"/>
    <x v="1"/>
    <n v="1525"/>
  </r>
  <r>
    <n v="303"/>
    <x v="2"/>
    <n v="30301"/>
    <x v="7"/>
    <n v="303011051"/>
    <x v="51"/>
    <x v="0"/>
    <x v="2"/>
    <n v="1416"/>
  </r>
  <r>
    <n v="303"/>
    <x v="2"/>
    <n v="30301"/>
    <x v="7"/>
    <n v="303011051"/>
    <x v="51"/>
    <x v="1"/>
    <x v="0"/>
    <n v="13899.703215563615"/>
  </r>
  <r>
    <n v="303"/>
    <x v="2"/>
    <n v="30301"/>
    <x v="7"/>
    <n v="303011051"/>
    <x v="51"/>
    <x v="1"/>
    <x v="1"/>
    <n v="1434.4517831363582"/>
  </r>
  <r>
    <n v="303"/>
    <x v="2"/>
    <n v="30301"/>
    <x v="7"/>
    <n v="303011051"/>
    <x v="51"/>
    <x v="1"/>
    <x v="2"/>
    <n v="1467.872761262252"/>
  </r>
  <r>
    <n v="303"/>
    <x v="2"/>
    <n v="30301"/>
    <x v="7"/>
    <n v="303011051"/>
    <x v="51"/>
    <x v="2"/>
    <x v="0"/>
    <n v="13805.411794670907"/>
  </r>
  <r>
    <n v="303"/>
    <x v="2"/>
    <n v="30301"/>
    <x v="7"/>
    <n v="303011051"/>
    <x v="51"/>
    <x v="2"/>
    <x v="1"/>
    <n v="1348.7018124996569"/>
  </r>
  <r>
    <n v="303"/>
    <x v="2"/>
    <n v="30301"/>
    <x v="7"/>
    <n v="303011051"/>
    <x v="51"/>
    <x v="2"/>
    <x v="2"/>
    <n v="1385.0403301157141"/>
  </r>
  <r>
    <n v="303"/>
    <x v="2"/>
    <n v="30301"/>
    <x v="7"/>
    <n v="303011051"/>
    <x v="51"/>
    <x v="3"/>
    <x v="0"/>
    <n v="13636.834938699942"/>
  </r>
  <r>
    <n v="303"/>
    <x v="2"/>
    <n v="30301"/>
    <x v="7"/>
    <n v="303011051"/>
    <x v="51"/>
    <x v="3"/>
    <x v="1"/>
    <n v="1311.0814910568408"/>
  </r>
  <r>
    <n v="303"/>
    <x v="2"/>
    <n v="30301"/>
    <x v="7"/>
    <n v="303011051"/>
    <x v="51"/>
    <x v="3"/>
    <x v="2"/>
    <n v="1299.3562440585301"/>
  </r>
  <r>
    <n v="303"/>
    <x v="2"/>
    <n v="30301"/>
    <x v="7"/>
    <n v="303011051"/>
    <x v="51"/>
    <x v="4"/>
    <x v="0"/>
    <n v="13445.866592835213"/>
  </r>
  <r>
    <n v="303"/>
    <x v="2"/>
    <n v="30301"/>
    <x v="7"/>
    <n v="303011051"/>
    <x v="51"/>
    <x v="4"/>
    <x v="1"/>
    <n v="1296.3450688871931"/>
  </r>
  <r>
    <n v="303"/>
    <x v="2"/>
    <n v="30301"/>
    <x v="7"/>
    <n v="303011051"/>
    <x v="51"/>
    <x v="4"/>
    <x v="2"/>
    <n v="1269.4212022666259"/>
  </r>
  <r>
    <n v="303"/>
    <x v="2"/>
    <n v="30301"/>
    <x v="7"/>
    <n v="303011051"/>
    <x v="51"/>
    <x v="5"/>
    <x v="0"/>
    <n v="13216.767676474507"/>
  </r>
  <r>
    <n v="303"/>
    <x v="2"/>
    <n v="30301"/>
    <x v="7"/>
    <n v="303011051"/>
    <x v="51"/>
    <x v="5"/>
    <x v="1"/>
    <n v="1295.1175907099359"/>
  </r>
  <r>
    <n v="303"/>
    <x v="2"/>
    <n v="30301"/>
    <x v="7"/>
    <n v="303011051"/>
    <x v="51"/>
    <x v="5"/>
    <x v="2"/>
    <n v="1252.578930279999"/>
  </r>
  <r>
    <n v="303"/>
    <x v="2"/>
    <n v="30302"/>
    <x v="8"/>
    <n v="303021052"/>
    <x v="52"/>
    <x v="0"/>
    <x v="0"/>
    <n v="10996"/>
  </r>
  <r>
    <n v="303"/>
    <x v="2"/>
    <n v="30302"/>
    <x v="8"/>
    <n v="303021052"/>
    <x v="52"/>
    <x v="0"/>
    <x v="1"/>
    <n v="702"/>
  </r>
  <r>
    <n v="303"/>
    <x v="2"/>
    <n v="30302"/>
    <x v="8"/>
    <n v="303021052"/>
    <x v="52"/>
    <x v="0"/>
    <x v="2"/>
    <n v="463"/>
  </r>
  <r>
    <n v="303"/>
    <x v="2"/>
    <n v="30302"/>
    <x v="8"/>
    <n v="303021052"/>
    <x v="52"/>
    <x v="1"/>
    <x v="0"/>
    <n v="11912.70159602399"/>
  </r>
  <r>
    <n v="303"/>
    <x v="2"/>
    <n v="30302"/>
    <x v="8"/>
    <n v="303021052"/>
    <x v="52"/>
    <x v="1"/>
    <x v="1"/>
    <n v="607.62090655758107"/>
  </r>
  <r>
    <n v="303"/>
    <x v="2"/>
    <n v="30302"/>
    <x v="8"/>
    <n v="303021052"/>
    <x v="52"/>
    <x v="1"/>
    <x v="2"/>
    <n v="537.52844177448071"/>
  </r>
  <r>
    <n v="303"/>
    <x v="2"/>
    <n v="30302"/>
    <x v="8"/>
    <n v="303021052"/>
    <x v="52"/>
    <x v="2"/>
    <x v="0"/>
    <n v="12409.237754399506"/>
  </r>
  <r>
    <n v="303"/>
    <x v="2"/>
    <n v="30302"/>
    <x v="8"/>
    <n v="303021052"/>
    <x v="52"/>
    <x v="2"/>
    <x v="1"/>
    <n v="584.23424894901166"/>
  </r>
  <r>
    <n v="303"/>
    <x v="2"/>
    <n v="30302"/>
    <x v="8"/>
    <n v="303021052"/>
    <x v="52"/>
    <x v="2"/>
    <x v="2"/>
    <n v="498.8273160149958"/>
  </r>
  <r>
    <n v="303"/>
    <x v="2"/>
    <n v="30302"/>
    <x v="8"/>
    <n v="303021052"/>
    <x v="52"/>
    <x v="3"/>
    <x v="0"/>
    <n v="12823.357325414927"/>
  </r>
  <r>
    <n v="303"/>
    <x v="2"/>
    <n v="30302"/>
    <x v="8"/>
    <n v="303021052"/>
    <x v="52"/>
    <x v="3"/>
    <x v="1"/>
    <n v="578.59739822993504"/>
  </r>
  <r>
    <n v="303"/>
    <x v="2"/>
    <n v="30302"/>
    <x v="8"/>
    <n v="303021052"/>
    <x v="52"/>
    <x v="3"/>
    <x v="2"/>
    <n v="476.33796501832279"/>
  </r>
  <r>
    <n v="303"/>
    <x v="2"/>
    <n v="30302"/>
    <x v="8"/>
    <n v="303021052"/>
    <x v="52"/>
    <x v="4"/>
    <x v="0"/>
    <n v="13313.724858054738"/>
  </r>
  <r>
    <n v="303"/>
    <x v="2"/>
    <n v="30302"/>
    <x v="8"/>
    <n v="303021052"/>
    <x v="52"/>
    <x v="4"/>
    <x v="1"/>
    <n v="594.4782620636488"/>
  </r>
  <r>
    <n v="303"/>
    <x v="2"/>
    <n v="30302"/>
    <x v="8"/>
    <n v="303021052"/>
    <x v="52"/>
    <x v="4"/>
    <x v="2"/>
    <n v="481.90053981789879"/>
  </r>
  <r>
    <n v="303"/>
    <x v="2"/>
    <n v="30302"/>
    <x v="8"/>
    <n v="303021052"/>
    <x v="52"/>
    <x v="5"/>
    <x v="0"/>
    <n v="13848.312270544042"/>
  </r>
  <r>
    <n v="303"/>
    <x v="2"/>
    <n v="30302"/>
    <x v="8"/>
    <n v="303021052"/>
    <x v="52"/>
    <x v="5"/>
    <x v="1"/>
    <n v="624.2511620190279"/>
  </r>
  <r>
    <n v="303"/>
    <x v="2"/>
    <n v="30302"/>
    <x v="8"/>
    <n v="303021052"/>
    <x v="52"/>
    <x v="5"/>
    <x v="2"/>
    <n v="500.14629121503685"/>
  </r>
  <r>
    <n v="303"/>
    <x v="2"/>
    <n v="30302"/>
    <x v="8"/>
    <n v="303021053"/>
    <x v="53"/>
    <x v="0"/>
    <x v="0"/>
    <n v="15859"/>
  </r>
  <r>
    <n v="303"/>
    <x v="2"/>
    <n v="30302"/>
    <x v="8"/>
    <n v="303021053"/>
    <x v="53"/>
    <x v="0"/>
    <x v="1"/>
    <n v="1238"/>
  </r>
  <r>
    <n v="303"/>
    <x v="2"/>
    <n v="30302"/>
    <x v="8"/>
    <n v="303021053"/>
    <x v="53"/>
    <x v="0"/>
    <x v="2"/>
    <n v="1068"/>
  </r>
  <r>
    <n v="303"/>
    <x v="2"/>
    <n v="30302"/>
    <x v="8"/>
    <n v="303021053"/>
    <x v="53"/>
    <x v="1"/>
    <x v="0"/>
    <n v="17227.183694072373"/>
  </r>
  <r>
    <n v="303"/>
    <x v="2"/>
    <n v="30302"/>
    <x v="8"/>
    <n v="303021053"/>
    <x v="53"/>
    <x v="1"/>
    <x v="1"/>
    <n v="1200.2293597293581"/>
  </r>
  <r>
    <n v="303"/>
    <x v="2"/>
    <n v="30302"/>
    <x v="8"/>
    <n v="303021053"/>
    <x v="53"/>
    <x v="1"/>
    <x v="2"/>
    <n v="1138.4236728717451"/>
  </r>
  <r>
    <n v="303"/>
    <x v="2"/>
    <n v="30302"/>
    <x v="8"/>
    <n v="303021053"/>
    <x v="53"/>
    <x v="2"/>
    <x v="0"/>
    <n v="18347.724669081032"/>
  </r>
  <r>
    <n v="303"/>
    <x v="2"/>
    <n v="30302"/>
    <x v="8"/>
    <n v="303021053"/>
    <x v="53"/>
    <x v="2"/>
    <x v="1"/>
    <n v="1175.940733562843"/>
  </r>
  <r>
    <n v="303"/>
    <x v="2"/>
    <n v="30302"/>
    <x v="8"/>
    <n v="303021053"/>
    <x v="53"/>
    <x v="2"/>
    <x v="2"/>
    <n v="1096.0315550917401"/>
  </r>
  <r>
    <n v="303"/>
    <x v="2"/>
    <n v="30302"/>
    <x v="8"/>
    <n v="303021053"/>
    <x v="53"/>
    <x v="3"/>
    <x v="0"/>
    <n v="19858.192963128426"/>
  </r>
  <r>
    <n v="303"/>
    <x v="2"/>
    <n v="30302"/>
    <x v="8"/>
    <n v="303021053"/>
    <x v="53"/>
    <x v="3"/>
    <x v="1"/>
    <n v="1212.4677033084001"/>
  </r>
  <r>
    <n v="303"/>
    <x v="2"/>
    <n v="30302"/>
    <x v="8"/>
    <n v="303021053"/>
    <x v="53"/>
    <x v="3"/>
    <x v="2"/>
    <n v="1090.2817761237361"/>
  </r>
  <r>
    <n v="303"/>
    <x v="2"/>
    <n v="30302"/>
    <x v="8"/>
    <n v="303021053"/>
    <x v="53"/>
    <x v="4"/>
    <x v="0"/>
    <n v="21362.103027313759"/>
  </r>
  <r>
    <n v="303"/>
    <x v="2"/>
    <n v="30302"/>
    <x v="8"/>
    <n v="303021053"/>
    <x v="53"/>
    <x v="4"/>
    <x v="1"/>
    <n v="1285.3138598261251"/>
  </r>
  <r>
    <n v="303"/>
    <x v="2"/>
    <n v="30302"/>
    <x v="8"/>
    <n v="303021053"/>
    <x v="53"/>
    <x v="4"/>
    <x v="2"/>
    <n v="1133.4584021374999"/>
  </r>
  <r>
    <n v="303"/>
    <x v="2"/>
    <n v="30302"/>
    <x v="8"/>
    <n v="303021053"/>
    <x v="53"/>
    <x v="5"/>
    <x v="0"/>
    <n v="22939.095375405108"/>
  </r>
  <r>
    <n v="303"/>
    <x v="2"/>
    <n v="30302"/>
    <x v="8"/>
    <n v="303021053"/>
    <x v="53"/>
    <x v="5"/>
    <x v="1"/>
    <n v="1391.395111385418"/>
  </r>
  <r>
    <n v="303"/>
    <x v="2"/>
    <n v="30302"/>
    <x v="8"/>
    <n v="303021053"/>
    <x v="53"/>
    <x v="5"/>
    <x v="2"/>
    <n v="1206.79160198414"/>
  </r>
  <r>
    <n v="303"/>
    <x v="2"/>
    <n v="30302"/>
    <x v="8"/>
    <n v="303021054"/>
    <x v="54"/>
    <x v="0"/>
    <x v="0"/>
    <n v="4469"/>
  </r>
  <r>
    <n v="303"/>
    <x v="2"/>
    <n v="30302"/>
    <x v="8"/>
    <n v="303021054"/>
    <x v="54"/>
    <x v="0"/>
    <x v="1"/>
    <n v="294"/>
  </r>
  <r>
    <n v="303"/>
    <x v="2"/>
    <n v="30302"/>
    <x v="8"/>
    <n v="303021054"/>
    <x v="54"/>
    <x v="0"/>
    <x v="2"/>
    <n v="336"/>
  </r>
  <r>
    <n v="303"/>
    <x v="2"/>
    <n v="30302"/>
    <x v="8"/>
    <n v="303021054"/>
    <x v="54"/>
    <x v="1"/>
    <x v="0"/>
    <n v="4805.3472770304652"/>
  </r>
  <r>
    <n v="303"/>
    <x v="2"/>
    <n v="30302"/>
    <x v="8"/>
    <n v="303021054"/>
    <x v="54"/>
    <x v="1"/>
    <x v="1"/>
    <n v="302.45754472376706"/>
  </r>
  <r>
    <n v="303"/>
    <x v="2"/>
    <n v="30302"/>
    <x v="8"/>
    <n v="303021054"/>
    <x v="54"/>
    <x v="1"/>
    <x v="2"/>
    <n v="311.97734663278163"/>
  </r>
  <r>
    <n v="303"/>
    <x v="2"/>
    <n v="30302"/>
    <x v="8"/>
    <n v="303021054"/>
    <x v="54"/>
    <x v="2"/>
    <x v="0"/>
    <n v="4965.2655553174272"/>
  </r>
  <r>
    <n v="303"/>
    <x v="2"/>
    <n v="30302"/>
    <x v="8"/>
    <n v="303021054"/>
    <x v="54"/>
    <x v="2"/>
    <x v="1"/>
    <n v="299.15809534193448"/>
  </r>
  <r>
    <n v="303"/>
    <x v="2"/>
    <n v="30302"/>
    <x v="8"/>
    <n v="303021054"/>
    <x v="54"/>
    <x v="2"/>
    <x v="2"/>
    <n v="292.47963089956841"/>
  </r>
  <r>
    <n v="303"/>
    <x v="2"/>
    <n v="30302"/>
    <x v="8"/>
    <n v="303021054"/>
    <x v="54"/>
    <x v="3"/>
    <x v="0"/>
    <n v="5106.7163748124658"/>
  </r>
  <r>
    <n v="303"/>
    <x v="2"/>
    <n v="30302"/>
    <x v="8"/>
    <n v="303021054"/>
    <x v="54"/>
    <x v="3"/>
    <x v="1"/>
    <n v="297.05911383787486"/>
  </r>
  <r>
    <n v="303"/>
    <x v="2"/>
    <n v="30302"/>
    <x v="8"/>
    <n v="303021054"/>
    <x v="54"/>
    <x v="3"/>
    <x v="2"/>
    <n v="286.90433607786679"/>
  </r>
  <r>
    <n v="303"/>
    <x v="2"/>
    <n v="30302"/>
    <x v="8"/>
    <n v="303021054"/>
    <x v="54"/>
    <x v="4"/>
    <x v="0"/>
    <n v="5263.7760437108982"/>
  </r>
  <r>
    <n v="303"/>
    <x v="2"/>
    <n v="30302"/>
    <x v="8"/>
    <n v="303021054"/>
    <x v="54"/>
    <x v="4"/>
    <x v="1"/>
    <n v="304.80619704901648"/>
  </r>
  <r>
    <n v="303"/>
    <x v="2"/>
    <n v="30302"/>
    <x v="8"/>
    <n v="303021054"/>
    <x v="54"/>
    <x v="4"/>
    <x v="2"/>
    <n v="291.13524826283867"/>
  </r>
  <r>
    <n v="303"/>
    <x v="2"/>
    <n v="30302"/>
    <x v="8"/>
    <n v="303021054"/>
    <x v="54"/>
    <x v="5"/>
    <x v="0"/>
    <n v="5442.6216191363919"/>
  </r>
  <r>
    <n v="303"/>
    <x v="2"/>
    <n v="30302"/>
    <x v="8"/>
    <n v="303021054"/>
    <x v="54"/>
    <x v="5"/>
    <x v="1"/>
    <n v="319.99776433797467"/>
  </r>
  <r>
    <n v="303"/>
    <x v="2"/>
    <n v="30302"/>
    <x v="8"/>
    <n v="303021054"/>
    <x v="54"/>
    <x v="5"/>
    <x v="2"/>
    <n v="305.25477121868323"/>
  </r>
  <r>
    <n v="303"/>
    <x v="2"/>
    <n v="30302"/>
    <x v="8"/>
    <n v="303021055"/>
    <x v="55"/>
    <x v="0"/>
    <x v="0"/>
    <n v="9722"/>
  </r>
  <r>
    <n v="303"/>
    <x v="2"/>
    <n v="30302"/>
    <x v="8"/>
    <n v="303021055"/>
    <x v="55"/>
    <x v="0"/>
    <x v="1"/>
    <n v="616"/>
  </r>
  <r>
    <n v="303"/>
    <x v="2"/>
    <n v="30302"/>
    <x v="8"/>
    <n v="303021055"/>
    <x v="55"/>
    <x v="0"/>
    <x v="2"/>
    <n v="385"/>
  </r>
  <r>
    <n v="303"/>
    <x v="2"/>
    <n v="30302"/>
    <x v="8"/>
    <n v="303021055"/>
    <x v="55"/>
    <x v="1"/>
    <x v="0"/>
    <n v="11404.735755726602"/>
  </r>
  <r>
    <n v="303"/>
    <x v="2"/>
    <n v="30302"/>
    <x v="8"/>
    <n v="303021055"/>
    <x v="55"/>
    <x v="1"/>
    <x v="1"/>
    <n v="643.754075000488"/>
  </r>
  <r>
    <n v="303"/>
    <x v="2"/>
    <n v="30302"/>
    <x v="8"/>
    <n v="303021055"/>
    <x v="55"/>
    <x v="1"/>
    <x v="2"/>
    <n v="537.46060974013517"/>
  </r>
  <r>
    <n v="303"/>
    <x v="2"/>
    <n v="30302"/>
    <x v="8"/>
    <n v="303021055"/>
    <x v="55"/>
    <x v="2"/>
    <x v="0"/>
    <n v="12824.83126971447"/>
  </r>
  <r>
    <n v="303"/>
    <x v="2"/>
    <n v="30302"/>
    <x v="8"/>
    <n v="303021055"/>
    <x v="55"/>
    <x v="2"/>
    <x v="1"/>
    <n v="671.45189841342233"/>
  </r>
  <r>
    <n v="303"/>
    <x v="2"/>
    <n v="30302"/>
    <x v="8"/>
    <n v="303021055"/>
    <x v="55"/>
    <x v="2"/>
    <x v="2"/>
    <n v="564.48047168765993"/>
  </r>
  <r>
    <n v="303"/>
    <x v="2"/>
    <n v="30302"/>
    <x v="8"/>
    <n v="303021055"/>
    <x v="55"/>
    <x v="3"/>
    <x v="0"/>
    <n v="14490.99290537565"/>
  </r>
  <r>
    <n v="303"/>
    <x v="2"/>
    <n v="30302"/>
    <x v="8"/>
    <n v="303021055"/>
    <x v="55"/>
    <x v="3"/>
    <x v="1"/>
    <n v="730.55672234170027"/>
  </r>
  <r>
    <n v="303"/>
    <x v="2"/>
    <n v="30302"/>
    <x v="8"/>
    <n v="303021055"/>
    <x v="55"/>
    <x v="3"/>
    <x v="2"/>
    <n v="586.94491706345025"/>
  </r>
  <r>
    <n v="303"/>
    <x v="2"/>
    <n v="30302"/>
    <x v="8"/>
    <n v="303021055"/>
    <x v="55"/>
    <x v="4"/>
    <x v="0"/>
    <n v="16199.31562324436"/>
  </r>
  <r>
    <n v="303"/>
    <x v="2"/>
    <n v="30302"/>
    <x v="8"/>
    <n v="303021055"/>
    <x v="55"/>
    <x v="4"/>
    <x v="1"/>
    <n v="814.43072086038001"/>
  </r>
  <r>
    <n v="303"/>
    <x v="2"/>
    <n v="30302"/>
    <x v="8"/>
    <n v="303021055"/>
    <x v="55"/>
    <x v="4"/>
    <x v="2"/>
    <n v="639.74176429614965"/>
  </r>
  <r>
    <n v="303"/>
    <x v="2"/>
    <n v="30302"/>
    <x v="8"/>
    <n v="303021055"/>
    <x v="55"/>
    <x v="5"/>
    <x v="0"/>
    <n v="18249.20716051881"/>
  </r>
  <r>
    <n v="303"/>
    <x v="2"/>
    <n v="30302"/>
    <x v="8"/>
    <n v="303021055"/>
    <x v="55"/>
    <x v="5"/>
    <x v="1"/>
    <n v="931.08997584583699"/>
  </r>
  <r>
    <n v="303"/>
    <x v="2"/>
    <n v="30302"/>
    <x v="8"/>
    <n v="303021055"/>
    <x v="55"/>
    <x v="5"/>
    <x v="2"/>
    <n v="724.89027009986205"/>
  </r>
  <r>
    <n v="303"/>
    <x v="2"/>
    <n v="30302"/>
    <x v="8"/>
    <n v="303021056"/>
    <x v="56"/>
    <x v="0"/>
    <x v="0"/>
    <n v="7251"/>
  </r>
  <r>
    <n v="303"/>
    <x v="2"/>
    <n v="30302"/>
    <x v="8"/>
    <n v="303021056"/>
    <x v="56"/>
    <x v="0"/>
    <x v="1"/>
    <n v="904"/>
  </r>
  <r>
    <n v="303"/>
    <x v="2"/>
    <n v="30302"/>
    <x v="8"/>
    <n v="303021056"/>
    <x v="56"/>
    <x v="0"/>
    <x v="2"/>
    <n v="862"/>
  </r>
  <r>
    <n v="303"/>
    <x v="2"/>
    <n v="30302"/>
    <x v="8"/>
    <n v="303021056"/>
    <x v="56"/>
    <x v="1"/>
    <x v="0"/>
    <n v="7704.9178638812564"/>
  </r>
  <r>
    <n v="303"/>
    <x v="2"/>
    <n v="30302"/>
    <x v="8"/>
    <n v="303021056"/>
    <x v="56"/>
    <x v="1"/>
    <x v="1"/>
    <n v="844.40382418966396"/>
  </r>
  <r>
    <n v="303"/>
    <x v="2"/>
    <n v="30302"/>
    <x v="8"/>
    <n v="303021056"/>
    <x v="56"/>
    <x v="1"/>
    <x v="2"/>
    <n v="779.9418863031791"/>
  </r>
  <r>
    <n v="303"/>
    <x v="2"/>
    <n v="30302"/>
    <x v="8"/>
    <n v="303021056"/>
    <x v="56"/>
    <x v="2"/>
    <x v="0"/>
    <n v="7953.8802173408394"/>
  </r>
  <r>
    <n v="303"/>
    <x v="2"/>
    <n v="30302"/>
    <x v="8"/>
    <n v="303021056"/>
    <x v="56"/>
    <x v="2"/>
    <x v="1"/>
    <n v="831.02692172555305"/>
  </r>
  <r>
    <n v="303"/>
    <x v="2"/>
    <n v="30302"/>
    <x v="8"/>
    <n v="303021056"/>
    <x v="56"/>
    <x v="2"/>
    <x v="2"/>
    <n v="704.19676100698689"/>
  </r>
  <r>
    <n v="303"/>
    <x v="2"/>
    <n v="30302"/>
    <x v="8"/>
    <n v="303021056"/>
    <x v="56"/>
    <x v="3"/>
    <x v="0"/>
    <n v="8116.7433605227861"/>
  </r>
  <r>
    <n v="303"/>
    <x v="2"/>
    <n v="30302"/>
    <x v="8"/>
    <n v="303021056"/>
    <x v="56"/>
    <x v="3"/>
    <x v="1"/>
    <n v="826.52461462158897"/>
  </r>
  <r>
    <n v="303"/>
    <x v="2"/>
    <n v="30302"/>
    <x v="8"/>
    <n v="303021056"/>
    <x v="56"/>
    <x v="3"/>
    <x v="2"/>
    <n v="680.74820175570596"/>
  </r>
  <r>
    <n v="303"/>
    <x v="2"/>
    <n v="30302"/>
    <x v="8"/>
    <n v="303021056"/>
    <x v="56"/>
    <x v="4"/>
    <x v="0"/>
    <n v="8285.4076789227711"/>
  </r>
  <r>
    <n v="303"/>
    <x v="2"/>
    <n v="30302"/>
    <x v="8"/>
    <n v="303021056"/>
    <x v="56"/>
    <x v="4"/>
    <x v="1"/>
    <n v="837.31675462433896"/>
  </r>
  <r>
    <n v="303"/>
    <x v="2"/>
    <n v="30302"/>
    <x v="8"/>
    <n v="303021056"/>
    <x v="56"/>
    <x v="4"/>
    <x v="2"/>
    <n v="682.08614205183699"/>
  </r>
  <r>
    <n v="303"/>
    <x v="2"/>
    <n v="30302"/>
    <x v="8"/>
    <n v="303021056"/>
    <x v="56"/>
    <x v="5"/>
    <x v="0"/>
    <n v="8472.200254191599"/>
  </r>
  <r>
    <n v="303"/>
    <x v="2"/>
    <n v="30302"/>
    <x v="8"/>
    <n v="303021056"/>
    <x v="56"/>
    <x v="5"/>
    <x v="1"/>
    <n v="863.80993560895308"/>
  </r>
  <r>
    <n v="303"/>
    <x v="2"/>
    <n v="30302"/>
    <x v="8"/>
    <n v="303021056"/>
    <x v="56"/>
    <x v="5"/>
    <x v="2"/>
    <n v="690.94459911980402"/>
  </r>
  <r>
    <n v="303"/>
    <x v="2"/>
    <n v="30302"/>
    <x v="8"/>
    <n v="303021057"/>
    <x v="57"/>
    <x v="0"/>
    <x v="0"/>
    <n v="5539"/>
  </r>
  <r>
    <n v="303"/>
    <x v="2"/>
    <n v="30302"/>
    <x v="8"/>
    <n v="303021057"/>
    <x v="57"/>
    <x v="0"/>
    <x v="1"/>
    <n v="564"/>
  </r>
  <r>
    <n v="303"/>
    <x v="2"/>
    <n v="30302"/>
    <x v="8"/>
    <n v="303021057"/>
    <x v="57"/>
    <x v="0"/>
    <x v="2"/>
    <n v="396"/>
  </r>
  <r>
    <n v="303"/>
    <x v="2"/>
    <n v="30302"/>
    <x v="8"/>
    <n v="303021057"/>
    <x v="57"/>
    <x v="1"/>
    <x v="0"/>
    <n v="5958.5192447717536"/>
  </r>
  <r>
    <n v="303"/>
    <x v="2"/>
    <n v="30302"/>
    <x v="8"/>
    <n v="303021057"/>
    <x v="57"/>
    <x v="1"/>
    <x v="1"/>
    <n v="549.37198679470646"/>
  </r>
  <r>
    <n v="303"/>
    <x v="2"/>
    <n v="30302"/>
    <x v="8"/>
    <n v="303021057"/>
    <x v="57"/>
    <x v="1"/>
    <x v="2"/>
    <n v="451.32667229175087"/>
  </r>
  <r>
    <n v="303"/>
    <x v="2"/>
    <n v="30302"/>
    <x v="8"/>
    <n v="303021057"/>
    <x v="57"/>
    <x v="2"/>
    <x v="0"/>
    <n v="6191.8723400005301"/>
  </r>
  <r>
    <n v="303"/>
    <x v="2"/>
    <n v="30302"/>
    <x v="8"/>
    <n v="303021057"/>
    <x v="57"/>
    <x v="2"/>
    <x v="1"/>
    <n v="542.15986356935412"/>
  </r>
  <r>
    <n v="303"/>
    <x v="2"/>
    <n v="30302"/>
    <x v="8"/>
    <n v="303021057"/>
    <x v="57"/>
    <x v="2"/>
    <x v="2"/>
    <n v="429.4509686616471"/>
  </r>
  <r>
    <n v="303"/>
    <x v="2"/>
    <n v="30302"/>
    <x v="8"/>
    <n v="303021057"/>
    <x v="57"/>
    <x v="3"/>
    <x v="0"/>
    <n v="6381.3871518088126"/>
  </r>
  <r>
    <n v="303"/>
    <x v="2"/>
    <n v="30302"/>
    <x v="8"/>
    <n v="303021057"/>
    <x v="57"/>
    <x v="3"/>
    <x v="1"/>
    <n v="542.83689780258635"/>
  </r>
  <r>
    <n v="303"/>
    <x v="2"/>
    <n v="30302"/>
    <x v="8"/>
    <n v="303021057"/>
    <x v="57"/>
    <x v="3"/>
    <x v="2"/>
    <n v="417.65176557203858"/>
  </r>
  <r>
    <n v="303"/>
    <x v="2"/>
    <n v="30302"/>
    <x v="8"/>
    <n v="303021057"/>
    <x v="57"/>
    <x v="4"/>
    <x v="0"/>
    <n v="6544.6850902737187"/>
  </r>
  <r>
    <n v="303"/>
    <x v="2"/>
    <n v="30302"/>
    <x v="8"/>
    <n v="303021057"/>
    <x v="57"/>
    <x v="4"/>
    <x v="1"/>
    <n v="550.97167529483909"/>
  </r>
  <r>
    <n v="303"/>
    <x v="2"/>
    <n v="30302"/>
    <x v="8"/>
    <n v="303021057"/>
    <x v="57"/>
    <x v="4"/>
    <x v="2"/>
    <n v="419.02154381064616"/>
  </r>
  <r>
    <n v="303"/>
    <x v="2"/>
    <n v="30302"/>
    <x v="8"/>
    <n v="303021057"/>
    <x v="57"/>
    <x v="5"/>
    <x v="0"/>
    <n v="6732.8555248748571"/>
  </r>
  <r>
    <n v="303"/>
    <x v="2"/>
    <n v="30302"/>
    <x v="8"/>
    <n v="303021057"/>
    <x v="57"/>
    <x v="5"/>
    <x v="1"/>
    <n v="571.59173279388733"/>
  </r>
  <r>
    <n v="303"/>
    <x v="2"/>
    <n v="30302"/>
    <x v="8"/>
    <n v="303021057"/>
    <x v="57"/>
    <x v="5"/>
    <x v="2"/>
    <n v="429.88629026292978"/>
  </r>
  <r>
    <n v="303"/>
    <x v="2"/>
    <n v="30302"/>
    <x v="8"/>
    <n v="303021058"/>
    <x v="58"/>
    <x v="0"/>
    <x v="0"/>
    <n v="8204"/>
  </r>
  <r>
    <n v="303"/>
    <x v="2"/>
    <n v="30302"/>
    <x v="8"/>
    <n v="303021058"/>
    <x v="58"/>
    <x v="0"/>
    <x v="1"/>
    <n v="330"/>
  </r>
  <r>
    <n v="303"/>
    <x v="2"/>
    <n v="30302"/>
    <x v="8"/>
    <n v="303021058"/>
    <x v="58"/>
    <x v="0"/>
    <x v="2"/>
    <n v="253"/>
  </r>
  <r>
    <n v="303"/>
    <x v="2"/>
    <n v="30302"/>
    <x v="8"/>
    <n v="303021058"/>
    <x v="58"/>
    <x v="1"/>
    <x v="0"/>
    <n v="10088.864163589218"/>
  </r>
  <r>
    <n v="303"/>
    <x v="2"/>
    <n v="30302"/>
    <x v="8"/>
    <n v="303021058"/>
    <x v="58"/>
    <x v="1"/>
    <x v="1"/>
    <n v="348.98203690087189"/>
  </r>
  <r>
    <n v="303"/>
    <x v="2"/>
    <n v="30302"/>
    <x v="8"/>
    <n v="303021058"/>
    <x v="58"/>
    <x v="1"/>
    <x v="2"/>
    <n v="454.94333278859136"/>
  </r>
  <r>
    <n v="303"/>
    <x v="2"/>
    <n v="30302"/>
    <x v="8"/>
    <n v="303021058"/>
    <x v="58"/>
    <x v="2"/>
    <x v="0"/>
    <n v="12194.472457318392"/>
  </r>
  <r>
    <n v="303"/>
    <x v="2"/>
    <n v="30302"/>
    <x v="8"/>
    <n v="303021058"/>
    <x v="58"/>
    <x v="2"/>
    <x v="1"/>
    <n v="384.49024912410971"/>
  </r>
  <r>
    <n v="303"/>
    <x v="2"/>
    <n v="30302"/>
    <x v="8"/>
    <n v="303021058"/>
    <x v="58"/>
    <x v="2"/>
    <x v="2"/>
    <n v="490.53659411808496"/>
  </r>
  <r>
    <n v="303"/>
    <x v="2"/>
    <n v="30302"/>
    <x v="8"/>
    <n v="303021058"/>
    <x v="58"/>
    <x v="3"/>
    <x v="0"/>
    <n v="15025.25068961852"/>
  </r>
  <r>
    <n v="303"/>
    <x v="2"/>
    <n v="30302"/>
    <x v="8"/>
    <n v="303021058"/>
    <x v="58"/>
    <x v="3"/>
    <x v="1"/>
    <n v="460.2913032744334"/>
  </r>
  <r>
    <n v="303"/>
    <x v="2"/>
    <n v="30302"/>
    <x v="8"/>
    <n v="303021058"/>
    <x v="58"/>
    <x v="3"/>
    <x v="2"/>
    <n v="539.46308711376798"/>
  </r>
  <r>
    <n v="303"/>
    <x v="2"/>
    <n v="30302"/>
    <x v="8"/>
    <n v="303021058"/>
    <x v="58"/>
    <x v="4"/>
    <x v="0"/>
    <n v="17768.701347492148"/>
  </r>
  <r>
    <n v="303"/>
    <x v="2"/>
    <n v="30302"/>
    <x v="8"/>
    <n v="303021058"/>
    <x v="58"/>
    <x v="4"/>
    <x v="1"/>
    <n v="549.41725683406594"/>
  </r>
  <r>
    <n v="303"/>
    <x v="2"/>
    <n v="30302"/>
    <x v="8"/>
    <n v="303021058"/>
    <x v="58"/>
    <x v="4"/>
    <x v="2"/>
    <n v="594.90902950286977"/>
  </r>
  <r>
    <n v="303"/>
    <x v="2"/>
    <n v="30302"/>
    <x v="8"/>
    <n v="303021058"/>
    <x v="58"/>
    <x v="5"/>
    <x v="0"/>
    <n v="20521.954591432193"/>
  </r>
  <r>
    <n v="303"/>
    <x v="2"/>
    <n v="30302"/>
    <x v="8"/>
    <n v="303021058"/>
    <x v="58"/>
    <x v="5"/>
    <x v="1"/>
    <n v="646.55090341785251"/>
  </r>
  <r>
    <n v="303"/>
    <x v="2"/>
    <n v="30302"/>
    <x v="8"/>
    <n v="303021058"/>
    <x v="58"/>
    <x v="5"/>
    <x v="2"/>
    <n v="663.62636979536444"/>
  </r>
  <r>
    <n v="303"/>
    <x v="2"/>
    <n v="30302"/>
    <x v="8"/>
    <n v="303021059"/>
    <x v="59"/>
    <x v="0"/>
    <x v="0"/>
    <n v="9089"/>
  </r>
  <r>
    <n v="303"/>
    <x v="2"/>
    <n v="30302"/>
    <x v="8"/>
    <n v="303021059"/>
    <x v="59"/>
    <x v="0"/>
    <x v="1"/>
    <n v="675"/>
  </r>
  <r>
    <n v="303"/>
    <x v="2"/>
    <n v="30302"/>
    <x v="8"/>
    <n v="303021059"/>
    <x v="59"/>
    <x v="0"/>
    <x v="2"/>
    <n v="579"/>
  </r>
  <r>
    <n v="303"/>
    <x v="2"/>
    <n v="30302"/>
    <x v="8"/>
    <n v="303021059"/>
    <x v="59"/>
    <x v="1"/>
    <x v="0"/>
    <n v="9661.8446411616769"/>
  </r>
  <r>
    <n v="303"/>
    <x v="2"/>
    <n v="30302"/>
    <x v="8"/>
    <n v="303021059"/>
    <x v="59"/>
    <x v="1"/>
    <x v="1"/>
    <n v="676.54340809370285"/>
  </r>
  <r>
    <n v="303"/>
    <x v="2"/>
    <n v="30302"/>
    <x v="8"/>
    <n v="303021059"/>
    <x v="59"/>
    <x v="1"/>
    <x v="2"/>
    <n v="654.2292940624551"/>
  </r>
  <r>
    <n v="303"/>
    <x v="2"/>
    <n v="30302"/>
    <x v="8"/>
    <n v="303021059"/>
    <x v="59"/>
    <x v="2"/>
    <x v="0"/>
    <n v="9960.1883699661157"/>
  </r>
  <r>
    <n v="303"/>
    <x v="2"/>
    <n v="30302"/>
    <x v="8"/>
    <n v="303021059"/>
    <x v="59"/>
    <x v="2"/>
    <x v="1"/>
    <n v="647.19840953106609"/>
  </r>
  <r>
    <n v="303"/>
    <x v="2"/>
    <n v="30302"/>
    <x v="8"/>
    <n v="303021059"/>
    <x v="59"/>
    <x v="2"/>
    <x v="2"/>
    <n v="639.99875258454756"/>
  </r>
  <r>
    <n v="303"/>
    <x v="2"/>
    <n v="30302"/>
    <x v="8"/>
    <n v="303021059"/>
    <x v="59"/>
    <x v="3"/>
    <x v="0"/>
    <n v="10463.235740064301"/>
  </r>
  <r>
    <n v="303"/>
    <x v="2"/>
    <n v="30302"/>
    <x v="8"/>
    <n v="303021059"/>
    <x v="59"/>
    <x v="3"/>
    <x v="1"/>
    <n v="647.23438428912084"/>
  </r>
  <r>
    <n v="303"/>
    <x v="2"/>
    <n v="30302"/>
    <x v="8"/>
    <n v="303021059"/>
    <x v="59"/>
    <x v="3"/>
    <x v="2"/>
    <n v="627.26809021365784"/>
  </r>
  <r>
    <n v="303"/>
    <x v="2"/>
    <n v="30302"/>
    <x v="8"/>
    <n v="303021059"/>
    <x v="59"/>
    <x v="4"/>
    <x v="0"/>
    <n v="11041.498834419386"/>
  </r>
  <r>
    <n v="303"/>
    <x v="2"/>
    <n v="30302"/>
    <x v="8"/>
    <n v="303021059"/>
    <x v="59"/>
    <x v="4"/>
    <x v="1"/>
    <n v="672.7709927319188"/>
  </r>
  <r>
    <n v="303"/>
    <x v="2"/>
    <n v="30302"/>
    <x v="8"/>
    <n v="303021059"/>
    <x v="59"/>
    <x v="4"/>
    <x v="2"/>
    <n v="641.56425362318714"/>
  </r>
  <r>
    <n v="303"/>
    <x v="2"/>
    <n v="30302"/>
    <x v="8"/>
    <n v="303021059"/>
    <x v="59"/>
    <x v="5"/>
    <x v="0"/>
    <n v="11567.605573001625"/>
  </r>
  <r>
    <n v="303"/>
    <x v="2"/>
    <n v="30302"/>
    <x v="8"/>
    <n v="303021059"/>
    <x v="59"/>
    <x v="5"/>
    <x v="1"/>
    <n v="709.32048024025767"/>
  </r>
  <r>
    <n v="303"/>
    <x v="2"/>
    <n v="30302"/>
    <x v="8"/>
    <n v="303021059"/>
    <x v="59"/>
    <x v="5"/>
    <x v="2"/>
    <n v="667.89477440817404"/>
  </r>
  <r>
    <n v="303"/>
    <x v="2"/>
    <n v="30303"/>
    <x v="9"/>
    <n v="303031060"/>
    <x v="60"/>
    <x v="0"/>
    <x v="0"/>
    <n v="13178"/>
  </r>
  <r>
    <n v="303"/>
    <x v="2"/>
    <n v="30303"/>
    <x v="9"/>
    <n v="303031060"/>
    <x v="60"/>
    <x v="0"/>
    <x v="1"/>
    <n v="1359"/>
  </r>
  <r>
    <n v="303"/>
    <x v="2"/>
    <n v="30303"/>
    <x v="9"/>
    <n v="303031060"/>
    <x v="60"/>
    <x v="0"/>
    <x v="2"/>
    <n v="942"/>
  </r>
  <r>
    <n v="303"/>
    <x v="2"/>
    <n v="30303"/>
    <x v="9"/>
    <n v="303031060"/>
    <x v="60"/>
    <x v="1"/>
    <x v="0"/>
    <n v="13220.39725924613"/>
  </r>
  <r>
    <n v="303"/>
    <x v="2"/>
    <n v="30303"/>
    <x v="9"/>
    <n v="303031060"/>
    <x v="60"/>
    <x v="1"/>
    <x v="1"/>
    <n v="1245.3266869080371"/>
  </r>
  <r>
    <n v="303"/>
    <x v="2"/>
    <n v="30303"/>
    <x v="9"/>
    <n v="303031060"/>
    <x v="60"/>
    <x v="1"/>
    <x v="2"/>
    <n v="1062.8573786560439"/>
  </r>
  <r>
    <n v="303"/>
    <x v="2"/>
    <n v="30303"/>
    <x v="9"/>
    <n v="303031060"/>
    <x v="60"/>
    <x v="2"/>
    <x v="0"/>
    <n v="13713.818848177307"/>
  </r>
  <r>
    <n v="303"/>
    <x v="2"/>
    <n v="30303"/>
    <x v="9"/>
    <n v="303031060"/>
    <x v="60"/>
    <x v="2"/>
    <x v="1"/>
    <n v="1222.3073884349519"/>
  </r>
  <r>
    <n v="303"/>
    <x v="2"/>
    <n v="30303"/>
    <x v="9"/>
    <n v="303031060"/>
    <x v="60"/>
    <x v="2"/>
    <x v="2"/>
    <n v="1043.1131562785681"/>
  </r>
  <r>
    <n v="303"/>
    <x v="2"/>
    <n v="30303"/>
    <x v="9"/>
    <n v="303031060"/>
    <x v="60"/>
    <x v="3"/>
    <x v="0"/>
    <n v="13924.791399005779"/>
  </r>
  <r>
    <n v="303"/>
    <x v="2"/>
    <n v="30303"/>
    <x v="9"/>
    <n v="303031060"/>
    <x v="60"/>
    <x v="3"/>
    <x v="1"/>
    <n v="1213.4019216719521"/>
  </r>
  <r>
    <n v="303"/>
    <x v="2"/>
    <n v="30303"/>
    <x v="9"/>
    <n v="303031060"/>
    <x v="60"/>
    <x v="3"/>
    <x v="2"/>
    <n v="999.46833417423704"/>
  </r>
  <r>
    <n v="303"/>
    <x v="2"/>
    <n v="30303"/>
    <x v="9"/>
    <n v="303031060"/>
    <x v="60"/>
    <x v="4"/>
    <x v="0"/>
    <n v="14104.652471013998"/>
  </r>
  <r>
    <n v="303"/>
    <x v="2"/>
    <n v="30303"/>
    <x v="9"/>
    <n v="303031060"/>
    <x v="60"/>
    <x v="4"/>
    <x v="1"/>
    <n v="1223.1556512096981"/>
  </r>
  <r>
    <n v="303"/>
    <x v="2"/>
    <n v="30303"/>
    <x v="9"/>
    <n v="303031060"/>
    <x v="60"/>
    <x v="4"/>
    <x v="2"/>
    <n v="996.20279938342708"/>
  </r>
  <r>
    <n v="303"/>
    <x v="2"/>
    <n v="30303"/>
    <x v="9"/>
    <n v="303031060"/>
    <x v="60"/>
    <x v="5"/>
    <x v="0"/>
    <n v="14160.798228048794"/>
  </r>
  <r>
    <n v="303"/>
    <x v="2"/>
    <n v="30303"/>
    <x v="9"/>
    <n v="303031060"/>
    <x v="60"/>
    <x v="5"/>
    <x v="1"/>
    <n v="1241.6294245597001"/>
  </r>
  <r>
    <n v="303"/>
    <x v="2"/>
    <n v="30303"/>
    <x v="9"/>
    <n v="303031060"/>
    <x v="60"/>
    <x v="5"/>
    <x v="2"/>
    <n v="997.62396466106497"/>
  </r>
  <r>
    <n v="303"/>
    <x v="2"/>
    <n v="30303"/>
    <x v="9"/>
    <n v="303031061"/>
    <x v="61"/>
    <x v="0"/>
    <x v="0"/>
    <n v="5330"/>
  </r>
  <r>
    <n v="303"/>
    <x v="2"/>
    <n v="30303"/>
    <x v="9"/>
    <n v="303031061"/>
    <x v="61"/>
    <x v="0"/>
    <x v="1"/>
    <n v="395"/>
  </r>
  <r>
    <n v="303"/>
    <x v="2"/>
    <n v="30303"/>
    <x v="9"/>
    <n v="303031061"/>
    <x v="61"/>
    <x v="0"/>
    <x v="2"/>
    <n v="350"/>
  </r>
  <r>
    <n v="303"/>
    <x v="2"/>
    <n v="30303"/>
    <x v="9"/>
    <n v="303031061"/>
    <x v="61"/>
    <x v="1"/>
    <x v="0"/>
    <n v="5916.2867511508202"/>
  </r>
  <r>
    <n v="303"/>
    <x v="2"/>
    <n v="30303"/>
    <x v="9"/>
    <n v="303031061"/>
    <x v="61"/>
    <x v="1"/>
    <x v="1"/>
    <n v="382.56411351693055"/>
  </r>
  <r>
    <n v="303"/>
    <x v="2"/>
    <n v="30303"/>
    <x v="9"/>
    <n v="303031061"/>
    <x v="61"/>
    <x v="1"/>
    <x v="2"/>
    <n v="390.5413643689526"/>
  </r>
  <r>
    <n v="303"/>
    <x v="2"/>
    <n v="30303"/>
    <x v="9"/>
    <n v="303031061"/>
    <x v="61"/>
    <x v="2"/>
    <x v="0"/>
    <n v="6270.1276893629401"/>
  </r>
  <r>
    <n v="303"/>
    <x v="2"/>
    <n v="30303"/>
    <x v="9"/>
    <n v="303031061"/>
    <x v="61"/>
    <x v="2"/>
    <x v="1"/>
    <n v="395.08498077715552"/>
  </r>
  <r>
    <n v="303"/>
    <x v="2"/>
    <n v="30303"/>
    <x v="9"/>
    <n v="303031061"/>
    <x v="61"/>
    <x v="2"/>
    <x v="2"/>
    <n v="385.4412318288966"/>
  </r>
  <r>
    <n v="303"/>
    <x v="2"/>
    <n v="30303"/>
    <x v="9"/>
    <n v="303031061"/>
    <x v="61"/>
    <x v="3"/>
    <x v="0"/>
    <n v="6767.6961429802914"/>
  </r>
  <r>
    <n v="303"/>
    <x v="2"/>
    <n v="30303"/>
    <x v="9"/>
    <n v="303031061"/>
    <x v="61"/>
    <x v="3"/>
    <x v="1"/>
    <n v="431.91933741930154"/>
  </r>
  <r>
    <n v="303"/>
    <x v="2"/>
    <n v="30303"/>
    <x v="9"/>
    <n v="303031061"/>
    <x v="61"/>
    <x v="3"/>
    <x v="2"/>
    <n v="401.76513851482139"/>
  </r>
  <r>
    <n v="303"/>
    <x v="2"/>
    <n v="30303"/>
    <x v="9"/>
    <n v="303031061"/>
    <x v="61"/>
    <x v="4"/>
    <x v="0"/>
    <n v="7294.6536778218178"/>
  </r>
  <r>
    <n v="303"/>
    <x v="2"/>
    <n v="30303"/>
    <x v="9"/>
    <n v="303031061"/>
    <x v="61"/>
    <x v="4"/>
    <x v="1"/>
    <n v="472.50702167736779"/>
  </r>
  <r>
    <n v="303"/>
    <x v="2"/>
    <n v="30303"/>
    <x v="9"/>
    <n v="303031061"/>
    <x v="61"/>
    <x v="4"/>
    <x v="2"/>
    <n v="435.8269974132877"/>
  </r>
  <r>
    <n v="303"/>
    <x v="2"/>
    <n v="30303"/>
    <x v="9"/>
    <n v="303031061"/>
    <x v="61"/>
    <x v="5"/>
    <x v="0"/>
    <n v="7783.8161379513667"/>
  </r>
  <r>
    <n v="303"/>
    <x v="2"/>
    <n v="30303"/>
    <x v="9"/>
    <n v="303031061"/>
    <x v="61"/>
    <x v="5"/>
    <x v="1"/>
    <n v="515.55518648530426"/>
  </r>
  <r>
    <n v="303"/>
    <x v="2"/>
    <n v="30303"/>
    <x v="9"/>
    <n v="303031061"/>
    <x v="61"/>
    <x v="5"/>
    <x v="2"/>
    <n v="472.04148850093179"/>
  </r>
  <r>
    <n v="303"/>
    <x v="2"/>
    <n v="30303"/>
    <x v="9"/>
    <n v="303031062"/>
    <x v="62"/>
    <x v="0"/>
    <x v="0"/>
    <n v="7019"/>
  </r>
  <r>
    <n v="303"/>
    <x v="2"/>
    <n v="30303"/>
    <x v="9"/>
    <n v="303031062"/>
    <x v="62"/>
    <x v="0"/>
    <x v="1"/>
    <n v="968"/>
  </r>
  <r>
    <n v="303"/>
    <x v="2"/>
    <n v="30303"/>
    <x v="9"/>
    <n v="303031062"/>
    <x v="62"/>
    <x v="0"/>
    <x v="2"/>
    <n v="1021"/>
  </r>
  <r>
    <n v="303"/>
    <x v="2"/>
    <n v="30303"/>
    <x v="9"/>
    <n v="303031062"/>
    <x v="62"/>
    <x v="1"/>
    <x v="0"/>
    <n v="7371.3986581633371"/>
  </r>
  <r>
    <n v="303"/>
    <x v="2"/>
    <n v="30303"/>
    <x v="9"/>
    <n v="303031062"/>
    <x v="62"/>
    <x v="1"/>
    <x v="1"/>
    <n v="807.33816420485527"/>
  </r>
  <r>
    <n v="303"/>
    <x v="2"/>
    <n v="30303"/>
    <x v="9"/>
    <n v="303031062"/>
    <x v="62"/>
    <x v="1"/>
    <x v="2"/>
    <n v="942.93689051460296"/>
  </r>
  <r>
    <n v="303"/>
    <x v="2"/>
    <n v="30303"/>
    <x v="9"/>
    <n v="303031062"/>
    <x v="62"/>
    <x v="2"/>
    <x v="0"/>
    <n v="7620.3475467170974"/>
  </r>
  <r>
    <n v="303"/>
    <x v="2"/>
    <n v="30303"/>
    <x v="9"/>
    <n v="303031062"/>
    <x v="62"/>
    <x v="2"/>
    <x v="1"/>
    <n v="752.9545630074897"/>
  </r>
  <r>
    <n v="303"/>
    <x v="2"/>
    <n v="30303"/>
    <x v="9"/>
    <n v="303031062"/>
    <x v="62"/>
    <x v="2"/>
    <x v="2"/>
    <n v="811.90319245130001"/>
  </r>
  <r>
    <n v="303"/>
    <x v="2"/>
    <n v="30303"/>
    <x v="9"/>
    <n v="303031062"/>
    <x v="62"/>
    <x v="3"/>
    <x v="0"/>
    <n v="7746.5839737132937"/>
  </r>
  <r>
    <n v="303"/>
    <x v="2"/>
    <n v="30303"/>
    <x v="9"/>
    <n v="303031062"/>
    <x v="62"/>
    <x v="3"/>
    <x v="1"/>
    <n v="743.90292317769683"/>
  </r>
  <r>
    <n v="303"/>
    <x v="2"/>
    <n v="30303"/>
    <x v="9"/>
    <n v="303031062"/>
    <x v="62"/>
    <x v="3"/>
    <x v="2"/>
    <n v="755.97196911744902"/>
  </r>
  <r>
    <n v="303"/>
    <x v="2"/>
    <n v="30303"/>
    <x v="9"/>
    <n v="303031062"/>
    <x v="62"/>
    <x v="4"/>
    <x v="0"/>
    <n v="7853.7892458234664"/>
  </r>
  <r>
    <n v="303"/>
    <x v="2"/>
    <n v="30303"/>
    <x v="9"/>
    <n v="303031062"/>
    <x v="62"/>
    <x v="4"/>
    <x v="1"/>
    <n v="741.07016655196617"/>
  </r>
  <r>
    <n v="303"/>
    <x v="2"/>
    <n v="30303"/>
    <x v="9"/>
    <n v="303031062"/>
    <x v="62"/>
    <x v="4"/>
    <x v="2"/>
    <n v="752.749977406727"/>
  </r>
  <r>
    <n v="303"/>
    <x v="2"/>
    <n v="30303"/>
    <x v="9"/>
    <n v="303031062"/>
    <x v="62"/>
    <x v="5"/>
    <x v="0"/>
    <n v="7945.7272775057372"/>
  </r>
  <r>
    <n v="303"/>
    <x v="2"/>
    <n v="30303"/>
    <x v="9"/>
    <n v="303031062"/>
    <x v="62"/>
    <x v="5"/>
    <x v="1"/>
    <n v="746.90634519630157"/>
  </r>
  <r>
    <n v="303"/>
    <x v="2"/>
    <n v="30303"/>
    <x v="9"/>
    <n v="303031062"/>
    <x v="62"/>
    <x v="5"/>
    <x v="2"/>
    <n v="752.69697656426706"/>
  </r>
  <r>
    <n v="303"/>
    <x v="2"/>
    <n v="30303"/>
    <x v="9"/>
    <n v="303031063"/>
    <x v="63"/>
    <x v="0"/>
    <x v="0"/>
    <n v="13550"/>
  </r>
  <r>
    <n v="303"/>
    <x v="2"/>
    <n v="30303"/>
    <x v="9"/>
    <n v="303031063"/>
    <x v="63"/>
    <x v="0"/>
    <x v="1"/>
    <n v="1364"/>
  </r>
  <r>
    <n v="303"/>
    <x v="2"/>
    <n v="30303"/>
    <x v="9"/>
    <n v="303031063"/>
    <x v="63"/>
    <x v="0"/>
    <x v="2"/>
    <n v="1252"/>
  </r>
  <r>
    <n v="303"/>
    <x v="2"/>
    <n v="30303"/>
    <x v="9"/>
    <n v="303031063"/>
    <x v="63"/>
    <x v="1"/>
    <x v="0"/>
    <n v="15074.950305097973"/>
  </r>
  <r>
    <n v="303"/>
    <x v="2"/>
    <n v="30303"/>
    <x v="9"/>
    <n v="303031063"/>
    <x v="63"/>
    <x v="1"/>
    <x v="1"/>
    <n v="1233.1776261299951"/>
  </r>
  <r>
    <n v="303"/>
    <x v="2"/>
    <n v="30303"/>
    <x v="9"/>
    <n v="303031063"/>
    <x v="63"/>
    <x v="1"/>
    <x v="2"/>
    <n v="1268.7522695819059"/>
  </r>
  <r>
    <n v="303"/>
    <x v="2"/>
    <n v="30303"/>
    <x v="9"/>
    <n v="303031063"/>
    <x v="63"/>
    <x v="2"/>
    <x v="0"/>
    <n v="16131.784003501671"/>
  </r>
  <r>
    <n v="303"/>
    <x v="2"/>
    <n v="30303"/>
    <x v="9"/>
    <n v="303031063"/>
    <x v="63"/>
    <x v="2"/>
    <x v="1"/>
    <n v="1334.474373763072"/>
  </r>
  <r>
    <n v="303"/>
    <x v="2"/>
    <n v="30303"/>
    <x v="9"/>
    <n v="303031063"/>
    <x v="63"/>
    <x v="2"/>
    <x v="2"/>
    <n v="1185.639637686153"/>
  </r>
  <r>
    <n v="303"/>
    <x v="2"/>
    <n v="30303"/>
    <x v="9"/>
    <n v="303031063"/>
    <x v="63"/>
    <x v="3"/>
    <x v="0"/>
    <n v="17284.012044725485"/>
  </r>
  <r>
    <n v="303"/>
    <x v="2"/>
    <n v="30303"/>
    <x v="9"/>
    <n v="303031063"/>
    <x v="63"/>
    <x v="3"/>
    <x v="1"/>
    <n v="1412.70590638982"/>
  </r>
  <r>
    <n v="303"/>
    <x v="2"/>
    <n v="30303"/>
    <x v="9"/>
    <n v="303031063"/>
    <x v="63"/>
    <x v="3"/>
    <x v="2"/>
    <n v="1210.7452755409461"/>
  </r>
  <r>
    <n v="303"/>
    <x v="2"/>
    <n v="30303"/>
    <x v="9"/>
    <n v="303031063"/>
    <x v="63"/>
    <x v="4"/>
    <x v="0"/>
    <n v="18610.997709618947"/>
  </r>
  <r>
    <n v="303"/>
    <x v="2"/>
    <n v="30303"/>
    <x v="9"/>
    <n v="303031063"/>
    <x v="63"/>
    <x v="4"/>
    <x v="1"/>
    <n v="1497.5405821562829"/>
  </r>
  <r>
    <n v="303"/>
    <x v="2"/>
    <n v="30303"/>
    <x v="9"/>
    <n v="303031063"/>
    <x v="63"/>
    <x v="4"/>
    <x v="2"/>
    <n v="1302.0767489561422"/>
  </r>
  <r>
    <n v="303"/>
    <x v="2"/>
    <n v="30303"/>
    <x v="9"/>
    <n v="303031063"/>
    <x v="63"/>
    <x v="5"/>
    <x v="0"/>
    <n v="20211.003805910805"/>
  </r>
  <r>
    <n v="303"/>
    <x v="2"/>
    <n v="30303"/>
    <x v="9"/>
    <n v="303031063"/>
    <x v="63"/>
    <x v="5"/>
    <x v="1"/>
    <n v="1638.936865854065"/>
  </r>
  <r>
    <n v="303"/>
    <x v="2"/>
    <n v="30303"/>
    <x v="9"/>
    <n v="303031063"/>
    <x v="63"/>
    <x v="5"/>
    <x v="2"/>
    <n v="1397.688387884459"/>
  </r>
  <r>
    <n v="303"/>
    <x v="2"/>
    <n v="30303"/>
    <x v="9"/>
    <n v="303031064"/>
    <x v="64"/>
    <x v="0"/>
    <x v="0"/>
    <n v="8893"/>
  </r>
  <r>
    <n v="303"/>
    <x v="2"/>
    <n v="30303"/>
    <x v="9"/>
    <n v="303031064"/>
    <x v="64"/>
    <x v="0"/>
    <x v="1"/>
    <n v="1346"/>
  </r>
  <r>
    <n v="303"/>
    <x v="2"/>
    <n v="30303"/>
    <x v="9"/>
    <n v="303031064"/>
    <x v="64"/>
    <x v="0"/>
    <x v="2"/>
    <n v="962"/>
  </r>
  <r>
    <n v="303"/>
    <x v="2"/>
    <n v="30303"/>
    <x v="9"/>
    <n v="303031064"/>
    <x v="64"/>
    <x v="1"/>
    <x v="0"/>
    <n v="11213.451471309992"/>
  </r>
  <r>
    <n v="303"/>
    <x v="2"/>
    <n v="30303"/>
    <x v="9"/>
    <n v="303031064"/>
    <x v="64"/>
    <x v="1"/>
    <x v="1"/>
    <n v="1514.4440777519051"/>
  </r>
  <r>
    <n v="303"/>
    <x v="2"/>
    <n v="30303"/>
    <x v="9"/>
    <n v="303031064"/>
    <x v="64"/>
    <x v="1"/>
    <x v="2"/>
    <n v="1426.0199199514921"/>
  </r>
  <r>
    <n v="303"/>
    <x v="2"/>
    <n v="30303"/>
    <x v="9"/>
    <n v="303031064"/>
    <x v="64"/>
    <x v="2"/>
    <x v="0"/>
    <n v="12736.599171744876"/>
  </r>
  <r>
    <n v="303"/>
    <x v="2"/>
    <n v="30303"/>
    <x v="9"/>
    <n v="303031064"/>
    <x v="64"/>
    <x v="2"/>
    <x v="1"/>
    <n v="1543.553386159809"/>
  </r>
  <r>
    <n v="303"/>
    <x v="2"/>
    <n v="30303"/>
    <x v="9"/>
    <n v="303031064"/>
    <x v="64"/>
    <x v="2"/>
    <x v="2"/>
    <n v="1492.737503806005"/>
  </r>
  <r>
    <n v="303"/>
    <x v="2"/>
    <n v="30303"/>
    <x v="9"/>
    <n v="303031064"/>
    <x v="64"/>
    <x v="3"/>
    <x v="0"/>
    <n v="13791.730368584238"/>
  </r>
  <r>
    <n v="303"/>
    <x v="2"/>
    <n v="30303"/>
    <x v="9"/>
    <n v="303031064"/>
    <x v="64"/>
    <x v="3"/>
    <x v="1"/>
    <n v="1596.6233019290491"/>
  </r>
  <r>
    <n v="303"/>
    <x v="2"/>
    <n v="30303"/>
    <x v="9"/>
    <n v="303031064"/>
    <x v="64"/>
    <x v="3"/>
    <x v="2"/>
    <n v="1463.7433351833952"/>
  </r>
  <r>
    <n v="303"/>
    <x v="2"/>
    <n v="30303"/>
    <x v="9"/>
    <n v="303031064"/>
    <x v="64"/>
    <x v="4"/>
    <x v="0"/>
    <n v="15045.966192622058"/>
  </r>
  <r>
    <n v="303"/>
    <x v="2"/>
    <n v="30303"/>
    <x v="9"/>
    <n v="303031064"/>
    <x v="64"/>
    <x v="4"/>
    <x v="1"/>
    <n v="1691.9650631802681"/>
  </r>
  <r>
    <n v="303"/>
    <x v="2"/>
    <n v="30303"/>
    <x v="9"/>
    <n v="303031064"/>
    <x v="64"/>
    <x v="4"/>
    <x v="2"/>
    <n v="1542.869486147159"/>
  </r>
  <r>
    <n v="303"/>
    <x v="2"/>
    <n v="30303"/>
    <x v="9"/>
    <n v="303031064"/>
    <x v="64"/>
    <x v="5"/>
    <x v="0"/>
    <n v="16278.223526686621"/>
  </r>
  <r>
    <n v="303"/>
    <x v="2"/>
    <n v="30303"/>
    <x v="9"/>
    <n v="303031064"/>
    <x v="64"/>
    <x v="5"/>
    <x v="1"/>
    <n v="1816.5016033949569"/>
  </r>
  <r>
    <n v="303"/>
    <x v="2"/>
    <n v="30303"/>
    <x v="9"/>
    <n v="303031064"/>
    <x v="64"/>
    <x v="5"/>
    <x v="2"/>
    <n v="1637.271105870607"/>
  </r>
  <r>
    <n v="303"/>
    <x v="2"/>
    <n v="30303"/>
    <x v="9"/>
    <n v="303031065"/>
    <x v="65"/>
    <x v="0"/>
    <x v="0"/>
    <n v="9797"/>
  </r>
  <r>
    <n v="303"/>
    <x v="2"/>
    <n v="30303"/>
    <x v="9"/>
    <n v="303031065"/>
    <x v="65"/>
    <x v="0"/>
    <x v="1"/>
    <n v="804"/>
  </r>
  <r>
    <n v="303"/>
    <x v="2"/>
    <n v="30303"/>
    <x v="9"/>
    <n v="303031065"/>
    <x v="65"/>
    <x v="0"/>
    <x v="2"/>
    <n v="579"/>
  </r>
  <r>
    <n v="303"/>
    <x v="2"/>
    <n v="30303"/>
    <x v="9"/>
    <n v="303031065"/>
    <x v="65"/>
    <x v="1"/>
    <x v="0"/>
    <n v="11104.223367835068"/>
  </r>
  <r>
    <n v="303"/>
    <x v="2"/>
    <n v="30303"/>
    <x v="9"/>
    <n v="303031065"/>
    <x v="65"/>
    <x v="1"/>
    <x v="1"/>
    <n v="704.62461264496721"/>
  </r>
  <r>
    <n v="303"/>
    <x v="2"/>
    <n v="30303"/>
    <x v="9"/>
    <n v="303031065"/>
    <x v="65"/>
    <x v="1"/>
    <x v="2"/>
    <n v="831.06935309546805"/>
  </r>
  <r>
    <n v="303"/>
    <x v="2"/>
    <n v="30303"/>
    <x v="9"/>
    <n v="303031065"/>
    <x v="65"/>
    <x v="2"/>
    <x v="0"/>
    <n v="12587.391568999252"/>
  </r>
  <r>
    <n v="303"/>
    <x v="2"/>
    <n v="30303"/>
    <x v="9"/>
    <n v="303031065"/>
    <x v="65"/>
    <x v="2"/>
    <x v="1"/>
    <n v="828.95522930971606"/>
  </r>
  <r>
    <n v="303"/>
    <x v="2"/>
    <n v="30303"/>
    <x v="9"/>
    <n v="303031065"/>
    <x v="65"/>
    <x v="2"/>
    <x v="2"/>
    <n v="839.73870040268207"/>
  </r>
  <r>
    <n v="303"/>
    <x v="2"/>
    <n v="30303"/>
    <x v="9"/>
    <n v="303031065"/>
    <x v="65"/>
    <x v="3"/>
    <x v="0"/>
    <n v="14848.533257498613"/>
  </r>
  <r>
    <n v="303"/>
    <x v="2"/>
    <n v="30303"/>
    <x v="9"/>
    <n v="303031065"/>
    <x v="65"/>
    <x v="3"/>
    <x v="1"/>
    <n v="1011.6288020472399"/>
  </r>
  <r>
    <n v="303"/>
    <x v="2"/>
    <n v="30303"/>
    <x v="9"/>
    <n v="303031065"/>
    <x v="65"/>
    <x v="3"/>
    <x v="2"/>
    <n v="943.70206188659995"/>
  </r>
  <r>
    <n v="303"/>
    <x v="2"/>
    <n v="30303"/>
    <x v="9"/>
    <n v="303031065"/>
    <x v="65"/>
    <x v="4"/>
    <x v="0"/>
    <n v="16954.987043134181"/>
  </r>
  <r>
    <n v="303"/>
    <x v="2"/>
    <n v="30303"/>
    <x v="9"/>
    <n v="303031065"/>
    <x v="65"/>
    <x v="4"/>
    <x v="1"/>
    <n v="1182.4385403191561"/>
  </r>
  <r>
    <n v="303"/>
    <x v="2"/>
    <n v="30303"/>
    <x v="9"/>
    <n v="303031065"/>
    <x v="65"/>
    <x v="4"/>
    <x v="2"/>
    <n v="1064.673968839767"/>
  </r>
  <r>
    <n v="303"/>
    <x v="2"/>
    <n v="30303"/>
    <x v="9"/>
    <n v="303031065"/>
    <x v="65"/>
    <x v="5"/>
    <x v="0"/>
    <n v="19584.435504688947"/>
  </r>
  <r>
    <n v="303"/>
    <x v="2"/>
    <n v="30303"/>
    <x v="9"/>
    <n v="303031065"/>
    <x v="65"/>
    <x v="5"/>
    <x v="1"/>
    <n v="1408.012105838912"/>
  </r>
  <r>
    <n v="303"/>
    <x v="2"/>
    <n v="30303"/>
    <x v="9"/>
    <n v="303031065"/>
    <x v="65"/>
    <x v="5"/>
    <x v="2"/>
    <n v="1221.3719309359769"/>
  </r>
  <r>
    <n v="303"/>
    <x v="2"/>
    <n v="30303"/>
    <x v="9"/>
    <n v="303031066"/>
    <x v="66"/>
    <x v="0"/>
    <x v="0"/>
    <n v="9022"/>
  </r>
  <r>
    <n v="303"/>
    <x v="2"/>
    <n v="30303"/>
    <x v="9"/>
    <n v="303031066"/>
    <x v="66"/>
    <x v="0"/>
    <x v="1"/>
    <n v="1287"/>
  </r>
  <r>
    <n v="303"/>
    <x v="2"/>
    <n v="30303"/>
    <x v="9"/>
    <n v="303031066"/>
    <x v="66"/>
    <x v="0"/>
    <x v="2"/>
    <n v="1275"/>
  </r>
  <r>
    <n v="303"/>
    <x v="2"/>
    <n v="30303"/>
    <x v="9"/>
    <n v="303031066"/>
    <x v="66"/>
    <x v="1"/>
    <x v="0"/>
    <n v="9352.0270725826922"/>
  </r>
  <r>
    <n v="303"/>
    <x v="2"/>
    <n v="30303"/>
    <x v="9"/>
    <n v="303031066"/>
    <x v="66"/>
    <x v="1"/>
    <x v="1"/>
    <n v="1038.082262135666"/>
  </r>
  <r>
    <n v="303"/>
    <x v="2"/>
    <n v="30303"/>
    <x v="9"/>
    <n v="303031066"/>
    <x v="66"/>
    <x v="1"/>
    <x v="2"/>
    <n v="1274.8484869340759"/>
  </r>
  <r>
    <n v="303"/>
    <x v="2"/>
    <n v="30303"/>
    <x v="9"/>
    <n v="303031066"/>
    <x v="66"/>
    <x v="2"/>
    <x v="0"/>
    <n v="9610.4441238029176"/>
  </r>
  <r>
    <n v="303"/>
    <x v="2"/>
    <n v="30303"/>
    <x v="9"/>
    <n v="303031066"/>
    <x v="66"/>
    <x v="2"/>
    <x v="1"/>
    <n v="980.90916080779209"/>
  </r>
  <r>
    <n v="303"/>
    <x v="2"/>
    <n v="30303"/>
    <x v="9"/>
    <n v="303031066"/>
    <x v="66"/>
    <x v="2"/>
    <x v="2"/>
    <n v="1128.6804469939418"/>
  </r>
  <r>
    <n v="303"/>
    <x v="2"/>
    <n v="30303"/>
    <x v="9"/>
    <n v="303031066"/>
    <x v="66"/>
    <x v="3"/>
    <x v="0"/>
    <n v="9706.9243120946921"/>
  </r>
  <r>
    <n v="303"/>
    <x v="2"/>
    <n v="30303"/>
    <x v="9"/>
    <n v="303031066"/>
    <x v="66"/>
    <x v="3"/>
    <x v="1"/>
    <n v="984.20077415583103"/>
  </r>
  <r>
    <n v="303"/>
    <x v="2"/>
    <n v="30303"/>
    <x v="9"/>
    <n v="303031066"/>
    <x v="66"/>
    <x v="3"/>
    <x v="2"/>
    <n v="1045.3090764273088"/>
  </r>
  <r>
    <n v="303"/>
    <x v="2"/>
    <n v="30303"/>
    <x v="9"/>
    <n v="303031066"/>
    <x v="66"/>
    <x v="4"/>
    <x v="0"/>
    <n v="9765.4150996301578"/>
  </r>
  <r>
    <n v="303"/>
    <x v="2"/>
    <n v="30303"/>
    <x v="9"/>
    <n v="303031066"/>
    <x v="66"/>
    <x v="4"/>
    <x v="1"/>
    <n v="987.84714881389209"/>
  </r>
  <r>
    <n v="303"/>
    <x v="2"/>
    <n v="30303"/>
    <x v="9"/>
    <n v="303031066"/>
    <x v="66"/>
    <x v="4"/>
    <x v="2"/>
    <n v="1047.4782397961999"/>
  </r>
  <r>
    <n v="303"/>
    <x v="2"/>
    <n v="30303"/>
    <x v="9"/>
    <n v="303031066"/>
    <x v="66"/>
    <x v="5"/>
    <x v="0"/>
    <n v="9814.6962773975101"/>
  </r>
  <r>
    <n v="303"/>
    <x v="2"/>
    <n v="30303"/>
    <x v="9"/>
    <n v="303031066"/>
    <x v="66"/>
    <x v="5"/>
    <x v="1"/>
    <n v="1004.818395407507"/>
  </r>
  <r>
    <n v="303"/>
    <x v="2"/>
    <n v="30303"/>
    <x v="9"/>
    <n v="303031066"/>
    <x v="66"/>
    <x v="5"/>
    <x v="2"/>
    <n v="1048.4688260082751"/>
  </r>
  <r>
    <n v="303"/>
    <x v="2"/>
    <n v="30304"/>
    <x v="10"/>
    <n v="303041067"/>
    <x v="67"/>
    <x v="0"/>
    <x v="0"/>
    <n v="5101"/>
  </r>
  <r>
    <n v="303"/>
    <x v="2"/>
    <n v="30304"/>
    <x v="10"/>
    <n v="303041067"/>
    <x v="67"/>
    <x v="0"/>
    <x v="1"/>
    <n v="419"/>
  </r>
  <r>
    <n v="303"/>
    <x v="2"/>
    <n v="30304"/>
    <x v="10"/>
    <n v="303041067"/>
    <x v="67"/>
    <x v="0"/>
    <x v="2"/>
    <n v="282"/>
  </r>
  <r>
    <n v="303"/>
    <x v="2"/>
    <n v="30304"/>
    <x v="10"/>
    <n v="303041067"/>
    <x v="67"/>
    <x v="1"/>
    <x v="0"/>
    <n v="5771.9160952569337"/>
  </r>
  <r>
    <n v="303"/>
    <x v="2"/>
    <n v="30304"/>
    <x v="10"/>
    <n v="303041067"/>
    <x v="67"/>
    <x v="1"/>
    <x v="1"/>
    <n v="409.48816320262063"/>
  </r>
  <r>
    <n v="303"/>
    <x v="2"/>
    <n v="30304"/>
    <x v="10"/>
    <n v="303041067"/>
    <x v="67"/>
    <x v="1"/>
    <x v="2"/>
    <n v="337.79221697818815"/>
  </r>
  <r>
    <n v="303"/>
    <x v="2"/>
    <n v="30304"/>
    <x v="10"/>
    <n v="303041067"/>
    <x v="67"/>
    <x v="2"/>
    <x v="0"/>
    <n v="6211.700674094448"/>
  </r>
  <r>
    <n v="303"/>
    <x v="2"/>
    <n v="30304"/>
    <x v="10"/>
    <n v="303041067"/>
    <x v="67"/>
    <x v="2"/>
    <x v="1"/>
    <n v="415.74108352028338"/>
  </r>
  <r>
    <n v="303"/>
    <x v="2"/>
    <n v="30304"/>
    <x v="10"/>
    <n v="303041067"/>
    <x v="67"/>
    <x v="2"/>
    <x v="2"/>
    <n v="334.61796277384695"/>
  </r>
  <r>
    <n v="303"/>
    <x v="2"/>
    <n v="30304"/>
    <x v="10"/>
    <n v="303041067"/>
    <x v="67"/>
    <x v="3"/>
    <x v="0"/>
    <n v="6682.1870495475196"/>
  </r>
  <r>
    <n v="303"/>
    <x v="2"/>
    <n v="30304"/>
    <x v="10"/>
    <n v="303041067"/>
    <x v="67"/>
    <x v="3"/>
    <x v="1"/>
    <n v="436.253680397925"/>
  </r>
  <r>
    <n v="303"/>
    <x v="2"/>
    <n v="30304"/>
    <x v="10"/>
    <n v="303041067"/>
    <x v="67"/>
    <x v="3"/>
    <x v="2"/>
    <n v="335.92835562851093"/>
  </r>
  <r>
    <n v="303"/>
    <x v="2"/>
    <n v="30304"/>
    <x v="10"/>
    <n v="303041067"/>
    <x v="67"/>
    <x v="4"/>
    <x v="0"/>
    <n v="7133.7149379633202"/>
  </r>
  <r>
    <n v="303"/>
    <x v="2"/>
    <n v="30304"/>
    <x v="10"/>
    <n v="303041067"/>
    <x v="67"/>
    <x v="4"/>
    <x v="1"/>
    <n v="462.59414757674324"/>
  </r>
  <r>
    <n v="303"/>
    <x v="2"/>
    <n v="30304"/>
    <x v="10"/>
    <n v="303041067"/>
    <x v="67"/>
    <x v="4"/>
    <x v="2"/>
    <n v="352.13194625808512"/>
  </r>
  <r>
    <n v="303"/>
    <x v="2"/>
    <n v="30304"/>
    <x v="10"/>
    <n v="303041067"/>
    <x v="67"/>
    <x v="5"/>
    <x v="0"/>
    <n v="7602.497499163439"/>
  </r>
  <r>
    <n v="303"/>
    <x v="2"/>
    <n v="30304"/>
    <x v="10"/>
    <n v="303041067"/>
    <x v="67"/>
    <x v="5"/>
    <x v="1"/>
    <n v="496.20444389953423"/>
  </r>
  <r>
    <n v="303"/>
    <x v="2"/>
    <n v="30304"/>
    <x v="10"/>
    <n v="303041067"/>
    <x v="67"/>
    <x v="5"/>
    <x v="2"/>
    <n v="376.00744077847605"/>
  </r>
  <r>
    <n v="303"/>
    <x v="2"/>
    <n v="30304"/>
    <x v="10"/>
    <n v="303041068"/>
    <x v="68"/>
    <x v="0"/>
    <x v="0"/>
    <n v="9466"/>
  </r>
  <r>
    <n v="303"/>
    <x v="2"/>
    <n v="30304"/>
    <x v="10"/>
    <n v="303041068"/>
    <x v="68"/>
    <x v="0"/>
    <x v="1"/>
    <n v="910"/>
  </r>
  <r>
    <n v="303"/>
    <x v="2"/>
    <n v="30304"/>
    <x v="10"/>
    <n v="303041068"/>
    <x v="68"/>
    <x v="0"/>
    <x v="2"/>
    <n v="620"/>
  </r>
  <r>
    <n v="303"/>
    <x v="2"/>
    <n v="30304"/>
    <x v="10"/>
    <n v="303041068"/>
    <x v="68"/>
    <x v="1"/>
    <x v="0"/>
    <n v="10157.032390860899"/>
  </r>
  <r>
    <n v="303"/>
    <x v="2"/>
    <n v="30304"/>
    <x v="10"/>
    <n v="303041068"/>
    <x v="68"/>
    <x v="1"/>
    <x v="1"/>
    <n v="892.6830958904419"/>
  </r>
  <r>
    <n v="303"/>
    <x v="2"/>
    <n v="30304"/>
    <x v="10"/>
    <n v="303041068"/>
    <x v="68"/>
    <x v="1"/>
    <x v="2"/>
    <n v="714.91792454891788"/>
  </r>
  <r>
    <n v="303"/>
    <x v="2"/>
    <n v="30304"/>
    <x v="10"/>
    <n v="303041068"/>
    <x v="68"/>
    <x v="2"/>
    <x v="0"/>
    <n v="10528.265276029713"/>
  </r>
  <r>
    <n v="303"/>
    <x v="2"/>
    <n v="30304"/>
    <x v="10"/>
    <n v="303041068"/>
    <x v="68"/>
    <x v="2"/>
    <x v="1"/>
    <n v="859.63154939484298"/>
  </r>
  <r>
    <n v="303"/>
    <x v="2"/>
    <n v="30304"/>
    <x v="10"/>
    <n v="303041068"/>
    <x v="68"/>
    <x v="2"/>
    <x v="2"/>
    <n v="679.30034262057097"/>
  </r>
  <r>
    <n v="303"/>
    <x v="2"/>
    <n v="30304"/>
    <x v="10"/>
    <n v="303041068"/>
    <x v="68"/>
    <x v="3"/>
    <x v="0"/>
    <n v="10883.263245303371"/>
  </r>
  <r>
    <n v="303"/>
    <x v="2"/>
    <n v="30304"/>
    <x v="10"/>
    <n v="303041068"/>
    <x v="68"/>
    <x v="3"/>
    <x v="1"/>
    <n v="850.38340653861792"/>
  </r>
  <r>
    <n v="303"/>
    <x v="2"/>
    <n v="30304"/>
    <x v="10"/>
    <n v="303041068"/>
    <x v="68"/>
    <x v="3"/>
    <x v="2"/>
    <n v="650.02640331862801"/>
  </r>
  <r>
    <n v="303"/>
    <x v="2"/>
    <n v="30304"/>
    <x v="10"/>
    <n v="303041068"/>
    <x v="68"/>
    <x v="4"/>
    <x v="0"/>
    <n v="11267.516891320949"/>
  </r>
  <r>
    <n v="303"/>
    <x v="2"/>
    <n v="30304"/>
    <x v="10"/>
    <n v="303041068"/>
    <x v="68"/>
    <x v="4"/>
    <x v="1"/>
    <n v="871.68080145667705"/>
  </r>
  <r>
    <n v="303"/>
    <x v="2"/>
    <n v="30304"/>
    <x v="10"/>
    <n v="303041068"/>
    <x v="68"/>
    <x v="4"/>
    <x v="2"/>
    <n v="652.39159821084604"/>
  </r>
  <r>
    <n v="303"/>
    <x v="2"/>
    <n v="30304"/>
    <x v="10"/>
    <n v="303041068"/>
    <x v="68"/>
    <x v="5"/>
    <x v="0"/>
    <n v="11711.483093470888"/>
  </r>
  <r>
    <n v="303"/>
    <x v="2"/>
    <n v="30304"/>
    <x v="10"/>
    <n v="303041068"/>
    <x v="68"/>
    <x v="5"/>
    <x v="1"/>
    <n v="912.25320598518601"/>
  </r>
  <r>
    <n v="303"/>
    <x v="2"/>
    <n v="30304"/>
    <x v="10"/>
    <n v="303041068"/>
    <x v="68"/>
    <x v="5"/>
    <x v="2"/>
    <n v="676.29728084443104"/>
  </r>
  <r>
    <n v="303"/>
    <x v="2"/>
    <n v="30304"/>
    <x v="10"/>
    <n v="303041069"/>
    <x v="69"/>
    <x v="0"/>
    <x v="0"/>
    <n v="4352"/>
  </r>
  <r>
    <n v="303"/>
    <x v="2"/>
    <n v="30304"/>
    <x v="10"/>
    <n v="303041069"/>
    <x v="69"/>
    <x v="0"/>
    <x v="1"/>
    <n v="334"/>
  </r>
  <r>
    <n v="303"/>
    <x v="2"/>
    <n v="30304"/>
    <x v="10"/>
    <n v="303041069"/>
    <x v="69"/>
    <x v="0"/>
    <x v="2"/>
    <n v="264"/>
  </r>
  <r>
    <n v="303"/>
    <x v="2"/>
    <n v="30304"/>
    <x v="10"/>
    <n v="303041069"/>
    <x v="69"/>
    <x v="1"/>
    <x v="0"/>
    <n v="4986.8507033202832"/>
  </r>
  <r>
    <n v="303"/>
    <x v="2"/>
    <n v="30304"/>
    <x v="10"/>
    <n v="303041069"/>
    <x v="69"/>
    <x v="1"/>
    <x v="1"/>
    <n v="317.66492214147445"/>
  </r>
  <r>
    <n v="303"/>
    <x v="2"/>
    <n v="30304"/>
    <x v="10"/>
    <n v="303041069"/>
    <x v="69"/>
    <x v="1"/>
    <x v="2"/>
    <n v="321.51083211416528"/>
  </r>
  <r>
    <n v="303"/>
    <x v="2"/>
    <n v="30304"/>
    <x v="10"/>
    <n v="303041069"/>
    <x v="69"/>
    <x v="2"/>
    <x v="0"/>
    <n v="5063.5600700452869"/>
  </r>
  <r>
    <n v="303"/>
    <x v="2"/>
    <n v="30304"/>
    <x v="10"/>
    <n v="303041069"/>
    <x v="69"/>
    <x v="2"/>
    <x v="1"/>
    <n v="300.54887450903368"/>
  </r>
  <r>
    <n v="303"/>
    <x v="2"/>
    <n v="30304"/>
    <x v="10"/>
    <n v="303041069"/>
    <x v="69"/>
    <x v="2"/>
    <x v="2"/>
    <n v="292.61815982054912"/>
  </r>
  <r>
    <n v="303"/>
    <x v="2"/>
    <n v="30304"/>
    <x v="10"/>
    <n v="303041069"/>
    <x v="69"/>
    <x v="3"/>
    <x v="0"/>
    <n v="5099.5645928520889"/>
  </r>
  <r>
    <n v="303"/>
    <x v="2"/>
    <n v="30304"/>
    <x v="10"/>
    <n v="303041069"/>
    <x v="69"/>
    <x v="3"/>
    <x v="1"/>
    <n v="295.1067717094532"/>
  </r>
  <r>
    <n v="303"/>
    <x v="2"/>
    <n v="30304"/>
    <x v="10"/>
    <n v="303041069"/>
    <x v="69"/>
    <x v="3"/>
    <x v="2"/>
    <n v="273.53591661103792"/>
  </r>
  <r>
    <n v="303"/>
    <x v="2"/>
    <n v="30304"/>
    <x v="10"/>
    <n v="303041069"/>
    <x v="69"/>
    <x v="4"/>
    <x v="0"/>
    <n v="5127.781360594784"/>
  </r>
  <r>
    <n v="303"/>
    <x v="2"/>
    <n v="30304"/>
    <x v="10"/>
    <n v="303041069"/>
    <x v="69"/>
    <x v="4"/>
    <x v="1"/>
    <n v="290.2547637805331"/>
  </r>
  <r>
    <n v="303"/>
    <x v="2"/>
    <n v="30304"/>
    <x v="10"/>
    <n v="303041069"/>
    <x v="69"/>
    <x v="4"/>
    <x v="2"/>
    <n v="269.58237679724829"/>
  </r>
  <r>
    <n v="303"/>
    <x v="2"/>
    <n v="30304"/>
    <x v="10"/>
    <n v="303041069"/>
    <x v="69"/>
    <x v="5"/>
    <x v="0"/>
    <n v="5142.8467316697916"/>
  </r>
  <r>
    <n v="303"/>
    <x v="2"/>
    <n v="30304"/>
    <x v="10"/>
    <n v="303041069"/>
    <x v="69"/>
    <x v="5"/>
    <x v="1"/>
    <n v="289.86541372248371"/>
  </r>
  <r>
    <n v="303"/>
    <x v="2"/>
    <n v="30304"/>
    <x v="10"/>
    <n v="303041069"/>
    <x v="69"/>
    <x v="5"/>
    <x v="2"/>
    <n v="266.64896222396112"/>
  </r>
  <r>
    <n v="303"/>
    <x v="2"/>
    <n v="30304"/>
    <x v="10"/>
    <n v="303041070"/>
    <x v="70"/>
    <x v="0"/>
    <x v="0"/>
    <n v="6490"/>
  </r>
  <r>
    <n v="303"/>
    <x v="2"/>
    <n v="30304"/>
    <x v="10"/>
    <n v="303041070"/>
    <x v="70"/>
    <x v="0"/>
    <x v="1"/>
    <n v="679"/>
  </r>
  <r>
    <n v="303"/>
    <x v="2"/>
    <n v="30304"/>
    <x v="10"/>
    <n v="303041070"/>
    <x v="70"/>
    <x v="0"/>
    <x v="2"/>
    <n v="510"/>
  </r>
  <r>
    <n v="303"/>
    <x v="2"/>
    <n v="30304"/>
    <x v="10"/>
    <n v="303041070"/>
    <x v="70"/>
    <x v="1"/>
    <x v="0"/>
    <n v="6726.5447351295707"/>
  </r>
  <r>
    <n v="303"/>
    <x v="2"/>
    <n v="30304"/>
    <x v="10"/>
    <n v="303041070"/>
    <x v="70"/>
    <x v="1"/>
    <x v="1"/>
    <n v="606.07350049432716"/>
  </r>
  <r>
    <n v="303"/>
    <x v="2"/>
    <n v="30304"/>
    <x v="10"/>
    <n v="303041070"/>
    <x v="70"/>
    <x v="1"/>
    <x v="2"/>
    <n v="526.54773966625203"/>
  </r>
  <r>
    <n v="303"/>
    <x v="2"/>
    <n v="30304"/>
    <x v="10"/>
    <n v="303041070"/>
    <x v="70"/>
    <x v="2"/>
    <x v="0"/>
    <n v="6906.9351249105403"/>
  </r>
  <r>
    <n v="303"/>
    <x v="2"/>
    <n v="30304"/>
    <x v="10"/>
    <n v="303041070"/>
    <x v="70"/>
    <x v="2"/>
    <x v="1"/>
    <n v="580.78079196885665"/>
  </r>
  <r>
    <n v="303"/>
    <x v="2"/>
    <n v="30304"/>
    <x v="10"/>
    <n v="303041070"/>
    <x v="70"/>
    <x v="2"/>
    <x v="2"/>
    <n v="494.43179352534128"/>
  </r>
  <r>
    <n v="303"/>
    <x v="2"/>
    <n v="30304"/>
    <x v="10"/>
    <n v="303041070"/>
    <x v="70"/>
    <x v="3"/>
    <x v="0"/>
    <n v="7039.9517130805771"/>
  </r>
  <r>
    <n v="303"/>
    <x v="2"/>
    <n v="30304"/>
    <x v="10"/>
    <n v="303041070"/>
    <x v="70"/>
    <x v="3"/>
    <x v="1"/>
    <n v="570.01615248886924"/>
  </r>
  <r>
    <n v="303"/>
    <x v="2"/>
    <n v="30304"/>
    <x v="10"/>
    <n v="303041070"/>
    <x v="70"/>
    <x v="3"/>
    <x v="2"/>
    <n v="469.71230009840599"/>
  </r>
  <r>
    <n v="303"/>
    <x v="2"/>
    <n v="30304"/>
    <x v="10"/>
    <n v="303041070"/>
    <x v="70"/>
    <x v="4"/>
    <x v="0"/>
    <n v="7168.7414794891456"/>
  </r>
  <r>
    <n v="303"/>
    <x v="2"/>
    <n v="30304"/>
    <x v="10"/>
    <n v="303041070"/>
    <x v="70"/>
    <x v="4"/>
    <x v="1"/>
    <n v="569.38954518673415"/>
  </r>
  <r>
    <n v="303"/>
    <x v="2"/>
    <n v="30304"/>
    <x v="10"/>
    <n v="303041070"/>
    <x v="70"/>
    <x v="4"/>
    <x v="2"/>
    <n v="463.81197979273168"/>
  </r>
  <r>
    <n v="303"/>
    <x v="2"/>
    <n v="30304"/>
    <x v="10"/>
    <n v="303041070"/>
    <x v="70"/>
    <x v="5"/>
    <x v="0"/>
    <n v="7276.0042480474376"/>
  </r>
  <r>
    <n v="303"/>
    <x v="2"/>
    <n v="30304"/>
    <x v="10"/>
    <n v="303041070"/>
    <x v="70"/>
    <x v="5"/>
    <x v="1"/>
    <n v="580.33076632951918"/>
  </r>
  <r>
    <n v="303"/>
    <x v="2"/>
    <n v="30304"/>
    <x v="10"/>
    <n v="303041070"/>
    <x v="70"/>
    <x v="5"/>
    <x v="2"/>
    <n v="463.96842385535672"/>
  </r>
  <r>
    <n v="303"/>
    <x v="2"/>
    <n v="30304"/>
    <x v="10"/>
    <n v="303041071"/>
    <x v="71"/>
    <x v="0"/>
    <x v="0"/>
    <n v="8812"/>
  </r>
  <r>
    <n v="303"/>
    <x v="2"/>
    <n v="30304"/>
    <x v="10"/>
    <n v="303041071"/>
    <x v="71"/>
    <x v="0"/>
    <x v="1"/>
    <n v="1292"/>
  </r>
  <r>
    <n v="303"/>
    <x v="2"/>
    <n v="30304"/>
    <x v="10"/>
    <n v="303041071"/>
    <x v="71"/>
    <x v="0"/>
    <x v="2"/>
    <n v="981"/>
  </r>
  <r>
    <n v="303"/>
    <x v="2"/>
    <n v="30304"/>
    <x v="10"/>
    <n v="303041071"/>
    <x v="71"/>
    <x v="1"/>
    <x v="0"/>
    <n v="9114.7272456412411"/>
  </r>
  <r>
    <n v="303"/>
    <x v="2"/>
    <n v="30304"/>
    <x v="10"/>
    <n v="303041071"/>
    <x v="71"/>
    <x v="1"/>
    <x v="1"/>
    <n v="1145.1410793500499"/>
  </r>
  <r>
    <n v="303"/>
    <x v="2"/>
    <n v="30304"/>
    <x v="10"/>
    <n v="303041071"/>
    <x v="71"/>
    <x v="1"/>
    <x v="2"/>
    <n v="1072.859430980347"/>
  </r>
  <r>
    <n v="303"/>
    <x v="2"/>
    <n v="30304"/>
    <x v="10"/>
    <n v="303041071"/>
    <x v="71"/>
    <x v="2"/>
    <x v="0"/>
    <n v="9389.7353184678705"/>
  </r>
  <r>
    <n v="303"/>
    <x v="2"/>
    <n v="30304"/>
    <x v="10"/>
    <n v="303041071"/>
    <x v="71"/>
    <x v="2"/>
    <x v="1"/>
    <n v="1066.958327081358"/>
  </r>
  <r>
    <n v="303"/>
    <x v="2"/>
    <n v="30304"/>
    <x v="10"/>
    <n v="303041071"/>
    <x v="71"/>
    <x v="2"/>
    <x v="2"/>
    <n v="998.66888593529006"/>
  </r>
  <r>
    <n v="303"/>
    <x v="2"/>
    <n v="30304"/>
    <x v="10"/>
    <n v="303041071"/>
    <x v="71"/>
    <x v="3"/>
    <x v="0"/>
    <n v="9573.0833655570168"/>
  </r>
  <r>
    <n v="303"/>
    <x v="2"/>
    <n v="30304"/>
    <x v="10"/>
    <n v="303041071"/>
    <x v="71"/>
    <x v="3"/>
    <x v="1"/>
    <n v="1064.252821894815"/>
  </r>
  <r>
    <n v="303"/>
    <x v="2"/>
    <n v="30304"/>
    <x v="10"/>
    <n v="303041071"/>
    <x v="71"/>
    <x v="3"/>
    <x v="2"/>
    <n v="920.95628732044304"/>
  </r>
  <r>
    <n v="303"/>
    <x v="2"/>
    <n v="30304"/>
    <x v="10"/>
    <n v="303041071"/>
    <x v="71"/>
    <x v="4"/>
    <x v="0"/>
    <n v="9696.5032069170647"/>
  </r>
  <r>
    <n v="303"/>
    <x v="2"/>
    <n v="30304"/>
    <x v="10"/>
    <n v="303041071"/>
    <x v="71"/>
    <x v="4"/>
    <x v="1"/>
    <n v="1077.0731455737869"/>
  </r>
  <r>
    <n v="303"/>
    <x v="2"/>
    <n v="30304"/>
    <x v="10"/>
    <n v="303041071"/>
    <x v="71"/>
    <x v="4"/>
    <x v="2"/>
    <n v="918.64981587309899"/>
  </r>
  <r>
    <n v="303"/>
    <x v="2"/>
    <n v="30304"/>
    <x v="10"/>
    <n v="303041071"/>
    <x v="71"/>
    <x v="5"/>
    <x v="0"/>
    <n v="9785.7186876327833"/>
  </r>
  <r>
    <n v="303"/>
    <x v="2"/>
    <n v="30304"/>
    <x v="10"/>
    <n v="303041071"/>
    <x v="71"/>
    <x v="5"/>
    <x v="1"/>
    <n v="1102.712544303942"/>
  </r>
  <r>
    <n v="303"/>
    <x v="2"/>
    <n v="30304"/>
    <x v="10"/>
    <n v="303041071"/>
    <x v="71"/>
    <x v="5"/>
    <x v="2"/>
    <n v="929.05375847065807"/>
  </r>
  <r>
    <n v="303"/>
    <x v="2"/>
    <n v="30305"/>
    <x v="11"/>
    <n v="303051072"/>
    <x v="72"/>
    <x v="0"/>
    <x v="0"/>
    <n v="7490"/>
  </r>
  <r>
    <n v="303"/>
    <x v="2"/>
    <n v="30305"/>
    <x v="11"/>
    <n v="303051072"/>
    <x v="72"/>
    <x v="0"/>
    <x v="1"/>
    <n v="1021"/>
  </r>
  <r>
    <n v="303"/>
    <x v="2"/>
    <n v="30305"/>
    <x v="11"/>
    <n v="303051072"/>
    <x v="72"/>
    <x v="0"/>
    <x v="2"/>
    <n v="635"/>
  </r>
  <r>
    <n v="303"/>
    <x v="2"/>
    <n v="30305"/>
    <x v="11"/>
    <n v="303051072"/>
    <x v="72"/>
    <x v="1"/>
    <x v="0"/>
    <n v="7632.7861029078022"/>
  </r>
  <r>
    <n v="303"/>
    <x v="2"/>
    <n v="30305"/>
    <x v="11"/>
    <n v="303051072"/>
    <x v="72"/>
    <x v="1"/>
    <x v="1"/>
    <n v="871.36268897159596"/>
  </r>
  <r>
    <n v="303"/>
    <x v="2"/>
    <n v="30305"/>
    <x v="11"/>
    <n v="303051072"/>
    <x v="72"/>
    <x v="1"/>
    <x v="2"/>
    <n v="674.96663969344797"/>
  </r>
  <r>
    <n v="303"/>
    <x v="2"/>
    <n v="30305"/>
    <x v="11"/>
    <n v="303051072"/>
    <x v="72"/>
    <x v="2"/>
    <x v="0"/>
    <n v="7843.2501586001317"/>
  </r>
  <r>
    <n v="303"/>
    <x v="2"/>
    <n v="30305"/>
    <x v="11"/>
    <n v="303051072"/>
    <x v="72"/>
    <x v="2"/>
    <x v="1"/>
    <n v="827.83102293784998"/>
  </r>
  <r>
    <n v="303"/>
    <x v="2"/>
    <n v="30305"/>
    <x v="11"/>
    <n v="303051072"/>
    <x v="72"/>
    <x v="2"/>
    <x v="2"/>
    <n v="628.32522437777902"/>
  </r>
  <r>
    <n v="303"/>
    <x v="2"/>
    <n v="30305"/>
    <x v="11"/>
    <n v="303051072"/>
    <x v="72"/>
    <x v="3"/>
    <x v="0"/>
    <n v="8004.4350971811127"/>
  </r>
  <r>
    <n v="303"/>
    <x v="2"/>
    <n v="30305"/>
    <x v="11"/>
    <n v="303051072"/>
    <x v="72"/>
    <x v="3"/>
    <x v="1"/>
    <n v="814.8780230601551"/>
  </r>
  <r>
    <n v="303"/>
    <x v="2"/>
    <n v="30305"/>
    <x v="11"/>
    <n v="303051072"/>
    <x v="72"/>
    <x v="3"/>
    <x v="2"/>
    <n v="589.01358772995729"/>
  </r>
  <r>
    <n v="303"/>
    <x v="2"/>
    <n v="30305"/>
    <x v="11"/>
    <n v="303051072"/>
    <x v="72"/>
    <x v="4"/>
    <x v="0"/>
    <n v="8122.5934402496887"/>
  </r>
  <r>
    <n v="303"/>
    <x v="2"/>
    <n v="30305"/>
    <x v="11"/>
    <n v="303051072"/>
    <x v="72"/>
    <x v="4"/>
    <x v="1"/>
    <n v="814.84572900685498"/>
  </r>
  <r>
    <n v="303"/>
    <x v="2"/>
    <n v="30305"/>
    <x v="11"/>
    <n v="303051072"/>
    <x v="72"/>
    <x v="4"/>
    <x v="2"/>
    <n v="578.50917634752454"/>
  </r>
  <r>
    <n v="303"/>
    <x v="2"/>
    <n v="30305"/>
    <x v="11"/>
    <n v="303051072"/>
    <x v="72"/>
    <x v="5"/>
    <x v="0"/>
    <n v="8190.9734987902202"/>
  </r>
  <r>
    <n v="303"/>
    <x v="2"/>
    <n v="30305"/>
    <x v="11"/>
    <n v="303051072"/>
    <x v="72"/>
    <x v="5"/>
    <x v="1"/>
    <n v="827.27654682696198"/>
  </r>
  <r>
    <n v="303"/>
    <x v="2"/>
    <n v="30305"/>
    <x v="11"/>
    <n v="303051072"/>
    <x v="72"/>
    <x v="5"/>
    <x v="2"/>
    <n v="574.28772436881366"/>
  </r>
  <r>
    <n v="303"/>
    <x v="2"/>
    <n v="30305"/>
    <x v="11"/>
    <n v="303051073"/>
    <x v="73"/>
    <x v="0"/>
    <x v="0"/>
    <n v="18995"/>
  </r>
  <r>
    <n v="303"/>
    <x v="2"/>
    <n v="30305"/>
    <x v="11"/>
    <n v="303051073"/>
    <x v="73"/>
    <x v="0"/>
    <x v="1"/>
    <n v="2455"/>
  </r>
  <r>
    <n v="303"/>
    <x v="2"/>
    <n v="30305"/>
    <x v="11"/>
    <n v="303051073"/>
    <x v="73"/>
    <x v="0"/>
    <x v="2"/>
    <n v="1879"/>
  </r>
  <r>
    <n v="303"/>
    <x v="2"/>
    <n v="30305"/>
    <x v="11"/>
    <n v="303051073"/>
    <x v="73"/>
    <x v="1"/>
    <x v="0"/>
    <n v="20812.495148979706"/>
  </r>
  <r>
    <n v="303"/>
    <x v="2"/>
    <n v="30305"/>
    <x v="11"/>
    <n v="303051073"/>
    <x v="73"/>
    <x v="1"/>
    <x v="1"/>
    <n v="2174.016077058267"/>
  </r>
  <r>
    <n v="303"/>
    <x v="2"/>
    <n v="30305"/>
    <x v="11"/>
    <n v="303051073"/>
    <x v="73"/>
    <x v="1"/>
    <x v="2"/>
    <n v="2006.6645058566789"/>
  </r>
  <r>
    <n v="303"/>
    <x v="2"/>
    <n v="30305"/>
    <x v="11"/>
    <n v="303051073"/>
    <x v="73"/>
    <x v="2"/>
    <x v="0"/>
    <n v="21624.290106929919"/>
  </r>
  <r>
    <n v="303"/>
    <x v="2"/>
    <n v="30305"/>
    <x v="11"/>
    <n v="303051073"/>
    <x v="73"/>
    <x v="2"/>
    <x v="1"/>
    <n v="2128.579058975753"/>
  </r>
  <r>
    <n v="303"/>
    <x v="2"/>
    <n v="30305"/>
    <x v="11"/>
    <n v="303051073"/>
    <x v="73"/>
    <x v="2"/>
    <x v="2"/>
    <n v="1814.2116254256837"/>
  </r>
  <r>
    <n v="303"/>
    <x v="2"/>
    <n v="30305"/>
    <x v="11"/>
    <n v="303051073"/>
    <x v="73"/>
    <x v="3"/>
    <x v="0"/>
    <n v="22237.709609307894"/>
  </r>
  <r>
    <n v="303"/>
    <x v="2"/>
    <n v="30305"/>
    <x v="11"/>
    <n v="303051073"/>
    <x v="73"/>
    <x v="3"/>
    <x v="1"/>
    <n v="2155.3077896361092"/>
  </r>
  <r>
    <n v="303"/>
    <x v="2"/>
    <n v="30305"/>
    <x v="11"/>
    <n v="303051073"/>
    <x v="73"/>
    <x v="3"/>
    <x v="2"/>
    <n v="1730.0178775127069"/>
  </r>
  <r>
    <n v="303"/>
    <x v="2"/>
    <n v="30305"/>
    <x v="11"/>
    <n v="303051073"/>
    <x v="73"/>
    <x v="4"/>
    <x v="0"/>
    <n v="22745.668556566805"/>
  </r>
  <r>
    <n v="303"/>
    <x v="2"/>
    <n v="30305"/>
    <x v="11"/>
    <n v="303051073"/>
    <x v="73"/>
    <x v="4"/>
    <x v="1"/>
    <n v="2194.7633959403979"/>
  </r>
  <r>
    <n v="303"/>
    <x v="2"/>
    <n v="30305"/>
    <x v="11"/>
    <n v="303051073"/>
    <x v="73"/>
    <x v="4"/>
    <x v="2"/>
    <n v="1754.1365349266919"/>
  </r>
  <r>
    <n v="303"/>
    <x v="2"/>
    <n v="30305"/>
    <x v="11"/>
    <n v="303051073"/>
    <x v="73"/>
    <x v="5"/>
    <x v="0"/>
    <n v="23099.45509192994"/>
  </r>
  <r>
    <n v="303"/>
    <x v="2"/>
    <n v="30305"/>
    <x v="11"/>
    <n v="303051073"/>
    <x v="73"/>
    <x v="5"/>
    <x v="1"/>
    <n v="2264.6910329038642"/>
  </r>
  <r>
    <n v="303"/>
    <x v="2"/>
    <n v="30305"/>
    <x v="11"/>
    <n v="303051073"/>
    <x v="73"/>
    <x v="5"/>
    <x v="2"/>
    <n v="1777.4194673165339"/>
  </r>
  <r>
    <n v="303"/>
    <x v="2"/>
    <n v="30305"/>
    <x v="11"/>
    <n v="303051074"/>
    <x v="74"/>
    <x v="0"/>
    <x v="0"/>
    <n v="8485"/>
  </r>
  <r>
    <n v="303"/>
    <x v="2"/>
    <n v="30305"/>
    <x v="11"/>
    <n v="303051074"/>
    <x v="74"/>
    <x v="0"/>
    <x v="1"/>
    <n v="1233"/>
  </r>
  <r>
    <n v="303"/>
    <x v="2"/>
    <n v="30305"/>
    <x v="11"/>
    <n v="303051074"/>
    <x v="74"/>
    <x v="0"/>
    <x v="2"/>
    <n v="675"/>
  </r>
  <r>
    <n v="303"/>
    <x v="2"/>
    <n v="30305"/>
    <x v="11"/>
    <n v="303051074"/>
    <x v="74"/>
    <x v="1"/>
    <x v="0"/>
    <n v="10447.151757879434"/>
  </r>
  <r>
    <n v="303"/>
    <x v="2"/>
    <n v="30305"/>
    <x v="11"/>
    <n v="303051074"/>
    <x v="74"/>
    <x v="1"/>
    <x v="1"/>
    <n v="1528.3937523540721"/>
  </r>
  <r>
    <n v="303"/>
    <x v="2"/>
    <n v="30305"/>
    <x v="11"/>
    <n v="303051074"/>
    <x v="74"/>
    <x v="1"/>
    <x v="2"/>
    <n v="1092.0503924801351"/>
  </r>
  <r>
    <n v="303"/>
    <x v="2"/>
    <n v="30305"/>
    <x v="11"/>
    <n v="303051074"/>
    <x v="74"/>
    <x v="2"/>
    <x v="0"/>
    <n v="11253.467934930168"/>
  </r>
  <r>
    <n v="303"/>
    <x v="2"/>
    <n v="30305"/>
    <x v="11"/>
    <n v="303051074"/>
    <x v="74"/>
    <x v="2"/>
    <x v="1"/>
    <n v="1534.5751621274201"/>
  </r>
  <r>
    <n v="303"/>
    <x v="2"/>
    <n v="30305"/>
    <x v="11"/>
    <n v="303051074"/>
    <x v="74"/>
    <x v="2"/>
    <x v="2"/>
    <n v="1217.7046967600779"/>
  </r>
  <r>
    <n v="303"/>
    <x v="2"/>
    <n v="30305"/>
    <x v="11"/>
    <n v="303051074"/>
    <x v="74"/>
    <x v="3"/>
    <x v="0"/>
    <n v="11767.085356071582"/>
  </r>
  <r>
    <n v="303"/>
    <x v="2"/>
    <n v="30305"/>
    <x v="11"/>
    <n v="303051074"/>
    <x v="74"/>
    <x v="3"/>
    <x v="1"/>
    <n v="1511.5747132920949"/>
  </r>
  <r>
    <n v="303"/>
    <x v="2"/>
    <n v="30305"/>
    <x v="11"/>
    <n v="303051074"/>
    <x v="74"/>
    <x v="3"/>
    <x v="2"/>
    <n v="1195.1125602180809"/>
  </r>
  <r>
    <n v="303"/>
    <x v="2"/>
    <n v="30305"/>
    <x v="11"/>
    <n v="303051074"/>
    <x v="74"/>
    <x v="4"/>
    <x v="0"/>
    <n v="12521.572889694913"/>
  </r>
  <r>
    <n v="303"/>
    <x v="2"/>
    <n v="30305"/>
    <x v="11"/>
    <n v="303051074"/>
    <x v="74"/>
    <x v="4"/>
    <x v="1"/>
    <n v="1544.8068488205731"/>
  </r>
  <r>
    <n v="303"/>
    <x v="2"/>
    <n v="30305"/>
    <x v="11"/>
    <n v="303051074"/>
    <x v="74"/>
    <x v="4"/>
    <x v="2"/>
    <n v="1216.40446035641"/>
  </r>
  <r>
    <n v="303"/>
    <x v="2"/>
    <n v="30305"/>
    <x v="11"/>
    <n v="303051074"/>
    <x v="74"/>
    <x v="5"/>
    <x v="0"/>
    <n v="13326.769880433434"/>
  </r>
  <r>
    <n v="303"/>
    <x v="2"/>
    <n v="30305"/>
    <x v="11"/>
    <n v="303051074"/>
    <x v="74"/>
    <x v="5"/>
    <x v="1"/>
    <n v="1619.802759585692"/>
  </r>
  <r>
    <n v="303"/>
    <x v="2"/>
    <n v="30305"/>
    <x v="11"/>
    <n v="303051074"/>
    <x v="74"/>
    <x v="5"/>
    <x v="2"/>
    <n v="1256.0974815729592"/>
  </r>
  <r>
    <n v="303"/>
    <x v="2"/>
    <n v="30305"/>
    <x v="11"/>
    <n v="303051075"/>
    <x v="75"/>
    <x v="0"/>
    <x v="0"/>
    <n v="12841"/>
  </r>
  <r>
    <n v="303"/>
    <x v="2"/>
    <n v="30305"/>
    <x v="11"/>
    <n v="303051075"/>
    <x v="75"/>
    <x v="0"/>
    <x v="1"/>
    <n v="2022"/>
  </r>
  <r>
    <n v="303"/>
    <x v="2"/>
    <n v="30305"/>
    <x v="11"/>
    <n v="303051075"/>
    <x v="75"/>
    <x v="0"/>
    <x v="2"/>
    <n v="1547"/>
  </r>
  <r>
    <n v="303"/>
    <x v="2"/>
    <n v="30305"/>
    <x v="11"/>
    <n v="303051075"/>
    <x v="75"/>
    <x v="1"/>
    <x v="0"/>
    <n v="13825.129009840593"/>
  </r>
  <r>
    <n v="303"/>
    <x v="2"/>
    <n v="30305"/>
    <x v="11"/>
    <n v="303051075"/>
    <x v="75"/>
    <x v="1"/>
    <x v="1"/>
    <n v="1690.353920363777"/>
  </r>
  <r>
    <n v="303"/>
    <x v="2"/>
    <n v="30305"/>
    <x v="11"/>
    <n v="303051075"/>
    <x v="75"/>
    <x v="1"/>
    <x v="2"/>
    <n v="1729.529901289678"/>
  </r>
  <r>
    <n v="303"/>
    <x v="2"/>
    <n v="30305"/>
    <x v="11"/>
    <n v="303051075"/>
    <x v="75"/>
    <x v="2"/>
    <x v="0"/>
    <n v="14418.101413557923"/>
  </r>
  <r>
    <n v="303"/>
    <x v="2"/>
    <n v="30305"/>
    <x v="11"/>
    <n v="303051075"/>
    <x v="75"/>
    <x v="2"/>
    <x v="1"/>
    <n v="1623.4102007985341"/>
  </r>
  <r>
    <n v="303"/>
    <x v="2"/>
    <n v="30305"/>
    <x v="11"/>
    <n v="303051075"/>
    <x v="75"/>
    <x v="2"/>
    <x v="2"/>
    <n v="1566.7130354013229"/>
  </r>
  <r>
    <n v="303"/>
    <x v="2"/>
    <n v="30305"/>
    <x v="11"/>
    <n v="303051075"/>
    <x v="75"/>
    <x v="3"/>
    <x v="0"/>
    <n v="14787.725751230895"/>
  </r>
  <r>
    <n v="303"/>
    <x v="2"/>
    <n v="30305"/>
    <x v="11"/>
    <n v="303051075"/>
    <x v="75"/>
    <x v="3"/>
    <x v="1"/>
    <n v="1638.8324015087528"/>
  </r>
  <r>
    <n v="303"/>
    <x v="2"/>
    <n v="30305"/>
    <x v="11"/>
    <n v="303051075"/>
    <x v="75"/>
    <x v="3"/>
    <x v="2"/>
    <n v="1466.6637656927001"/>
  </r>
  <r>
    <n v="303"/>
    <x v="2"/>
    <n v="30305"/>
    <x v="11"/>
    <n v="303051075"/>
    <x v="75"/>
    <x v="4"/>
    <x v="0"/>
    <n v="14990.52215016638"/>
  </r>
  <r>
    <n v="303"/>
    <x v="2"/>
    <n v="30305"/>
    <x v="11"/>
    <n v="303051075"/>
    <x v="75"/>
    <x v="4"/>
    <x v="1"/>
    <n v="1649.2701480635369"/>
  </r>
  <r>
    <n v="303"/>
    <x v="2"/>
    <n v="30305"/>
    <x v="11"/>
    <n v="303051075"/>
    <x v="75"/>
    <x v="4"/>
    <x v="2"/>
    <n v="1472.9472402116851"/>
  </r>
  <r>
    <n v="303"/>
    <x v="2"/>
    <n v="30305"/>
    <x v="11"/>
    <n v="303051075"/>
    <x v="75"/>
    <x v="5"/>
    <x v="0"/>
    <n v="15094.344572052403"/>
  </r>
  <r>
    <n v="303"/>
    <x v="2"/>
    <n v="30305"/>
    <x v="11"/>
    <n v="303051075"/>
    <x v="75"/>
    <x v="5"/>
    <x v="1"/>
    <n v="1679.6398691557911"/>
  </r>
  <r>
    <n v="303"/>
    <x v="2"/>
    <n v="30305"/>
    <x v="11"/>
    <n v="303051075"/>
    <x v="75"/>
    <x v="5"/>
    <x v="2"/>
    <n v="1479.257256205022"/>
  </r>
  <r>
    <n v="303"/>
    <x v="2"/>
    <n v="30305"/>
    <x v="11"/>
    <n v="303051076"/>
    <x v="76"/>
    <x v="0"/>
    <x v="0"/>
    <n v="8306"/>
  </r>
  <r>
    <n v="303"/>
    <x v="2"/>
    <n v="30305"/>
    <x v="11"/>
    <n v="303051076"/>
    <x v="76"/>
    <x v="0"/>
    <x v="1"/>
    <n v="930"/>
  </r>
  <r>
    <n v="303"/>
    <x v="2"/>
    <n v="30305"/>
    <x v="11"/>
    <n v="303051076"/>
    <x v="76"/>
    <x v="0"/>
    <x v="2"/>
    <n v="628"/>
  </r>
  <r>
    <n v="303"/>
    <x v="2"/>
    <n v="30305"/>
    <x v="11"/>
    <n v="303051076"/>
    <x v="76"/>
    <x v="1"/>
    <x v="0"/>
    <n v="8886.8863734852475"/>
  </r>
  <r>
    <n v="303"/>
    <x v="2"/>
    <n v="30305"/>
    <x v="11"/>
    <n v="303051076"/>
    <x v="76"/>
    <x v="1"/>
    <x v="1"/>
    <n v="889.290148771698"/>
  </r>
  <r>
    <n v="303"/>
    <x v="2"/>
    <n v="30305"/>
    <x v="11"/>
    <n v="303051076"/>
    <x v="76"/>
    <x v="1"/>
    <x v="2"/>
    <n v="748.83380330129899"/>
  </r>
  <r>
    <n v="303"/>
    <x v="2"/>
    <n v="30305"/>
    <x v="11"/>
    <n v="303051076"/>
    <x v="76"/>
    <x v="2"/>
    <x v="0"/>
    <n v="9059.9392867028328"/>
  </r>
  <r>
    <n v="303"/>
    <x v="2"/>
    <n v="30305"/>
    <x v="11"/>
    <n v="303051076"/>
    <x v="76"/>
    <x v="2"/>
    <x v="1"/>
    <n v="842.52087500086213"/>
  </r>
  <r>
    <n v="303"/>
    <x v="2"/>
    <n v="30305"/>
    <x v="11"/>
    <n v="303051076"/>
    <x v="76"/>
    <x v="2"/>
    <x v="2"/>
    <n v="711.99945043848504"/>
  </r>
  <r>
    <n v="303"/>
    <x v="2"/>
    <n v="30305"/>
    <x v="11"/>
    <n v="303051076"/>
    <x v="76"/>
    <x v="3"/>
    <x v="0"/>
    <n v="9263.2945711118246"/>
  </r>
  <r>
    <n v="303"/>
    <x v="2"/>
    <n v="30305"/>
    <x v="11"/>
    <n v="303051076"/>
    <x v="76"/>
    <x v="3"/>
    <x v="1"/>
    <n v="834.10657317585287"/>
  </r>
  <r>
    <n v="303"/>
    <x v="2"/>
    <n v="30305"/>
    <x v="11"/>
    <n v="303051076"/>
    <x v="76"/>
    <x v="3"/>
    <x v="2"/>
    <n v="669.0388438232651"/>
  </r>
  <r>
    <n v="303"/>
    <x v="2"/>
    <n v="30305"/>
    <x v="11"/>
    <n v="303051076"/>
    <x v="76"/>
    <x v="4"/>
    <x v="0"/>
    <n v="9485.6094517466518"/>
  </r>
  <r>
    <n v="303"/>
    <x v="2"/>
    <n v="30305"/>
    <x v="11"/>
    <n v="303051076"/>
    <x v="76"/>
    <x v="4"/>
    <x v="1"/>
    <n v="845.55253116976701"/>
  </r>
  <r>
    <n v="303"/>
    <x v="2"/>
    <n v="30305"/>
    <x v="11"/>
    <n v="303051076"/>
    <x v="76"/>
    <x v="4"/>
    <x v="2"/>
    <n v="668.02573443340793"/>
  </r>
  <r>
    <n v="303"/>
    <x v="2"/>
    <n v="30305"/>
    <x v="11"/>
    <n v="303051076"/>
    <x v="76"/>
    <x v="5"/>
    <x v="0"/>
    <n v="9780.8311751179881"/>
  </r>
  <r>
    <n v="303"/>
    <x v="2"/>
    <n v="30305"/>
    <x v="11"/>
    <n v="303051076"/>
    <x v="76"/>
    <x v="5"/>
    <x v="1"/>
    <n v="878.05608864804401"/>
  </r>
  <r>
    <n v="303"/>
    <x v="2"/>
    <n v="30305"/>
    <x v="11"/>
    <n v="303051076"/>
    <x v="76"/>
    <x v="5"/>
    <x v="2"/>
    <n v="684.66944596702706"/>
  </r>
  <r>
    <n v="303"/>
    <x v="2"/>
    <n v="30306"/>
    <x v="12"/>
    <n v="303061077"/>
    <x v="77"/>
    <x v="0"/>
    <x v="0"/>
    <n v="7246"/>
  </r>
  <r>
    <n v="303"/>
    <x v="2"/>
    <n v="30306"/>
    <x v="12"/>
    <n v="303061077"/>
    <x v="77"/>
    <x v="0"/>
    <x v="1"/>
    <n v="1067"/>
  </r>
  <r>
    <n v="303"/>
    <x v="2"/>
    <n v="30306"/>
    <x v="12"/>
    <n v="303061077"/>
    <x v="77"/>
    <x v="0"/>
    <x v="2"/>
    <n v="838"/>
  </r>
  <r>
    <n v="303"/>
    <x v="2"/>
    <n v="30306"/>
    <x v="12"/>
    <n v="303061077"/>
    <x v="77"/>
    <x v="1"/>
    <x v="0"/>
    <n v="7368.2894816224798"/>
  </r>
  <r>
    <n v="303"/>
    <x v="2"/>
    <n v="30306"/>
    <x v="12"/>
    <n v="303061077"/>
    <x v="77"/>
    <x v="1"/>
    <x v="1"/>
    <n v="945.03714473575803"/>
  </r>
  <r>
    <n v="303"/>
    <x v="2"/>
    <n v="30306"/>
    <x v="12"/>
    <n v="303061077"/>
    <x v="77"/>
    <x v="1"/>
    <x v="2"/>
    <n v="919.10495243314006"/>
  </r>
  <r>
    <n v="303"/>
    <x v="2"/>
    <n v="30306"/>
    <x v="12"/>
    <n v="303061077"/>
    <x v="77"/>
    <x v="2"/>
    <x v="0"/>
    <n v="7515.1246354218538"/>
  </r>
  <r>
    <n v="303"/>
    <x v="2"/>
    <n v="30306"/>
    <x v="12"/>
    <n v="303061077"/>
    <x v="77"/>
    <x v="2"/>
    <x v="1"/>
    <n v="890.87286501023596"/>
  </r>
  <r>
    <n v="303"/>
    <x v="2"/>
    <n v="30306"/>
    <x v="12"/>
    <n v="303061077"/>
    <x v="77"/>
    <x v="2"/>
    <x v="2"/>
    <n v="870.70410282986393"/>
  </r>
  <r>
    <n v="303"/>
    <x v="2"/>
    <n v="30306"/>
    <x v="12"/>
    <n v="303061077"/>
    <x v="77"/>
    <x v="3"/>
    <x v="0"/>
    <n v="7620.3240434074696"/>
  </r>
  <r>
    <n v="303"/>
    <x v="2"/>
    <n v="30306"/>
    <x v="12"/>
    <n v="303061077"/>
    <x v="77"/>
    <x v="3"/>
    <x v="1"/>
    <n v="879.15375879393889"/>
  </r>
  <r>
    <n v="303"/>
    <x v="2"/>
    <n v="30306"/>
    <x v="12"/>
    <n v="303061077"/>
    <x v="77"/>
    <x v="3"/>
    <x v="2"/>
    <n v="818.97002489463694"/>
  </r>
  <r>
    <n v="303"/>
    <x v="2"/>
    <n v="30306"/>
    <x v="12"/>
    <n v="303061077"/>
    <x v="77"/>
    <x v="4"/>
    <x v="0"/>
    <n v="7702.8325687396436"/>
  </r>
  <r>
    <n v="303"/>
    <x v="2"/>
    <n v="30306"/>
    <x v="12"/>
    <n v="303061077"/>
    <x v="77"/>
    <x v="4"/>
    <x v="1"/>
    <n v="880.91364456156498"/>
  </r>
  <r>
    <n v="303"/>
    <x v="2"/>
    <n v="30306"/>
    <x v="12"/>
    <n v="303061077"/>
    <x v="77"/>
    <x v="4"/>
    <x v="2"/>
    <n v="812.8587855425219"/>
  </r>
  <r>
    <n v="303"/>
    <x v="2"/>
    <n v="30306"/>
    <x v="12"/>
    <n v="303061077"/>
    <x v="77"/>
    <x v="5"/>
    <x v="0"/>
    <n v="7772.224082484584"/>
  </r>
  <r>
    <n v="303"/>
    <x v="2"/>
    <n v="30306"/>
    <x v="12"/>
    <n v="303061077"/>
    <x v="77"/>
    <x v="5"/>
    <x v="1"/>
    <n v="892.6397387682149"/>
  </r>
  <r>
    <n v="303"/>
    <x v="2"/>
    <n v="30306"/>
    <x v="12"/>
    <n v="303061077"/>
    <x v="77"/>
    <x v="5"/>
    <x v="2"/>
    <n v="814.37688148608504"/>
  </r>
  <r>
    <n v="303"/>
    <x v="2"/>
    <n v="30306"/>
    <x v="12"/>
    <n v="303061078"/>
    <x v="78"/>
    <x v="0"/>
    <x v="0"/>
    <n v="12181"/>
  </r>
  <r>
    <n v="303"/>
    <x v="2"/>
    <n v="30306"/>
    <x v="12"/>
    <n v="303061078"/>
    <x v="78"/>
    <x v="0"/>
    <x v="1"/>
    <n v="1290"/>
  </r>
  <r>
    <n v="303"/>
    <x v="2"/>
    <n v="30306"/>
    <x v="12"/>
    <n v="303061078"/>
    <x v="78"/>
    <x v="0"/>
    <x v="2"/>
    <n v="861"/>
  </r>
  <r>
    <n v="303"/>
    <x v="2"/>
    <n v="30306"/>
    <x v="12"/>
    <n v="303061078"/>
    <x v="78"/>
    <x v="1"/>
    <x v="0"/>
    <n v="12900.983031343389"/>
  </r>
  <r>
    <n v="303"/>
    <x v="2"/>
    <n v="30306"/>
    <x v="12"/>
    <n v="303061078"/>
    <x v="78"/>
    <x v="1"/>
    <x v="1"/>
    <n v="1375.105243391956"/>
  </r>
  <r>
    <n v="303"/>
    <x v="2"/>
    <n v="30306"/>
    <x v="12"/>
    <n v="303061078"/>
    <x v="78"/>
    <x v="1"/>
    <x v="2"/>
    <n v="1227.963030218463"/>
  </r>
  <r>
    <n v="303"/>
    <x v="2"/>
    <n v="30306"/>
    <x v="12"/>
    <n v="303061078"/>
    <x v="78"/>
    <x v="2"/>
    <x v="0"/>
    <n v="13071.106914733518"/>
  </r>
  <r>
    <n v="303"/>
    <x v="2"/>
    <n v="30306"/>
    <x v="12"/>
    <n v="303061078"/>
    <x v="78"/>
    <x v="2"/>
    <x v="1"/>
    <n v="1320.974119885462"/>
  </r>
  <r>
    <n v="303"/>
    <x v="2"/>
    <n v="30306"/>
    <x v="12"/>
    <n v="303061078"/>
    <x v="78"/>
    <x v="2"/>
    <x v="2"/>
    <n v="1246.3877249172699"/>
  </r>
  <r>
    <n v="303"/>
    <x v="2"/>
    <n v="30306"/>
    <x v="12"/>
    <n v="303061078"/>
    <x v="78"/>
    <x v="3"/>
    <x v="0"/>
    <n v="13216.526499917842"/>
  </r>
  <r>
    <n v="303"/>
    <x v="2"/>
    <n v="30306"/>
    <x v="12"/>
    <n v="303061078"/>
    <x v="78"/>
    <x v="3"/>
    <x v="1"/>
    <n v="1308.6208089161801"/>
  </r>
  <r>
    <n v="303"/>
    <x v="2"/>
    <n v="30306"/>
    <x v="12"/>
    <n v="303061078"/>
    <x v="78"/>
    <x v="3"/>
    <x v="2"/>
    <n v="1199.478710357738"/>
  </r>
  <r>
    <n v="303"/>
    <x v="2"/>
    <n v="30306"/>
    <x v="12"/>
    <n v="303061078"/>
    <x v="78"/>
    <x v="4"/>
    <x v="0"/>
    <n v="13358.224628792199"/>
  </r>
  <r>
    <n v="303"/>
    <x v="2"/>
    <n v="30306"/>
    <x v="12"/>
    <n v="303061078"/>
    <x v="78"/>
    <x v="4"/>
    <x v="1"/>
    <n v="1324.6826294817408"/>
  </r>
  <r>
    <n v="303"/>
    <x v="2"/>
    <n v="30306"/>
    <x v="12"/>
    <n v="303061078"/>
    <x v="78"/>
    <x v="4"/>
    <x v="2"/>
    <n v="1195.156570268836"/>
  </r>
  <r>
    <n v="303"/>
    <x v="2"/>
    <n v="30306"/>
    <x v="12"/>
    <n v="303061078"/>
    <x v="78"/>
    <x v="5"/>
    <x v="0"/>
    <n v="13421.728134531942"/>
  </r>
  <r>
    <n v="303"/>
    <x v="2"/>
    <n v="30306"/>
    <x v="12"/>
    <n v="303061078"/>
    <x v="78"/>
    <x v="5"/>
    <x v="1"/>
    <n v="1354.843988916313"/>
  </r>
  <r>
    <n v="303"/>
    <x v="2"/>
    <n v="30306"/>
    <x v="12"/>
    <n v="303061078"/>
    <x v="78"/>
    <x v="5"/>
    <x v="2"/>
    <n v="1202.1705681822439"/>
  </r>
  <r>
    <n v="303"/>
    <x v="2"/>
    <n v="30306"/>
    <x v="12"/>
    <n v="303061079"/>
    <x v="79"/>
    <x v="0"/>
    <x v="0"/>
    <n v="7945"/>
  </r>
  <r>
    <n v="303"/>
    <x v="2"/>
    <n v="30306"/>
    <x v="12"/>
    <n v="303061079"/>
    <x v="79"/>
    <x v="0"/>
    <x v="1"/>
    <n v="678"/>
  </r>
  <r>
    <n v="303"/>
    <x v="2"/>
    <n v="30306"/>
    <x v="12"/>
    <n v="303061079"/>
    <x v="79"/>
    <x v="0"/>
    <x v="2"/>
    <n v="580"/>
  </r>
  <r>
    <n v="303"/>
    <x v="2"/>
    <n v="30306"/>
    <x v="12"/>
    <n v="303061079"/>
    <x v="79"/>
    <x v="1"/>
    <x v="0"/>
    <n v="8631.028635912171"/>
  </r>
  <r>
    <n v="303"/>
    <x v="2"/>
    <n v="30306"/>
    <x v="12"/>
    <n v="303061079"/>
    <x v="79"/>
    <x v="1"/>
    <x v="1"/>
    <n v="583.26351249230675"/>
  </r>
  <r>
    <n v="303"/>
    <x v="2"/>
    <n v="30306"/>
    <x v="12"/>
    <n v="303061079"/>
    <x v="79"/>
    <x v="1"/>
    <x v="2"/>
    <n v="583.79763052865178"/>
  </r>
  <r>
    <n v="303"/>
    <x v="2"/>
    <n v="30306"/>
    <x v="12"/>
    <n v="303061079"/>
    <x v="79"/>
    <x v="2"/>
    <x v="0"/>
    <n v="8828.9909445699795"/>
  </r>
  <r>
    <n v="303"/>
    <x v="2"/>
    <n v="30306"/>
    <x v="12"/>
    <n v="303061079"/>
    <x v="79"/>
    <x v="2"/>
    <x v="1"/>
    <n v="563.27660328270201"/>
  </r>
  <r>
    <n v="303"/>
    <x v="2"/>
    <n v="30306"/>
    <x v="12"/>
    <n v="303061079"/>
    <x v="79"/>
    <x v="2"/>
    <x v="2"/>
    <n v="524.01950894268498"/>
  </r>
  <r>
    <n v="303"/>
    <x v="2"/>
    <n v="30306"/>
    <x v="12"/>
    <n v="303061079"/>
    <x v="79"/>
    <x v="3"/>
    <x v="0"/>
    <n v="8929.4713287256982"/>
  </r>
  <r>
    <n v="303"/>
    <x v="2"/>
    <n v="30306"/>
    <x v="12"/>
    <n v="303061079"/>
    <x v="79"/>
    <x v="3"/>
    <x v="1"/>
    <n v="567.14348056391793"/>
  </r>
  <r>
    <n v="303"/>
    <x v="2"/>
    <n v="30306"/>
    <x v="12"/>
    <n v="303061079"/>
    <x v="79"/>
    <x v="3"/>
    <x v="2"/>
    <n v="502.6334051806196"/>
  </r>
  <r>
    <n v="303"/>
    <x v="2"/>
    <n v="30306"/>
    <x v="12"/>
    <n v="303061079"/>
    <x v="79"/>
    <x v="4"/>
    <x v="0"/>
    <n v="9013.9700637498372"/>
  </r>
  <r>
    <n v="303"/>
    <x v="2"/>
    <n v="30306"/>
    <x v="12"/>
    <n v="303061079"/>
    <x v="79"/>
    <x v="4"/>
    <x v="1"/>
    <n v="575.56359956538063"/>
  </r>
  <r>
    <n v="303"/>
    <x v="2"/>
    <n v="30306"/>
    <x v="12"/>
    <n v="303061079"/>
    <x v="79"/>
    <x v="4"/>
    <x v="2"/>
    <n v="506.65511983822341"/>
  </r>
  <r>
    <n v="303"/>
    <x v="2"/>
    <n v="30306"/>
    <x v="12"/>
    <n v="303061079"/>
    <x v="79"/>
    <x v="5"/>
    <x v="0"/>
    <n v="9075.4987295566461"/>
  </r>
  <r>
    <n v="303"/>
    <x v="2"/>
    <n v="30306"/>
    <x v="12"/>
    <n v="303061079"/>
    <x v="79"/>
    <x v="5"/>
    <x v="1"/>
    <n v="588.19106999890528"/>
  </r>
  <r>
    <n v="303"/>
    <x v="2"/>
    <n v="30306"/>
    <x v="12"/>
    <n v="303061079"/>
    <x v="79"/>
    <x v="5"/>
    <x v="2"/>
    <n v="515.71029626412451"/>
  </r>
  <r>
    <n v="303"/>
    <x v="2"/>
    <n v="30306"/>
    <x v="12"/>
    <n v="303061080"/>
    <x v="80"/>
    <x v="0"/>
    <x v="0"/>
    <n v="15589"/>
  </r>
  <r>
    <n v="303"/>
    <x v="2"/>
    <n v="30306"/>
    <x v="12"/>
    <n v="303061080"/>
    <x v="80"/>
    <x v="0"/>
    <x v="1"/>
    <n v="1691"/>
  </r>
  <r>
    <n v="303"/>
    <x v="2"/>
    <n v="30306"/>
    <x v="12"/>
    <n v="303061080"/>
    <x v="80"/>
    <x v="0"/>
    <x v="2"/>
    <n v="1179"/>
  </r>
  <r>
    <n v="303"/>
    <x v="2"/>
    <n v="30306"/>
    <x v="12"/>
    <n v="303061080"/>
    <x v="80"/>
    <x v="1"/>
    <x v="0"/>
    <n v="15456.985515706743"/>
  </r>
  <r>
    <n v="303"/>
    <x v="2"/>
    <n v="30306"/>
    <x v="12"/>
    <n v="303061080"/>
    <x v="80"/>
    <x v="1"/>
    <x v="1"/>
    <n v="1512.420338666496"/>
  </r>
  <r>
    <n v="303"/>
    <x v="2"/>
    <n v="30306"/>
    <x v="12"/>
    <n v="303061080"/>
    <x v="80"/>
    <x v="1"/>
    <x v="2"/>
    <n v="1308.294494721767"/>
  </r>
  <r>
    <n v="303"/>
    <x v="2"/>
    <n v="30306"/>
    <x v="12"/>
    <n v="303061080"/>
    <x v="80"/>
    <x v="2"/>
    <x v="0"/>
    <n v="15761.68456953271"/>
  </r>
  <r>
    <n v="303"/>
    <x v="2"/>
    <n v="30306"/>
    <x v="12"/>
    <n v="303061080"/>
    <x v="80"/>
    <x v="2"/>
    <x v="1"/>
    <n v="1440.1771408372169"/>
  </r>
  <r>
    <n v="303"/>
    <x v="2"/>
    <n v="30306"/>
    <x v="12"/>
    <n v="303061080"/>
    <x v="80"/>
    <x v="2"/>
    <x v="2"/>
    <n v="1266.6207820269101"/>
  </r>
  <r>
    <n v="303"/>
    <x v="2"/>
    <n v="30306"/>
    <x v="12"/>
    <n v="303061080"/>
    <x v="80"/>
    <x v="3"/>
    <x v="0"/>
    <n v="16032.578229023327"/>
  </r>
  <r>
    <n v="303"/>
    <x v="2"/>
    <n v="30306"/>
    <x v="12"/>
    <n v="303061080"/>
    <x v="80"/>
    <x v="3"/>
    <x v="1"/>
    <n v="1443.8565428349991"/>
  </r>
  <r>
    <n v="303"/>
    <x v="2"/>
    <n v="30306"/>
    <x v="12"/>
    <n v="303061080"/>
    <x v="80"/>
    <x v="3"/>
    <x v="2"/>
    <n v="1203.719724334497"/>
  </r>
  <r>
    <n v="303"/>
    <x v="2"/>
    <n v="30306"/>
    <x v="12"/>
    <n v="303061080"/>
    <x v="80"/>
    <x v="4"/>
    <x v="0"/>
    <n v="16239.583622981716"/>
  </r>
  <r>
    <n v="303"/>
    <x v="2"/>
    <n v="30306"/>
    <x v="12"/>
    <n v="303061080"/>
    <x v="80"/>
    <x v="4"/>
    <x v="1"/>
    <n v="1459.6923344709792"/>
  </r>
  <r>
    <n v="303"/>
    <x v="2"/>
    <n v="30306"/>
    <x v="12"/>
    <n v="303061080"/>
    <x v="80"/>
    <x v="4"/>
    <x v="2"/>
    <n v="1203.9582401058829"/>
  </r>
  <r>
    <n v="303"/>
    <x v="2"/>
    <n v="30306"/>
    <x v="12"/>
    <n v="303061080"/>
    <x v="80"/>
    <x v="5"/>
    <x v="0"/>
    <n v="16382.810137710298"/>
  </r>
  <r>
    <n v="303"/>
    <x v="2"/>
    <n v="30306"/>
    <x v="12"/>
    <n v="303061080"/>
    <x v="80"/>
    <x v="5"/>
    <x v="1"/>
    <n v="1491.1232975778762"/>
  </r>
  <r>
    <n v="303"/>
    <x v="2"/>
    <n v="30306"/>
    <x v="12"/>
    <n v="303061080"/>
    <x v="80"/>
    <x v="5"/>
    <x v="2"/>
    <n v="1214.4284372516731"/>
  </r>
  <r>
    <n v="304"/>
    <x v="3"/>
    <n v="30401"/>
    <x v="13"/>
    <n v="304011081"/>
    <x v="81"/>
    <x v="0"/>
    <x v="0"/>
    <n v="6373"/>
  </r>
  <r>
    <n v="304"/>
    <x v="3"/>
    <n v="30401"/>
    <x v="13"/>
    <n v="304011081"/>
    <x v="81"/>
    <x v="0"/>
    <x v="1"/>
    <n v="718"/>
  </r>
  <r>
    <n v="304"/>
    <x v="3"/>
    <n v="30401"/>
    <x v="13"/>
    <n v="304011081"/>
    <x v="81"/>
    <x v="0"/>
    <x v="2"/>
    <n v="642"/>
  </r>
  <r>
    <n v="304"/>
    <x v="3"/>
    <n v="30401"/>
    <x v="13"/>
    <n v="304011081"/>
    <x v="81"/>
    <x v="1"/>
    <x v="0"/>
    <n v="6230.713801697817"/>
  </r>
  <r>
    <n v="304"/>
    <x v="3"/>
    <n v="30401"/>
    <x v="13"/>
    <n v="304011081"/>
    <x v="81"/>
    <x v="1"/>
    <x v="1"/>
    <n v="667.16679329957969"/>
  </r>
  <r>
    <n v="304"/>
    <x v="3"/>
    <n v="30401"/>
    <x v="13"/>
    <n v="304011081"/>
    <x v="81"/>
    <x v="1"/>
    <x v="2"/>
    <n v="647.99504221825214"/>
  </r>
  <r>
    <n v="304"/>
    <x v="3"/>
    <n v="30401"/>
    <x v="13"/>
    <n v="304011081"/>
    <x v="81"/>
    <x v="2"/>
    <x v="0"/>
    <n v="6170.8941928353252"/>
  </r>
  <r>
    <n v="304"/>
    <x v="3"/>
    <n v="30401"/>
    <x v="13"/>
    <n v="304011081"/>
    <x v="81"/>
    <x v="2"/>
    <x v="1"/>
    <n v="642.90687443726779"/>
  </r>
  <r>
    <n v="304"/>
    <x v="3"/>
    <n v="30401"/>
    <x v="13"/>
    <n v="304011081"/>
    <x v="81"/>
    <x v="2"/>
    <x v="2"/>
    <n v="620.47872856840024"/>
  </r>
  <r>
    <n v="304"/>
    <x v="3"/>
    <n v="30401"/>
    <x v="13"/>
    <n v="304011081"/>
    <x v="81"/>
    <x v="3"/>
    <x v="0"/>
    <n v="6089.7479162678537"/>
  </r>
  <r>
    <n v="304"/>
    <x v="3"/>
    <n v="30401"/>
    <x v="13"/>
    <n v="304011081"/>
    <x v="81"/>
    <x v="3"/>
    <x v="1"/>
    <n v="634.19156882600782"/>
  </r>
  <r>
    <n v="304"/>
    <x v="3"/>
    <n v="30401"/>
    <x v="13"/>
    <n v="304011081"/>
    <x v="81"/>
    <x v="3"/>
    <x v="2"/>
    <n v="591.70648295465719"/>
  </r>
  <r>
    <n v="304"/>
    <x v="3"/>
    <n v="30401"/>
    <x v="13"/>
    <n v="304011081"/>
    <x v="81"/>
    <x v="4"/>
    <x v="0"/>
    <n v="6013.1960142993084"/>
  </r>
  <r>
    <n v="304"/>
    <x v="3"/>
    <n v="30401"/>
    <x v="13"/>
    <n v="304011081"/>
    <x v="81"/>
    <x v="4"/>
    <x v="1"/>
    <n v="630.77431389035371"/>
  </r>
  <r>
    <n v="304"/>
    <x v="3"/>
    <n v="30401"/>
    <x v="13"/>
    <n v="304011081"/>
    <x v="81"/>
    <x v="4"/>
    <x v="2"/>
    <n v="581.90895192515461"/>
  </r>
  <r>
    <n v="304"/>
    <x v="3"/>
    <n v="30401"/>
    <x v="13"/>
    <n v="304011081"/>
    <x v="81"/>
    <x v="5"/>
    <x v="0"/>
    <n v="5929.6916142618047"/>
  </r>
  <r>
    <n v="304"/>
    <x v="3"/>
    <n v="30401"/>
    <x v="13"/>
    <n v="304011081"/>
    <x v="81"/>
    <x v="5"/>
    <x v="1"/>
    <n v="635.74761760217871"/>
  </r>
  <r>
    <n v="304"/>
    <x v="3"/>
    <n v="30401"/>
    <x v="13"/>
    <n v="304011081"/>
    <x v="81"/>
    <x v="5"/>
    <x v="2"/>
    <n v="573.44754622169137"/>
  </r>
  <r>
    <n v="304"/>
    <x v="3"/>
    <n v="30401"/>
    <x v="13"/>
    <n v="304011082"/>
    <x v="82"/>
    <x v="0"/>
    <x v="0"/>
    <n v="5910"/>
  </r>
  <r>
    <n v="304"/>
    <x v="3"/>
    <n v="30401"/>
    <x v="13"/>
    <n v="304011082"/>
    <x v="82"/>
    <x v="0"/>
    <x v="1"/>
    <n v="722"/>
  </r>
  <r>
    <n v="304"/>
    <x v="3"/>
    <n v="30401"/>
    <x v="13"/>
    <n v="304011082"/>
    <x v="82"/>
    <x v="0"/>
    <x v="2"/>
    <n v="541"/>
  </r>
  <r>
    <n v="304"/>
    <x v="3"/>
    <n v="30401"/>
    <x v="13"/>
    <n v="304011082"/>
    <x v="82"/>
    <x v="1"/>
    <x v="0"/>
    <n v="5731.4495031084116"/>
  </r>
  <r>
    <n v="304"/>
    <x v="3"/>
    <n v="30401"/>
    <x v="13"/>
    <n v="304011082"/>
    <x v="82"/>
    <x v="1"/>
    <x v="1"/>
    <n v="596.10051565608524"/>
  </r>
  <r>
    <n v="304"/>
    <x v="3"/>
    <n v="30401"/>
    <x v="13"/>
    <n v="304011082"/>
    <x v="82"/>
    <x v="1"/>
    <x v="2"/>
    <n v="582.62727273640189"/>
  </r>
  <r>
    <n v="304"/>
    <x v="3"/>
    <n v="30401"/>
    <x v="13"/>
    <n v="304011082"/>
    <x v="82"/>
    <x v="2"/>
    <x v="0"/>
    <n v="5684.2100548630178"/>
  </r>
  <r>
    <n v="304"/>
    <x v="3"/>
    <n v="30401"/>
    <x v="13"/>
    <n v="304011082"/>
    <x v="82"/>
    <x v="2"/>
    <x v="1"/>
    <n v="550.32840803507361"/>
  </r>
  <r>
    <n v="304"/>
    <x v="3"/>
    <n v="30401"/>
    <x v="13"/>
    <n v="304011082"/>
    <x v="82"/>
    <x v="2"/>
    <x v="2"/>
    <n v="541.34046489871184"/>
  </r>
  <r>
    <n v="304"/>
    <x v="3"/>
    <n v="30401"/>
    <x v="13"/>
    <n v="304011082"/>
    <x v="82"/>
    <x v="3"/>
    <x v="0"/>
    <n v="5612.9956634431101"/>
  </r>
  <r>
    <n v="304"/>
    <x v="3"/>
    <n v="30401"/>
    <x v="13"/>
    <n v="304011082"/>
    <x v="82"/>
    <x v="3"/>
    <x v="1"/>
    <n v="538.44747898812193"/>
  </r>
  <r>
    <n v="304"/>
    <x v="3"/>
    <n v="30401"/>
    <x v="13"/>
    <n v="304011082"/>
    <x v="82"/>
    <x v="3"/>
    <x v="2"/>
    <n v="492.71649377791044"/>
  </r>
  <r>
    <n v="304"/>
    <x v="3"/>
    <n v="30401"/>
    <x v="13"/>
    <n v="304011082"/>
    <x v="82"/>
    <x v="4"/>
    <x v="0"/>
    <n v="5526.3827948456683"/>
  </r>
  <r>
    <n v="304"/>
    <x v="3"/>
    <n v="30401"/>
    <x v="13"/>
    <n v="304011082"/>
    <x v="82"/>
    <x v="4"/>
    <x v="1"/>
    <n v="534.01667385631845"/>
  </r>
  <r>
    <n v="304"/>
    <x v="3"/>
    <n v="30401"/>
    <x v="13"/>
    <n v="304011082"/>
    <x v="82"/>
    <x v="4"/>
    <x v="2"/>
    <n v="481.37877676612027"/>
  </r>
  <r>
    <n v="304"/>
    <x v="3"/>
    <n v="30401"/>
    <x v="13"/>
    <n v="304011082"/>
    <x v="82"/>
    <x v="5"/>
    <x v="0"/>
    <n v="5431.5770100855625"/>
  </r>
  <r>
    <n v="304"/>
    <x v="3"/>
    <n v="30401"/>
    <x v="13"/>
    <n v="304011082"/>
    <x v="82"/>
    <x v="5"/>
    <x v="1"/>
    <n v="534.25612943329145"/>
  </r>
  <r>
    <n v="304"/>
    <x v="3"/>
    <n v="30401"/>
    <x v="13"/>
    <n v="304011082"/>
    <x v="82"/>
    <x v="5"/>
    <x v="2"/>
    <n v="474.35434744392489"/>
  </r>
  <r>
    <n v="304"/>
    <x v="3"/>
    <n v="30401"/>
    <x v="13"/>
    <n v="304011083"/>
    <x v="83"/>
    <x v="0"/>
    <x v="0"/>
    <n v="3392"/>
  </r>
  <r>
    <n v="304"/>
    <x v="3"/>
    <n v="30401"/>
    <x v="13"/>
    <n v="304011083"/>
    <x v="83"/>
    <x v="0"/>
    <x v="1"/>
    <n v="449"/>
  </r>
  <r>
    <n v="304"/>
    <x v="3"/>
    <n v="30401"/>
    <x v="13"/>
    <n v="304011083"/>
    <x v="83"/>
    <x v="0"/>
    <x v="2"/>
    <n v="338"/>
  </r>
  <r>
    <n v="304"/>
    <x v="3"/>
    <n v="30401"/>
    <x v="13"/>
    <n v="304011083"/>
    <x v="83"/>
    <x v="1"/>
    <x v="0"/>
    <n v="3348.8685936008383"/>
  </r>
  <r>
    <n v="304"/>
    <x v="3"/>
    <n v="30401"/>
    <x v="13"/>
    <n v="304011083"/>
    <x v="83"/>
    <x v="1"/>
    <x v="1"/>
    <n v="334.49444225987219"/>
  </r>
  <r>
    <n v="304"/>
    <x v="3"/>
    <n v="30401"/>
    <x v="13"/>
    <n v="304011083"/>
    <x v="83"/>
    <x v="1"/>
    <x v="2"/>
    <n v="373.71916508537527"/>
  </r>
  <r>
    <n v="304"/>
    <x v="3"/>
    <n v="30401"/>
    <x v="13"/>
    <n v="304011083"/>
    <x v="83"/>
    <x v="2"/>
    <x v="0"/>
    <n v="3392.1370679871802"/>
  </r>
  <r>
    <n v="304"/>
    <x v="3"/>
    <n v="30401"/>
    <x v="13"/>
    <n v="304011083"/>
    <x v="83"/>
    <x v="2"/>
    <x v="1"/>
    <n v="307.05159118241721"/>
  </r>
  <r>
    <n v="304"/>
    <x v="3"/>
    <n v="30401"/>
    <x v="13"/>
    <n v="304011083"/>
    <x v="83"/>
    <x v="2"/>
    <x v="2"/>
    <n v="317.50705517491173"/>
  </r>
  <r>
    <n v="304"/>
    <x v="3"/>
    <n v="30401"/>
    <x v="13"/>
    <n v="304011083"/>
    <x v="83"/>
    <x v="3"/>
    <x v="0"/>
    <n v="3389.2831416107224"/>
  </r>
  <r>
    <n v="304"/>
    <x v="3"/>
    <n v="30401"/>
    <x v="13"/>
    <n v="304011083"/>
    <x v="83"/>
    <x v="3"/>
    <x v="1"/>
    <n v="298.06028799902663"/>
  </r>
  <r>
    <n v="304"/>
    <x v="3"/>
    <n v="30401"/>
    <x v="13"/>
    <n v="304011083"/>
    <x v="83"/>
    <x v="3"/>
    <x v="2"/>
    <n v="287.65364078624981"/>
  </r>
  <r>
    <n v="304"/>
    <x v="3"/>
    <n v="30401"/>
    <x v="13"/>
    <n v="304011083"/>
    <x v="83"/>
    <x v="4"/>
    <x v="0"/>
    <n v="3378.538700901624"/>
  </r>
  <r>
    <n v="304"/>
    <x v="3"/>
    <n v="30401"/>
    <x v="13"/>
    <n v="304011083"/>
    <x v="83"/>
    <x v="4"/>
    <x v="1"/>
    <n v="289.88498257502431"/>
  </r>
  <r>
    <n v="304"/>
    <x v="3"/>
    <n v="30401"/>
    <x v="13"/>
    <n v="304011083"/>
    <x v="83"/>
    <x v="4"/>
    <x v="2"/>
    <n v="280.07653294425262"/>
  </r>
  <r>
    <n v="304"/>
    <x v="3"/>
    <n v="30401"/>
    <x v="13"/>
    <n v="304011083"/>
    <x v="83"/>
    <x v="5"/>
    <x v="0"/>
    <n v="3359.4391525378492"/>
  </r>
  <r>
    <n v="304"/>
    <x v="3"/>
    <n v="30401"/>
    <x v="13"/>
    <n v="304011083"/>
    <x v="83"/>
    <x v="5"/>
    <x v="1"/>
    <n v="287.86167969075757"/>
  </r>
  <r>
    <n v="304"/>
    <x v="3"/>
    <n v="30401"/>
    <x v="13"/>
    <n v="304011083"/>
    <x v="83"/>
    <x v="5"/>
    <x v="2"/>
    <n v="273.49128106544799"/>
  </r>
  <r>
    <n v="304"/>
    <x v="3"/>
    <n v="30401"/>
    <x v="13"/>
    <n v="304011084"/>
    <x v="84"/>
    <x v="0"/>
    <x v="0"/>
    <n v="8019"/>
  </r>
  <r>
    <n v="304"/>
    <x v="3"/>
    <n v="30401"/>
    <x v="13"/>
    <n v="304011084"/>
    <x v="84"/>
    <x v="0"/>
    <x v="1"/>
    <n v="920"/>
  </r>
  <r>
    <n v="304"/>
    <x v="3"/>
    <n v="30401"/>
    <x v="13"/>
    <n v="304011084"/>
    <x v="84"/>
    <x v="0"/>
    <x v="2"/>
    <n v="897"/>
  </r>
  <r>
    <n v="304"/>
    <x v="3"/>
    <n v="30401"/>
    <x v="13"/>
    <n v="304011084"/>
    <x v="84"/>
    <x v="1"/>
    <x v="0"/>
    <n v="8291.8138437590405"/>
  </r>
  <r>
    <n v="304"/>
    <x v="3"/>
    <n v="30401"/>
    <x v="13"/>
    <n v="304011084"/>
    <x v="84"/>
    <x v="1"/>
    <x v="1"/>
    <n v="701.79686733928645"/>
  </r>
  <r>
    <n v="304"/>
    <x v="3"/>
    <n v="30401"/>
    <x v="13"/>
    <n v="304011084"/>
    <x v="84"/>
    <x v="1"/>
    <x v="2"/>
    <n v="838.15208387230098"/>
  </r>
  <r>
    <n v="304"/>
    <x v="3"/>
    <n v="30401"/>
    <x v="13"/>
    <n v="304011084"/>
    <x v="84"/>
    <x v="2"/>
    <x v="0"/>
    <n v="8441.9212474555789"/>
  </r>
  <r>
    <n v="304"/>
    <x v="3"/>
    <n v="30401"/>
    <x v="13"/>
    <n v="304011084"/>
    <x v="84"/>
    <x v="2"/>
    <x v="1"/>
    <n v="653.59389083566498"/>
  </r>
  <r>
    <n v="304"/>
    <x v="3"/>
    <n v="30401"/>
    <x v="13"/>
    <n v="304011084"/>
    <x v="84"/>
    <x v="2"/>
    <x v="2"/>
    <n v="687.9445455282314"/>
  </r>
  <r>
    <n v="304"/>
    <x v="3"/>
    <n v="30401"/>
    <x v="13"/>
    <n v="304011084"/>
    <x v="84"/>
    <x v="3"/>
    <x v="0"/>
    <n v="8526.8937525250258"/>
  </r>
  <r>
    <n v="304"/>
    <x v="3"/>
    <n v="30401"/>
    <x v="13"/>
    <n v="304011084"/>
    <x v="84"/>
    <x v="3"/>
    <x v="1"/>
    <n v="656.59919814396358"/>
  </r>
  <r>
    <n v="304"/>
    <x v="3"/>
    <n v="30401"/>
    <x v="13"/>
    <n v="304011084"/>
    <x v="84"/>
    <x v="3"/>
    <x v="2"/>
    <n v="625.16163956250796"/>
  </r>
  <r>
    <n v="304"/>
    <x v="3"/>
    <n v="30401"/>
    <x v="13"/>
    <n v="304011084"/>
    <x v="84"/>
    <x v="4"/>
    <x v="0"/>
    <n v="8532.0733114433842"/>
  </r>
  <r>
    <n v="304"/>
    <x v="3"/>
    <n v="30401"/>
    <x v="13"/>
    <n v="304011084"/>
    <x v="84"/>
    <x v="4"/>
    <x v="1"/>
    <n v="651.84410158898652"/>
  </r>
  <r>
    <n v="304"/>
    <x v="3"/>
    <n v="30401"/>
    <x v="13"/>
    <n v="304011084"/>
    <x v="84"/>
    <x v="4"/>
    <x v="2"/>
    <n v="623.35035957852949"/>
  </r>
  <r>
    <n v="304"/>
    <x v="3"/>
    <n v="30401"/>
    <x v="13"/>
    <n v="304011084"/>
    <x v="84"/>
    <x v="5"/>
    <x v="0"/>
    <n v="8509.33383900849"/>
  </r>
  <r>
    <n v="304"/>
    <x v="3"/>
    <n v="30401"/>
    <x v="13"/>
    <n v="304011084"/>
    <x v="84"/>
    <x v="5"/>
    <x v="1"/>
    <n v="650.55128333394111"/>
  </r>
  <r>
    <n v="304"/>
    <x v="3"/>
    <n v="30401"/>
    <x v="13"/>
    <n v="304011084"/>
    <x v="84"/>
    <x v="5"/>
    <x v="2"/>
    <n v="619.34147968088712"/>
  </r>
  <r>
    <n v="304"/>
    <x v="3"/>
    <n v="30401"/>
    <x v="13"/>
    <n v="304011085"/>
    <x v="85"/>
    <x v="0"/>
    <x v="0"/>
    <n v="3664"/>
  </r>
  <r>
    <n v="304"/>
    <x v="3"/>
    <n v="30401"/>
    <x v="13"/>
    <n v="304011085"/>
    <x v="85"/>
    <x v="0"/>
    <x v="1"/>
    <n v="445"/>
  </r>
  <r>
    <n v="304"/>
    <x v="3"/>
    <n v="30401"/>
    <x v="13"/>
    <n v="304011085"/>
    <x v="85"/>
    <x v="0"/>
    <x v="2"/>
    <n v="383"/>
  </r>
  <r>
    <n v="304"/>
    <x v="3"/>
    <n v="30401"/>
    <x v="13"/>
    <n v="304011085"/>
    <x v="85"/>
    <x v="1"/>
    <x v="0"/>
    <n v="3574.864129047623"/>
  </r>
  <r>
    <n v="304"/>
    <x v="3"/>
    <n v="30401"/>
    <x v="13"/>
    <n v="304011085"/>
    <x v="85"/>
    <x v="1"/>
    <x v="1"/>
    <n v="400.77969736515928"/>
  </r>
  <r>
    <n v="304"/>
    <x v="3"/>
    <n v="30401"/>
    <x v="13"/>
    <n v="304011085"/>
    <x v="85"/>
    <x v="1"/>
    <x v="2"/>
    <n v="433.52404942573503"/>
  </r>
  <r>
    <n v="304"/>
    <x v="3"/>
    <n v="30401"/>
    <x v="13"/>
    <n v="304011085"/>
    <x v="85"/>
    <x v="2"/>
    <x v="0"/>
    <n v="3548.1655903992651"/>
  </r>
  <r>
    <n v="304"/>
    <x v="3"/>
    <n v="30401"/>
    <x v="13"/>
    <n v="304011085"/>
    <x v="85"/>
    <x v="2"/>
    <x v="1"/>
    <n v="380.50345034701985"/>
  </r>
  <r>
    <n v="304"/>
    <x v="3"/>
    <n v="30401"/>
    <x v="13"/>
    <n v="304011085"/>
    <x v="85"/>
    <x v="2"/>
    <x v="2"/>
    <n v="412.59817918640601"/>
  </r>
  <r>
    <n v="304"/>
    <x v="3"/>
    <n v="30401"/>
    <x v="13"/>
    <n v="304011085"/>
    <x v="85"/>
    <x v="3"/>
    <x v="0"/>
    <n v="3501.8752331522246"/>
  </r>
  <r>
    <n v="304"/>
    <x v="3"/>
    <n v="30401"/>
    <x v="13"/>
    <n v="304011085"/>
    <x v="85"/>
    <x v="3"/>
    <x v="1"/>
    <n v="381.96219504397288"/>
  </r>
  <r>
    <n v="304"/>
    <x v="3"/>
    <n v="30401"/>
    <x v="13"/>
    <n v="304011085"/>
    <x v="85"/>
    <x v="3"/>
    <x v="2"/>
    <n v="385.88621978218271"/>
  </r>
  <r>
    <n v="304"/>
    <x v="3"/>
    <n v="30401"/>
    <x v="13"/>
    <n v="304011085"/>
    <x v="85"/>
    <x v="4"/>
    <x v="0"/>
    <n v="3447.1405623974861"/>
  </r>
  <r>
    <n v="304"/>
    <x v="3"/>
    <n v="30401"/>
    <x v="13"/>
    <n v="304011085"/>
    <x v="85"/>
    <x v="4"/>
    <x v="1"/>
    <n v="384.69869210227955"/>
  </r>
  <r>
    <n v="304"/>
    <x v="3"/>
    <n v="30401"/>
    <x v="13"/>
    <n v="304011085"/>
    <x v="85"/>
    <x v="4"/>
    <x v="2"/>
    <n v="384.17808178095476"/>
  </r>
  <r>
    <n v="304"/>
    <x v="3"/>
    <n v="30401"/>
    <x v="13"/>
    <n v="304011085"/>
    <x v="85"/>
    <x v="5"/>
    <x v="0"/>
    <n v="3387.5926002027277"/>
  </r>
  <r>
    <n v="304"/>
    <x v="3"/>
    <n v="30401"/>
    <x v="13"/>
    <n v="304011085"/>
    <x v="85"/>
    <x v="5"/>
    <x v="1"/>
    <n v="387.95237342587245"/>
  </r>
  <r>
    <n v="304"/>
    <x v="3"/>
    <n v="30401"/>
    <x v="13"/>
    <n v="304011085"/>
    <x v="85"/>
    <x v="5"/>
    <x v="2"/>
    <n v="383.334850094964"/>
  </r>
  <r>
    <n v="304"/>
    <x v="3"/>
    <n v="30402"/>
    <x v="14"/>
    <n v="304021086"/>
    <x v="86"/>
    <x v="0"/>
    <x v="0"/>
    <n v="8346"/>
  </r>
  <r>
    <n v="304"/>
    <x v="3"/>
    <n v="30402"/>
    <x v="14"/>
    <n v="304021086"/>
    <x v="86"/>
    <x v="0"/>
    <x v="1"/>
    <n v="1219"/>
  </r>
  <r>
    <n v="304"/>
    <x v="3"/>
    <n v="30402"/>
    <x v="14"/>
    <n v="304021086"/>
    <x v="86"/>
    <x v="0"/>
    <x v="2"/>
    <n v="1095"/>
  </r>
  <r>
    <n v="304"/>
    <x v="3"/>
    <n v="30402"/>
    <x v="14"/>
    <n v="304021086"/>
    <x v="86"/>
    <x v="1"/>
    <x v="0"/>
    <n v="8819.9775585310763"/>
  </r>
  <r>
    <n v="304"/>
    <x v="3"/>
    <n v="30402"/>
    <x v="14"/>
    <n v="304021086"/>
    <x v="86"/>
    <x v="1"/>
    <x v="1"/>
    <n v="998.32148976004714"/>
  </r>
  <r>
    <n v="304"/>
    <x v="3"/>
    <n v="30402"/>
    <x v="14"/>
    <n v="304021086"/>
    <x v="86"/>
    <x v="1"/>
    <x v="2"/>
    <n v="1089.5483025522208"/>
  </r>
  <r>
    <n v="304"/>
    <x v="3"/>
    <n v="30402"/>
    <x v="14"/>
    <n v="304021086"/>
    <x v="86"/>
    <x v="2"/>
    <x v="0"/>
    <n v="9088.9245616060889"/>
  </r>
  <r>
    <n v="304"/>
    <x v="3"/>
    <n v="30402"/>
    <x v="14"/>
    <n v="304021086"/>
    <x v="86"/>
    <x v="2"/>
    <x v="1"/>
    <n v="938.29173640459692"/>
  </r>
  <r>
    <n v="304"/>
    <x v="3"/>
    <n v="30402"/>
    <x v="14"/>
    <n v="304021086"/>
    <x v="86"/>
    <x v="2"/>
    <x v="2"/>
    <n v="944.76792617496108"/>
  </r>
  <r>
    <n v="304"/>
    <x v="3"/>
    <n v="30402"/>
    <x v="14"/>
    <n v="304021086"/>
    <x v="86"/>
    <x v="3"/>
    <x v="0"/>
    <n v="9249.4862775711099"/>
  </r>
  <r>
    <n v="304"/>
    <x v="3"/>
    <n v="30402"/>
    <x v="14"/>
    <n v="304021086"/>
    <x v="86"/>
    <x v="3"/>
    <x v="1"/>
    <n v="934.24974855258301"/>
  </r>
  <r>
    <n v="304"/>
    <x v="3"/>
    <n v="30402"/>
    <x v="14"/>
    <n v="304021086"/>
    <x v="86"/>
    <x v="3"/>
    <x v="2"/>
    <n v="877.77646122118495"/>
  </r>
  <r>
    <n v="304"/>
    <x v="3"/>
    <n v="30402"/>
    <x v="14"/>
    <n v="304021086"/>
    <x v="86"/>
    <x v="4"/>
    <x v="0"/>
    <n v="9449.26094767225"/>
  </r>
  <r>
    <n v="304"/>
    <x v="3"/>
    <n v="30402"/>
    <x v="14"/>
    <n v="304021086"/>
    <x v="86"/>
    <x v="4"/>
    <x v="1"/>
    <n v="949.03734212429504"/>
  </r>
  <r>
    <n v="304"/>
    <x v="3"/>
    <n v="30402"/>
    <x v="14"/>
    <n v="304021086"/>
    <x v="86"/>
    <x v="4"/>
    <x v="2"/>
    <n v="887.07651117390105"/>
  </r>
  <r>
    <n v="304"/>
    <x v="3"/>
    <n v="30402"/>
    <x v="14"/>
    <n v="304021086"/>
    <x v="86"/>
    <x v="5"/>
    <x v="0"/>
    <n v="9617.05523078025"/>
  </r>
  <r>
    <n v="304"/>
    <x v="3"/>
    <n v="30402"/>
    <x v="14"/>
    <n v="304021086"/>
    <x v="86"/>
    <x v="5"/>
    <x v="1"/>
    <n v="973.27307123120386"/>
  </r>
  <r>
    <n v="304"/>
    <x v="3"/>
    <n v="30402"/>
    <x v="14"/>
    <n v="304021086"/>
    <x v="86"/>
    <x v="5"/>
    <x v="2"/>
    <n v="897.20936562324403"/>
  </r>
  <r>
    <n v="304"/>
    <x v="3"/>
    <n v="30402"/>
    <x v="14"/>
    <n v="304021087"/>
    <x v="87"/>
    <x v="0"/>
    <x v="0"/>
    <n v="5644"/>
  </r>
  <r>
    <n v="304"/>
    <x v="3"/>
    <n v="30402"/>
    <x v="14"/>
    <n v="304021087"/>
    <x v="87"/>
    <x v="0"/>
    <x v="1"/>
    <n v="718"/>
  </r>
  <r>
    <n v="304"/>
    <x v="3"/>
    <n v="30402"/>
    <x v="14"/>
    <n v="304021087"/>
    <x v="87"/>
    <x v="0"/>
    <x v="2"/>
    <n v="741"/>
  </r>
  <r>
    <n v="304"/>
    <x v="3"/>
    <n v="30402"/>
    <x v="14"/>
    <n v="304021087"/>
    <x v="87"/>
    <x v="1"/>
    <x v="0"/>
    <n v="5486.7542450674282"/>
  </r>
  <r>
    <n v="304"/>
    <x v="3"/>
    <n v="30402"/>
    <x v="14"/>
    <n v="304021087"/>
    <x v="87"/>
    <x v="1"/>
    <x v="1"/>
    <n v="629.60845539099205"/>
  </r>
  <r>
    <n v="304"/>
    <x v="3"/>
    <n v="30402"/>
    <x v="14"/>
    <n v="304021087"/>
    <x v="87"/>
    <x v="1"/>
    <x v="2"/>
    <n v="678.60623612128097"/>
  </r>
  <r>
    <n v="304"/>
    <x v="3"/>
    <n v="30402"/>
    <x v="14"/>
    <n v="304021087"/>
    <x v="87"/>
    <x v="2"/>
    <x v="0"/>
    <n v="5469.4383759518378"/>
  </r>
  <r>
    <n v="304"/>
    <x v="3"/>
    <n v="30402"/>
    <x v="14"/>
    <n v="304021087"/>
    <x v="87"/>
    <x v="2"/>
    <x v="1"/>
    <n v="603.25789199999508"/>
  </r>
  <r>
    <n v="304"/>
    <x v="3"/>
    <n v="30402"/>
    <x v="14"/>
    <n v="304021087"/>
    <x v="87"/>
    <x v="2"/>
    <x v="2"/>
    <n v="603.96919638709153"/>
  </r>
  <r>
    <n v="304"/>
    <x v="3"/>
    <n v="30402"/>
    <x v="14"/>
    <n v="304021087"/>
    <x v="87"/>
    <x v="3"/>
    <x v="0"/>
    <n v="5400.6559524632066"/>
  </r>
  <r>
    <n v="304"/>
    <x v="3"/>
    <n v="30402"/>
    <x v="14"/>
    <n v="304021087"/>
    <x v="87"/>
    <x v="3"/>
    <x v="1"/>
    <n v="589.20904523597471"/>
  </r>
  <r>
    <n v="304"/>
    <x v="3"/>
    <n v="30402"/>
    <x v="14"/>
    <n v="304021087"/>
    <x v="87"/>
    <x v="3"/>
    <x v="2"/>
    <n v="571.78909773056728"/>
  </r>
  <r>
    <n v="304"/>
    <x v="3"/>
    <n v="30402"/>
    <x v="14"/>
    <n v="304021087"/>
    <x v="87"/>
    <x v="4"/>
    <x v="0"/>
    <n v="5351.7815153167649"/>
  </r>
  <r>
    <n v="304"/>
    <x v="3"/>
    <n v="30402"/>
    <x v="14"/>
    <n v="304021087"/>
    <x v="87"/>
    <x v="4"/>
    <x v="1"/>
    <n v="580.48826400929397"/>
  </r>
  <r>
    <n v="304"/>
    <x v="3"/>
    <n v="30402"/>
    <x v="14"/>
    <n v="304021087"/>
    <x v="87"/>
    <x v="4"/>
    <x v="2"/>
    <n v="561.41986945747215"/>
  </r>
  <r>
    <n v="304"/>
    <x v="3"/>
    <n v="30402"/>
    <x v="14"/>
    <n v="304021087"/>
    <x v="87"/>
    <x v="5"/>
    <x v="0"/>
    <n v="5295.6484027797978"/>
  </r>
  <r>
    <n v="304"/>
    <x v="3"/>
    <n v="30402"/>
    <x v="14"/>
    <n v="304021087"/>
    <x v="87"/>
    <x v="5"/>
    <x v="1"/>
    <n v="574.42141935196116"/>
  </r>
  <r>
    <n v="304"/>
    <x v="3"/>
    <n v="30402"/>
    <x v="14"/>
    <n v="304021087"/>
    <x v="87"/>
    <x v="5"/>
    <x v="2"/>
    <n v="550.5193210297997"/>
  </r>
  <r>
    <n v="304"/>
    <x v="3"/>
    <n v="30402"/>
    <x v="14"/>
    <n v="304021088"/>
    <x v="88"/>
    <x v="0"/>
    <x v="0"/>
    <n v="8664"/>
  </r>
  <r>
    <n v="304"/>
    <x v="3"/>
    <n v="30402"/>
    <x v="14"/>
    <n v="304021088"/>
    <x v="88"/>
    <x v="0"/>
    <x v="1"/>
    <n v="1198"/>
  </r>
  <r>
    <n v="304"/>
    <x v="3"/>
    <n v="30402"/>
    <x v="14"/>
    <n v="304021088"/>
    <x v="88"/>
    <x v="0"/>
    <x v="2"/>
    <n v="1015"/>
  </r>
  <r>
    <n v="304"/>
    <x v="3"/>
    <n v="30402"/>
    <x v="14"/>
    <n v="304021088"/>
    <x v="88"/>
    <x v="1"/>
    <x v="0"/>
    <n v="9008.542275152553"/>
  </r>
  <r>
    <n v="304"/>
    <x v="3"/>
    <n v="30402"/>
    <x v="14"/>
    <n v="304021088"/>
    <x v="88"/>
    <x v="1"/>
    <x v="1"/>
    <n v="899.52297337818902"/>
  </r>
  <r>
    <n v="304"/>
    <x v="3"/>
    <n v="30402"/>
    <x v="14"/>
    <n v="304021088"/>
    <x v="88"/>
    <x v="1"/>
    <x v="2"/>
    <n v="1012.190430138671"/>
  </r>
  <r>
    <n v="304"/>
    <x v="3"/>
    <n v="30402"/>
    <x v="14"/>
    <n v="304021088"/>
    <x v="88"/>
    <x v="2"/>
    <x v="0"/>
    <n v="9295.5101373878024"/>
  </r>
  <r>
    <n v="304"/>
    <x v="3"/>
    <n v="30402"/>
    <x v="14"/>
    <n v="304021088"/>
    <x v="88"/>
    <x v="2"/>
    <x v="1"/>
    <n v="837.88596235095986"/>
  </r>
  <r>
    <n v="304"/>
    <x v="3"/>
    <n v="30402"/>
    <x v="14"/>
    <n v="304021088"/>
    <x v="88"/>
    <x v="2"/>
    <x v="2"/>
    <n v="849.56951998027102"/>
  </r>
  <r>
    <n v="304"/>
    <x v="3"/>
    <n v="30402"/>
    <x v="14"/>
    <n v="304021088"/>
    <x v="88"/>
    <x v="3"/>
    <x v="0"/>
    <n v="9392.1252758345836"/>
  </r>
  <r>
    <n v="304"/>
    <x v="3"/>
    <n v="30402"/>
    <x v="14"/>
    <n v="304021088"/>
    <x v="88"/>
    <x v="3"/>
    <x v="1"/>
    <n v="843.92624307780193"/>
  </r>
  <r>
    <n v="304"/>
    <x v="3"/>
    <n v="30402"/>
    <x v="14"/>
    <n v="304021088"/>
    <x v="88"/>
    <x v="3"/>
    <x v="2"/>
    <n v="778.502990143837"/>
  </r>
  <r>
    <n v="304"/>
    <x v="3"/>
    <n v="30402"/>
    <x v="14"/>
    <n v="304021088"/>
    <x v="88"/>
    <x v="4"/>
    <x v="0"/>
    <n v="9440.2865494422003"/>
  </r>
  <r>
    <n v="304"/>
    <x v="3"/>
    <n v="30402"/>
    <x v="14"/>
    <n v="304021088"/>
    <x v="88"/>
    <x v="4"/>
    <x v="1"/>
    <n v="850.317129033524"/>
  </r>
  <r>
    <n v="304"/>
    <x v="3"/>
    <n v="30402"/>
    <x v="14"/>
    <n v="304021088"/>
    <x v="88"/>
    <x v="4"/>
    <x v="2"/>
    <n v="780.53664383275702"/>
  </r>
  <r>
    <n v="304"/>
    <x v="3"/>
    <n v="30402"/>
    <x v="14"/>
    <n v="304021088"/>
    <x v="88"/>
    <x v="5"/>
    <x v="0"/>
    <n v="9458.8902583993131"/>
  </r>
  <r>
    <n v="304"/>
    <x v="3"/>
    <n v="30402"/>
    <x v="14"/>
    <n v="304021088"/>
    <x v="88"/>
    <x v="5"/>
    <x v="1"/>
    <n v="862.10784645108504"/>
  </r>
  <r>
    <n v="304"/>
    <x v="3"/>
    <n v="30402"/>
    <x v="14"/>
    <n v="304021088"/>
    <x v="88"/>
    <x v="5"/>
    <x v="2"/>
    <n v="783.46299764190201"/>
  </r>
  <r>
    <n v="304"/>
    <x v="3"/>
    <n v="30402"/>
    <x v="14"/>
    <n v="304021089"/>
    <x v="89"/>
    <x v="0"/>
    <x v="0"/>
    <n v="3342"/>
  </r>
  <r>
    <n v="304"/>
    <x v="3"/>
    <n v="30402"/>
    <x v="14"/>
    <n v="304021089"/>
    <x v="89"/>
    <x v="0"/>
    <x v="1"/>
    <n v="559"/>
  </r>
  <r>
    <n v="304"/>
    <x v="3"/>
    <n v="30402"/>
    <x v="14"/>
    <n v="304021089"/>
    <x v="89"/>
    <x v="0"/>
    <x v="2"/>
    <n v="509"/>
  </r>
  <r>
    <n v="304"/>
    <x v="3"/>
    <n v="30402"/>
    <x v="14"/>
    <n v="304021089"/>
    <x v="89"/>
    <x v="1"/>
    <x v="0"/>
    <n v="3676.7487771409128"/>
  </r>
  <r>
    <n v="304"/>
    <x v="3"/>
    <n v="30402"/>
    <x v="14"/>
    <n v="304021089"/>
    <x v="89"/>
    <x v="1"/>
    <x v="1"/>
    <n v="424.13517745501719"/>
  </r>
  <r>
    <n v="304"/>
    <x v="3"/>
    <n v="30402"/>
    <x v="14"/>
    <n v="304021089"/>
    <x v="89"/>
    <x v="1"/>
    <x v="2"/>
    <n v="480.99147227054948"/>
  </r>
  <r>
    <n v="304"/>
    <x v="3"/>
    <n v="30402"/>
    <x v="14"/>
    <n v="304021089"/>
    <x v="89"/>
    <x v="2"/>
    <x v="0"/>
    <n v="3922.3755712797233"/>
  </r>
  <r>
    <n v="304"/>
    <x v="3"/>
    <n v="30402"/>
    <x v="14"/>
    <n v="304021089"/>
    <x v="89"/>
    <x v="2"/>
    <x v="1"/>
    <n v="395.53008781686862"/>
  </r>
  <r>
    <n v="304"/>
    <x v="3"/>
    <n v="30402"/>
    <x v="14"/>
    <n v="304021089"/>
    <x v="89"/>
    <x v="2"/>
    <x v="2"/>
    <n v="407.17728699376988"/>
  </r>
  <r>
    <n v="304"/>
    <x v="3"/>
    <n v="30402"/>
    <x v="14"/>
    <n v="304021089"/>
    <x v="89"/>
    <x v="3"/>
    <x v="0"/>
    <n v="4062.5417619379127"/>
  </r>
  <r>
    <n v="304"/>
    <x v="3"/>
    <n v="30402"/>
    <x v="14"/>
    <n v="304021089"/>
    <x v="89"/>
    <x v="3"/>
    <x v="1"/>
    <n v="390.48183380862213"/>
  </r>
  <r>
    <n v="304"/>
    <x v="3"/>
    <n v="30402"/>
    <x v="14"/>
    <n v="304021089"/>
    <x v="89"/>
    <x v="3"/>
    <x v="2"/>
    <n v="372.74987095814009"/>
  </r>
  <r>
    <n v="304"/>
    <x v="3"/>
    <n v="30402"/>
    <x v="14"/>
    <n v="304021089"/>
    <x v="89"/>
    <x v="4"/>
    <x v="0"/>
    <n v="4183.10376689847"/>
  </r>
  <r>
    <n v="304"/>
    <x v="3"/>
    <n v="30402"/>
    <x v="14"/>
    <n v="304021089"/>
    <x v="89"/>
    <x v="4"/>
    <x v="1"/>
    <n v="389.99415384894013"/>
  </r>
  <r>
    <n v="304"/>
    <x v="3"/>
    <n v="30402"/>
    <x v="14"/>
    <n v="304021089"/>
    <x v="89"/>
    <x v="4"/>
    <x v="2"/>
    <n v="369.27830420920856"/>
  </r>
  <r>
    <n v="304"/>
    <x v="3"/>
    <n v="30402"/>
    <x v="14"/>
    <n v="304021089"/>
    <x v="89"/>
    <x v="5"/>
    <x v="0"/>
    <n v="4268.4421564529621"/>
  </r>
  <r>
    <n v="304"/>
    <x v="3"/>
    <n v="30402"/>
    <x v="14"/>
    <n v="304021089"/>
    <x v="89"/>
    <x v="5"/>
    <x v="1"/>
    <n v="393.31791313633562"/>
  </r>
  <r>
    <n v="304"/>
    <x v="3"/>
    <n v="30402"/>
    <x v="14"/>
    <n v="304021089"/>
    <x v="89"/>
    <x v="5"/>
    <x v="2"/>
    <n v="366.64951030018233"/>
  </r>
  <r>
    <n v="304"/>
    <x v="3"/>
    <n v="30402"/>
    <x v="14"/>
    <n v="304021090"/>
    <x v="90"/>
    <x v="0"/>
    <x v="0"/>
    <n v="7561"/>
  </r>
  <r>
    <n v="304"/>
    <x v="3"/>
    <n v="30402"/>
    <x v="14"/>
    <n v="304021090"/>
    <x v="90"/>
    <x v="0"/>
    <x v="1"/>
    <n v="1122"/>
  </r>
  <r>
    <n v="304"/>
    <x v="3"/>
    <n v="30402"/>
    <x v="14"/>
    <n v="304021090"/>
    <x v="90"/>
    <x v="0"/>
    <x v="2"/>
    <n v="864"/>
  </r>
  <r>
    <n v="304"/>
    <x v="3"/>
    <n v="30402"/>
    <x v="14"/>
    <n v="304021090"/>
    <x v="90"/>
    <x v="1"/>
    <x v="0"/>
    <n v="7763.2820725207803"/>
  </r>
  <r>
    <n v="304"/>
    <x v="3"/>
    <n v="30402"/>
    <x v="14"/>
    <n v="304021090"/>
    <x v="90"/>
    <x v="1"/>
    <x v="1"/>
    <n v="944.20001186331297"/>
  </r>
  <r>
    <n v="304"/>
    <x v="3"/>
    <n v="30402"/>
    <x v="14"/>
    <n v="304021090"/>
    <x v="90"/>
    <x v="1"/>
    <x v="2"/>
    <n v="972.74597503127984"/>
  </r>
  <r>
    <n v="304"/>
    <x v="3"/>
    <n v="30402"/>
    <x v="14"/>
    <n v="304021090"/>
    <x v="90"/>
    <x v="2"/>
    <x v="0"/>
    <n v="8101.6747177133548"/>
  </r>
  <r>
    <n v="304"/>
    <x v="3"/>
    <n v="30402"/>
    <x v="14"/>
    <n v="304021090"/>
    <x v="90"/>
    <x v="2"/>
    <x v="1"/>
    <n v="911.52327821657695"/>
  </r>
  <r>
    <n v="304"/>
    <x v="3"/>
    <n v="30402"/>
    <x v="14"/>
    <n v="304021090"/>
    <x v="90"/>
    <x v="2"/>
    <x v="2"/>
    <n v="920.63236024805201"/>
  </r>
  <r>
    <n v="304"/>
    <x v="3"/>
    <n v="30402"/>
    <x v="14"/>
    <n v="304021090"/>
    <x v="90"/>
    <x v="3"/>
    <x v="0"/>
    <n v="8303.1734811692859"/>
  </r>
  <r>
    <n v="304"/>
    <x v="3"/>
    <n v="30402"/>
    <x v="14"/>
    <n v="304021090"/>
    <x v="90"/>
    <x v="3"/>
    <x v="1"/>
    <n v="933.00862457755704"/>
  </r>
  <r>
    <n v="304"/>
    <x v="3"/>
    <n v="30402"/>
    <x v="14"/>
    <n v="304021090"/>
    <x v="90"/>
    <x v="3"/>
    <x v="2"/>
    <n v="868.10899622473494"/>
  </r>
  <r>
    <n v="304"/>
    <x v="3"/>
    <n v="30402"/>
    <x v="14"/>
    <n v="304021090"/>
    <x v="90"/>
    <x v="4"/>
    <x v="0"/>
    <n v="8445.8914075891826"/>
  </r>
  <r>
    <n v="304"/>
    <x v="3"/>
    <n v="30402"/>
    <x v="14"/>
    <n v="304021090"/>
    <x v="90"/>
    <x v="4"/>
    <x v="1"/>
    <n v="948.19614676068795"/>
  </r>
  <r>
    <n v="304"/>
    <x v="3"/>
    <n v="30402"/>
    <x v="14"/>
    <n v="304021090"/>
    <x v="90"/>
    <x v="4"/>
    <x v="2"/>
    <n v="878.40858654738099"/>
  </r>
  <r>
    <n v="304"/>
    <x v="3"/>
    <n v="30402"/>
    <x v="14"/>
    <n v="304021090"/>
    <x v="90"/>
    <x v="5"/>
    <x v="0"/>
    <n v="8541.9032278186532"/>
  </r>
  <r>
    <n v="304"/>
    <x v="3"/>
    <n v="30402"/>
    <x v="14"/>
    <n v="304021090"/>
    <x v="90"/>
    <x v="5"/>
    <x v="1"/>
    <n v="966.74048066852993"/>
  </r>
  <r>
    <n v="304"/>
    <x v="3"/>
    <n v="30402"/>
    <x v="14"/>
    <n v="304021090"/>
    <x v="90"/>
    <x v="5"/>
    <x v="2"/>
    <n v="887.77265091453"/>
  </r>
  <r>
    <n v="304"/>
    <x v="3"/>
    <n v="30402"/>
    <x v="14"/>
    <n v="304021091"/>
    <x v="91"/>
    <x v="0"/>
    <x v="0"/>
    <n v="4549"/>
  </r>
  <r>
    <n v="304"/>
    <x v="3"/>
    <n v="30402"/>
    <x v="14"/>
    <n v="304021091"/>
    <x v="91"/>
    <x v="0"/>
    <x v="1"/>
    <n v="578"/>
  </r>
  <r>
    <n v="304"/>
    <x v="3"/>
    <n v="30402"/>
    <x v="14"/>
    <n v="304021091"/>
    <x v="91"/>
    <x v="0"/>
    <x v="2"/>
    <n v="616"/>
  </r>
  <r>
    <n v="304"/>
    <x v="3"/>
    <n v="30402"/>
    <x v="14"/>
    <n v="304021091"/>
    <x v="91"/>
    <x v="1"/>
    <x v="0"/>
    <n v="4520.995356543549"/>
  </r>
  <r>
    <n v="304"/>
    <x v="3"/>
    <n v="30402"/>
    <x v="14"/>
    <n v="304021091"/>
    <x v="91"/>
    <x v="1"/>
    <x v="1"/>
    <n v="518.31050201671633"/>
  </r>
  <r>
    <n v="304"/>
    <x v="3"/>
    <n v="30402"/>
    <x v="14"/>
    <n v="304021091"/>
    <x v="91"/>
    <x v="1"/>
    <x v="2"/>
    <n v="543.0887019529556"/>
  </r>
  <r>
    <n v="304"/>
    <x v="3"/>
    <n v="30402"/>
    <x v="14"/>
    <n v="304021091"/>
    <x v="91"/>
    <x v="2"/>
    <x v="0"/>
    <n v="4484.3480799819636"/>
  </r>
  <r>
    <n v="304"/>
    <x v="3"/>
    <n v="30402"/>
    <x v="14"/>
    <n v="304021091"/>
    <x v="91"/>
    <x v="2"/>
    <x v="1"/>
    <n v="483.78443327344621"/>
  </r>
  <r>
    <n v="304"/>
    <x v="3"/>
    <n v="30402"/>
    <x v="14"/>
    <n v="304021091"/>
    <x v="91"/>
    <x v="2"/>
    <x v="2"/>
    <n v="495.24861703526153"/>
  </r>
  <r>
    <n v="304"/>
    <x v="3"/>
    <n v="30402"/>
    <x v="14"/>
    <n v="304021091"/>
    <x v="91"/>
    <x v="3"/>
    <x v="0"/>
    <n v="4428.341593549997"/>
  </r>
  <r>
    <n v="304"/>
    <x v="3"/>
    <n v="30402"/>
    <x v="14"/>
    <n v="304021091"/>
    <x v="91"/>
    <x v="3"/>
    <x v="1"/>
    <n v="469.78827011254464"/>
  </r>
  <r>
    <n v="304"/>
    <x v="3"/>
    <n v="30402"/>
    <x v="14"/>
    <n v="304021091"/>
    <x v="91"/>
    <x v="3"/>
    <x v="2"/>
    <n v="461.58246655684877"/>
  </r>
  <r>
    <n v="304"/>
    <x v="3"/>
    <n v="30402"/>
    <x v="14"/>
    <n v="304021091"/>
    <x v="91"/>
    <x v="4"/>
    <x v="0"/>
    <n v="4379.3894172582523"/>
  </r>
  <r>
    <n v="304"/>
    <x v="3"/>
    <n v="30402"/>
    <x v="14"/>
    <n v="304021091"/>
    <x v="91"/>
    <x v="4"/>
    <x v="1"/>
    <n v="463.08973890510754"/>
  </r>
  <r>
    <n v="304"/>
    <x v="3"/>
    <n v="30402"/>
    <x v="14"/>
    <n v="304021091"/>
    <x v="91"/>
    <x v="4"/>
    <x v="2"/>
    <n v="449.87891667308259"/>
  </r>
  <r>
    <n v="304"/>
    <x v="3"/>
    <n v="30402"/>
    <x v="14"/>
    <n v="304021091"/>
    <x v="91"/>
    <x v="5"/>
    <x v="0"/>
    <n v="4318.4265057339426"/>
  </r>
  <r>
    <n v="304"/>
    <x v="3"/>
    <n v="30402"/>
    <x v="14"/>
    <n v="304021091"/>
    <x v="91"/>
    <x v="5"/>
    <x v="1"/>
    <n v="459.75211124288893"/>
  </r>
  <r>
    <n v="304"/>
    <x v="3"/>
    <n v="30402"/>
    <x v="14"/>
    <n v="304021091"/>
    <x v="91"/>
    <x v="5"/>
    <x v="2"/>
    <n v="439.72574914658725"/>
  </r>
  <r>
    <n v="304"/>
    <x v="3"/>
    <n v="30403"/>
    <x v="15"/>
    <n v="304031092"/>
    <x v="92"/>
    <x v="0"/>
    <x v="0"/>
    <n v="6171"/>
  </r>
  <r>
    <n v="304"/>
    <x v="3"/>
    <n v="30403"/>
    <x v="15"/>
    <n v="304031092"/>
    <x v="92"/>
    <x v="0"/>
    <x v="1"/>
    <n v="942"/>
  </r>
  <r>
    <n v="304"/>
    <x v="3"/>
    <n v="30403"/>
    <x v="15"/>
    <n v="304031092"/>
    <x v="92"/>
    <x v="0"/>
    <x v="2"/>
    <n v="838"/>
  </r>
  <r>
    <n v="304"/>
    <x v="3"/>
    <n v="30403"/>
    <x v="15"/>
    <n v="304031092"/>
    <x v="92"/>
    <x v="1"/>
    <x v="0"/>
    <n v="6497.3286797152587"/>
  </r>
  <r>
    <n v="304"/>
    <x v="3"/>
    <n v="30403"/>
    <x v="15"/>
    <n v="304031092"/>
    <x v="92"/>
    <x v="1"/>
    <x v="1"/>
    <n v="729.1712824088338"/>
  </r>
  <r>
    <n v="304"/>
    <x v="3"/>
    <n v="30403"/>
    <x v="15"/>
    <n v="304031092"/>
    <x v="92"/>
    <x v="1"/>
    <x v="2"/>
    <n v="897.13614284387495"/>
  </r>
  <r>
    <n v="304"/>
    <x v="3"/>
    <n v="30403"/>
    <x v="15"/>
    <n v="304031092"/>
    <x v="92"/>
    <x v="2"/>
    <x v="0"/>
    <n v="6795.6864873040377"/>
  </r>
  <r>
    <n v="304"/>
    <x v="3"/>
    <n v="30403"/>
    <x v="15"/>
    <n v="304031092"/>
    <x v="92"/>
    <x v="2"/>
    <x v="1"/>
    <n v="684.14219243914272"/>
  </r>
  <r>
    <n v="304"/>
    <x v="3"/>
    <n v="30403"/>
    <x v="15"/>
    <n v="304031092"/>
    <x v="92"/>
    <x v="2"/>
    <x v="2"/>
    <n v="777.09042588312491"/>
  </r>
  <r>
    <n v="304"/>
    <x v="3"/>
    <n v="30403"/>
    <x v="15"/>
    <n v="304031092"/>
    <x v="92"/>
    <x v="3"/>
    <x v="0"/>
    <n v="6973.8401771728841"/>
  </r>
  <r>
    <n v="304"/>
    <x v="3"/>
    <n v="30403"/>
    <x v="15"/>
    <n v="304031092"/>
    <x v="92"/>
    <x v="3"/>
    <x v="1"/>
    <n v="689.97280505823096"/>
  </r>
  <r>
    <n v="304"/>
    <x v="3"/>
    <n v="30403"/>
    <x v="15"/>
    <n v="304031092"/>
    <x v="92"/>
    <x v="3"/>
    <x v="2"/>
    <n v="716.62766547801903"/>
  </r>
  <r>
    <n v="304"/>
    <x v="3"/>
    <n v="30403"/>
    <x v="15"/>
    <n v="304031092"/>
    <x v="92"/>
    <x v="4"/>
    <x v="0"/>
    <n v="7094.9588361895358"/>
  </r>
  <r>
    <n v="304"/>
    <x v="3"/>
    <n v="30403"/>
    <x v="15"/>
    <n v="304031092"/>
    <x v="92"/>
    <x v="4"/>
    <x v="1"/>
    <n v="700.34501378569371"/>
  </r>
  <r>
    <n v="304"/>
    <x v="3"/>
    <n v="30403"/>
    <x v="15"/>
    <n v="304031092"/>
    <x v="92"/>
    <x v="4"/>
    <x v="2"/>
    <n v="721.37438867605499"/>
  </r>
  <r>
    <n v="304"/>
    <x v="3"/>
    <n v="30403"/>
    <x v="15"/>
    <n v="304031092"/>
    <x v="92"/>
    <x v="5"/>
    <x v="0"/>
    <n v="7194.0319739044535"/>
  </r>
  <r>
    <n v="304"/>
    <x v="3"/>
    <n v="30403"/>
    <x v="15"/>
    <n v="304031092"/>
    <x v="92"/>
    <x v="5"/>
    <x v="1"/>
    <n v="715.60014817487831"/>
  </r>
  <r>
    <n v="304"/>
    <x v="3"/>
    <n v="30403"/>
    <x v="15"/>
    <n v="304031092"/>
    <x v="92"/>
    <x v="5"/>
    <x v="2"/>
    <n v="728.76066359441302"/>
  </r>
  <r>
    <n v="304"/>
    <x v="3"/>
    <n v="30403"/>
    <x v="15"/>
    <n v="304031093"/>
    <x v="93"/>
    <x v="0"/>
    <x v="0"/>
    <n v="4405"/>
  </r>
  <r>
    <n v="304"/>
    <x v="3"/>
    <n v="30403"/>
    <x v="15"/>
    <n v="304031093"/>
    <x v="93"/>
    <x v="0"/>
    <x v="1"/>
    <n v="508"/>
  </r>
  <r>
    <n v="304"/>
    <x v="3"/>
    <n v="30403"/>
    <x v="15"/>
    <n v="304031093"/>
    <x v="93"/>
    <x v="0"/>
    <x v="2"/>
    <n v="478"/>
  </r>
  <r>
    <n v="304"/>
    <x v="3"/>
    <n v="30403"/>
    <x v="15"/>
    <n v="304031093"/>
    <x v="93"/>
    <x v="1"/>
    <x v="0"/>
    <n v="4580.2910090883397"/>
  </r>
  <r>
    <n v="304"/>
    <x v="3"/>
    <n v="30403"/>
    <x v="15"/>
    <n v="304031093"/>
    <x v="93"/>
    <x v="1"/>
    <x v="1"/>
    <n v="484.72894767466823"/>
  </r>
  <r>
    <n v="304"/>
    <x v="3"/>
    <n v="30403"/>
    <x v="15"/>
    <n v="304031093"/>
    <x v="93"/>
    <x v="1"/>
    <x v="2"/>
    <n v="506.53895348094346"/>
  </r>
  <r>
    <n v="304"/>
    <x v="3"/>
    <n v="30403"/>
    <x v="15"/>
    <n v="304031093"/>
    <x v="93"/>
    <x v="2"/>
    <x v="0"/>
    <n v="4762.9573619119501"/>
  </r>
  <r>
    <n v="304"/>
    <x v="3"/>
    <n v="30403"/>
    <x v="15"/>
    <n v="304031093"/>
    <x v="93"/>
    <x v="2"/>
    <x v="1"/>
    <n v="478.45176377411474"/>
  </r>
  <r>
    <n v="304"/>
    <x v="3"/>
    <n v="30403"/>
    <x v="15"/>
    <n v="304031093"/>
    <x v="93"/>
    <x v="2"/>
    <x v="2"/>
    <n v="493.50022391269277"/>
  </r>
  <r>
    <n v="304"/>
    <x v="3"/>
    <n v="30403"/>
    <x v="15"/>
    <n v="304031093"/>
    <x v="93"/>
    <x v="3"/>
    <x v="0"/>
    <n v="4944.7767618385642"/>
  </r>
  <r>
    <n v="304"/>
    <x v="3"/>
    <n v="30403"/>
    <x v="15"/>
    <n v="304031093"/>
    <x v="93"/>
    <x v="3"/>
    <x v="1"/>
    <n v="486.94240409264825"/>
  </r>
  <r>
    <n v="304"/>
    <x v="3"/>
    <n v="30403"/>
    <x v="15"/>
    <n v="304031093"/>
    <x v="93"/>
    <x v="3"/>
    <x v="2"/>
    <n v="485.5207664240196"/>
  </r>
  <r>
    <n v="304"/>
    <x v="3"/>
    <n v="30403"/>
    <x v="15"/>
    <n v="304031093"/>
    <x v="93"/>
    <x v="4"/>
    <x v="0"/>
    <n v="5127.5087783599047"/>
  </r>
  <r>
    <n v="304"/>
    <x v="3"/>
    <n v="30403"/>
    <x v="15"/>
    <n v="304031093"/>
    <x v="93"/>
    <x v="4"/>
    <x v="1"/>
    <n v="503.77587684743793"/>
  </r>
  <r>
    <n v="304"/>
    <x v="3"/>
    <n v="30403"/>
    <x v="15"/>
    <n v="304031093"/>
    <x v="93"/>
    <x v="4"/>
    <x v="2"/>
    <n v="496.86786119952541"/>
  </r>
  <r>
    <n v="304"/>
    <x v="3"/>
    <n v="30403"/>
    <x v="15"/>
    <n v="304031093"/>
    <x v="93"/>
    <x v="5"/>
    <x v="0"/>
    <n v="5345.4603515638219"/>
  </r>
  <r>
    <n v="304"/>
    <x v="3"/>
    <n v="30403"/>
    <x v="15"/>
    <n v="304031093"/>
    <x v="93"/>
    <x v="5"/>
    <x v="1"/>
    <n v="530.57191481139819"/>
  </r>
  <r>
    <n v="304"/>
    <x v="3"/>
    <n v="30403"/>
    <x v="15"/>
    <n v="304031093"/>
    <x v="93"/>
    <x v="5"/>
    <x v="2"/>
    <n v="515.33590608135"/>
  </r>
  <r>
    <n v="304"/>
    <x v="3"/>
    <n v="30403"/>
    <x v="15"/>
    <n v="304031094"/>
    <x v="94"/>
    <x v="0"/>
    <x v="0"/>
    <n v="11278"/>
  </r>
  <r>
    <n v="304"/>
    <x v="3"/>
    <n v="30403"/>
    <x v="15"/>
    <n v="304031094"/>
    <x v="94"/>
    <x v="0"/>
    <x v="1"/>
    <n v="1269"/>
  </r>
  <r>
    <n v="304"/>
    <x v="3"/>
    <n v="30403"/>
    <x v="15"/>
    <n v="304031094"/>
    <x v="94"/>
    <x v="0"/>
    <x v="2"/>
    <n v="1170"/>
  </r>
  <r>
    <n v="304"/>
    <x v="3"/>
    <n v="30403"/>
    <x v="15"/>
    <n v="304031094"/>
    <x v="94"/>
    <x v="1"/>
    <x v="0"/>
    <n v="12356.641778097341"/>
  </r>
  <r>
    <n v="304"/>
    <x v="3"/>
    <n v="30403"/>
    <x v="15"/>
    <n v="304031094"/>
    <x v="94"/>
    <x v="1"/>
    <x v="1"/>
    <n v="968.80283778603791"/>
  </r>
  <r>
    <n v="304"/>
    <x v="3"/>
    <n v="30403"/>
    <x v="15"/>
    <n v="304031094"/>
    <x v="94"/>
    <x v="1"/>
    <x v="2"/>
    <n v="1363.30602141493"/>
  </r>
  <r>
    <n v="304"/>
    <x v="3"/>
    <n v="30403"/>
    <x v="15"/>
    <n v="304031094"/>
    <x v="94"/>
    <x v="2"/>
    <x v="0"/>
    <n v="13453.032062286011"/>
  </r>
  <r>
    <n v="304"/>
    <x v="3"/>
    <n v="30403"/>
    <x v="15"/>
    <n v="304031094"/>
    <x v="94"/>
    <x v="2"/>
    <x v="1"/>
    <n v="928.55599920575401"/>
  </r>
  <r>
    <n v="304"/>
    <x v="3"/>
    <n v="30403"/>
    <x v="15"/>
    <n v="304031094"/>
    <x v="94"/>
    <x v="2"/>
    <x v="2"/>
    <n v="1249.985790743566"/>
  </r>
  <r>
    <n v="304"/>
    <x v="3"/>
    <n v="30403"/>
    <x v="15"/>
    <n v="304031094"/>
    <x v="94"/>
    <x v="3"/>
    <x v="0"/>
    <n v="14277.057171450015"/>
  </r>
  <r>
    <n v="304"/>
    <x v="3"/>
    <n v="30403"/>
    <x v="15"/>
    <n v="304031094"/>
    <x v="94"/>
    <x v="3"/>
    <x v="1"/>
    <n v="981.88728365330689"/>
  </r>
  <r>
    <n v="304"/>
    <x v="3"/>
    <n v="30403"/>
    <x v="15"/>
    <n v="304031094"/>
    <x v="94"/>
    <x v="3"/>
    <x v="2"/>
    <n v="1205.546976468718"/>
  </r>
  <r>
    <n v="304"/>
    <x v="3"/>
    <n v="30403"/>
    <x v="15"/>
    <n v="304031094"/>
    <x v="94"/>
    <x v="4"/>
    <x v="0"/>
    <n v="15269.006168711161"/>
  </r>
  <r>
    <n v="304"/>
    <x v="3"/>
    <n v="30403"/>
    <x v="15"/>
    <n v="304031094"/>
    <x v="94"/>
    <x v="4"/>
    <x v="1"/>
    <n v="1058.1634193721191"/>
  </r>
  <r>
    <n v="304"/>
    <x v="3"/>
    <n v="30403"/>
    <x v="15"/>
    <n v="304031094"/>
    <x v="94"/>
    <x v="4"/>
    <x v="2"/>
    <n v="1286.72304667718"/>
  </r>
  <r>
    <n v="304"/>
    <x v="3"/>
    <n v="30403"/>
    <x v="15"/>
    <n v="304031094"/>
    <x v="94"/>
    <x v="5"/>
    <x v="0"/>
    <n v="16568.672094961963"/>
  </r>
  <r>
    <n v="304"/>
    <x v="3"/>
    <n v="30403"/>
    <x v="15"/>
    <n v="304031094"/>
    <x v="94"/>
    <x v="5"/>
    <x v="1"/>
    <n v="1158.4416911095589"/>
  </r>
  <r>
    <n v="304"/>
    <x v="3"/>
    <n v="30403"/>
    <x v="15"/>
    <n v="304031094"/>
    <x v="94"/>
    <x v="5"/>
    <x v="2"/>
    <n v="1408.4203500841031"/>
  </r>
  <r>
    <n v="304"/>
    <x v="3"/>
    <n v="30403"/>
    <x v="15"/>
    <n v="304031095"/>
    <x v="95"/>
    <x v="0"/>
    <x v="0"/>
    <n v="5400"/>
  </r>
  <r>
    <n v="304"/>
    <x v="3"/>
    <n v="30403"/>
    <x v="15"/>
    <n v="304031095"/>
    <x v="95"/>
    <x v="0"/>
    <x v="1"/>
    <n v="577"/>
  </r>
  <r>
    <n v="304"/>
    <x v="3"/>
    <n v="30403"/>
    <x v="15"/>
    <n v="304031095"/>
    <x v="95"/>
    <x v="0"/>
    <x v="2"/>
    <n v="549"/>
  </r>
  <r>
    <n v="304"/>
    <x v="3"/>
    <n v="30403"/>
    <x v="15"/>
    <n v="304031095"/>
    <x v="95"/>
    <x v="1"/>
    <x v="0"/>
    <n v="5798.9576968265837"/>
  </r>
  <r>
    <n v="304"/>
    <x v="3"/>
    <n v="30403"/>
    <x v="15"/>
    <n v="304031095"/>
    <x v="95"/>
    <x v="1"/>
    <x v="1"/>
    <n v="532.17489501571151"/>
  </r>
  <r>
    <n v="304"/>
    <x v="3"/>
    <n v="30403"/>
    <x v="15"/>
    <n v="304031095"/>
    <x v="95"/>
    <x v="1"/>
    <x v="2"/>
    <n v="507.91864135309436"/>
  </r>
  <r>
    <n v="304"/>
    <x v="3"/>
    <n v="30403"/>
    <x v="15"/>
    <n v="304031095"/>
    <x v="95"/>
    <x v="2"/>
    <x v="0"/>
    <n v="6082.6884243305558"/>
  </r>
  <r>
    <n v="304"/>
    <x v="3"/>
    <n v="30403"/>
    <x v="15"/>
    <n v="304031095"/>
    <x v="95"/>
    <x v="2"/>
    <x v="1"/>
    <n v="518.87427103898528"/>
  </r>
  <r>
    <n v="304"/>
    <x v="3"/>
    <n v="30403"/>
    <x v="15"/>
    <n v="304031095"/>
    <x v="95"/>
    <x v="2"/>
    <x v="2"/>
    <n v="465.26231873299128"/>
  </r>
  <r>
    <n v="304"/>
    <x v="3"/>
    <n v="30403"/>
    <x v="15"/>
    <n v="304031095"/>
    <x v="95"/>
    <x v="3"/>
    <x v="0"/>
    <n v="6388.9241195175928"/>
  </r>
  <r>
    <n v="304"/>
    <x v="3"/>
    <n v="30403"/>
    <x v="15"/>
    <n v="304031095"/>
    <x v="95"/>
    <x v="3"/>
    <x v="1"/>
    <n v="526.98039287445488"/>
  </r>
  <r>
    <n v="304"/>
    <x v="3"/>
    <n v="30403"/>
    <x v="15"/>
    <n v="304031095"/>
    <x v="95"/>
    <x v="3"/>
    <x v="2"/>
    <n v="453.95897957578518"/>
  </r>
  <r>
    <n v="304"/>
    <x v="3"/>
    <n v="30403"/>
    <x v="15"/>
    <n v="304031095"/>
    <x v="95"/>
    <x v="4"/>
    <x v="0"/>
    <n v="6685.2942214332961"/>
  </r>
  <r>
    <n v="304"/>
    <x v="3"/>
    <n v="30403"/>
    <x v="15"/>
    <n v="304031095"/>
    <x v="95"/>
    <x v="4"/>
    <x v="1"/>
    <n v="543.29340088125969"/>
  </r>
  <r>
    <n v="304"/>
    <x v="3"/>
    <n v="30403"/>
    <x v="15"/>
    <n v="304031095"/>
    <x v="95"/>
    <x v="4"/>
    <x v="2"/>
    <n v="464.32449668007769"/>
  </r>
  <r>
    <n v="304"/>
    <x v="3"/>
    <n v="30403"/>
    <x v="15"/>
    <n v="304031095"/>
    <x v="95"/>
    <x v="5"/>
    <x v="0"/>
    <n v="7003.9957306634933"/>
  </r>
  <r>
    <n v="304"/>
    <x v="3"/>
    <n v="30403"/>
    <x v="15"/>
    <n v="304031095"/>
    <x v="95"/>
    <x v="5"/>
    <x v="1"/>
    <n v="570.52112420400886"/>
  </r>
  <r>
    <n v="304"/>
    <x v="3"/>
    <n v="30403"/>
    <x v="15"/>
    <n v="304031095"/>
    <x v="95"/>
    <x v="5"/>
    <x v="2"/>
    <n v="482.36098482125067"/>
  </r>
  <r>
    <n v="304"/>
    <x v="3"/>
    <n v="30403"/>
    <x v="15"/>
    <n v="304031096"/>
    <x v="96"/>
    <x v="0"/>
    <x v="0"/>
    <n v="11315"/>
  </r>
  <r>
    <n v="304"/>
    <x v="3"/>
    <n v="30403"/>
    <x v="15"/>
    <n v="304031096"/>
    <x v="96"/>
    <x v="0"/>
    <x v="1"/>
    <n v="728"/>
  </r>
  <r>
    <n v="304"/>
    <x v="3"/>
    <n v="30403"/>
    <x v="15"/>
    <n v="304031096"/>
    <x v="96"/>
    <x v="0"/>
    <x v="2"/>
    <n v="535"/>
  </r>
  <r>
    <n v="304"/>
    <x v="3"/>
    <n v="30403"/>
    <x v="15"/>
    <n v="304031096"/>
    <x v="96"/>
    <x v="1"/>
    <x v="0"/>
    <n v="12290.957586721343"/>
  </r>
  <r>
    <n v="304"/>
    <x v="3"/>
    <n v="30403"/>
    <x v="15"/>
    <n v="304031096"/>
    <x v="96"/>
    <x v="1"/>
    <x v="1"/>
    <n v="539.19958934407464"/>
  </r>
  <r>
    <n v="304"/>
    <x v="3"/>
    <n v="30403"/>
    <x v="15"/>
    <n v="304031096"/>
    <x v="96"/>
    <x v="1"/>
    <x v="2"/>
    <n v="606.3514509547349"/>
  </r>
  <r>
    <n v="304"/>
    <x v="3"/>
    <n v="30403"/>
    <x v="15"/>
    <n v="304031096"/>
    <x v="96"/>
    <x v="2"/>
    <x v="0"/>
    <n v="12553.944810492958"/>
  </r>
  <r>
    <n v="304"/>
    <x v="3"/>
    <n v="30403"/>
    <x v="15"/>
    <n v="304031096"/>
    <x v="96"/>
    <x v="2"/>
    <x v="1"/>
    <n v="480.24011458521261"/>
  </r>
  <r>
    <n v="304"/>
    <x v="3"/>
    <n v="30403"/>
    <x v="15"/>
    <n v="304031096"/>
    <x v="96"/>
    <x v="2"/>
    <x v="2"/>
    <n v="532.01024112445339"/>
  </r>
  <r>
    <n v="304"/>
    <x v="3"/>
    <n v="30403"/>
    <x v="15"/>
    <n v="304031096"/>
    <x v="96"/>
    <x v="3"/>
    <x v="0"/>
    <n v="12564.714185217179"/>
  </r>
  <r>
    <n v="304"/>
    <x v="3"/>
    <n v="30403"/>
    <x v="15"/>
    <n v="304031096"/>
    <x v="96"/>
    <x v="3"/>
    <x v="1"/>
    <n v="479.32212875862416"/>
  </r>
  <r>
    <n v="304"/>
    <x v="3"/>
    <n v="30403"/>
    <x v="15"/>
    <n v="304031096"/>
    <x v="96"/>
    <x v="3"/>
    <x v="2"/>
    <n v="515.63989464649012"/>
  </r>
  <r>
    <n v="304"/>
    <x v="3"/>
    <n v="30403"/>
    <x v="15"/>
    <n v="304031096"/>
    <x v="96"/>
    <x v="4"/>
    <x v="0"/>
    <n v="12671.123862456556"/>
  </r>
  <r>
    <n v="304"/>
    <x v="3"/>
    <n v="30403"/>
    <x v="15"/>
    <n v="304031096"/>
    <x v="96"/>
    <x v="4"/>
    <x v="1"/>
    <n v="486.61511675650229"/>
  </r>
  <r>
    <n v="304"/>
    <x v="3"/>
    <n v="30403"/>
    <x v="15"/>
    <n v="304031096"/>
    <x v="96"/>
    <x v="4"/>
    <x v="2"/>
    <n v="523.36464553764552"/>
  </r>
  <r>
    <n v="304"/>
    <x v="3"/>
    <n v="30403"/>
    <x v="15"/>
    <n v="304031096"/>
    <x v="96"/>
    <x v="5"/>
    <x v="0"/>
    <n v="12867.750816479476"/>
  </r>
  <r>
    <n v="304"/>
    <x v="3"/>
    <n v="30403"/>
    <x v="15"/>
    <n v="304031096"/>
    <x v="96"/>
    <x v="5"/>
    <x v="1"/>
    <n v="500.36686320515435"/>
  </r>
  <r>
    <n v="304"/>
    <x v="3"/>
    <n v="30403"/>
    <x v="15"/>
    <n v="304031096"/>
    <x v="96"/>
    <x v="5"/>
    <x v="2"/>
    <n v="537.91257467043908"/>
  </r>
  <r>
    <n v="304"/>
    <x v="3"/>
    <n v="30403"/>
    <x v="15"/>
    <n v="304031097"/>
    <x v="97"/>
    <x v="0"/>
    <x v="0"/>
    <n v="8094"/>
  </r>
  <r>
    <n v="304"/>
    <x v="3"/>
    <n v="30403"/>
    <x v="15"/>
    <n v="304031097"/>
    <x v="97"/>
    <x v="0"/>
    <x v="1"/>
    <n v="628"/>
  </r>
  <r>
    <n v="304"/>
    <x v="3"/>
    <n v="30403"/>
    <x v="15"/>
    <n v="304031097"/>
    <x v="97"/>
    <x v="0"/>
    <x v="2"/>
    <n v="466"/>
  </r>
  <r>
    <n v="304"/>
    <x v="3"/>
    <n v="30403"/>
    <x v="15"/>
    <n v="304031097"/>
    <x v="97"/>
    <x v="1"/>
    <x v="0"/>
    <n v="8684.9749908630893"/>
  </r>
  <r>
    <n v="304"/>
    <x v="3"/>
    <n v="30403"/>
    <x v="15"/>
    <n v="304031097"/>
    <x v="97"/>
    <x v="1"/>
    <x v="1"/>
    <n v="448.89793953817889"/>
  </r>
  <r>
    <n v="304"/>
    <x v="3"/>
    <n v="30403"/>
    <x v="15"/>
    <n v="304031097"/>
    <x v="97"/>
    <x v="1"/>
    <x v="2"/>
    <n v="485.79666760960606"/>
  </r>
  <r>
    <n v="304"/>
    <x v="3"/>
    <n v="30403"/>
    <x v="15"/>
    <n v="304031097"/>
    <x v="97"/>
    <x v="2"/>
    <x v="0"/>
    <n v="9143.4133046398019"/>
  </r>
  <r>
    <n v="304"/>
    <x v="3"/>
    <n v="30403"/>
    <x v="15"/>
    <n v="304031097"/>
    <x v="97"/>
    <x v="2"/>
    <x v="1"/>
    <n v="430.55208570579822"/>
  </r>
  <r>
    <n v="304"/>
    <x v="3"/>
    <n v="30403"/>
    <x v="15"/>
    <n v="304031097"/>
    <x v="97"/>
    <x v="2"/>
    <x v="2"/>
    <n v="437.05202071083312"/>
  </r>
  <r>
    <n v="304"/>
    <x v="3"/>
    <n v="30403"/>
    <x v="15"/>
    <n v="304031097"/>
    <x v="97"/>
    <x v="3"/>
    <x v="0"/>
    <n v="9760.247238539363"/>
  </r>
  <r>
    <n v="304"/>
    <x v="3"/>
    <n v="30403"/>
    <x v="15"/>
    <n v="304031097"/>
    <x v="97"/>
    <x v="3"/>
    <x v="1"/>
    <n v="446.29615242553007"/>
  </r>
  <r>
    <n v="304"/>
    <x v="3"/>
    <n v="30403"/>
    <x v="15"/>
    <n v="304031097"/>
    <x v="97"/>
    <x v="3"/>
    <x v="2"/>
    <n v="434.4556563192524"/>
  </r>
  <r>
    <n v="304"/>
    <x v="3"/>
    <n v="30403"/>
    <x v="15"/>
    <n v="304031097"/>
    <x v="97"/>
    <x v="4"/>
    <x v="0"/>
    <n v="10343.013828904583"/>
  </r>
  <r>
    <n v="304"/>
    <x v="3"/>
    <n v="30403"/>
    <x v="15"/>
    <n v="304031097"/>
    <x v="97"/>
    <x v="4"/>
    <x v="1"/>
    <n v="471.95820914137249"/>
  </r>
  <r>
    <n v="304"/>
    <x v="3"/>
    <n v="30403"/>
    <x v="15"/>
    <n v="304031097"/>
    <x v="97"/>
    <x v="4"/>
    <x v="2"/>
    <n v="450.89129755171768"/>
  </r>
  <r>
    <n v="304"/>
    <x v="3"/>
    <n v="30403"/>
    <x v="15"/>
    <n v="304031097"/>
    <x v="97"/>
    <x v="5"/>
    <x v="0"/>
    <n v="10940.808970965059"/>
  </r>
  <r>
    <n v="304"/>
    <x v="3"/>
    <n v="30403"/>
    <x v="15"/>
    <n v="304031097"/>
    <x v="97"/>
    <x v="5"/>
    <x v="1"/>
    <n v="502.98125748183395"/>
  </r>
  <r>
    <n v="304"/>
    <x v="3"/>
    <n v="30403"/>
    <x v="15"/>
    <n v="304031097"/>
    <x v="97"/>
    <x v="5"/>
    <x v="2"/>
    <n v="475.62571631504483"/>
  </r>
  <r>
    <n v="304"/>
    <x v="3"/>
    <n v="30404"/>
    <x v="16"/>
    <n v="304041098"/>
    <x v="98"/>
    <x v="0"/>
    <x v="0"/>
    <n v="7950"/>
  </r>
  <r>
    <n v="304"/>
    <x v="3"/>
    <n v="30404"/>
    <x v="16"/>
    <n v="304041098"/>
    <x v="98"/>
    <x v="0"/>
    <x v="1"/>
    <n v="749"/>
  </r>
  <r>
    <n v="304"/>
    <x v="3"/>
    <n v="30404"/>
    <x v="16"/>
    <n v="304041098"/>
    <x v="98"/>
    <x v="0"/>
    <x v="2"/>
    <n v="506"/>
  </r>
  <r>
    <n v="304"/>
    <x v="3"/>
    <n v="30404"/>
    <x v="16"/>
    <n v="304041098"/>
    <x v="98"/>
    <x v="1"/>
    <x v="0"/>
    <n v="7825.5767248038692"/>
  </r>
  <r>
    <n v="304"/>
    <x v="3"/>
    <n v="30404"/>
    <x v="16"/>
    <n v="304041098"/>
    <x v="98"/>
    <x v="1"/>
    <x v="1"/>
    <n v="742.50741022613101"/>
  </r>
  <r>
    <n v="304"/>
    <x v="3"/>
    <n v="30404"/>
    <x v="16"/>
    <n v="304041098"/>
    <x v="98"/>
    <x v="1"/>
    <x v="2"/>
    <n v="578.85174228449455"/>
  </r>
  <r>
    <n v="304"/>
    <x v="3"/>
    <n v="30404"/>
    <x v="16"/>
    <n v="304041098"/>
    <x v="98"/>
    <x v="2"/>
    <x v="0"/>
    <n v="8086.6668986003051"/>
  </r>
  <r>
    <n v="304"/>
    <x v="3"/>
    <n v="30404"/>
    <x v="16"/>
    <n v="304041098"/>
    <x v="98"/>
    <x v="2"/>
    <x v="1"/>
    <n v="714.79946150096941"/>
  </r>
  <r>
    <n v="304"/>
    <x v="3"/>
    <n v="30404"/>
    <x v="16"/>
    <n v="304041098"/>
    <x v="98"/>
    <x v="2"/>
    <x v="2"/>
    <n v="598.77428307596415"/>
  </r>
  <r>
    <n v="304"/>
    <x v="3"/>
    <n v="30404"/>
    <x v="16"/>
    <n v="304041098"/>
    <x v="98"/>
    <x v="3"/>
    <x v="0"/>
    <n v="8473.5739388360162"/>
  </r>
  <r>
    <n v="304"/>
    <x v="3"/>
    <n v="30404"/>
    <x v="16"/>
    <n v="304041098"/>
    <x v="98"/>
    <x v="3"/>
    <x v="1"/>
    <n v="720.77222944474101"/>
  </r>
  <r>
    <n v="304"/>
    <x v="3"/>
    <n v="30404"/>
    <x v="16"/>
    <n v="304041098"/>
    <x v="98"/>
    <x v="3"/>
    <x v="2"/>
    <n v="592.2274930840382"/>
  </r>
  <r>
    <n v="304"/>
    <x v="3"/>
    <n v="30404"/>
    <x v="16"/>
    <n v="304041098"/>
    <x v="98"/>
    <x v="4"/>
    <x v="0"/>
    <n v="8957.3791584634364"/>
  </r>
  <r>
    <n v="304"/>
    <x v="3"/>
    <n v="30404"/>
    <x v="16"/>
    <n v="304041098"/>
    <x v="98"/>
    <x v="4"/>
    <x v="1"/>
    <n v="762.14069601065069"/>
  </r>
  <r>
    <n v="304"/>
    <x v="3"/>
    <n v="30404"/>
    <x v="16"/>
    <n v="304041098"/>
    <x v="98"/>
    <x v="4"/>
    <x v="2"/>
    <n v="612.69107046077704"/>
  </r>
  <r>
    <n v="304"/>
    <x v="3"/>
    <n v="30404"/>
    <x v="16"/>
    <n v="304041098"/>
    <x v="98"/>
    <x v="5"/>
    <x v="0"/>
    <n v="9364.9463299428862"/>
  </r>
  <r>
    <n v="304"/>
    <x v="3"/>
    <n v="30404"/>
    <x v="16"/>
    <n v="304041098"/>
    <x v="98"/>
    <x v="5"/>
    <x v="1"/>
    <n v="810.31893770641898"/>
  </r>
  <r>
    <n v="304"/>
    <x v="3"/>
    <n v="30404"/>
    <x v="16"/>
    <n v="304041098"/>
    <x v="98"/>
    <x v="5"/>
    <x v="2"/>
    <n v="642.45175671821357"/>
  </r>
  <r>
    <n v="304"/>
    <x v="3"/>
    <n v="30404"/>
    <x v="16"/>
    <n v="304041099"/>
    <x v="99"/>
    <x v="0"/>
    <x v="0"/>
    <n v="28"/>
  </r>
  <r>
    <n v="304"/>
    <x v="3"/>
    <n v="30404"/>
    <x v="16"/>
    <n v="304041099"/>
    <x v="99"/>
    <x v="0"/>
    <x v="1"/>
    <n v="0"/>
  </r>
  <r>
    <n v="304"/>
    <x v="3"/>
    <n v="30404"/>
    <x v="16"/>
    <n v="304041099"/>
    <x v="99"/>
    <x v="0"/>
    <x v="2"/>
    <n v="5"/>
  </r>
  <r>
    <n v="304"/>
    <x v="3"/>
    <n v="30404"/>
    <x v="16"/>
    <n v="304041099"/>
    <x v="99"/>
    <x v="1"/>
    <x v="0"/>
    <n v="27.259000340242235"/>
  </r>
  <r>
    <n v="304"/>
    <x v="3"/>
    <n v="30404"/>
    <x v="16"/>
    <n v="304041099"/>
    <x v="99"/>
    <x v="1"/>
    <x v="1"/>
    <n v="3.2698101986015802"/>
  </r>
  <r>
    <n v="304"/>
    <x v="3"/>
    <n v="30404"/>
    <x v="16"/>
    <n v="304041099"/>
    <x v="99"/>
    <x v="1"/>
    <x v="2"/>
    <n v="1.6620963142068739"/>
  </r>
  <r>
    <n v="304"/>
    <x v="3"/>
    <n v="30404"/>
    <x v="16"/>
    <n v="304041099"/>
    <x v="99"/>
    <x v="2"/>
    <x v="0"/>
    <n v="24.844100429642317"/>
  </r>
  <r>
    <n v="304"/>
    <x v="3"/>
    <n v="30404"/>
    <x v="16"/>
    <n v="304041099"/>
    <x v="99"/>
    <x v="2"/>
    <x v="1"/>
    <n v="5.2886421429163963"/>
  </r>
  <r>
    <n v="304"/>
    <x v="3"/>
    <n v="30404"/>
    <x v="16"/>
    <n v="304041099"/>
    <x v="99"/>
    <x v="2"/>
    <x v="2"/>
    <n v="1.8531347080606944"/>
  </r>
  <r>
    <n v="304"/>
    <x v="3"/>
    <n v="30404"/>
    <x v="16"/>
    <n v="304041099"/>
    <x v="99"/>
    <x v="3"/>
    <x v="0"/>
    <n v="22.60396376126312"/>
  </r>
  <r>
    <n v="304"/>
    <x v="3"/>
    <n v="30404"/>
    <x v="16"/>
    <n v="304041099"/>
    <x v="99"/>
    <x v="3"/>
    <x v="1"/>
    <n v="4.8711691346513337"/>
  </r>
  <r>
    <n v="304"/>
    <x v="3"/>
    <n v="30404"/>
    <x v="16"/>
    <n v="304041099"/>
    <x v="99"/>
    <x v="3"/>
    <x v="2"/>
    <n v="4.3103777629692157"/>
  </r>
  <r>
    <n v="304"/>
    <x v="3"/>
    <n v="30404"/>
    <x v="16"/>
    <n v="304041099"/>
    <x v="99"/>
    <x v="4"/>
    <x v="0"/>
    <n v="23.404398816235691"/>
  </r>
  <r>
    <n v="304"/>
    <x v="3"/>
    <n v="30404"/>
    <x v="16"/>
    <n v="304041099"/>
    <x v="99"/>
    <x v="4"/>
    <x v="1"/>
    <n v="4.045555787020656"/>
  </r>
  <r>
    <n v="304"/>
    <x v="3"/>
    <n v="30404"/>
    <x v="16"/>
    <n v="304041099"/>
    <x v="99"/>
    <x v="4"/>
    <x v="2"/>
    <n v="4.2662720040138318"/>
  </r>
  <r>
    <n v="304"/>
    <x v="3"/>
    <n v="30404"/>
    <x v="16"/>
    <n v="304041099"/>
    <x v="99"/>
    <x v="5"/>
    <x v="0"/>
    <n v="23.631136408008611"/>
  </r>
  <r>
    <n v="304"/>
    <x v="3"/>
    <n v="30404"/>
    <x v="16"/>
    <n v="304041099"/>
    <x v="99"/>
    <x v="5"/>
    <x v="1"/>
    <n v="4.0737868423327033"/>
  </r>
  <r>
    <n v="304"/>
    <x v="3"/>
    <n v="30404"/>
    <x v="16"/>
    <n v="304041099"/>
    <x v="99"/>
    <x v="5"/>
    <x v="2"/>
    <n v="3.942689965243912"/>
  </r>
  <r>
    <n v="304"/>
    <x v="3"/>
    <n v="30404"/>
    <x v="16"/>
    <n v="304041100"/>
    <x v="100"/>
    <x v="0"/>
    <x v="0"/>
    <n v="6317"/>
  </r>
  <r>
    <n v="304"/>
    <x v="3"/>
    <n v="30404"/>
    <x v="16"/>
    <n v="304041100"/>
    <x v="100"/>
    <x v="0"/>
    <x v="1"/>
    <n v="654"/>
  </r>
  <r>
    <n v="304"/>
    <x v="3"/>
    <n v="30404"/>
    <x v="16"/>
    <n v="304041100"/>
    <x v="100"/>
    <x v="0"/>
    <x v="2"/>
    <n v="527"/>
  </r>
  <r>
    <n v="304"/>
    <x v="3"/>
    <n v="30404"/>
    <x v="16"/>
    <n v="304041100"/>
    <x v="100"/>
    <x v="1"/>
    <x v="0"/>
    <n v="6183.4351322282428"/>
  </r>
  <r>
    <n v="304"/>
    <x v="3"/>
    <n v="30404"/>
    <x v="16"/>
    <n v="304041100"/>
    <x v="100"/>
    <x v="1"/>
    <x v="1"/>
    <n v="670.96240102496824"/>
  </r>
  <r>
    <n v="304"/>
    <x v="3"/>
    <n v="30404"/>
    <x v="16"/>
    <n v="304041100"/>
    <x v="100"/>
    <x v="1"/>
    <x v="2"/>
    <n v="511.78236374706285"/>
  </r>
  <r>
    <n v="304"/>
    <x v="3"/>
    <n v="30404"/>
    <x v="16"/>
    <n v="304041100"/>
    <x v="100"/>
    <x v="2"/>
    <x v="0"/>
    <n v="6259.8423570666509"/>
  </r>
  <r>
    <n v="304"/>
    <x v="3"/>
    <n v="30404"/>
    <x v="16"/>
    <n v="304041100"/>
    <x v="100"/>
    <x v="2"/>
    <x v="1"/>
    <n v="627.23822481050081"/>
  </r>
  <r>
    <n v="304"/>
    <x v="3"/>
    <n v="30404"/>
    <x v="16"/>
    <n v="304041100"/>
    <x v="100"/>
    <x v="2"/>
    <x v="2"/>
    <n v="511.99442814928835"/>
  </r>
  <r>
    <n v="304"/>
    <x v="3"/>
    <n v="30404"/>
    <x v="16"/>
    <n v="304041100"/>
    <x v="100"/>
    <x v="3"/>
    <x v="0"/>
    <n v="6418.0646550495476"/>
  </r>
  <r>
    <n v="304"/>
    <x v="3"/>
    <n v="30404"/>
    <x v="16"/>
    <n v="304041100"/>
    <x v="100"/>
    <x v="3"/>
    <x v="1"/>
    <n v="602.50185544572173"/>
  </r>
  <r>
    <n v="304"/>
    <x v="3"/>
    <n v="30404"/>
    <x v="16"/>
    <n v="304041100"/>
    <x v="100"/>
    <x v="3"/>
    <x v="2"/>
    <n v="488.95743931233704"/>
  </r>
  <r>
    <n v="304"/>
    <x v="3"/>
    <n v="30404"/>
    <x v="16"/>
    <n v="304041100"/>
    <x v="100"/>
    <x v="4"/>
    <x v="0"/>
    <n v="6529.236359526838"/>
  </r>
  <r>
    <n v="304"/>
    <x v="3"/>
    <n v="30404"/>
    <x v="16"/>
    <n v="304041100"/>
    <x v="100"/>
    <x v="4"/>
    <x v="1"/>
    <n v="594.64764504435163"/>
  </r>
  <r>
    <n v="304"/>
    <x v="3"/>
    <n v="30404"/>
    <x v="16"/>
    <n v="304041100"/>
    <x v="100"/>
    <x v="4"/>
    <x v="2"/>
    <n v="469.8707186974296"/>
  </r>
  <r>
    <n v="304"/>
    <x v="3"/>
    <n v="30404"/>
    <x v="16"/>
    <n v="304041100"/>
    <x v="100"/>
    <x v="5"/>
    <x v="0"/>
    <n v="6580.8504174849004"/>
  </r>
  <r>
    <n v="304"/>
    <x v="3"/>
    <n v="30404"/>
    <x v="16"/>
    <n v="304041100"/>
    <x v="100"/>
    <x v="5"/>
    <x v="1"/>
    <n v="596.32089489089799"/>
  </r>
  <r>
    <n v="304"/>
    <x v="3"/>
    <n v="30404"/>
    <x v="16"/>
    <n v="304041100"/>
    <x v="100"/>
    <x v="5"/>
    <x v="2"/>
    <n v="459.00669494838132"/>
  </r>
  <r>
    <n v="304"/>
    <x v="3"/>
    <n v="30404"/>
    <x v="16"/>
    <n v="304041101"/>
    <x v="101"/>
    <x v="0"/>
    <x v="0"/>
    <n v="7426"/>
  </r>
  <r>
    <n v="304"/>
    <x v="3"/>
    <n v="30404"/>
    <x v="16"/>
    <n v="304041101"/>
    <x v="101"/>
    <x v="0"/>
    <x v="1"/>
    <n v="882"/>
  </r>
  <r>
    <n v="304"/>
    <x v="3"/>
    <n v="30404"/>
    <x v="16"/>
    <n v="304041101"/>
    <x v="101"/>
    <x v="0"/>
    <x v="2"/>
    <n v="726"/>
  </r>
  <r>
    <n v="304"/>
    <x v="3"/>
    <n v="30404"/>
    <x v="16"/>
    <n v="304041101"/>
    <x v="101"/>
    <x v="1"/>
    <x v="0"/>
    <n v="7860.5381867631031"/>
  </r>
  <r>
    <n v="304"/>
    <x v="3"/>
    <n v="30404"/>
    <x v="16"/>
    <n v="304041101"/>
    <x v="101"/>
    <x v="1"/>
    <x v="1"/>
    <n v="774.3523377752341"/>
  </r>
  <r>
    <n v="304"/>
    <x v="3"/>
    <n v="30404"/>
    <x v="16"/>
    <n v="304041101"/>
    <x v="101"/>
    <x v="1"/>
    <x v="2"/>
    <n v="695.83634471394305"/>
  </r>
  <r>
    <n v="304"/>
    <x v="3"/>
    <n v="30404"/>
    <x v="16"/>
    <n v="304041101"/>
    <x v="101"/>
    <x v="2"/>
    <x v="0"/>
    <n v="8170.577027718884"/>
  </r>
  <r>
    <n v="304"/>
    <x v="3"/>
    <n v="30404"/>
    <x v="16"/>
    <n v="304041101"/>
    <x v="101"/>
    <x v="2"/>
    <x v="1"/>
    <n v="728.92448596180645"/>
  </r>
  <r>
    <n v="304"/>
    <x v="3"/>
    <n v="30404"/>
    <x v="16"/>
    <n v="304041101"/>
    <x v="101"/>
    <x v="2"/>
    <x v="2"/>
    <n v="627.17236304698065"/>
  </r>
  <r>
    <n v="304"/>
    <x v="3"/>
    <n v="30404"/>
    <x v="16"/>
    <n v="304041101"/>
    <x v="101"/>
    <x v="3"/>
    <x v="0"/>
    <n v="8640.1128545351476"/>
  </r>
  <r>
    <n v="304"/>
    <x v="3"/>
    <n v="30404"/>
    <x v="16"/>
    <n v="304041101"/>
    <x v="101"/>
    <x v="3"/>
    <x v="1"/>
    <n v="737.72944087380768"/>
  </r>
  <r>
    <n v="304"/>
    <x v="3"/>
    <n v="30404"/>
    <x v="16"/>
    <n v="304041101"/>
    <x v="101"/>
    <x v="3"/>
    <x v="2"/>
    <n v="600.21285759856733"/>
  </r>
  <r>
    <n v="304"/>
    <x v="3"/>
    <n v="30404"/>
    <x v="16"/>
    <n v="304041101"/>
    <x v="101"/>
    <x v="4"/>
    <x v="0"/>
    <n v="9180.5640789996778"/>
  </r>
  <r>
    <n v="304"/>
    <x v="3"/>
    <n v="30404"/>
    <x v="16"/>
    <n v="304041101"/>
    <x v="101"/>
    <x v="4"/>
    <x v="1"/>
    <n v="771.61889973743405"/>
  </r>
  <r>
    <n v="304"/>
    <x v="3"/>
    <n v="30404"/>
    <x v="16"/>
    <n v="304041101"/>
    <x v="101"/>
    <x v="4"/>
    <x v="2"/>
    <n v="616.84513482580303"/>
  </r>
  <r>
    <n v="304"/>
    <x v="3"/>
    <n v="30404"/>
    <x v="16"/>
    <n v="304041101"/>
    <x v="101"/>
    <x v="5"/>
    <x v="0"/>
    <n v="9666.5878600611322"/>
  </r>
  <r>
    <n v="304"/>
    <x v="3"/>
    <n v="30404"/>
    <x v="16"/>
    <n v="304041101"/>
    <x v="101"/>
    <x v="5"/>
    <x v="1"/>
    <n v="813.30998498618703"/>
  </r>
  <r>
    <n v="304"/>
    <x v="3"/>
    <n v="30404"/>
    <x v="16"/>
    <n v="304041101"/>
    <x v="101"/>
    <x v="5"/>
    <x v="2"/>
    <n v="641.70004487891003"/>
  </r>
  <r>
    <n v="304"/>
    <x v="3"/>
    <n v="30404"/>
    <x v="16"/>
    <n v="304041102"/>
    <x v="102"/>
    <x v="0"/>
    <x v="0"/>
    <n v="0"/>
  </r>
  <r>
    <n v="304"/>
    <x v="3"/>
    <n v="30404"/>
    <x v="16"/>
    <n v="304041102"/>
    <x v="102"/>
    <x v="0"/>
    <x v="1"/>
    <n v="0"/>
  </r>
  <r>
    <n v="304"/>
    <x v="3"/>
    <n v="30404"/>
    <x v="16"/>
    <n v="304041102"/>
    <x v="102"/>
    <x v="0"/>
    <x v="2"/>
    <n v="0"/>
  </r>
  <r>
    <n v="304"/>
    <x v="3"/>
    <n v="30404"/>
    <x v="16"/>
    <n v="304041102"/>
    <x v="102"/>
    <x v="1"/>
    <x v="0"/>
    <n v="3.0802426741197889E-2"/>
  </r>
  <r>
    <n v="304"/>
    <x v="3"/>
    <n v="30404"/>
    <x v="16"/>
    <n v="304041102"/>
    <x v="102"/>
    <x v="1"/>
    <x v="1"/>
    <n v="2.8025144447624481E-3"/>
  </r>
  <r>
    <n v="304"/>
    <x v="3"/>
    <n v="30404"/>
    <x v="16"/>
    <n v="304041102"/>
    <x v="102"/>
    <x v="1"/>
    <x v="2"/>
    <n v="2.3950588140396541E-3"/>
  </r>
  <r>
    <n v="304"/>
    <x v="3"/>
    <n v="30404"/>
    <x v="16"/>
    <n v="304041102"/>
    <x v="102"/>
    <x v="2"/>
    <x v="0"/>
    <n v="3.0793352689373228E-2"/>
  </r>
  <r>
    <n v="304"/>
    <x v="3"/>
    <n v="30404"/>
    <x v="16"/>
    <n v="304041102"/>
    <x v="102"/>
    <x v="2"/>
    <x v="1"/>
    <n v="2.8001462937649233E-3"/>
  </r>
  <r>
    <n v="304"/>
    <x v="3"/>
    <n v="30404"/>
    <x v="16"/>
    <n v="304041102"/>
    <x v="102"/>
    <x v="2"/>
    <x v="2"/>
    <n v="2.406501016861841E-3"/>
  </r>
  <r>
    <n v="304"/>
    <x v="3"/>
    <n v="30404"/>
    <x v="16"/>
    <n v="304041102"/>
    <x v="102"/>
    <x v="3"/>
    <x v="0"/>
    <n v="3.0791902828390158E-2"/>
  </r>
  <r>
    <n v="304"/>
    <x v="3"/>
    <n v="30404"/>
    <x v="16"/>
    <n v="304041102"/>
    <x v="102"/>
    <x v="3"/>
    <x v="1"/>
    <n v="2.7999487267380651E-3"/>
  </r>
  <r>
    <n v="304"/>
    <x v="3"/>
    <n v="30404"/>
    <x v="16"/>
    <n v="304041102"/>
    <x v="102"/>
    <x v="3"/>
    <x v="2"/>
    <n v="2.4081484448717793E-3"/>
  </r>
  <r>
    <n v="304"/>
    <x v="3"/>
    <n v="30404"/>
    <x v="16"/>
    <n v="304041102"/>
    <x v="102"/>
    <x v="4"/>
    <x v="0"/>
    <n v="3.0793975618932941E-2"/>
  </r>
  <r>
    <n v="304"/>
    <x v="3"/>
    <n v="30404"/>
    <x v="16"/>
    <n v="304041102"/>
    <x v="102"/>
    <x v="4"/>
    <x v="1"/>
    <n v="2.798281270722713E-3"/>
  </r>
  <r>
    <n v="304"/>
    <x v="3"/>
    <n v="30404"/>
    <x v="16"/>
    <n v="304041102"/>
    <x v="102"/>
    <x v="4"/>
    <x v="2"/>
    <n v="2.4077431103443491E-3"/>
  </r>
  <r>
    <n v="304"/>
    <x v="3"/>
    <n v="30404"/>
    <x v="16"/>
    <n v="304041102"/>
    <x v="102"/>
    <x v="5"/>
    <x v="0"/>
    <n v="3.0798690772553955E-2"/>
  </r>
  <r>
    <n v="304"/>
    <x v="3"/>
    <n v="30404"/>
    <x v="16"/>
    <n v="304041102"/>
    <x v="102"/>
    <x v="5"/>
    <x v="1"/>
    <n v="2.8045960814247544E-3"/>
  </r>
  <r>
    <n v="304"/>
    <x v="3"/>
    <n v="30404"/>
    <x v="16"/>
    <n v="304041102"/>
    <x v="102"/>
    <x v="5"/>
    <x v="2"/>
    <n v="2.3967131460212996E-3"/>
  </r>
  <r>
    <n v="304"/>
    <x v="3"/>
    <n v="30404"/>
    <x v="16"/>
    <n v="304041103"/>
    <x v="103"/>
    <x v="0"/>
    <x v="0"/>
    <n v="13649"/>
  </r>
  <r>
    <n v="304"/>
    <x v="3"/>
    <n v="30404"/>
    <x v="16"/>
    <n v="304041103"/>
    <x v="103"/>
    <x v="0"/>
    <x v="1"/>
    <n v="1880"/>
  </r>
  <r>
    <n v="304"/>
    <x v="3"/>
    <n v="30404"/>
    <x v="16"/>
    <n v="304041103"/>
    <x v="103"/>
    <x v="0"/>
    <x v="2"/>
    <n v="1885"/>
  </r>
  <r>
    <n v="304"/>
    <x v="3"/>
    <n v="30404"/>
    <x v="16"/>
    <n v="304041103"/>
    <x v="103"/>
    <x v="1"/>
    <x v="0"/>
    <n v="14057.994803459169"/>
  </r>
  <r>
    <n v="304"/>
    <x v="3"/>
    <n v="30404"/>
    <x v="16"/>
    <n v="304041103"/>
    <x v="103"/>
    <x v="1"/>
    <x v="1"/>
    <n v="1652.1600482872582"/>
  </r>
  <r>
    <n v="304"/>
    <x v="3"/>
    <n v="30404"/>
    <x v="16"/>
    <n v="304041103"/>
    <x v="103"/>
    <x v="1"/>
    <x v="2"/>
    <n v="1844.5940855035299"/>
  </r>
  <r>
    <n v="304"/>
    <x v="3"/>
    <n v="30404"/>
    <x v="16"/>
    <n v="304041103"/>
    <x v="103"/>
    <x v="2"/>
    <x v="0"/>
    <n v="14462.097292836464"/>
  </r>
  <r>
    <n v="304"/>
    <x v="3"/>
    <n v="30404"/>
    <x v="16"/>
    <n v="304041103"/>
    <x v="103"/>
    <x v="2"/>
    <x v="1"/>
    <n v="1600.2796855964559"/>
  </r>
  <r>
    <n v="304"/>
    <x v="3"/>
    <n v="30404"/>
    <x v="16"/>
    <n v="304041103"/>
    <x v="103"/>
    <x v="2"/>
    <x v="2"/>
    <n v="1679.0215704229131"/>
  </r>
  <r>
    <n v="304"/>
    <x v="3"/>
    <n v="30404"/>
    <x v="16"/>
    <n v="304041103"/>
    <x v="103"/>
    <x v="3"/>
    <x v="0"/>
    <n v="14723.836646534592"/>
  </r>
  <r>
    <n v="304"/>
    <x v="3"/>
    <n v="30404"/>
    <x v="16"/>
    <n v="304041103"/>
    <x v="103"/>
    <x v="3"/>
    <x v="1"/>
    <n v="1625.735459601676"/>
  </r>
  <r>
    <n v="304"/>
    <x v="3"/>
    <n v="30404"/>
    <x v="16"/>
    <n v="304041103"/>
    <x v="103"/>
    <x v="3"/>
    <x v="2"/>
    <n v="1614.2050554803518"/>
  </r>
  <r>
    <n v="304"/>
    <x v="3"/>
    <n v="30404"/>
    <x v="16"/>
    <n v="304041103"/>
    <x v="103"/>
    <x v="4"/>
    <x v="0"/>
    <n v="14920.183018076052"/>
  </r>
  <r>
    <n v="304"/>
    <x v="3"/>
    <n v="30404"/>
    <x v="16"/>
    <n v="304041103"/>
    <x v="103"/>
    <x v="4"/>
    <x v="1"/>
    <n v="1645.7505908652206"/>
  </r>
  <r>
    <n v="304"/>
    <x v="3"/>
    <n v="30404"/>
    <x v="16"/>
    <n v="304041103"/>
    <x v="103"/>
    <x v="4"/>
    <x v="2"/>
    <n v="1636.275132174414"/>
  </r>
  <r>
    <n v="304"/>
    <x v="3"/>
    <n v="30404"/>
    <x v="16"/>
    <n v="304041103"/>
    <x v="103"/>
    <x v="5"/>
    <x v="0"/>
    <n v="15048.399864952517"/>
  </r>
  <r>
    <n v="304"/>
    <x v="3"/>
    <n v="30404"/>
    <x v="16"/>
    <n v="304041103"/>
    <x v="103"/>
    <x v="5"/>
    <x v="1"/>
    <n v="1674.9234291108901"/>
  </r>
  <r>
    <n v="304"/>
    <x v="3"/>
    <n v="30404"/>
    <x v="16"/>
    <n v="304041103"/>
    <x v="103"/>
    <x v="5"/>
    <x v="2"/>
    <n v="1647.6321803000781"/>
  </r>
  <r>
    <n v="304"/>
    <x v="3"/>
    <n v="30404"/>
    <x v="16"/>
    <n v="304041104"/>
    <x v="104"/>
    <x v="0"/>
    <x v="0"/>
    <n v="9274"/>
  </r>
  <r>
    <n v="304"/>
    <x v="3"/>
    <n v="30404"/>
    <x v="16"/>
    <n v="304041104"/>
    <x v="104"/>
    <x v="0"/>
    <x v="1"/>
    <n v="1371"/>
  </r>
  <r>
    <n v="304"/>
    <x v="3"/>
    <n v="30404"/>
    <x v="16"/>
    <n v="304041104"/>
    <x v="104"/>
    <x v="0"/>
    <x v="2"/>
    <n v="1207"/>
  </r>
  <r>
    <n v="304"/>
    <x v="3"/>
    <n v="30404"/>
    <x v="16"/>
    <n v="304041104"/>
    <x v="104"/>
    <x v="1"/>
    <x v="0"/>
    <n v="10318.364801133774"/>
  </r>
  <r>
    <n v="304"/>
    <x v="3"/>
    <n v="30404"/>
    <x v="16"/>
    <n v="304041104"/>
    <x v="104"/>
    <x v="1"/>
    <x v="1"/>
    <n v="1219.7992905443261"/>
  </r>
  <r>
    <n v="304"/>
    <x v="3"/>
    <n v="30404"/>
    <x v="16"/>
    <n v="304041104"/>
    <x v="104"/>
    <x v="1"/>
    <x v="2"/>
    <n v="1295.2727889027751"/>
  </r>
  <r>
    <n v="304"/>
    <x v="3"/>
    <n v="30404"/>
    <x v="16"/>
    <n v="304041104"/>
    <x v="104"/>
    <x v="2"/>
    <x v="0"/>
    <n v="10968.967875749468"/>
  </r>
  <r>
    <n v="304"/>
    <x v="3"/>
    <n v="30404"/>
    <x v="16"/>
    <n v="304041104"/>
    <x v="104"/>
    <x v="2"/>
    <x v="1"/>
    <n v="1183.2766053985479"/>
  </r>
  <r>
    <n v="304"/>
    <x v="3"/>
    <n v="30404"/>
    <x v="16"/>
    <n v="304041104"/>
    <x v="104"/>
    <x v="2"/>
    <x v="2"/>
    <n v="1150.503723687234"/>
  </r>
  <r>
    <n v="304"/>
    <x v="3"/>
    <n v="30404"/>
    <x v="16"/>
    <n v="304041104"/>
    <x v="104"/>
    <x v="3"/>
    <x v="0"/>
    <n v="11029.912989742119"/>
  </r>
  <r>
    <n v="304"/>
    <x v="3"/>
    <n v="30404"/>
    <x v="16"/>
    <n v="304041104"/>
    <x v="104"/>
    <x v="3"/>
    <x v="1"/>
    <n v="1153.9713761341009"/>
  </r>
  <r>
    <n v="304"/>
    <x v="3"/>
    <n v="30404"/>
    <x v="16"/>
    <n v="304041104"/>
    <x v="104"/>
    <x v="3"/>
    <x v="2"/>
    <n v="1058.9811791406139"/>
  </r>
  <r>
    <n v="304"/>
    <x v="3"/>
    <n v="30404"/>
    <x v="16"/>
    <n v="304041104"/>
    <x v="104"/>
    <x v="4"/>
    <x v="0"/>
    <n v="11051.489797658174"/>
  </r>
  <r>
    <n v="304"/>
    <x v="3"/>
    <n v="30404"/>
    <x v="16"/>
    <n v="304041104"/>
    <x v="104"/>
    <x v="4"/>
    <x v="1"/>
    <n v="1139.2923714063859"/>
  </r>
  <r>
    <n v="304"/>
    <x v="3"/>
    <n v="30404"/>
    <x v="16"/>
    <n v="304041104"/>
    <x v="104"/>
    <x v="4"/>
    <x v="2"/>
    <n v="1044.7322693031281"/>
  </r>
  <r>
    <n v="304"/>
    <x v="3"/>
    <n v="30404"/>
    <x v="16"/>
    <n v="304041104"/>
    <x v="104"/>
    <x v="5"/>
    <x v="0"/>
    <n v="11041.85503651416"/>
  </r>
  <r>
    <n v="304"/>
    <x v="3"/>
    <n v="30404"/>
    <x v="16"/>
    <n v="304041104"/>
    <x v="104"/>
    <x v="5"/>
    <x v="1"/>
    <n v="1144.250177170022"/>
  </r>
  <r>
    <n v="304"/>
    <x v="3"/>
    <n v="30404"/>
    <x v="16"/>
    <n v="304041104"/>
    <x v="104"/>
    <x v="5"/>
    <x v="2"/>
    <n v="1034.6699566360378"/>
  </r>
  <r>
    <n v="305"/>
    <x v="4"/>
    <n v="30501"/>
    <x v="17"/>
    <n v="305011105"/>
    <x v="105"/>
    <x v="0"/>
    <x v="0"/>
    <n v="13174"/>
  </r>
  <r>
    <n v="305"/>
    <x v="4"/>
    <n v="30501"/>
    <x v="17"/>
    <n v="305011105"/>
    <x v="105"/>
    <x v="0"/>
    <x v="1"/>
    <n v="297"/>
  </r>
  <r>
    <n v="305"/>
    <x v="4"/>
    <n v="30501"/>
    <x v="17"/>
    <n v="305011105"/>
    <x v="105"/>
    <x v="0"/>
    <x v="2"/>
    <n v="308"/>
  </r>
  <r>
    <n v="305"/>
    <x v="4"/>
    <n v="30501"/>
    <x v="17"/>
    <n v="305011105"/>
    <x v="105"/>
    <x v="1"/>
    <x v="0"/>
    <n v="17582.230760464026"/>
  </r>
  <r>
    <n v="305"/>
    <x v="4"/>
    <n v="30501"/>
    <x v="17"/>
    <n v="305011105"/>
    <x v="105"/>
    <x v="1"/>
    <x v="1"/>
    <n v="326.75826219860511"/>
  </r>
  <r>
    <n v="305"/>
    <x v="4"/>
    <n v="30501"/>
    <x v="17"/>
    <n v="305011105"/>
    <x v="105"/>
    <x v="1"/>
    <x v="2"/>
    <n v="379.48709403777821"/>
  </r>
  <r>
    <n v="305"/>
    <x v="4"/>
    <n v="30501"/>
    <x v="17"/>
    <n v="305011105"/>
    <x v="105"/>
    <x v="2"/>
    <x v="0"/>
    <n v="23968.641077601183"/>
  </r>
  <r>
    <n v="305"/>
    <x v="4"/>
    <n v="30501"/>
    <x v="17"/>
    <n v="305011105"/>
    <x v="105"/>
    <x v="2"/>
    <x v="1"/>
    <n v="438.35284780154564"/>
  </r>
  <r>
    <n v="305"/>
    <x v="4"/>
    <n v="30501"/>
    <x v="17"/>
    <n v="305011105"/>
    <x v="105"/>
    <x v="2"/>
    <x v="2"/>
    <n v="449.23028037771076"/>
  </r>
  <r>
    <n v="305"/>
    <x v="4"/>
    <n v="30501"/>
    <x v="17"/>
    <n v="305011105"/>
    <x v="105"/>
    <x v="3"/>
    <x v="0"/>
    <n v="28520.150306417519"/>
  </r>
  <r>
    <n v="305"/>
    <x v="4"/>
    <n v="30501"/>
    <x v="17"/>
    <n v="305011105"/>
    <x v="105"/>
    <x v="3"/>
    <x v="1"/>
    <n v="533.40834811222567"/>
  </r>
  <r>
    <n v="305"/>
    <x v="4"/>
    <n v="30501"/>
    <x v="17"/>
    <n v="305011105"/>
    <x v="105"/>
    <x v="3"/>
    <x v="2"/>
    <n v="483.37787570918545"/>
  </r>
  <r>
    <n v="305"/>
    <x v="4"/>
    <n v="30501"/>
    <x v="17"/>
    <n v="305011105"/>
    <x v="105"/>
    <x v="4"/>
    <x v="0"/>
    <n v="31987.532154242701"/>
  </r>
  <r>
    <n v="305"/>
    <x v="4"/>
    <n v="30501"/>
    <x v="17"/>
    <n v="305011105"/>
    <x v="105"/>
    <x v="4"/>
    <x v="1"/>
    <n v="610.68957864829861"/>
  </r>
  <r>
    <n v="305"/>
    <x v="4"/>
    <n v="30501"/>
    <x v="17"/>
    <n v="305011105"/>
    <x v="105"/>
    <x v="4"/>
    <x v="2"/>
    <n v="523.52667993927423"/>
  </r>
  <r>
    <n v="305"/>
    <x v="4"/>
    <n v="30501"/>
    <x v="17"/>
    <n v="305011105"/>
    <x v="105"/>
    <x v="5"/>
    <x v="0"/>
    <n v="35069.798656835963"/>
  </r>
  <r>
    <n v="305"/>
    <x v="4"/>
    <n v="30501"/>
    <x v="17"/>
    <n v="305011105"/>
    <x v="105"/>
    <x v="5"/>
    <x v="1"/>
    <n v="682.1599845019108"/>
  </r>
  <r>
    <n v="305"/>
    <x v="4"/>
    <n v="30501"/>
    <x v="17"/>
    <n v="305011105"/>
    <x v="105"/>
    <x v="5"/>
    <x v="2"/>
    <n v="567.34929375439151"/>
  </r>
  <r>
    <n v="305"/>
    <x v="4"/>
    <n v="30501"/>
    <x v="17"/>
    <n v="305011106"/>
    <x v="106"/>
    <x v="0"/>
    <x v="0"/>
    <n v="9462"/>
  </r>
  <r>
    <n v="305"/>
    <x v="4"/>
    <n v="30501"/>
    <x v="17"/>
    <n v="305011106"/>
    <x v="106"/>
    <x v="0"/>
    <x v="1"/>
    <n v="167"/>
  </r>
  <r>
    <n v="305"/>
    <x v="4"/>
    <n v="30501"/>
    <x v="17"/>
    <n v="305011106"/>
    <x v="106"/>
    <x v="0"/>
    <x v="2"/>
    <n v="126"/>
  </r>
  <r>
    <n v="305"/>
    <x v="4"/>
    <n v="30501"/>
    <x v="17"/>
    <n v="305011106"/>
    <x v="106"/>
    <x v="1"/>
    <x v="0"/>
    <n v="12308.407517929591"/>
  </r>
  <r>
    <n v="305"/>
    <x v="4"/>
    <n v="30501"/>
    <x v="17"/>
    <n v="305011106"/>
    <x v="106"/>
    <x v="1"/>
    <x v="1"/>
    <n v="186.81647511426831"/>
  </r>
  <r>
    <n v="305"/>
    <x v="4"/>
    <n v="30501"/>
    <x v="17"/>
    <n v="305011106"/>
    <x v="106"/>
    <x v="1"/>
    <x v="2"/>
    <n v="151.64359538348231"/>
  </r>
  <r>
    <n v="305"/>
    <x v="4"/>
    <n v="30501"/>
    <x v="17"/>
    <n v="305011106"/>
    <x v="106"/>
    <x v="2"/>
    <x v="0"/>
    <n v="14830.311570119185"/>
  </r>
  <r>
    <n v="305"/>
    <x v="4"/>
    <n v="30501"/>
    <x v="17"/>
    <n v="305011106"/>
    <x v="106"/>
    <x v="2"/>
    <x v="1"/>
    <n v="260.91468724555568"/>
  </r>
  <r>
    <n v="305"/>
    <x v="4"/>
    <n v="30501"/>
    <x v="17"/>
    <n v="305011106"/>
    <x v="106"/>
    <x v="2"/>
    <x v="2"/>
    <n v="160.83512887404149"/>
  </r>
  <r>
    <n v="305"/>
    <x v="4"/>
    <n v="30501"/>
    <x v="17"/>
    <n v="305011106"/>
    <x v="106"/>
    <x v="3"/>
    <x v="0"/>
    <n v="17208.407942678557"/>
  </r>
  <r>
    <n v="305"/>
    <x v="4"/>
    <n v="30501"/>
    <x v="17"/>
    <n v="305011106"/>
    <x v="106"/>
    <x v="3"/>
    <x v="1"/>
    <n v="309.8659289611582"/>
  </r>
  <r>
    <n v="305"/>
    <x v="4"/>
    <n v="30501"/>
    <x v="17"/>
    <n v="305011106"/>
    <x v="106"/>
    <x v="3"/>
    <x v="2"/>
    <n v="187.9215938678727"/>
  </r>
  <r>
    <n v="305"/>
    <x v="4"/>
    <n v="30501"/>
    <x v="17"/>
    <n v="305011106"/>
    <x v="106"/>
    <x v="4"/>
    <x v="0"/>
    <n v="19143.939599781701"/>
  </r>
  <r>
    <n v="305"/>
    <x v="4"/>
    <n v="30501"/>
    <x v="17"/>
    <n v="305011106"/>
    <x v="106"/>
    <x v="4"/>
    <x v="1"/>
    <n v="349.32706384934522"/>
  </r>
  <r>
    <n v="305"/>
    <x v="4"/>
    <n v="30501"/>
    <x v="17"/>
    <n v="305011106"/>
    <x v="106"/>
    <x v="4"/>
    <x v="2"/>
    <n v="209.1124045835428"/>
  </r>
  <r>
    <n v="305"/>
    <x v="4"/>
    <n v="30501"/>
    <x v="17"/>
    <n v="305011106"/>
    <x v="106"/>
    <x v="5"/>
    <x v="0"/>
    <n v="21164.820675637173"/>
  </r>
  <r>
    <n v="305"/>
    <x v="4"/>
    <n v="30501"/>
    <x v="17"/>
    <n v="305011106"/>
    <x v="106"/>
    <x v="5"/>
    <x v="1"/>
    <n v="392.12905927595511"/>
  </r>
  <r>
    <n v="305"/>
    <x v="4"/>
    <n v="30501"/>
    <x v="17"/>
    <n v="305011106"/>
    <x v="106"/>
    <x v="5"/>
    <x v="2"/>
    <n v="234.25206376513074"/>
  </r>
  <r>
    <n v="305"/>
    <x v="4"/>
    <n v="30501"/>
    <x v="17"/>
    <n v="305011107"/>
    <x v="107"/>
    <x v="0"/>
    <x v="0"/>
    <n v="5554"/>
  </r>
  <r>
    <n v="305"/>
    <x v="4"/>
    <n v="30501"/>
    <x v="17"/>
    <n v="305011107"/>
    <x v="107"/>
    <x v="0"/>
    <x v="1"/>
    <n v="391"/>
  </r>
  <r>
    <n v="305"/>
    <x v="4"/>
    <n v="30501"/>
    <x v="17"/>
    <n v="305011107"/>
    <x v="107"/>
    <x v="0"/>
    <x v="2"/>
    <n v="533"/>
  </r>
  <r>
    <n v="305"/>
    <x v="4"/>
    <n v="30501"/>
    <x v="17"/>
    <n v="305011107"/>
    <x v="107"/>
    <x v="1"/>
    <x v="0"/>
    <n v="6004.3303283799396"/>
  </r>
  <r>
    <n v="305"/>
    <x v="4"/>
    <n v="30501"/>
    <x v="17"/>
    <n v="305011107"/>
    <x v="107"/>
    <x v="1"/>
    <x v="1"/>
    <n v="341.66390943111168"/>
  </r>
  <r>
    <n v="305"/>
    <x v="4"/>
    <n v="30501"/>
    <x v="17"/>
    <n v="305011107"/>
    <x v="107"/>
    <x v="1"/>
    <x v="2"/>
    <n v="573.41940346214631"/>
  </r>
  <r>
    <n v="305"/>
    <x v="4"/>
    <n v="30501"/>
    <x v="17"/>
    <n v="305011107"/>
    <x v="107"/>
    <x v="2"/>
    <x v="0"/>
    <n v="6340.5051655413745"/>
  </r>
  <r>
    <n v="305"/>
    <x v="4"/>
    <n v="30501"/>
    <x v="17"/>
    <n v="305011107"/>
    <x v="107"/>
    <x v="2"/>
    <x v="1"/>
    <n v="345.61167104794941"/>
  </r>
  <r>
    <n v="305"/>
    <x v="4"/>
    <n v="30501"/>
    <x v="17"/>
    <n v="305011107"/>
    <x v="107"/>
    <x v="2"/>
    <x v="2"/>
    <n v="543.200521218723"/>
  </r>
  <r>
    <n v="305"/>
    <x v="4"/>
    <n v="30501"/>
    <x v="17"/>
    <n v="305011107"/>
    <x v="107"/>
    <x v="3"/>
    <x v="0"/>
    <n v="6581.6204492615961"/>
  </r>
  <r>
    <n v="305"/>
    <x v="4"/>
    <n v="30501"/>
    <x v="17"/>
    <n v="305011107"/>
    <x v="107"/>
    <x v="3"/>
    <x v="1"/>
    <n v="354.82929626772255"/>
  </r>
  <r>
    <n v="305"/>
    <x v="4"/>
    <n v="30501"/>
    <x v="17"/>
    <n v="305011107"/>
    <x v="107"/>
    <x v="3"/>
    <x v="2"/>
    <n v="529.44424340853163"/>
  </r>
  <r>
    <n v="305"/>
    <x v="4"/>
    <n v="30501"/>
    <x v="17"/>
    <n v="305011107"/>
    <x v="107"/>
    <x v="4"/>
    <x v="0"/>
    <n v="6957.0636806612347"/>
  </r>
  <r>
    <n v="305"/>
    <x v="4"/>
    <n v="30501"/>
    <x v="17"/>
    <n v="305011107"/>
    <x v="107"/>
    <x v="4"/>
    <x v="1"/>
    <n v="375.97018056557698"/>
  </r>
  <r>
    <n v="305"/>
    <x v="4"/>
    <n v="30501"/>
    <x v="17"/>
    <n v="305011107"/>
    <x v="107"/>
    <x v="4"/>
    <x v="2"/>
    <n v="555.76844412231037"/>
  </r>
  <r>
    <n v="305"/>
    <x v="4"/>
    <n v="30501"/>
    <x v="17"/>
    <n v="305011107"/>
    <x v="107"/>
    <x v="5"/>
    <x v="0"/>
    <n v="7419.5107315346868"/>
  </r>
  <r>
    <n v="305"/>
    <x v="4"/>
    <n v="30501"/>
    <x v="17"/>
    <n v="305011107"/>
    <x v="107"/>
    <x v="5"/>
    <x v="1"/>
    <n v="407.20457678993591"/>
  </r>
  <r>
    <n v="305"/>
    <x v="4"/>
    <n v="30501"/>
    <x v="17"/>
    <n v="305011107"/>
    <x v="107"/>
    <x v="5"/>
    <x v="2"/>
    <n v="591.87669625496346"/>
  </r>
  <r>
    <n v="305"/>
    <x v="4"/>
    <n v="30501"/>
    <x v="17"/>
    <n v="305011108"/>
    <x v="108"/>
    <x v="0"/>
    <x v="0"/>
    <n v="9534"/>
  </r>
  <r>
    <n v="305"/>
    <x v="4"/>
    <n v="30501"/>
    <x v="17"/>
    <n v="305011108"/>
    <x v="108"/>
    <x v="0"/>
    <x v="1"/>
    <n v="250"/>
  </r>
  <r>
    <n v="305"/>
    <x v="4"/>
    <n v="30501"/>
    <x v="17"/>
    <n v="305011108"/>
    <x v="108"/>
    <x v="0"/>
    <x v="2"/>
    <n v="190"/>
  </r>
  <r>
    <n v="305"/>
    <x v="4"/>
    <n v="30501"/>
    <x v="17"/>
    <n v="305011108"/>
    <x v="108"/>
    <x v="1"/>
    <x v="0"/>
    <n v="10145.199193423905"/>
  </r>
  <r>
    <n v="305"/>
    <x v="4"/>
    <n v="30501"/>
    <x v="17"/>
    <n v="305011108"/>
    <x v="108"/>
    <x v="1"/>
    <x v="1"/>
    <n v="227.62615470960498"/>
  </r>
  <r>
    <n v="305"/>
    <x v="4"/>
    <n v="30501"/>
    <x v="17"/>
    <n v="305011108"/>
    <x v="108"/>
    <x v="1"/>
    <x v="2"/>
    <n v="225.16509982649529"/>
  </r>
  <r>
    <n v="305"/>
    <x v="4"/>
    <n v="30501"/>
    <x v="17"/>
    <n v="305011108"/>
    <x v="108"/>
    <x v="2"/>
    <x v="0"/>
    <n v="10987.20657530783"/>
  </r>
  <r>
    <n v="305"/>
    <x v="4"/>
    <n v="30501"/>
    <x v="17"/>
    <n v="305011108"/>
    <x v="108"/>
    <x v="2"/>
    <x v="1"/>
    <n v="226.48176431279759"/>
  </r>
  <r>
    <n v="305"/>
    <x v="4"/>
    <n v="30501"/>
    <x v="17"/>
    <n v="305011108"/>
    <x v="108"/>
    <x v="2"/>
    <x v="2"/>
    <n v="225.60623730429472"/>
  </r>
  <r>
    <n v="305"/>
    <x v="4"/>
    <n v="30501"/>
    <x v="17"/>
    <n v="305011108"/>
    <x v="108"/>
    <x v="3"/>
    <x v="0"/>
    <n v="11799.270033062614"/>
  </r>
  <r>
    <n v="305"/>
    <x v="4"/>
    <n v="30501"/>
    <x v="17"/>
    <n v="305011108"/>
    <x v="108"/>
    <x v="3"/>
    <x v="1"/>
    <n v="231.3191021702381"/>
  </r>
  <r>
    <n v="305"/>
    <x v="4"/>
    <n v="30501"/>
    <x v="17"/>
    <n v="305011108"/>
    <x v="108"/>
    <x v="3"/>
    <x v="2"/>
    <n v="224.25993907047149"/>
  </r>
  <r>
    <n v="305"/>
    <x v="4"/>
    <n v="30501"/>
    <x v="17"/>
    <n v="305011108"/>
    <x v="108"/>
    <x v="4"/>
    <x v="0"/>
    <n v="12629.139567401222"/>
  </r>
  <r>
    <n v="305"/>
    <x v="4"/>
    <n v="30501"/>
    <x v="17"/>
    <n v="305011108"/>
    <x v="108"/>
    <x v="4"/>
    <x v="1"/>
    <n v="243.92638413226169"/>
  </r>
  <r>
    <n v="305"/>
    <x v="4"/>
    <n v="30501"/>
    <x v="17"/>
    <n v="305011108"/>
    <x v="108"/>
    <x v="4"/>
    <x v="2"/>
    <n v="231.28714867968051"/>
  </r>
  <r>
    <n v="305"/>
    <x v="4"/>
    <n v="30501"/>
    <x v="17"/>
    <n v="305011108"/>
    <x v="108"/>
    <x v="5"/>
    <x v="0"/>
    <n v="13472.708997522936"/>
  </r>
  <r>
    <n v="305"/>
    <x v="4"/>
    <n v="30501"/>
    <x v="17"/>
    <n v="305011108"/>
    <x v="108"/>
    <x v="5"/>
    <x v="1"/>
    <n v="261.68538868359991"/>
  </r>
  <r>
    <n v="305"/>
    <x v="4"/>
    <n v="30501"/>
    <x v="17"/>
    <n v="305011108"/>
    <x v="108"/>
    <x v="5"/>
    <x v="2"/>
    <n v="243.12559321561582"/>
  </r>
  <r>
    <n v="305"/>
    <x v="4"/>
    <n v="30501"/>
    <x v="17"/>
    <n v="305011109"/>
    <x v="109"/>
    <x v="0"/>
    <x v="0"/>
    <n v="11755"/>
  </r>
  <r>
    <n v="305"/>
    <x v="4"/>
    <n v="30501"/>
    <x v="17"/>
    <n v="305011109"/>
    <x v="109"/>
    <x v="0"/>
    <x v="1"/>
    <n v="530"/>
  </r>
  <r>
    <n v="305"/>
    <x v="4"/>
    <n v="30501"/>
    <x v="17"/>
    <n v="305011109"/>
    <x v="109"/>
    <x v="0"/>
    <x v="2"/>
    <n v="406"/>
  </r>
  <r>
    <n v="305"/>
    <x v="4"/>
    <n v="30501"/>
    <x v="17"/>
    <n v="305011109"/>
    <x v="109"/>
    <x v="1"/>
    <x v="0"/>
    <n v="12797.65316556266"/>
  </r>
  <r>
    <n v="305"/>
    <x v="4"/>
    <n v="30501"/>
    <x v="17"/>
    <n v="305011109"/>
    <x v="109"/>
    <x v="1"/>
    <x v="1"/>
    <n v="488.55058462885609"/>
  </r>
  <r>
    <n v="305"/>
    <x v="4"/>
    <n v="30501"/>
    <x v="17"/>
    <n v="305011109"/>
    <x v="109"/>
    <x v="1"/>
    <x v="2"/>
    <n v="407.20118050125018"/>
  </r>
  <r>
    <n v="305"/>
    <x v="4"/>
    <n v="30501"/>
    <x v="17"/>
    <n v="305011109"/>
    <x v="109"/>
    <x v="2"/>
    <x v="0"/>
    <n v="13330.33870575981"/>
  </r>
  <r>
    <n v="305"/>
    <x v="4"/>
    <n v="30501"/>
    <x v="17"/>
    <n v="305011109"/>
    <x v="109"/>
    <x v="2"/>
    <x v="1"/>
    <n v="481.92107615025895"/>
  </r>
  <r>
    <n v="305"/>
    <x v="4"/>
    <n v="30501"/>
    <x v="17"/>
    <n v="305011109"/>
    <x v="109"/>
    <x v="2"/>
    <x v="2"/>
    <n v="368.53982014164251"/>
  </r>
  <r>
    <n v="305"/>
    <x v="4"/>
    <n v="30501"/>
    <x v="17"/>
    <n v="305011109"/>
    <x v="109"/>
    <x v="3"/>
    <x v="0"/>
    <n v="13721.825989401046"/>
  </r>
  <r>
    <n v="305"/>
    <x v="4"/>
    <n v="30501"/>
    <x v="17"/>
    <n v="305011109"/>
    <x v="109"/>
    <x v="3"/>
    <x v="1"/>
    <n v="477.25842018710358"/>
  </r>
  <r>
    <n v="305"/>
    <x v="4"/>
    <n v="30501"/>
    <x v="17"/>
    <n v="305011109"/>
    <x v="109"/>
    <x v="3"/>
    <x v="2"/>
    <n v="352.30658376404779"/>
  </r>
  <r>
    <n v="305"/>
    <x v="4"/>
    <n v="30501"/>
    <x v="17"/>
    <n v="305011109"/>
    <x v="109"/>
    <x v="4"/>
    <x v="0"/>
    <n v="14245.913586449587"/>
  </r>
  <r>
    <n v="305"/>
    <x v="4"/>
    <n v="30501"/>
    <x v="17"/>
    <n v="305011109"/>
    <x v="109"/>
    <x v="4"/>
    <x v="1"/>
    <n v="491.0892686004405"/>
  </r>
  <r>
    <n v="305"/>
    <x v="4"/>
    <n v="30501"/>
    <x v="17"/>
    <n v="305011109"/>
    <x v="109"/>
    <x v="4"/>
    <x v="2"/>
    <n v="356.8194901789924"/>
  </r>
  <r>
    <n v="305"/>
    <x v="4"/>
    <n v="30501"/>
    <x v="17"/>
    <n v="305011109"/>
    <x v="109"/>
    <x v="5"/>
    <x v="0"/>
    <n v="14862.450251017928"/>
  </r>
  <r>
    <n v="305"/>
    <x v="4"/>
    <n v="30501"/>
    <x v="17"/>
    <n v="305011109"/>
    <x v="109"/>
    <x v="5"/>
    <x v="1"/>
    <n v="516.71797411197952"/>
  </r>
  <r>
    <n v="305"/>
    <x v="4"/>
    <n v="30501"/>
    <x v="17"/>
    <n v="305011109"/>
    <x v="109"/>
    <x v="5"/>
    <x v="2"/>
    <n v="374.25195481095614"/>
  </r>
  <r>
    <n v="305"/>
    <x v="4"/>
    <n v="30501"/>
    <x v="17"/>
    <n v="305011110"/>
    <x v="110"/>
    <x v="0"/>
    <x v="0"/>
    <n v="13382"/>
  </r>
  <r>
    <n v="305"/>
    <x v="4"/>
    <n v="30501"/>
    <x v="17"/>
    <n v="305011110"/>
    <x v="110"/>
    <x v="0"/>
    <x v="1"/>
    <n v="510"/>
  </r>
  <r>
    <n v="305"/>
    <x v="4"/>
    <n v="30501"/>
    <x v="17"/>
    <n v="305011110"/>
    <x v="110"/>
    <x v="0"/>
    <x v="2"/>
    <n v="710"/>
  </r>
  <r>
    <n v="305"/>
    <x v="4"/>
    <n v="30501"/>
    <x v="17"/>
    <n v="305011110"/>
    <x v="110"/>
    <x v="1"/>
    <x v="0"/>
    <n v="17381.482358196121"/>
  </r>
  <r>
    <n v="305"/>
    <x v="4"/>
    <n v="30501"/>
    <x v="17"/>
    <n v="305011110"/>
    <x v="110"/>
    <x v="1"/>
    <x v="1"/>
    <n v="569.41240913761089"/>
  </r>
  <r>
    <n v="305"/>
    <x v="4"/>
    <n v="30501"/>
    <x v="17"/>
    <n v="305011110"/>
    <x v="110"/>
    <x v="1"/>
    <x v="2"/>
    <n v="975.68570275461491"/>
  </r>
  <r>
    <n v="305"/>
    <x v="4"/>
    <n v="30501"/>
    <x v="17"/>
    <n v="305011110"/>
    <x v="110"/>
    <x v="2"/>
    <x v="0"/>
    <n v="21345.775999323039"/>
  </r>
  <r>
    <n v="305"/>
    <x v="4"/>
    <n v="30501"/>
    <x v="17"/>
    <n v="305011110"/>
    <x v="110"/>
    <x v="2"/>
    <x v="1"/>
    <n v="650.87510703151531"/>
  </r>
  <r>
    <n v="305"/>
    <x v="4"/>
    <n v="30501"/>
    <x v="17"/>
    <n v="305011110"/>
    <x v="110"/>
    <x v="2"/>
    <x v="2"/>
    <n v="1038.7008193005508"/>
  </r>
  <r>
    <n v="305"/>
    <x v="4"/>
    <n v="30501"/>
    <x v="17"/>
    <n v="305011110"/>
    <x v="110"/>
    <x v="3"/>
    <x v="0"/>
    <n v="26319.402325222178"/>
  </r>
  <r>
    <n v="305"/>
    <x v="4"/>
    <n v="30501"/>
    <x v="17"/>
    <n v="305011110"/>
    <x v="110"/>
    <x v="3"/>
    <x v="1"/>
    <n v="773.08487203435391"/>
  </r>
  <r>
    <n v="305"/>
    <x v="4"/>
    <n v="30501"/>
    <x v="17"/>
    <n v="305011110"/>
    <x v="110"/>
    <x v="3"/>
    <x v="2"/>
    <n v="1137.8202475930959"/>
  </r>
  <r>
    <n v="305"/>
    <x v="4"/>
    <n v="30501"/>
    <x v="17"/>
    <n v="305011110"/>
    <x v="110"/>
    <x v="4"/>
    <x v="0"/>
    <n v="30383.322319142873"/>
  </r>
  <r>
    <n v="305"/>
    <x v="4"/>
    <n v="30501"/>
    <x v="17"/>
    <n v="305011110"/>
    <x v="110"/>
    <x v="4"/>
    <x v="1"/>
    <n v="882.83608039654393"/>
  </r>
  <r>
    <n v="305"/>
    <x v="4"/>
    <n v="30501"/>
    <x v="17"/>
    <n v="305011110"/>
    <x v="110"/>
    <x v="4"/>
    <x v="2"/>
    <n v="1206.3521478105199"/>
  </r>
  <r>
    <n v="305"/>
    <x v="4"/>
    <n v="30501"/>
    <x v="17"/>
    <n v="305011110"/>
    <x v="110"/>
    <x v="5"/>
    <x v="0"/>
    <n v="34179.983816598375"/>
  </r>
  <r>
    <n v="305"/>
    <x v="4"/>
    <n v="30501"/>
    <x v="17"/>
    <n v="305011110"/>
    <x v="110"/>
    <x v="5"/>
    <x v="1"/>
    <n v="997.74295234331203"/>
  </r>
  <r>
    <n v="305"/>
    <x v="4"/>
    <n v="30501"/>
    <x v="17"/>
    <n v="305011110"/>
    <x v="110"/>
    <x v="5"/>
    <x v="2"/>
    <n v="1292.5160120919081"/>
  </r>
  <r>
    <n v="305"/>
    <x v="4"/>
    <n v="30501"/>
    <x v="17"/>
    <n v="305011111"/>
    <x v="111"/>
    <x v="0"/>
    <x v="0"/>
    <n v="6585"/>
  </r>
  <r>
    <n v="305"/>
    <x v="4"/>
    <n v="30501"/>
    <x v="17"/>
    <n v="305011111"/>
    <x v="111"/>
    <x v="0"/>
    <x v="1"/>
    <n v="264"/>
  </r>
  <r>
    <n v="305"/>
    <x v="4"/>
    <n v="30501"/>
    <x v="17"/>
    <n v="305011111"/>
    <x v="111"/>
    <x v="0"/>
    <x v="2"/>
    <n v="195"/>
  </r>
  <r>
    <n v="305"/>
    <x v="4"/>
    <n v="30501"/>
    <x v="17"/>
    <n v="305011111"/>
    <x v="111"/>
    <x v="1"/>
    <x v="0"/>
    <n v="8399.3313633389316"/>
  </r>
  <r>
    <n v="305"/>
    <x v="4"/>
    <n v="30501"/>
    <x v="17"/>
    <n v="305011111"/>
    <x v="111"/>
    <x v="1"/>
    <x v="1"/>
    <n v="262.04165684958929"/>
  </r>
  <r>
    <n v="305"/>
    <x v="4"/>
    <n v="30501"/>
    <x v="17"/>
    <n v="305011111"/>
    <x v="111"/>
    <x v="1"/>
    <x v="2"/>
    <n v="305.1958605912252"/>
  </r>
  <r>
    <n v="305"/>
    <x v="4"/>
    <n v="30501"/>
    <x v="17"/>
    <n v="305011111"/>
    <x v="111"/>
    <x v="2"/>
    <x v="0"/>
    <n v="9364.8926659127574"/>
  </r>
  <r>
    <n v="305"/>
    <x v="4"/>
    <n v="30501"/>
    <x v="17"/>
    <n v="305011111"/>
    <x v="111"/>
    <x v="2"/>
    <x v="1"/>
    <n v="277.65503006022232"/>
  </r>
  <r>
    <n v="305"/>
    <x v="4"/>
    <n v="30501"/>
    <x v="17"/>
    <n v="305011111"/>
    <x v="111"/>
    <x v="2"/>
    <x v="2"/>
    <n v="302.16318312109667"/>
  </r>
  <r>
    <n v="305"/>
    <x v="4"/>
    <n v="30501"/>
    <x v="17"/>
    <n v="305011111"/>
    <x v="111"/>
    <x v="3"/>
    <x v="0"/>
    <n v="10151.105165372914"/>
  </r>
  <r>
    <n v="305"/>
    <x v="4"/>
    <n v="30501"/>
    <x v="17"/>
    <n v="305011111"/>
    <x v="111"/>
    <x v="3"/>
    <x v="1"/>
    <n v="292.2808733380719"/>
  </r>
  <r>
    <n v="305"/>
    <x v="4"/>
    <n v="30501"/>
    <x v="17"/>
    <n v="305011111"/>
    <x v="111"/>
    <x v="3"/>
    <x v="2"/>
    <n v="308.10437792605143"/>
  </r>
  <r>
    <n v="305"/>
    <x v="4"/>
    <n v="30501"/>
    <x v="17"/>
    <n v="305011111"/>
    <x v="111"/>
    <x v="4"/>
    <x v="0"/>
    <n v="11042.452010318959"/>
  </r>
  <r>
    <n v="305"/>
    <x v="4"/>
    <n v="30501"/>
    <x v="17"/>
    <n v="305011111"/>
    <x v="111"/>
    <x v="4"/>
    <x v="1"/>
    <n v="314.43065331568698"/>
  </r>
  <r>
    <n v="305"/>
    <x v="4"/>
    <n v="30501"/>
    <x v="17"/>
    <n v="305011111"/>
    <x v="111"/>
    <x v="4"/>
    <x v="2"/>
    <n v="326.92032766961631"/>
  </r>
  <r>
    <n v="305"/>
    <x v="4"/>
    <n v="30501"/>
    <x v="17"/>
    <n v="305011111"/>
    <x v="111"/>
    <x v="5"/>
    <x v="0"/>
    <n v="12045.74619392732"/>
  </r>
  <r>
    <n v="305"/>
    <x v="4"/>
    <n v="30501"/>
    <x v="17"/>
    <n v="305011111"/>
    <x v="111"/>
    <x v="5"/>
    <x v="1"/>
    <n v="345.85257963666379"/>
  </r>
  <r>
    <n v="305"/>
    <x v="4"/>
    <n v="30501"/>
    <x v="17"/>
    <n v="305011111"/>
    <x v="111"/>
    <x v="5"/>
    <x v="2"/>
    <n v="352.58602853061171"/>
  </r>
  <r>
    <n v="305"/>
    <x v="4"/>
    <n v="30501"/>
    <x v="17"/>
    <n v="305011112"/>
    <x v="112"/>
    <x v="0"/>
    <x v="0"/>
    <n v="13502"/>
  </r>
  <r>
    <n v="305"/>
    <x v="4"/>
    <n v="30501"/>
    <x v="17"/>
    <n v="305011112"/>
    <x v="112"/>
    <x v="0"/>
    <x v="1"/>
    <n v="919"/>
  </r>
  <r>
    <n v="305"/>
    <x v="4"/>
    <n v="30501"/>
    <x v="17"/>
    <n v="305011112"/>
    <x v="112"/>
    <x v="0"/>
    <x v="2"/>
    <n v="870"/>
  </r>
  <r>
    <n v="305"/>
    <x v="4"/>
    <n v="30501"/>
    <x v="17"/>
    <n v="305011112"/>
    <x v="112"/>
    <x v="1"/>
    <x v="0"/>
    <n v="17981.030889158599"/>
  </r>
  <r>
    <n v="305"/>
    <x v="4"/>
    <n v="30501"/>
    <x v="17"/>
    <n v="305011112"/>
    <x v="112"/>
    <x v="1"/>
    <x v="1"/>
    <n v="1112.795018411661"/>
  </r>
  <r>
    <n v="305"/>
    <x v="4"/>
    <n v="30501"/>
    <x v="17"/>
    <n v="305011112"/>
    <x v="112"/>
    <x v="1"/>
    <x v="2"/>
    <n v="1429.8006431582351"/>
  </r>
  <r>
    <n v="305"/>
    <x v="4"/>
    <n v="30501"/>
    <x v="17"/>
    <n v="305011112"/>
    <x v="112"/>
    <x v="2"/>
    <x v="0"/>
    <n v="22152.396853597282"/>
  </r>
  <r>
    <n v="305"/>
    <x v="4"/>
    <n v="30501"/>
    <x v="17"/>
    <n v="305011112"/>
    <x v="112"/>
    <x v="2"/>
    <x v="1"/>
    <n v="1175.8574723253932"/>
  </r>
  <r>
    <n v="305"/>
    <x v="4"/>
    <n v="30501"/>
    <x v="17"/>
    <n v="305011112"/>
    <x v="112"/>
    <x v="2"/>
    <x v="2"/>
    <n v="1594.3715663641649"/>
  </r>
  <r>
    <n v="305"/>
    <x v="4"/>
    <n v="30501"/>
    <x v="17"/>
    <n v="305011112"/>
    <x v="112"/>
    <x v="3"/>
    <x v="0"/>
    <n v="25083.149916878079"/>
  </r>
  <r>
    <n v="305"/>
    <x v="4"/>
    <n v="30501"/>
    <x v="17"/>
    <n v="305011112"/>
    <x v="112"/>
    <x v="3"/>
    <x v="1"/>
    <n v="1228.2123074187903"/>
  </r>
  <r>
    <n v="305"/>
    <x v="4"/>
    <n v="30501"/>
    <x v="17"/>
    <n v="305011112"/>
    <x v="112"/>
    <x v="3"/>
    <x v="2"/>
    <n v="1563.7854623782332"/>
  </r>
  <r>
    <n v="305"/>
    <x v="4"/>
    <n v="30501"/>
    <x v="17"/>
    <n v="305011112"/>
    <x v="112"/>
    <x v="4"/>
    <x v="0"/>
    <n v="28508.771596544531"/>
  </r>
  <r>
    <n v="305"/>
    <x v="4"/>
    <n v="30501"/>
    <x v="17"/>
    <n v="305011112"/>
    <x v="112"/>
    <x v="4"/>
    <x v="1"/>
    <n v="1344.5015493335541"/>
  </r>
  <r>
    <n v="305"/>
    <x v="4"/>
    <n v="30501"/>
    <x v="17"/>
    <n v="305011112"/>
    <x v="112"/>
    <x v="4"/>
    <x v="2"/>
    <n v="1665.7730718409489"/>
  </r>
  <r>
    <n v="305"/>
    <x v="4"/>
    <n v="30501"/>
    <x v="17"/>
    <n v="305011112"/>
    <x v="112"/>
    <x v="5"/>
    <x v="0"/>
    <n v="31349.917545203945"/>
  </r>
  <r>
    <n v="305"/>
    <x v="4"/>
    <n v="30501"/>
    <x v="17"/>
    <n v="305011112"/>
    <x v="112"/>
    <x v="5"/>
    <x v="1"/>
    <n v="1452.823588865393"/>
  </r>
  <r>
    <n v="305"/>
    <x v="4"/>
    <n v="30501"/>
    <x v="17"/>
    <n v="305011112"/>
    <x v="112"/>
    <x v="5"/>
    <x v="2"/>
    <n v="1764.1851369165231"/>
  </r>
  <r>
    <n v="305"/>
    <x v="4"/>
    <n v="30502"/>
    <x v="18"/>
    <n v="305021113"/>
    <x v="113"/>
    <x v="0"/>
    <x v="0"/>
    <n v="3771"/>
  </r>
  <r>
    <n v="305"/>
    <x v="4"/>
    <n v="30502"/>
    <x v="18"/>
    <n v="305021113"/>
    <x v="113"/>
    <x v="0"/>
    <x v="1"/>
    <n v="483"/>
  </r>
  <r>
    <n v="305"/>
    <x v="4"/>
    <n v="30502"/>
    <x v="18"/>
    <n v="305021113"/>
    <x v="113"/>
    <x v="0"/>
    <x v="2"/>
    <n v="367"/>
  </r>
  <r>
    <n v="305"/>
    <x v="4"/>
    <n v="30502"/>
    <x v="18"/>
    <n v="305021113"/>
    <x v="113"/>
    <x v="1"/>
    <x v="0"/>
    <n v="3977.6191146154042"/>
  </r>
  <r>
    <n v="305"/>
    <x v="4"/>
    <n v="30502"/>
    <x v="18"/>
    <n v="305021113"/>
    <x v="113"/>
    <x v="1"/>
    <x v="1"/>
    <n v="406.45513012574389"/>
  </r>
  <r>
    <n v="305"/>
    <x v="4"/>
    <n v="30502"/>
    <x v="18"/>
    <n v="305021113"/>
    <x v="113"/>
    <x v="1"/>
    <x v="2"/>
    <n v="401.09661836724251"/>
  </r>
  <r>
    <n v="305"/>
    <x v="4"/>
    <n v="30502"/>
    <x v="18"/>
    <n v="305021113"/>
    <x v="113"/>
    <x v="2"/>
    <x v="0"/>
    <n v="4134.1825790847261"/>
  </r>
  <r>
    <n v="305"/>
    <x v="4"/>
    <n v="30502"/>
    <x v="18"/>
    <n v="305021113"/>
    <x v="113"/>
    <x v="2"/>
    <x v="1"/>
    <n v="377.09185422395575"/>
  </r>
  <r>
    <n v="305"/>
    <x v="4"/>
    <n v="30502"/>
    <x v="18"/>
    <n v="305021113"/>
    <x v="113"/>
    <x v="2"/>
    <x v="2"/>
    <n v="358.23169345848288"/>
  </r>
  <r>
    <n v="305"/>
    <x v="4"/>
    <n v="30502"/>
    <x v="18"/>
    <n v="305021113"/>
    <x v="113"/>
    <x v="3"/>
    <x v="0"/>
    <n v="4264.2025268169664"/>
  </r>
  <r>
    <n v="305"/>
    <x v="4"/>
    <n v="30502"/>
    <x v="18"/>
    <n v="305021113"/>
    <x v="113"/>
    <x v="3"/>
    <x v="1"/>
    <n v="370.19331192803259"/>
  </r>
  <r>
    <n v="305"/>
    <x v="4"/>
    <n v="30502"/>
    <x v="18"/>
    <n v="305021113"/>
    <x v="113"/>
    <x v="3"/>
    <x v="2"/>
    <n v="332.80702693660146"/>
  </r>
  <r>
    <n v="305"/>
    <x v="4"/>
    <n v="30502"/>
    <x v="18"/>
    <n v="305021113"/>
    <x v="113"/>
    <x v="4"/>
    <x v="0"/>
    <n v="4382.102370570773"/>
  </r>
  <r>
    <n v="305"/>
    <x v="4"/>
    <n v="30502"/>
    <x v="18"/>
    <n v="305021113"/>
    <x v="113"/>
    <x v="4"/>
    <x v="1"/>
    <n v="373.23085336677661"/>
  </r>
  <r>
    <n v="305"/>
    <x v="4"/>
    <n v="30502"/>
    <x v="18"/>
    <n v="305021113"/>
    <x v="113"/>
    <x v="4"/>
    <x v="2"/>
    <n v="328.76097225441703"/>
  </r>
  <r>
    <n v="305"/>
    <x v="4"/>
    <n v="30502"/>
    <x v="18"/>
    <n v="305021113"/>
    <x v="113"/>
    <x v="5"/>
    <x v="0"/>
    <n v="4496.5033072382075"/>
  </r>
  <r>
    <n v="305"/>
    <x v="4"/>
    <n v="30502"/>
    <x v="18"/>
    <n v="305021113"/>
    <x v="113"/>
    <x v="5"/>
    <x v="1"/>
    <n v="383.9308167384637"/>
  </r>
  <r>
    <n v="305"/>
    <x v="4"/>
    <n v="30502"/>
    <x v="18"/>
    <n v="305021113"/>
    <x v="113"/>
    <x v="5"/>
    <x v="2"/>
    <n v="331.7837194270557"/>
  </r>
  <r>
    <n v="305"/>
    <x v="4"/>
    <n v="30502"/>
    <x v="18"/>
    <n v="305021114"/>
    <x v="114"/>
    <x v="0"/>
    <x v="0"/>
    <n v="6305"/>
  </r>
  <r>
    <n v="305"/>
    <x v="4"/>
    <n v="30502"/>
    <x v="18"/>
    <n v="305021114"/>
    <x v="114"/>
    <x v="0"/>
    <x v="1"/>
    <n v="653"/>
  </r>
  <r>
    <n v="305"/>
    <x v="4"/>
    <n v="30502"/>
    <x v="18"/>
    <n v="305021114"/>
    <x v="114"/>
    <x v="0"/>
    <x v="2"/>
    <n v="549"/>
  </r>
  <r>
    <n v="305"/>
    <x v="4"/>
    <n v="30502"/>
    <x v="18"/>
    <n v="305021114"/>
    <x v="114"/>
    <x v="1"/>
    <x v="0"/>
    <n v="6876.30151619559"/>
  </r>
  <r>
    <n v="305"/>
    <x v="4"/>
    <n v="30502"/>
    <x v="18"/>
    <n v="305021114"/>
    <x v="114"/>
    <x v="1"/>
    <x v="1"/>
    <n v="583.09354469755272"/>
  </r>
  <r>
    <n v="305"/>
    <x v="4"/>
    <n v="30502"/>
    <x v="18"/>
    <n v="305021114"/>
    <x v="114"/>
    <x v="1"/>
    <x v="2"/>
    <n v="582.750224830614"/>
  </r>
  <r>
    <n v="305"/>
    <x v="4"/>
    <n v="30502"/>
    <x v="18"/>
    <n v="305021114"/>
    <x v="114"/>
    <x v="2"/>
    <x v="0"/>
    <n v="7211.01405269938"/>
  </r>
  <r>
    <n v="305"/>
    <x v="4"/>
    <n v="30502"/>
    <x v="18"/>
    <n v="305021114"/>
    <x v="114"/>
    <x v="2"/>
    <x v="1"/>
    <n v="553.4559663935089"/>
  </r>
  <r>
    <n v="305"/>
    <x v="4"/>
    <n v="30502"/>
    <x v="18"/>
    <n v="305021114"/>
    <x v="114"/>
    <x v="2"/>
    <x v="2"/>
    <n v="528.38257610309699"/>
  </r>
  <r>
    <n v="305"/>
    <x v="4"/>
    <n v="30502"/>
    <x v="18"/>
    <n v="305021114"/>
    <x v="114"/>
    <x v="3"/>
    <x v="0"/>
    <n v="7703.2626706737765"/>
  </r>
  <r>
    <n v="305"/>
    <x v="4"/>
    <n v="30502"/>
    <x v="18"/>
    <n v="305021114"/>
    <x v="114"/>
    <x v="3"/>
    <x v="1"/>
    <n v="567.23145112422173"/>
  </r>
  <r>
    <n v="305"/>
    <x v="4"/>
    <n v="30502"/>
    <x v="18"/>
    <n v="305021114"/>
    <x v="114"/>
    <x v="3"/>
    <x v="2"/>
    <n v="513.51064014235453"/>
  </r>
  <r>
    <n v="305"/>
    <x v="4"/>
    <n v="30502"/>
    <x v="18"/>
    <n v="305021114"/>
    <x v="114"/>
    <x v="4"/>
    <x v="0"/>
    <n v="8324.3223741111706"/>
  </r>
  <r>
    <n v="305"/>
    <x v="4"/>
    <n v="30502"/>
    <x v="18"/>
    <n v="305021114"/>
    <x v="114"/>
    <x v="4"/>
    <x v="1"/>
    <n v="600.77910266502147"/>
  </r>
  <r>
    <n v="305"/>
    <x v="4"/>
    <n v="30502"/>
    <x v="18"/>
    <n v="305021114"/>
    <x v="114"/>
    <x v="4"/>
    <x v="2"/>
    <n v="536.96248013044601"/>
  </r>
  <r>
    <n v="305"/>
    <x v="4"/>
    <n v="30502"/>
    <x v="18"/>
    <n v="305021114"/>
    <x v="114"/>
    <x v="5"/>
    <x v="0"/>
    <n v="8823.8332334224287"/>
  </r>
  <r>
    <n v="305"/>
    <x v="4"/>
    <n v="30502"/>
    <x v="18"/>
    <n v="305021114"/>
    <x v="114"/>
    <x v="5"/>
    <x v="1"/>
    <n v="634.96765130089523"/>
  </r>
  <r>
    <n v="305"/>
    <x v="4"/>
    <n v="30502"/>
    <x v="18"/>
    <n v="305021114"/>
    <x v="114"/>
    <x v="5"/>
    <x v="2"/>
    <n v="561.35714056817767"/>
  </r>
  <r>
    <n v="305"/>
    <x v="4"/>
    <n v="30502"/>
    <x v="18"/>
    <n v="305021115"/>
    <x v="115"/>
    <x v="0"/>
    <x v="0"/>
    <n v="5591"/>
  </r>
  <r>
    <n v="305"/>
    <x v="4"/>
    <n v="30502"/>
    <x v="18"/>
    <n v="305021115"/>
    <x v="115"/>
    <x v="0"/>
    <x v="1"/>
    <n v="329"/>
  </r>
  <r>
    <n v="305"/>
    <x v="4"/>
    <n v="30502"/>
    <x v="18"/>
    <n v="305021115"/>
    <x v="115"/>
    <x v="0"/>
    <x v="2"/>
    <n v="310"/>
  </r>
  <r>
    <n v="305"/>
    <x v="4"/>
    <n v="30502"/>
    <x v="18"/>
    <n v="305021115"/>
    <x v="115"/>
    <x v="1"/>
    <x v="0"/>
    <n v="6051.8249126879864"/>
  </r>
  <r>
    <n v="305"/>
    <x v="4"/>
    <n v="30502"/>
    <x v="18"/>
    <n v="305021115"/>
    <x v="115"/>
    <x v="1"/>
    <x v="1"/>
    <n v="293.86621169190215"/>
  </r>
  <r>
    <n v="305"/>
    <x v="4"/>
    <n v="30502"/>
    <x v="18"/>
    <n v="305021115"/>
    <x v="115"/>
    <x v="1"/>
    <x v="2"/>
    <n v="413.49609832228271"/>
  </r>
  <r>
    <n v="305"/>
    <x v="4"/>
    <n v="30502"/>
    <x v="18"/>
    <n v="305021115"/>
    <x v="115"/>
    <x v="2"/>
    <x v="0"/>
    <n v="6394.5625612601516"/>
  </r>
  <r>
    <n v="305"/>
    <x v="4"/>
    <n v="30502"/>
    <x v="18"/>
    <n v="305021115"/>
    <x v="115"/>
    <x v="2"/>
    <x v="1"/>
    <n v="323.40998133546805"/>
  </r>
  <r>
    <n v="305"/>
    <x v="4"/>
    <n v="30502"/>
    <x v="18"/>
    <n v="305021115"/>
    <x v="115"/>
    <x v="2"/>
    <x v="2"/>
    <n v="403.53659763829387"/>
  </r>
  <r>
    <n v="305"/>
    <x v="4"/>
    <n v="30502"/>
    <x v="18"/>
    <n v="305021115"/>
    <x v="115"/>
    <x v="3"/>
    <x v="0"/>
    <n v="6700.9475464324332"/>
  </r>
  <r>
    <n v="305"/>
    <x v="4"/>
    <n v="30502"/>
    <x v="18"/>
    <n v="305021115"/>
    <x v="115"/>
    <x v="3"/>
    <x v="1"/>
    <n v="337.32244612071389"/>
  </r>
  <r>
    <n v="305"/>
    <x v="4"/>
    <n v="30502"/>
    <x v="18"/>
    <n v="305021115"/>
    <x v="115"/>
    <x v="3"/>
    <x v="2"/>
    <n v="403.93433599873259"/>
  </r>
  <r>
    <n v="305"/>
    <x v="4"/>
    <n v="30502"/>
    <x v="18"/>
    <n v="305021115"/>
    <x v="115"/>
    <x v="4"/>
    <x v="0"/>
    <n v="7027.077282961437"/>
  </r>
  <r>
    <n v="305"/>
    <x v="4"/>
    <n v="30502"/>
    <x v="18"/>
    <n v="305021115"/>
    <x v="115"/>
    <x v="4"/>
    <x v="1"/>
    <n v="354.0235626673591"/>
  </r>
  <r>
    <n v="305"/>
    <x v="4"/>
    <n v="30502"/>
    <x v="18"/>
    <n v="305021115"/>
    <x v="115"/>
    <x v="4"/>
    <x v="2"/>
    <n v="422.88396082380854"/>
  </r>
  <r>
    <n v="305"/>
    <x v="4"/>
    <n v="30502"/>
    <x v="18"/>
    <n v="305021115"/>
    <x v="115"/>
    <x v="5"/>
    <x v="0"/>
    <n v="7381.5839132282608"/>
  </r>
  <r>
    <n v="305"/>
    <x v="4"/>
    <n v="30502"/>
    <x v="18"/>
    <n v="305021115"/>
    <x v="115"/>
    <x v="5"/>
    <x v="1"/>
    <n v="379.51592941585852"/>
  </r>
  <r>
    <n v="305"/>
    <x v="4"/>
    <n v="30502"/>
    <x v="18"/>
    <n v="305021115"/>
    <x v="115"/>
    <x v="5"/>
    <x v="2"/>
    <n v="445.9440665567555"/>
  </r>
  <r>
    <n v="305"/>
    <x v="4"/>
    <n v="30502"/>
    <x v="18"/>
    <n v="305021116"/>
    <x v="116"/>
    <x v="0"/>
    <x v="0"/>
    <n v="4229"/>
  </r>
  <r>
    <n v="305"/>
    <x v="4"/>
    <n v="30502"/>
    <x v="18"/>
    <n v="305021116"/>
    <x v="116"/>
    <x v="0"/>
    <x v="1"/>
    <n v="503"/>
  </r>
  <r>
    <n v="305"/>
    <x v="4"/>
    <n v="30502"/>
    <x v="18"/>
    <n v="305021116"/>
    <x v="116"/>
    <x v="0"/>
    <x v="2"/>
    <n v="479"/>
  </r>
  <r>
    <n v="305"/>
    <x v="4"/>
    <n v="30502"/>
    <x v="18"/>
    <n v="305021116"/>
    <x v="116"/>
    <x v="1"/>
    <x v="0"/>
    <n v="4576.6921572909923"/>
  </r>
  <r>
    <n v="305"/>
    <x v="4"/>
    <n v="30502"/>
    <x v="18"/>
    <n v="305021116"/>
    <x v="116"/>
    <x v="1"/>
    <x v="1"/>
    <n v="517.81249047379902"/>
  </r>
  <r>
    <n v="305"/>
    <x v="4"/>
    <n v="30502"/>
    <x v="18"/>
    <n v="305021116"/>
    <x v="116"/>
    <x v="1"/>
    <x v="2"/>
    <n v="508.82178885576866"/>
  </r>
  <r>
    <n v="305"/>
    <x v="4"/>
    <n v="30502"/>
    <x v="18"/>
    <n v="305021116"/>
    <x v="116"/>
    <x v="2"/>
    <x v="0"/>
    <n v="4742.8646545181746"/>
  </r>
  <r>
    <n v="305"/>
    <x v="4"/>
    <n v="30502"/>
    <x v="18"/>
    <n v="305021116"/>
    <x v="116"/>
    <x v="2"/>
    <x v="1"/>
    <n v="511.80815595958109"/>
  </r>
  <r>
    <n v="305"/>
    <x v="4"/>
    <n v="30502"/>
    <x v="18"/>
    <n v="305021116"/>
    <x v="116"/>
    <x v="2"/>
    <x v="2"/>
    <n v="478.99309489086619"/>
  </r>
  <r>
    <n v="305"/>
    <x v="4"/>
    <n v="30502"/>
    <x v="18"/>
    <n v="305021116"/>
    <x v="116"/>
    <x v="3"/>
    <x v="0"/>
    <n v="4853.7451233013908"/>
  </r>
  <r>
    <n v="305"/>
    <x v="4"/>
    <n v="30502"/>
    <x v="18"/>
    <n v="305021116"/>
    <x v="116"/>
    <x v="3"/>
    <x v="1"/>
    <n v="508.22209509257419"/>
  </r>
  <r>
    <n v="305"/>
    <x v="4"/>
    <n v="30502"/>
    <x v="18"/>
    <n v="305021116"/>
    <x v="116"/>
    <x v="3"/>
    <x v="2"/>
    <n v="469.7753992614783"/>
  </r>
  <r>
    <n v="305"/>
    <x v="4"/>
    <n v="30502"/>
    <x v="18"/>
    <n v="305021116"/>
    <x v="116"/>
    <x v="4"/>
    <x v="0"/>
    <n v="5003.9662635276873"/>
  </r>
  <r>
    <n v="305"/>
    <x v="4"/>
    <n v="30502"/>
    <x v="18"/>
    <n v="305021116"/>
    <x v="116"/>
    <x v="4"/>
    <x v="1"/>
    <n v="523.01078196727565"/>
  </r>
  <r>
    <n v="305"/>
    <x v="4"/>
    <n v="30502"/>
    <x v="18"/>
    <n v="305021116"/>
    <x v="116"/>
    <x v="4"/>
    <x v="2"/>
    <n v="475.78718247248304"/>
  </r>
  <r>
    <n v="305"/>
    <x v="4"/>
    <n v="30502"/>
    <x v="18"/>
    <n v="305021116"/>
    <x v="116"/>
    <x v="5"/>
    <x v="0"/>
    <n v="5210.85248455088"/>
  </r>
  <r>
    <n v="305"/>
    <x v="4"/>
    <n v="30502"/>
    <x v="18"/>
    <n v="305021116"/>
    <x v="116"/>
    <x v="5"/>
    <x v="1"/>
    <n v="551.83018405079474"/>
  </r>
  <r>
    <n v="305"/>
    <x v="4"/>
    <n v="30502"/>
    <x v="18"/>
    <n v="305021116"/>
    <x v="116"/>
    <x v="5"/>
    <x v="2"/>
    <n v="495.55468875076741"/>
  </r>
  <r>
    <n v="305"/>
    <x v="4"/>
    <n v="30502"/>
    <x v="18"/>
    <n v="305021117"/>
    <x v="117"/>
    <x v="0"/>
    <x v="0"/>
    <n v="12588"/>
  </r>
  <r>
    <n v="305"/>
    <x v="4"/>
    <n v="30502"/>
    <x v="18"/>
    <n v="305021117"/>
    <x v="117"/>
    <x v="0"/>
    <x v="1"/>
    <n v="1175"/>
  </r>
  <r>
    <n v="305"/>
    <x v="4"/>
    <n v="30502"/>
    <x v="18"/>
    <n v="305021117"/>
    <x v="117"/>
    <x v="0"/>
    <x v="2"/>
    <n v="820"/>
  </r>
  <r>
    <n v="305"/>
    <x v="4"/>
    <n v="30502"/>
    <x v="18"/>
    <n v="305021117"/>
    <x v="117"/>
    <x v="1"/>
    <x v="0"/>
    <n v="12466.630895519131"/>
  </r>
  <r>
    <n v="305"/>
    <x v="4"/>
    <n v="30502"/>
    <x v="18"/>
    <n v="305021117"/>
    <x v="117"/>
    <x v="1"/>
    <x v="1"/>
    <n v="1224.4643290444492"/>
  </r>
  <r>
    <n v="305"/>
    <x v="4"/>
    <n v="30502"/>
    <x v="18"/>
    <n v="305021117"/>
    <x v="117"/>
    <x v="1"/>
    <x v="2"/>
    <n v="950.82081694828503"/>
  </r>
  <r>
    <n v="305"/>
    <x v="4"/>
    <n v="30502"/>
    <x v="18"/>
    <n v="305021117"/>
    <x v="117"/>
    <x v="2"/>
    <x v="0"/>
    <n v="12643.481999676556"/>
  </r>
  <r>
    <n v="305"/>
    <x v="4"/>
    <n v="30502"/>
    <x v="18"/>
    <n v="305021117"/>
    <x v="117"/>
    <x v="2"/>
    <x v="1"/>
    <n v="1159.254806424158"/>
  </r>
  <r>
    <n v="305"/>
    <x v="4"/>
    <n v="30502"/>
    <x v="18"/>
    <n v="305021117"/>
    <x v="117"/>
    <x v="2"/>
    <x v="2"/>
    <n v="977.22834434900415"/>
  </r>
  <r>
    <n v="305"/>
    <x v="4"/>
    <n v="30502"/>
    <x v="18"/>
    <n v="305021117"/>
    <x v="117"/>
    <x v="3"/>
    <x v="0"/>
    <n v="12842.478832023426"/>
  </r>
  <r>
    <n v="305"/>
    <x v="4"/>
    <n v="30502"/>
    <x v="18"/>
    <n v="305021117"/>
    <x v="117"/>
    <x v="3"/>
    <x v="1"/>
    <n v="1123.613064389252"/>
  </r>
  <r>
    <n v="305"/>
    <x v="4"/>
    <n v="30502"/>
    <x v="18"/>
    <n v="305021117"/>
    <x v="117"/>
    <x v="3"/>
    <x v="2"/>
    <n v="936.665848122547"/>
  </r>
  <r>
    <n v="305"/>
    <x v="4"/>
    <n v="30502"/>
    <x v="18"/>
    <n v="305021117"/>
    <x v="117"/>
    <x v="4"/>
    <x v="0"/>
    <n v="13092.000396561136"/>
  </r>
  <r>
    <n v="305"/>
    <x v="4"/>
    <n v="30502"/>
    <x v="18"/>
    <n v="305021117"/>
    <x v="117"/>
    <x v="4"/>
    <x v="1"/>
    <n v="1132.110140840595"/>
  </r>
  <r>
    <n v="305"/>
    <x v="4"/>
    <n v="30502"/>
    <x v="18"/>
    <n v="305021117"/>
    <x v="117"/>
    <x v="4"/>
    <x v="2"/>
    <n v="922.28463425873394"/>
  </r>
  <r>
    <n v="305"/>
    <x v="4"/>
    <n v="30502"/>
    <x v="18"/>
    <n v="305021117"/>
    <x v="117"/>
    <x v="5"/>
    <x v="0"/>
    <n v="13438.209351785514"/>
  </r>
  <r>
    <n v="305"/>
    <x v="4"/>
    <n v="30502"/>
    <x v="18"/>
    <n v="305021117"/>
    <x v="117"/>
    <x v="5"/>
    <x v="1"/>
    <n v="1175.2979548490871"/>
  </r>
  <r>
    <n v="305"/>
    <x v="4"/>
    <n v="30502"/>
    <x v="18"/>
    <n v="305021117"/>
    <x v="117"/>
    <x v="5"/>
    <x v="2"/>
    <n v="940.40121192331299"/>
  </r>
  <r>
    <n v="305"/>
    <x v="4"/>
    <n v="30502"/>
    <x v="18"/>
    <n v="305021118"/>
    <x v="118"/>
    <x v="0"/>
    <x v="0"/>
    <n v="5806"/>
  </r>
  <r>
    <n v="305"/>
    <x v="4"/>
    <n v="30502"/>
    <x v="18"/>
    <n v="305021118"/>
    <x v="118"/>
    <x v="0"/>
    <x v="1"/>
    <n v="642"/>
  </r>
  <r>
    <n v="305"/>
    <x v="4"/>
    <n v="30502"/>
    <x v="18"/>
    <n v="305021118"/>
    <x v="118"/>
    <x v="0"/>
    <x v="2"/>
    <n v="509"/>
  </r>
  <r>
    <n v="305"/>
    <x v="4"/>
    <n v="30502"/>
    <x v="18"/>
    <n v="305021118"/>
    <x v="118"/>
    <x v="1"/>
    <x v="0"/>
    <n v="6040.3107180592497"/>
  </r>
  <r>
    <n v="305"/>
    <x v="4"/>
    <n v="30502"/>
    <x v="18"/>
    <n v="305021118"/>
    <x v="118"/>
    <x v="1"/>
    <x v="1"/>
    <n v="608.69757288922335"/>
  </r>
  <r>
    <n v="305"/>
    <x v="4"/>
    <n v="30502"/>
    <x v="18"/>
    <n v="305021118"/>
    <x v="118"/>
    <x v="1"/>
    <x v="2"/>
    <n v="531.68604791052405"/>
  </r>
  <r>
    <n v="305"/>
    <x v="4"/>
    <n v="30502"/>
    <x v="18"/>
    <n v="305021118"/>
    <x v="118"/>
    <x v="2"/>
    <x v="0"/>
    <n v="6229.6034813455763"/>
  </r>
  <r>
    <n v="305"/>
    <x v="4"/>
    <n v="30502"/>
    <x v="18"/>
    <n v="305021118"/>
    <x v="118"/>
    <x v="2"/>
    <x v="1"/>
    <n v="589.76367346640427"/>
  </r>
  <r>
    <n v="305"/>
    <x v="4"/>
    <n v="30502"/>
    <x v="18"/>
    <n v="305021118"/>
    <x v="118"/>
    <x v="2"/>
    <x v="2"/>
    <n v="509.80742728693815"/>
  </r>
  <r>
    <n v="305"/>
    <x v="4"/>
    <n v="30502"/>
    <x v="18"/>
    <n v="305021118"/>
    <x v="118"/>
    <x v="3"/>
    <x v="0"/>
    <n v="6400.9132927597029"/>
  </r>
  <r>
    <n v="305"/>
    <x v="4"/>
    <n v="30502"/>
    <x v="18"/>
    <n v="305021118"/>
    <x v="118"/>
    <x v="3"/>
    <x v="1"/>
    <n v="588.88840880431121"/>
  </r>
  <r>
    <n v="305"/>
    <x v="4"/>
    <n v="30502"/>
    <x v="18"/>
    <n v="305021118"/>
    <x v="118"/>
    <x v="3"/>
    <x v="2"/>
    <n v="491.2432221360238"/>
  </r>
  <r>
    <n v="305"/>
    <x v="4"/>
    <n v="30502"/>
    <x v="18"/>
    <n v="305021118"/>
    <x v="118"/>
    <x v="4"/>
    <x v="0"/>
    <n v="6658.6928667096172"/>
  </r>
  <r>
    <n v="305"/>
    <x v="4"/>
    <n v="30502"/>
    <x v="18"/>
    <n v="305021118"/>
    <x v="118"/>
    <x v="4"/>
    <x v="1"/>
    <n v="609.37615439696503"/>
  </r>
  <r>
    <n v="305"/>
    <x v="4"/>
    <n v="30502"/>
    <x v="18"/>
    <n v="305021118"/>
    <x v="118"/>
    <x v="4"/>
    <x v="2"/>
    <n v="501.14056164264491"/>
  </r>
  <r>
    <n v="305"/>
    <x v="4"/>
    <n v="30502"/>
    <x v="18"/>
    <n v="305021118"/>
    <x v="118"/>
    <x v="5"/>
    <x v="0"/>
    <n v="6795.7436543675094"/>
  </r>
  <r>
    <n v="305"/>
    <x v="4"/>
    <n v="30502"/>
    <x v="18"/>
    <n v="305021118"/>
    <x v="118"/>
    <x v="5"/>
    <x v="1"/>
    <n v="630.67919188795167"/>
  </r>
  <r>
    <n v="305"/>
    <x v="4"/>
    <n v="30502"/>
    <x v="18"/>
    <n v="305021118"/>
    <x v="118"/>
    <x v="5"/>
    <x v="2"/>
    <n v="510.51991042484627"/>
  </r>
  <r>
    <n v="305"/>
    <x v="4"/>
    <n v="30503"/>
    <x v="19"/>
    <n v="305031119"/>
    <x v="119"/>
    <x v="0"/>
    <x v="0"/>
    <n v="3909"/>
  </r>
  <r>
    <n v="305"/>
    <x v="4"/>
    <n v="30503"/>
    <x v="19"/>
    <n v="305031119"/>
    <x v="119"/>
    <x v="0"/>
    <x v="1"/>
    <n v="207"/>
  </r>
  <r>
    <n v="305"/>
    <x v="4"/>
    <n v="30503"/>
    <x v="19"/>
    <n v="305031119"/>
    <x v="119"/>
    <x v="0"/>
    <x v="2"/>
    <n v="258"/>
  </r>
  <r>
    <n v="305"/>
    <x v="4"/>
    <n v="30503"/>
    <x v="19"/>
    <n v="305031119"/>
    <x v="119"/>
    <x v="1"/>
    <x v="0"/>
    <n v="4979.7869037591408"/>
  </r>
  <r>
    <n v="305"/>
    <x v="4"/>
    <n v="30503"/>
    <x v="19"/>
    <n v="305031119"/>
    <x v="119"/>
    <x v="1"/>
    <x v="1"/>
    <n v="250.96593854175993"/>
  </r>
  <r>
    <n v="305"/>
    <x v="4"/>
    <n v="30503"/>
    <x v="19"/>
    <n v="305031119"/>
    <x v="119"/>
    <x v="1"/>
    <x v="2"/>
    <n v="296.62110299400956"/>
  </r>
  <r>
    <n v="305"/>
    <x v="4"/>
    <n v="30503"/>
    <x v="19"/>
    <n v="305031119"/>
    <x v="119"/>
    <x v="2"/>
    <x v="0"/>
    <n v="5682.0407816102961"/>
  </r>
  <r>
    <n v="305"/>
    <x v="4"/>
    <n v="30503"/>
    <x v="19"/>
    <n v="305031119"/>
    <x v="119"/>
    <x v="2"/>
    <x v="1"/>
    <n v="270.5896956886761"/>
  </r>
  <r>
    <n v="305"/>
    <x v="4"/>
    <n v="30503"/>
    <x v="19"/>
    <n v="305031119"/>
    <x v="119"/>
    <x v="2"/>
    <x v="2"/>
    <n v="306.9021661815118"/>
  </r>
  <r>
    <n v="305"/>
    <x v="4"/>
    <n v="30503"/>
    <x v="19"/>
    <n v="305031119"/>
    <x v="119"/>
    <x v="3"/>
    <x v="0"/>
    <n v="6261.5942857332402"/>
  </r>
  <r>
    <n v="305"/>
    <x v="4"/>
    <n v="30503"/>
    <x v="19"/>
    <n v="305031119"/>
    <x v="119"/>
    <x v="3"/>
    <x v="1"/>
    <n v="286.00608433167474"/>
  </r>
  <r>
    <n v="305"/>
    <x v="4"/>
    <n v="30503"/>
    <x v="19"/>
    <n v="305031119"/>
    <x v="119"/>
    <x v="3"/>
    <x v="2"/>
    <n v="311.1102756290008"/>
  </r>
  <r>
    <n v="305"/>
    <x v="4"/>
    <n v="30503"/>
    <x v="19"/>
    <n v="305031119"/>
    <x v="119"/>
    <x v="4"/>
    <x v="0"/>
    <n v="6871.6498058803463"/>
  </r>
  <r>
    <n v="305"/>
    <x v="4"/>
    <n v="30503"/>
    <x v="19"/>
    <n v="305031119"/>
    <x v="119"/>
    <x v="4"/>
    <x v="1"/>
    <n v="309.18671387447375"/>
  </r>
  <r>
    <n v="305"/>
    <x v="4"/>
    <n v="30503"/>
    <x v="19"/>
    <n v="305031119"/>
    <x v="119"/>
    <x v="4"/>
    <x v="2"/>
    <n v="327.14304245173901"/>
  </r>
  <r>
    <n v="305"/>
    <x v="4"/>
    <n v="30503"/>
    <x v="19"/>
    <n v="305031119"/>
    <x v="119"/>
    <x v="5"/>
    <x v="0"/>
    <n v="7238.2329627518102"/>
  </r>
  <r>
    <n v="305"/>
    <x v="4"/>
    <n v="30503"/>
    <x v="19"/>
    <n v="305031119"/>
    <x v="119"/>
    <x v="5"/>
    <x v="1"/>
    <n v="327.23896475219055"/>
  </r>
  <r>
    <n v="305"/>
    <x v="4"/>
    <n v="30503"/>
    <x v="19"/>
    <n v="305031119"/>
    <x v="119"/>
    <x v="5"/>
    <x v="2"/>
    <n v="338.08039157705332"/>
  </r>
  <r>
    <n v="305"/>
    <x v="4"/>
    <n v="30503"/>
    <x v="19"/>
    <n v="305031120"/>
    <x v="120"/>
    <x v="0"/>
    <x v="0"/>
    <n v="5653"/>
  </r>
  <r>
    <n v="305"/>
    <x v="4"/>
    <n v="30503"/>
    <x v="19"/>
    <n v="305031120"/>
    <x v="120"/>
    <x v="0"/>
    <x v="1"/>
    <n v="520"/>
  </r>
  <r>
    <n v="305"/>
    <x v="4"/>
    <n v="30503"/>
    <x v="19"/>
    <n v="305031120"/>
    <x v="120"/>
    <x v="0"/>
    <x v="2"/>
    <n v="518"/>
  </r>
  <r>
    <n v="305"/>
    <x v="4"/>
    <n v="30503"/>
    <x v="19"/>
    <n v="305031120"/>
    <x v="120"/>
    <x v="1"/>
    <x v="0"/>
    <n v="6173.3343382208732"/>
  </r>
  <r>
    <n v="305"/>
    <x v="4"/>
    <n v="30503"/>
    <x v="19"/>
    <n v="305031120"/>
    <x v="120"/>
    <x v="1"/>
    <x v="1"/>
    <n v="514.36340471662402"/>
  </r>
  <r>
    <n v="305"/>
    <x v="4"/>
    <n v="30503"/>
    <x v="19"/>
    <n v="305031120"/>
    <x v="120"/>
    <x v="1"/>
    <x v="2"/>
    <n v="470.21102070260258"/>
  </r>
  <r>
    <n v="305"/>
    <x v="4"/>
    <n v="30503"/>
    <x v="19"/>
    <n v="305031120"/>
    <x v="120"/>
    <x v="2"/>
    <x v="0"/>
    <n v="6621.1132749884073"/>
  </r>
  <r>
    <n v="305"/>
    <x v="4"/>
    <n v="30503"/>
    <x v="19"/>
    <n v="305031120"/>
    <x v="120"/>
    <x v="2"/>
    <x v="1"/>
    <n v="532.64515090917973"/>
  </r>
  <r>
    <n v="305"/>
    <x v="4"/>
    <n v="30503"/>
    <x v="19"/>
    <n v="305031120"/>
    <x v="120"/>
    <x v="2"/>
    <x v="2"/>
    <n v="442.27046452221344"/>
  </r>
  <r>
    <n v="305"/>
    <x v="4"/>
    <n v="30503"/>
    <x v="19"/>
    <n v="305031120"/>
    <x v="120"/>
    <x v="3"/>
    <x v="0"/>
    <n v="7005.7797052171354"/>
  </r>
  <r>
    <n v="305"/>
    <x v="4"/>
    <n v="30503"/>
    <x v="19"/>
    <n v="305031120"/>
    <x v="120"/>
    <x v="3"/>
    <x v="1"/>
    <n v="548.30577905127973"/>
  </r>
  <r>
    <n v="305"/>
    <x v="4"/>
    <n v="30503"/>
    <x v="19"/>
    <n v="305031120"/>
    <x v="120"/>
    <x v="3"/>
    <x v="2"/>
    <n v="449.436972798743"/>
  </r>
  <r>
    <n v="305"/>
    <x v="4"/>
    <n v="30503"/>
    <x v="19"/>
    <n v="305031120"/>
    <x v="120"/>
    <x v="4"/>
    <x v="0"/>
    <n v="7406.6480238536815"/>
  </r>
  <r>
    <n v="305"/>
    <x v="4"/>
    <n v="30503"/>
    <x v="19"/>
    <n v="305031120"/>
    <x v="120"/>
    <x v="4"/>
    <x v="1"/>
    <n v="572.37650595403773"/>
  </r>
  <r>
    <n v="305"/>
    <x v="4"/>
    <n v="30503"/>
    <x v="19"/>
    <n v="305031120"/>
    <x v="120"/>
    <x v="4"/>
    <x v="2"/>
    <n v="467.74394785656034"/>
  </r>
  <r>
    <n v="305"/>
    <x v="4"/>
    <n v="30503"/>
    <x v="19"/>
    <n v="305031120"/>
    <x v="120"/>
    <x v="5"/>
    <x v="0"/>
    <n v="7836.0080323952607"/>
  </r>
  <r>
    <n v="305"/>
    <x v="4"/>
    <n v="30503"/>
    <x v="19"/>
    <n v="305031120"/>
    <x v="120"/>
    <x v="5"/>
    <x v="1"/>
    <n v="609.36484828022446"/>
  </r>
  <r>
    <n v="305"/>
    <x v="4"/>
    <n v="30503"/>
    <x v="19"/>
    <n v="305031120"/>
    <x v="120"/>
    <x v="5"/>
    <x v="2"/>
    <n v="494.20792343045628"/>
  </r>
  <r>
    <n v="305"/>
    <x v="4"/>
    <n v="30503"/>
    <x v="19"/>
    <n v="305031121"/>
    <x v="121"/>
    <x v="0"/>
    <x v="0"/>
    <n v="5060"/>
  </r>
  <r>
    <n v="305"/>
    <x v="4"/>
    <n v="30503"/>
    <x v="19"/>
    <n v="305031121"/>
    <x v="121"/>
    <x v="0"/>
    <x v="1"/>
    <n v="453"/>
  </r>
  <r>
    <n v="305"/>
    <x v="4"/>
    <n v="30503"/>
    <x v="19"/>
    <n v="305031121"/>
    <x v="121"/>
    <x v="0"/>
    <x v="2"/>
    <n v="337"/>
  </r>
  <r>
    <n v="305"/>
    <x v="4"/>
    <n v="30503"/>
    <x v="19"/>
    <n v="305031121"/>
    <x v="121"/>
    <x v="1"/>
    <x v="0"/>
    <n v="5928.1803138566465"/>
  </r>
  <r>
    <n v="305"/>
    <x v="4"/>
    <n v="30503"/>
    <x v="19"/>
    <n v="305031121"/>
    <x v="121"/>
    <x v="1"/>
    <x v="1"/>
    <n v="455.72238543634512"/>
  </r>
  <r>
    <n v="305"/>
    <x v="4"/>
    <n v="30503"/>
    <x v="19"/>
    <n v="305031121"/>
    <x v="121"/>
    <x v="1"/>
    <x v="2"/>
    <n v="400.03951872557047"/>
  </r>
  <r>
    <n v="305"/>
    <x v="4"/>
    <n v="30503"/>
    <x v="19"/>
    <n v="305031121"/>
    <x v="121"/>
    <x v="2"/>
    <x v="0"/>
    <n v="6611.5655294117932"/>
  </r>
  <r>
    <n v="305"/>
    <x v="4"/>
    <n v="30503"/>
    <x v="19"/>
    <n v="305031121"/>
    <x v="121"/>
    <x v="2"/>
    <x v="1"/>
    <n v="462.42223785910056"/>
  </r>
  <r>
    <n v="305"/>
    <x v="4"/>
    <n v="30503"/>
    <x v="19"/>
    <n v="305031121"/>
    <x v="121"/>
    <x v="2"/>
    <x v="2"/>
    <n v="412.44627869357731"/>
  </r>
  <r>
    <n v="305"/>
    <x v="4"/>
    <n v="30503"/>
    <x v="19"/>
    <n v="305031121"/>
    <x v="121"/>
    <x v="3"/>
    <x v="0"/>
    <n v="7065.0335965598324"/>
  </r>
  <r>
    <n v="305"/>
    <x v="4"/>
    <n v="30503"/>
    <x v="19"/>
    <n v="305031121"/>
    <x v="121"/>
    <x v="3"/>
    <x v="1"/>
    <n v="468.02764434966161"/>
  </r>
  <r>
    <n v="305"/>
    <x v="4"/>
    <n v="30503"/>
    <x v="19"/>
    <n v="305031121"/>
    <x v="121"/>
    <x v="3"/>
    <x v="2"/>
    <n v="404.52640908432465"/>
  </r>
  <r>
    <n v="305"/>
    <x v="4"/>
    <n v="30503"/>
    <x v="19"/>
    <n v="305031121"/>
    <x v="121"/>
    <x v="4"/>
    <x v="0"/>
    <n v="7321.4511788618638"/>
  </r>
  <r>
    <n v="305"/>
    <x v="4"/>
    <n v="30503"/>
    <x v="19"/>
    <n v="305031121"/>
    <x v="121"/>
    <x v="4"/>
    <x v="1"/>
    <n v="473.05725876684966"/>
  </r>
  <r>
    <n v="305"/>
    <x v="4"/>
    <n v="30503"/>
    <x v="19"/>
    <n v="305031121"/>
    <x v="121"/>
    <x v="4"/>
    <x v="2"/>
    <n v="401.91239721176225"/>
  </r>
  <r>
    <n v="305"/>
    <x v="4"/>
    <n v="30503"/>
    <x v="19"/>
    <n v="305031121"/>
    <x v="121"/>
    <x v="5"/>
    <x v="0"/>
    <n v="7464.8200001251871"/>
  </r>
  <r>
    <n v="305"/>
    <x v="4"/>
    <n v="30503"/>
    <x v="19"/>
    <n v="305031121"/>
    <x v="121"/>
    <x v="5"/>
    <x v="1"/>
    <n v="482.190438346478"/>
  </r>
  <r>
    <n v="305"/>
    <x v="4"/>
    <n v="30503"/>
    <x v="19"/>
    <n v="305031121"/>
    <x v="121"/>
    <x v="5"/>
    <x v="2"/>
    <n v="401.98494907053424"/>
  </r>
  <r>
    <n v="305"/>
    <x v="4"/>
    <n v="30503"/>
    <x v="19"/>
    <n v="305031122"/>
    <x v="122"/>
    <x v="0"/>
    <x v="0"/>
    <n v="9442"/>
  </r>
  <r>
    <n v="305"/>
    <x v="4"/>
    <n v="30503"/>
    <x v="19"/>
    <n v="305031122"/>
    <x v="122"/>
    <x v="0"/>
    <x v="1"/>
    <n v="796"/>
  </r>
  <r>
    <n v="305"/>
    <x v="4"/>
    <n v="30503"/>
    <x v="19"/>
    <n v="305031122"/>
    <x v="122"/>
    <x v="0"/>
    <x v="2"/>
    <n v="686"/>
  </r>
  <r>
    <n v="305"/>
    <x v="4"/>
    <n v="30503"/>
    <x v="19"/>
    <n v="305031122"/>
    <x v="122"/>
    <x v="1"/>
    <x v="0"/>
    <n v="9910.4040740568653"/>
  </r>
  <r>
    <n v="305"/>
    <x v="4"/>
    <n v="30503"/>
    <x v="19"/>
    <n v="305031122"/>
    <x v="122"/>
    <x v="1"/>
    <x v="1"/>
    <n v="778.46987733418189"/>
  </r>
  <r>
    <n v="305"/>
    <x v="4"/>
    <n v="30503"/>
    <x v="19"/>
    <n v="305031122"/>
    <x v="122"/>
    <x v="1"/>
    <x v="2"/>
    <n v="746.74291498716104"/>
  </r>
  <r>
    <n v="305"/>
    <x v="4"/>
    <n v="30503"/>
    <x v="19"/>
    <n v="305031122"/>
    <x v="122"/>
    <x v="2"/>
    <x v="0"/>
    <n v="10233.556238490644"/>
  </r>
  <r>
    <n v="305"/>
    <x v="4"/>
    <n v="30503"/>
    <x v="19"/>
    <n v="305031122"/>
    <x v="122"/>
    <x v="2"/>
    <x v="1"/>
    <n v="746.09831066927291"/>
  </r>
  <r>
    <n v="305"/>
    <x v="4"/>
    <n v="30503"/>
    <x v="19"/>
    <n v="305031122"/>
    <x v="122"/>
    <x v="2"/>
    <x v="2"/>
    <n v="730.99536381168798"/>
  </r>
  <r>
    <n v="305"/>
    <x v="4"/>
    <n v="30503"/>
    <x v="19"/>
    <n v="305031122"/>
    <x v="122"/>
    <x v="3"/>
    <x v="0"/>
    <n v="10511.229493591438"/>
  </r>
  <r>
    <n v="305"/>
    <x v="4"/>
    <n v="30503"/>
    <x v="19"/>
    <n v="305031122"/>
    <x v="122"/>
    <x v="3"/>
    <x v="1"/>
    <n v="741.92581216837789"/>
  </r>
  <r>
    <n v="305"/>
    <x v="4"/>
    <n v="30503"/>
    <x v="19"/>
    <n v="305031122"/>
    <x v="122"/>
    <x v="3"/>
    <x v="2"/>
    <n v="698.88630966149003"/>
  </r>
  <r>
    <n v="305"/>
    <x v="4"/>
    <n v="30503"/>
    <x v="19"/>
    <n v="305031122"/>
    <x v="122"/>
    <x v="4"/>
    <x v="0"/>
    <n v="10877.396092401037"/>
  </r>
  <r>
    <n v="305"/>
    <x v="4"/>
    <n v="30503"/>
    <x v="19"/>
    <n v="305031122"/>
    <x v="122"/>
    <x v="4"/>
    <x v="1"/>
    <n v="762.08697385148696"/>
  </r>
  <r>
    <n v="305"/>
    <x v="4"/>
    <n v="30503"/>
    <x v="19"/>
    <n v="305031122"/>
    <x v="122"/>
    <x v="4"/>
    <x v="2"/>
    <n v="706.98630358246498"/>
  </r>
  <r>
    <n v="305"/>
    <x v="4"/>
    <n v="30503"/>
    <x v="19"/>
    <n v="305031122"/>
    <x v="122"/>
    <x v="5"/>
    <x v="0"/>
    <n v="11317.55627816491"/>
  </r>
  <r>
    <n v="305"/>
    <x v="4"/>
    <n v="30503"/>
    <x v="19"/>
    <n v="305031122"/>
    <x v="122"/>
    <x v="5"/>
    <x v="1"/>
    <n v="799.56518731928804"/>
  </r>
  <r>
    <n v="305"/>
    <x v="4"/>
    <n v="30503"/>
    <x v="19"/>
    <n v="305031122"/>
    <x v="122"/>
    <x v="5"/>
    <x v="2"/>
    <n v="733.061950344715"/>
  </r>
  <r>
    <n v="305"/>
    <x v="4"/>
    <n v="30503"/>
    <x v="19"/>
    <n v="305031123"/>
    <x v="123"/>
    <x v="0"/>
    <x v="0"/>
    <n v="3622"/>
  </r>
  <r>
    <n v="305"/>
    <x v="4"/>
    <n v="30503"/>
    <x v="19"/>
    <n v="305031123"/>
    <x v="123"/>
    <x v="0"/>
    <x v="1"/>
    <n v="616"/>
  </r>
  <r>
    <n v="305"/>
    <x v="4"/>
    <n v="30503"/>
    <x v="19"/>
    <n v="305031123"/>
    <x v="123"/>
    <x v="0"/>
    <x v="2"/>
    <n v="458"/>
  </r>
  <r>
    <n v="305"/>
    <x v="4"/>
    <n v="30503"/>
    <x v="19"/>
    <n v="305031123"/>
    <x v="123"/>
    <x v="1"/>
    <x v="0"/>
    <n v="3774.7970016390009"/>
  </r>
  <r>
    <n v="305"/>
    <x v="4"/>
    <n v="30503"/>
    <x v="19"/>
    <n v="305031123"/>
    <x v="123"/>
    <x v="1"/>
    <x v="1"/>
    <n v="500.8459651748924"/>
  </r>
  <r>
    <n v="305"/>
    <x v="4"/>
    <n v="30503"/>
    <x v="19"/>
    <n v="305031123"/>
    <x v="123"/>
    <x v="1"/>
    <x v="2"/>
    <n v="507.49003997662567"/>
  </r>
  <r>
    <n v="305"/>
    <x v="4"/>
    <n v="30503"/>
    <x v="19"/>
    <n v="305031123"/>
    <x v="123"/>
    <x v="2"/>
    <x v="0"/>
    <n v="3955.0129809723044"/>
  </r>
  <r>
    <n v="305"/>
    <x v="4"/>
    <n v="30503"/>
    <x v="19"/>
    <n v="305031123"/>
    <x v="123"/>
    <x v="2"/>
    <x v="1"/>
    <n v="472.97119499822736"/>
  </r>
  <r>
    <n v="305"/>
    <x v="4"/>
    <n v="30503"/>
    <x v="19"/>
    <n v="305031123"/>
    <x v="123"/>
    <x v="2"/>
    <x v="2"/>
    <n v="463.37043879541869"/>
  </r>
  <r>
    <n v="305"/>
    <x v="4"/>
    <n v="30503"/>
    <x v="19"/>
    <n v="305031123"/>
    <x v="123"/>
    <x v="3"/>
    <x v="0"/>
    <n v="4067.1114727489939"/>
  </r>
  <r>
    <n v="305"/>
    <x v="4"/>
    <n v="30503"/>
    <x v="19"/>
    <n v="305031123"/>
    <x v="123"/>
    <x v="3"/>
    <x v="1"/>
    <n v="481.29887869254685"/>
  </r>
  <r>
    <n v="305"/>
    <x v="4"/>
    <n v="30503"/>
    <x v="19"/>
    <n v="305031123"/>
    <x v="123"/>
    <x v="3"/>
    <x v="2"/>
    <n v="429.24343567618274"/>
  </r>
  <r>
    <n v="305"/>
    <x v="4"/>
    <n v="30503"/>
    <x v="19"/>
    <n v="305031123"/>
    <x v="123"/>
    <x v="4"/>
    <x v="0"/>
    <n v="4142.8766444658004"/>
  </r>
  <r>
    <n v="305"/>
    <x v="4"/>
    <n v="30503"/>
    <x v="19"/>
    <n v="305031123"/>
    <x v="123"/>
    <x v="4"/>
    <x v="1"/>
    <n v="493.37635275031914"/>
  </r>
  <r>
    <n v="305"/>
    <x v="4"/>
    <n v="30503"/>
    <x v="19"/>
    <n v="305031123"/>
    <x v="123"/>
    <x v="4"/>
    <x v="2"/>
    <n v="434.62112399980003"/>
  </r>
  <r>
    <n v="305"/>
    <x v="4"/>
    <n v="30503"/>
    <x v="19"/>
    <n v="305031123"/>
    <x v="123"/>
    <x v="5"/>
    <x v="0"/>
    <n v="4207.7844802841973"/>
  </r>
  <r>
    <n v="305"/>
    <x v="4"/>
    <n v="30503"/>
    <x v="19"/>
    <n v="305031123"/>
    <x v="123"/>
    <x v="5"/>
    <x v="1"/>
    <n v="508.95831285892979"/>
  </r>
  <r>
    <n v="305"/>
    <x v="4"/>
    <n v="30503"/>
    <x v="19"/>
    <n v="305031123"/>
    <x v="123"/>
    <x v="5"/>
    <x v="2"/>
    <n v="444.48088816742558"/>
  </r>
  <r>
    <n v="305"/>
    <x v="4"/>
    <n v="30503"/>
    <x v="19"/>
    <n v="305031124"/>
    <x v="124"/>
    <x v="0"/>
    <x v="0"/>
    <n v="6225"/>
  </r>
  <r>
    <n v="305"/>
    <x v="4"/>
    <n v="30503"/>
    <x v="19"/>
    <n v="305031124"/>
    <x v="124"/>
    <x v="0"/>
    <x v="1"/>
    <n v="317"/>
  </r>
  <r>
    <n v="305"/>
    <x v="4"/>
    <n v="30503"/>
    <x v="19"/>
    <n v="305031124"/>
    <x v="124"/>
    <x v="0"/>
    <x v="2"/>
    <n v="332"/>
  </r>
  <r>
    <n v="305"/>
    <x v="4"/>
    <n v="30503"/>
    <x v="19"/>
    <n v="305031124"/>
    <x v="124"/>
    <x v="1"/>
    <x v="0"/>
    <n v="7057.2198479239732"/>
  </r>
  <r>
    <n v="305"/>
    <x v="4"/>
    <n v="30503"/>
    <x v="19"/>
    <n v="305031124"/>
    <x v="124"/>
    <x v="1"/>
    <x v="1"/>
    <n v="352.07488068549577"/>
  </r>
  <r>
    <n v="305"/>
    <x v="4"/>
    <n v="30503"/>
    <x v="19"/>
    <n v="305031124"/>
    <x v="124"/>
    <x v="1"/>
    <x v="2"/>
    <n v="337.91165535612424"/>
  </r>
  <r>
    <n v="305"/>
    <x v="4"/>
    <n v="30503"/>
    <x v="19"/>
    <n v="305031124"/>
    <x v="124"/>
    <x v="2"/>
    <x v="0"/>
    <n v="7418.9114622729539"/>
  </r>
  <r>
    <n v="305"/>
    <x v="4"/>
    <n v="30503"/>
    <x v="19"/>
    <n v="305031124"/>
    <x v="124"/>
    <x v="2"/>
    <x v="1"/>
    <n v="355.23629501426853"/>
  </r>
  <r>
    <n v="305"/>
    <x v="4"/>
    <n v="30503"/>
    <x v="19"/>
    <n v="305031124"/>
    <x v="124"/>
    <x v="2"/>
    <x v="2"/>
    <n v="338.67018877553261"/>
  </r>
  <r>
    <n v="305"/>
    <x v="4"/>
    <n v="30503"/>
    <x v="19"/>
    <n v="305031124"/>
    <x v="124"/>
    <x v="3"/>
    <x v="0"/>
    <n v="7696.47690416974"/>
  </r>
  <r>
    <n v="305"/>
    <x v="4"/>
    <n v="30503"/>
    <x v="19"/>
    <n v="305031124"/>
    <x v="124"/>
    <x v="3"/>
    <x v="1"/>
    <n v="355.22027361724804"/>
  </r>
  <r>
    <n v="305"/>
    <x v="4"/>
    <n v="30503"/>
    <x v="19"/>
    <n v="305031124"/>
    <x v="124"/>
    <x v="3"/>
    <x v="2"/>
    <n v="334.24519749165768"/>
  </r>
  <r>
    <n v="305"/>
    <x v="4"/>
    <n v="30503"/>
    <x v="19"/>
    <n v="305031124"/>
    <x v="124"/>
    <x v="4"/>
    <x v="0"/>
    <n v="8005.4310282301603"/>
  </r>
  <r>
    <n v="305"/>
    <x v="4"/>
    <n v="30503"/>
    <x v="19"/>
    <n v="305031124"/>
    <x v="124"/>
    <x v="4"/>
    <x v="1"/>
    <n v="366.04958083036138"/>
  </r>
  <r>
    <n v="305"/>
    <x v="4"/>
    <n v="30503"/>
    <x v="19"/>
    <n v="305031124"/>
    <x v="124"/>
    <x v="4"/>
    <x v="2"/>
    <n v="339.7124457321811"/>
  </r>
  <r>
    <n v="305"/>
    <x v="4"/>
    <n v="30503"/>
    <x v="19"/>
    <n v="305031124"/>
    <x v="124"/>
    <x v="5"/>
    <x v="0"/>
    <n v="8370.478631474949"/>
  </r>
  <r>
    <n v="305"/>
    <x v="4"/>
    <n v="30503"/>
    <x v="19"/>
    <n v="305031124"/>
    <x v="124"/>
    <x v="5"/>
    <x v="1"/>
    <n v="386.06432078788214"/>
  </r>
  <r>
    <n v="305"/>
    <x v="4"/>
    <n v="30503"/>
    <x v="19"/>
    <n v="305031124"/>
    <x v="124"/>
    <x v="5"/>
    <x v="2"/>
    <n v="354.80165460842602"/>
  </r>
  <r>
    <n v="305"/>
    <x v="4"/>
    <n v="30503"/>
    <x v="19"/>
    <n v="305031125"/>
    <x v="125"/>
    <x v="0"/>
    <x v="0"/>
    <n v="4151"/>
  </r>
  <r>
    <n v="305"/>
    <x v="4"/>
    <n v="30503"/>
    <x v="19"/>
    <n v="305031125"/>
    <x v="125"/>
    <x v="0"/>
    <x v="1"/>
    <n v="466"/>
  </r>
  <r>
    <n v="305"/>
    <x v="4"/>
    <n v="30503"/>
    <x v="19"/>
    <n v="305031125"/>
    <x v="125"/>
    <x v="0"/>
    <x v="2"/>
    <n v="406"/>
  </r>
  <r>
    <n v="305"/>
    <x v="4"/>
    <n v="30503"/>
    <x v="19"/>
    <n v="305031125"/>
    <x v="125"/>
    <x v="1"/>
    <x v="0"/>
    <n v="4214.2014890736"/>
  </r>
  <r>
    <n v="305"/>
    <x v="4"/>
    <n v="30503"/>
    <x v="19"/>
    <n v="305031125"/>
    <x v="125"/>
    <x v="1"/>
    <x v="1"/>
    <n v="434.27633126619833"/>
  </r>
  <r>
    <n v="305"/>
    <x v="4"/>
    <n v="30503"/>
    <x v="19"/>
    <n v="305031125"/>
    <x v="125"/>
    <x v="1"/>
    <x v="2"/>
    <n v="406.98677294826564"/>
  </r>
  <r>
    <n v="305"/>
    <x v="4"/>
    <n v="30503"/>
    <x v="19"/>
    <n v="305031125"/>
    <x v="125"/>
    <x v="2"/>
    <x v="0"/>
    <n v="4319.3249657962397"/>
  </r>
  <r>
    <n v="305"/>
    <x v="4"/>
    <n v="30503"/>
    <x v="19"/>
    <n v="305031125"/>
    <x v="125"/>
    <x v="2"/>
    <x v="1"/>
    <n v="424.27992087809378"/>
  </r>
  <r>
    <n v="305"/>
    <x v="4"/>
    <n v="30503"/>
    <x v="19"/>
    <n v="305031125"/>
    <x v="125"/>
    <x v="2"/>
    <x v="2"/>
    <n v="393.89301074971235"/>
  </r>
  <r>
    <n v="305"/>
    <x v="4"/>
    <n v="30503"/>
    <x v="19"/>
    <n v="305031125"/>
    <x v="125"/>
    <x v="3"/>
    <x v="0"/>
    <n v="4425.301864126428"/>
  </r>
  <r>
    <n v="305"/>
    <x v="4"/>
    <n v="30503"/>
    <x v="19"/>
    <n v="305031125"/>
    <x v="125"/>
    <x v="3"/>
    <x v="1"/>
    <n v="421.45683678441844"/>
  </r>
  <r>
    <n v="305"/>
    <x v="4"/>
    <n v="30503"/>
    <x v="19"/>
    <n v="305031125"/>
    <x v="125"/>
    <x v="3"/>
    <x v="2"/>
    <n v="381.94222342554298"/>
  </r>
  <r>
    <n v="305"/>
    <x v="4"/>
    <n v="30503"/>
    <x v="19"/>
    <n v="305031125"/>
    <x v="125"/>
    <x v="4"/>
    <x v="0"/>
    <n v="4540.363267507606"/>
  </r>
  <r>
    <n v="305"/>
    <x v="4"/>
    <n v="30503"/>
    <x v="19"/>
    <n v="305031125"/>
    <x v="125"/>
    <x v="4"/>
    <x v="1"/>
    <n v="427.0916089592302"/>
  </r>
  <r>
    <n v="305"/>
    <x v="4"/>
    <n v="30503"/>
    <x v="19"/>
    <n v="305031125"/>
    <x v="125"/>
    <x v="4"/>
    <x v="2"/>
    <n v="383.16734874229138"/>
  </r>
  <r>
    <n v="305"/>
    <x v="4"/>
    <n v="30503"/>
    <x v="19"/>
    <n v="305031125"/>
    <x v="125"/>
    <x v="5"/>
    <x v="0"/>
    <n v="4624.1833928845399"/>
  </r>
  <r>
    <n v="305"/>
    <x v="4"/>
    <n v="30503"/>
    <x v="19"/>
    <n v="305031125"/>
    <x v="125"/>
    <x v="5"/>
    <x v="1"/>
    <n v="440.6753469976307"/>
  </r>
  <r>
    <n v="305"/>
    <x v="4"/>
    <n v="30503"/>
    <x v="19"/>
    <n v="305031125"/>
    <x v="125"/>
    <x v="5"/>
    <x v="2"/>
    <n v="384.823757818361"/>
  </r>
  <r>
    <n v="305"/>
    <x v="4"/>
    <n v="30503"/>
    <x v="19"/>
    <n v="305031126"/>
    <x v="126"/>
    <x v="0"/>
    <x v="0"/>
    <n v="9130"/>
  </r>
  <r>
    <n v="305"/>
    <x v="4"/>
    <n v="30503"/>
    <x v="19"/>
    <n v="305031126"/>
    <x v="126"/>
    <x v="0"/>
    <x v="1"/>
    <n v="666"/>
  </r>
  <r>
    <n v="305"/>
    <x v="4"/>
    <n v="30503"/>
    <x v="19"/>
    <n v="305031126"/>
    <x v="126"/>
    <x v="0"/>
    <x v="2"/>
    <n v="649"/>
  </r>
  <r>
    <n v="305"/>
    <x v="4"/>
    <n v="30503"/>
    <x v="19"/>
    <n v="305031126"/>
    <x v="126"/>
    <x v="1"/>
    <x v="0"/>
    <n v="11107.585090122164"/>
  </r>
  <r>
    <n v="305"/>
    <x v="4"/>
    <n v="30503"/>
    <x v="19"/>
    <n v="305031126"/>
    <x v="126"/>
    <x v="1"/>
    <x v="1"/>
    <n v="692.34357112634075"/>
  </r>
  <r>
    <n v="305"/>
    <x v="4"/>
    <n v="30503"/>
    <x v="19"/>
    <n v="305031126"/>
    <x v="126"/>
    <x v="1"/>
    <x v="2"/>
    <n v="691.08148132162432"/>
  </r>
  <r>
    <n v="305"/>
    <x v="4"/>
    <n v="30503"/>
    <x v="19"/>
    <n v="305031126"/>
    <x v="126"/>
    <x v="2"/>
    <x v="0"/>
    <n v="11717.869190244082"/>
  </r>
  <r>
    <n v="305"/>
    <x v="4"/>
    <n v="30503"/>
    <x v="19"/>
    <n v="305031126"/>
    <x v="126"/>
    <x v="2"/>
    <x v="1"/>
    <n v="682.7285478070919"/>
  </r>
  <r>
    <n v="305"/>
    <x v="4"/>
    <n v="30503"/>
    <x v="19"/>
    <n v="305031126"/>
    <x v="126"/>
    <x v="2"/>
    <x v="2"/>
    <n v="664.08914797979867"/>
  </r>
  <r>
    <n v="305"/>
    <x v="4"/>
    <n v="30503"/>
    <x v="19"/>
    <n v="305031126"/>
    <x v="126"/>
    <x v="3"/>
    <x v="0"/>
    <n v="12137.148131863274"/>
  </r>
  <r>
    <n v="305"/>
    <x v="4"/>
    <n v="30503"/>
    <x v="19"/>
    <n v="305031126"/>
    <x v="126"/>
    <x v="3"/>
    <x v="1"/>
    <n v="681.47713462233207"/>
  </r>
  <r>
    <n v="305"/>
    <x v="4"/>
    <n v="30503"/>
    <x v="19"/>
    <n v="305031126"/>
    <x v="126"/>
    <x v="3"/>
    <x v="2"/>
    <n v="651.59789184849228"/>
  </r>
  <r>
    <n v="305"/>
    <x v="4"/>
    <n v="30503"/>
    <x v="19"/>
    <n v="305031126"/>
    <x v="126"/>
    <x v="4"/>
    <x v="0"/>
    <n v="12531.455038886821"/>
  </r>
  <r>
    <n v="305"/>
    <x v="4"/>
    <n v="30503"/>
    <x v="19"/>
    <n v="305031126"/>
    <x v="126"/>
    <x v="4"/>
    <x v="1"/>
    <n v="695.10669735170723"/>
  </r>
  <r>
    <n v="305"/>
    <x v="4"/>
    <n v="30503"/>
    <x v="19"/>
    <n v="305031126"/>
    <x v="126"/>
    <x v="4"/>
    <x v="2"/>
    <n v="660.60486445626861"/>
  </r>
  <r>
    <n v="305"/>
    <x v="4"/>
    <n v="30503"/>
    <x v="19"/>
    <n v="305031126"/>
    <x v="126"/>
    <x v="5"/>
    <x v="0"/>
    <n v="12714.290748459802"/>
  </r>
  <r>
    <n v="305"/>
    <x v="4"/>
    <n v="30503"/>
    <x v="19"/>
    <n v="305031126"/>
    <x v="126"/>
    <x v="5"/>
    <x v="1"/>
    <n v="706.32832388182271"/>
  </r>
  <r>
    <n v="305"/>
    <x v="4"/>
    <n v="30503"/>
    <x v="19"/>
    <n v="305031126"/>
    <x v="126"/>
    <x v="5"/>
    <x v="2"/>
    <n v="669.33136072794969"/>
  </r>
  <r>
    <n v="305"/>
    <x v="4"/>
    <n v="30503"/>
    <x v="19"/>
    <n v="305031127"/>
    <x v="127"/>
    <x v="0"/>
    <x v="0"/>
    <n v="4451"/>
  </r>
  <r>
    <n v="305"/>
    <x v="4"/>
    <n v="30503"/>
    <x v="19"/>
    <n v="305031127"/>
    <x v="127"/>
    <x v="0"/>
    <x v="1"/>
    <n v="367"/>
  </r>
  <r>
    <n v="305"/>
    <x v="4"/>
    <n v="30503"/>
    <x v="19"/>
    <n v="305031127"/>
    <x v="127"/>
    <x v="0"/>
    <x v="2"/>
    <n v="348"/>
  </r>
  <r>
    <n v="305"/>
    <x v="4"/>
    <n v="30503"/>
    <x v="19"/>
    <n v="305031127"/>
    <x v="127"/>
    <x v="1"/>
    <x v="0"/>
    <n v="4957.9697574403635"/>
  </r>
  <r>
    <n v="305"/>
    <x v="4"/>
    <n v="30503"/>
    <x v="19"/>
    <n v="305031127"/>
    <x v="127"/>
    <x v="1"/>
    <x v="1"/>
    <n v="355.20832418525083"/>
  </r>
  <r>
    <n v="305"/>
    <x v="4"/>
    <n v="30503"/>
    <x v="19"/>
    <n v="305031127"/>
    <x v="127"/>
    <x v="1"/>
    <x v="2"/>
    <n v="351.03785089056487"/>
  </r>
  <r>
    <n v="305"/>
    <x v="4"/>
    <n v="30503"/>
    <x v="19"/>
    <n v="305031127"/>
    <x v="127"/>
    <x v="2"/>
    <x v="0"/>
    <n v="5181.1429533362243"/>
  </r>
  <r>
    <n v="305"/>
    <x v="4"/>
    <n v="30503"/>
    <x v="19"/>
    <n v="305031127"/>
    <x v="127"/>
    <x v="2"/>
    <x v="1"/>
    <n v="340.65927247371724"/>
  </r>
  <r>
    <n v="305"/>
    <x v="4"/>
    <n v="30503"/>
    <x v="19"/>
    <n v="305031127"/>
    <x v="127"/>
    <x v="2"/>
    <x v="2"/>
    <n v="331.47113180539378"/>
  </r>
  <r>
    <n v="305"/>
    <x v="4"/>
    <n v="30503"/>
    <x v="19"/>
    <n v="305031127"/>
    <x v="127"/>
    <x v="3"/>
    <x v="0"/>
    <n v="5335.1094416158776"/>
  </r>
  <r>
    <n v="305"/>
    <x v="4"/>
    <n v="30503"/>
    <x v="19"/>
    <n v="305031127"/>
    <x v="127"/>
    <x v="3"/>
    <x v="1"/>
    <n v="340.91390265509665"/>
  </r>
  <r>
    <n v="305"/>
    <x v="4"/>
    <n v="30503"/>
    <x v="19"/>
    <n v="305031127"/>
    <x v="127"/>
    <x v="3"/>
    <x v="2"/>
    <n v="316.87363116629467"/>
  </r>
  <r>
    <n v="305"/>
    <x v="4"/>
    <n v="30503"/>
    <x v="19"/>
    <n v="305031127"/>
    <x v="127"/>
    <x v="4"/>
    <x v="0"/>
    <n v="5510.7860202893453"/>
  </r>
  <r>
    <n v="305"/>
    <x v="4"/>
    <n v="30503"/>
    <x v="19"/>
    <n v="305031127"/>
    <x v="127"/>
    <x v="4"/>
    <x v="1"/>
    <n v="351.89840316207096"/>
  </r>
  <r>
    <n v="305"/>
    <x v="4"/>
    <n v="30503"/>
    <x v="19"/>
    <n v="305031127"/>
    <x v="127"/>
    <x v="4"/>
    <x v="2"/>
    <n v="321.85134111981739"/>
  </r>
  <r>
    <n v="305"/>
    <x v="4"/>
    <n v="30503"/>
    <x v="19"/>
    <n v="305031127"/>
    <x v="127"/>
    <x v="5"/>
    <x v="0"/>
    <n v="5703.204533540782"/>
  </r>
  <r>
    <n v="305"/>
    <x v="4"/>
    <n v="30503"/>
    <x v="19"/>
    <n v="305031127"/>
    <x v="127"/>
    <x v="5"/>
    <x v="1"/>
    <n v="369.33272345097447"/>
  </r>
  <r>
    <n v="305"/>
    <x v="4"/>
    <n v="30503"/>
    <x v="19"/>
    <n v="305031127"/>
    <x v="127"/>
    <x v="5"/>
    <x v="2"/>
    <n v="335.47205384803982"/>
  </r>
  <r>
    <n v="305"/>
    <x v="4"/>
    <n v="30503"/>
    <x v="19"/>
    <n v="305031128"/>
    <x v="128"/>
    <x v="0"/>
    <x v="0"/>
    <n v="17745"/>
  </r>
  <r>
    <n v="305"/>
    <x v="4"/>
    <n v="30503"/>
    <x v="19"/>
    <n v="305031128"/>
    <x v="128"/>
    <x v="0"/>
    <x v="1"/>
    <n v="406"/>
  </r>
  <r>
    <n v="305"/>
    <x v="4"/>
    <n v="30503"/>
    <x v="19"/>
    <n v="305031128"/>
    <x v="128"/>
    <x v="0"/>
    <x v="2"/>
    <n v="312"/>
  </r>
  <r>
    <n v="305"/>
    <x v="4"/>
    <n v="30503"/>
    <x v="19"/>
    <n v="305031128"/>
    <x v="128"/>
    <x v="1"/>
    <x v="0"/>
    <n v="20625.940630483234"/>
  </r>
  <r>
    <n v="305"/>
    <x v="4"/>
    <n v="30503"/>
    <x v="19"/>
    <n v="305031128"/>
    <x v="128"/>
    <x v="1"/>
    <x v="1"/>
    <n v="479.35113622779448"/>
  </r>
  <r>
    <n v="305"/>
    <x v="4"/>
    <n v="30503"/>
    <x v="19"/>
    <n v="305031128"/>
    <x v="128"/>
    <x v="1"/>
    <x v="2"/>
    <n v="375.27457707460974"/>
  </r>
  <r>
    <n v="305"/>
    <x v="4"/>
    <n v="30503"/>
    <x v="19"/>
    <n v="305031128"/>
    <x v="128"/>
    <x v="2"/>
    <x v="0"/>
    <n v="22263.190613569175"/>
  </r>
  <r>
    <n v="305"/>
    <x v="4"/>
    <n v="30503"/>
    <x v="19"/>
    <n v="305031128"/>
    <x v="128"/>
    <x v="2"/>
    <x v="1"/>
    <n v="490.01598193304307"/>
  </r>
  <r>
    <n v="305"/>
    <x v="4"/>
    <n v="30503"/>
    <x v="19"/>
    <n v="305031128"/>
    <x v="128"/>
    <x v="2"/>
    <x v="2"/>
    <n v="390.34499084956411"/>
  </r>
  <r>
    <n v="305"/>
    <x v="4"/>
    <n v="30503"/>
    <x v="19"/>
    <n v="305031128"/>
    <x v="128"/>
    <x v="3"/>
    <x v="0"/>
    <n v="24365.591969304176"/>
  </r>
  <r>
    <n v="305"/>
    <x v="4"/>
    <n v="30503"/>
    <x v="19"/>
    <n v="305031128"/>
    <x v="128"/>
    <x v="3"/>
    <x v="1"/>
    <n v="494.42720379449236"/>
  </r>
  <r>
    <n v="305"/>
    <x v="4"/>
    <n v="30503"/>
    <x v="19"/>
    <n v="305031128"/>
    <x v="128"/>
    <x v="3"/>
    <x v="2"/>
    <n v="401.59278972519263"/>
  </r>
  <r>
    <n v="305"/>
    <x v="4"/>
    <n v="30503"/>
    <x v="19"/>
    <n v="305031128"/>
    <x v="128"/>
    <x v="4"/>
    <x v="0"/>
    <n v="26637.260637322292"/>
  </r>
  <r>
    <n v="305"/>
    <x v="4"/>
    <n v="30503"/>
    <x v="19"/>
    <n v="305031128"/>
    <x v="128"/>
    <x v="4"/>
    <x v="1"/>
    <n v="523.54794911356771"/>
  </r>
  <r>
    <n v="305"/>
    <x v="4"/>
    <n v="30503"/>
    <x v="19"/>
    <n v="305031128"/>
    <x v="128"/>
    <x v="4"/>
    <x v="2"/>
    <n v="416.35817741213748"/>
  </r>
  <r>
    <n v="305"/>
    <x v="4"/>
    <n v="30503"/>
    <x v="19"/>
    <n v="305031128"/>
    <x v="128"/>
    <x v="5"/>
    <x v="0"/>
    <n v="29987.266137294922"/>
  </r>
  <r>
    <n v="305"/>
    <x v="4"/>
    <n v="30503"/>
    <x v="19"/>
    <n v="305031128"/>
    <x v="128"/>
    <x v="5"/>
    <x v="1"/>
    <n v="590.56238301342501"/>
  </r>
  <r>
    <n v="305"/>
    <x v="4"/>
    <n v="30503"/>
    <x v="19"/>
    <n v="305031128"/>
    <x v="128"/>
    <x v="5"/>
    <x v="2"/>
    <n v="461.61628747052896"/>
  </r>
  <r>
    <n v="305"/>
    <x v="4"/>
    <n v="30503"/>
    <x v="19"/>
    <n v="305031129"/>
    <x v="129"/>
    <x v="0"/>
    <x v="0"/>
    <n v="3336"/>
  </r>
  <r>
    <n v="305"/>
    <x v="4"/>
    <n v="30503"/>
    <x v="19"/>
    <n v="305031129"/>
    <x v="129"/>
    <x v="0"/>
    <x v="1"/>
    <n v="377"/>
  </r>
  <r>
    <n v="305"/>
    <x v="4"/>
    <n v="30503"/>
    <x v="19"/>
    <n v="305031129"/>
    <x v="129"/>
    <x v="0"/>
    <x v="2"/>
    <n v="376"/>
  </r>
  <r>
    <n v="305"/>
    <x v="4"/>
    <n v="30503"/>
    <x v="19"/>
    <n v="305031129"/>
    <x v="129"/>
    <x v="1"/>
    <x v="0"/>
    <n v="3509.1273329664577"/>
  </r>
  <r>
    <n v="305"/>
    <x v="4"/>
    <n v="30503"/>
    <x v="19"/>
    <n v="305031129"/>
    <x v="129"/>
    <x v="1"/>
    <x v="1"/>
    <n v="347.07807545373259"/>
  </r>
  <r>
    <n v="305"/>
    <x v="4"/>
    <n v="30503"/>
    <x v="19"/>
    <n v="305031129"/>
    <x v="129"/>
    <x v="1"/>
    <x v="2"/>
    <n v="380.24364537397287"/>
  </r>
  <r>
    <n v="305"/>
    <x v="4"/>
    <n v="30503"/>
    <x v="19"/>
    <n v="305031129"/>
    <x v="129"/>
    <x v="2"/>
    <x v="0"/>
    <n v="3698.1608968948549"/>
  </r>
  <r>
    <n v="305"/>
    <x v="4"/>
    <n v="30503"/>
    <x v="19"/>
    <n v="305031129"/>
    <x v="129"/>
    <x v="2"/>
    <x v="1"/>
    <n v="339.75489728257861"/>
  </r>
  <r>
    <n v="305"/>
    <x v="4"/>
    <n v="30503"/>
    <x v="19"/>
    <n v="305031129"/>
    <x v="129"/>
    <x v="2"/>
    <x v="2"/>
    <n v="357.0190006971236"/>
  </r>
  <r>
    <n v="305"/>
    <x v="4"/>
    <n v="30503"/>
    <x v="19"/>
    <n v="305031129"/>
    <x v="129"/>
    <x v="3"/>
    <x v="0"/>
    <n v="3817.1061741245767"/>
  </r>
  <r>
    <n v="305"/>
    <x v="4"/>
    <n v="30503"/>
    <x v="19"/>
    <n v="305031129"/>
    <x v="129"/>
    <x v="3"/>
    <x v="1"/>
    <n v="341.88072935488191"/>
  </r>
  <r>
    <n v="305"/>
    <x v="4"/>
    <n v="30503"/>
    <x v="19"/>
    <n v="305031129"/>
    <x v="129"/>
    <x v="3"/>
    <x v="2"/>
    <n v="344.32447396042897"/>
  </r>
  <r>
    <n v="305"/>
    <x v="4"/>
    <n v="30503"/>
    <x v="19"/>
    <n v="305031129"/>
    <x v="129"/>
    <x v="4"/>
    <x v="0"/>
    <n v="3913.6021232634143"/>
  </r>
  <r>
    <n v="305"/>
    <x v="4"/>
    <n v="30503"/>
    <x v="19"/>
    <n v="305031129"/>
    <x v="129"/>
    <x v="4"/>
    <x v="1"/>
    <n v="348.21727846828901"/>
  </r>
  <r>
    <n v="305"/>
    <x v="4"/>
    <n v="30503"/>
    <x v="19"/>
    <n v="305031129"/>
    <x v="129"/>
    <x v="4"/>
    <x v="2"/>
    <n v="347.56594537923991"/>
  </r>
  <r>
    <n v="305"/>
    <x v="4"/>
    <n v="30503"/>
    <x v="19"/>
    <n v="305031129"/>
    <x v="129"/>
    <x v="5"/>
    <x v="0"/>
    <n v="3967.231054231157"/>
  </r>
  <r>
    <n v="305"/>
    <x v="4"/>
    <n v="30503"/>
    <x v="19"/>
    <n v="305031129"/>
    <x v="129"/>
    <x v="5"/>
    <x v="1"/>
    <n v="356.10101525425375"/>
  </r>
  <r>
    <n v="305"/>
    <x v="4"/>
    <n v="30503"/>
    <x v="19"/>
    <n v="305031129"/>
    <x v="129"/>
    <x v="5"/>
    <x v="2"/>
    <n v="352.96883672458637"/>
  </r>
  <r>
    <n v="305"/>
    <x v="4"/>
    <n v="30503"/>
    <x v="19"/>
    <n v="305031130"/>
    <x v="130"/>
    <x v="0"/>
    <x v="0"/>
    <n v="7190"/>
  </r>
  <r>
    <n v="305"/>
    <x v="4"/>
    <n v="30503"/>
    <x v="19"/>
    <n v="305031130"/>
    <x v="130"/>
    <x v="0"/>
    <x v="1"/>
    <n v="495"/>
  </r>
  <r>
    <n v="305"/>
    <x v="4"/>
    <n v="30503"/>
    <x v="19"/>
    <n v="305031130"/>
    <x v="130"/>
    <x v="0"/>
    <x v="2"/>
    <n v="441"/>
  </r>
  <r>
    <n v="305"/>
    <x v="4"/>
    <n v="30503"/>
    <x v="19"/>
    <n v="305031130"/>
    <x v="130"/>
    <x v="1"/>
    <x v="0"/>
    <n v="7771.8818451374773"/>
  </r>
  <r>
    <n v="305"/>
    <x v="4"/>
    <n v="30503"/>
    <x v="19"/>
    <n v="305031130"/>
    <x v="130"/>
    <x v="1"/>
    <x v="1"/>
    <n v="498.46559915929458"/>
  </r>
  <r>
    <n v="305"/>
    <x v="4"/>
    <n v="30503"/>
    <x v="19"/>
    <n v="305031130"/>
    <x v="130"/>
    <x v="1"/>
    <x v="2"/>
    <n v="437.36981637213592"/>
  </r>
  <r>
    <n v="305"/>
    <x v="4"/>
    <n v="30503"/>
    <x v="19"/>
    <n v="305031130"/>
    <x v="130"/>
    <x v="2"/>
    <x v="0"/>
    <n v="8174.2258369784622"/>
  </r>
  <r>
    <n v="305"/>
    <x v="4"/>
    <n v="30503"/>
    <x v="19"/>
    <n v="305031130"/>
    <x v="130"/>
    <x v="2"/>
    <x v="1"/>
    <n v="494.2133323000254"/>
  </r>
  <r>
    <n v="305"/>
    <x v="4"/>
    <n v="30503"/>
    <x v="19"/>
    <n v="305031130"/>
    <x v="130"/>
    <x v="2"/>
    <x v="2"/>
    <n v="412.68433489543651"/>
  </r>
  <r>
    <n v="305"/>
    <x v="4"/>
    <n v="30503"/>
    <x v="19"/>
    <n v="305031130"/>
    <x v="130"/>
    <x v="3"/>
    <x v="0"/>
    <n v="8578.9227801278175"/>
  </r>
  <r>
    <n v="305"/>
    <x v="4"/>
    <n v="30503"/>
    <x v="19"/>
    <n v="305031130"/>
    <x v="130"/>
    <x v="3"/>
    <x v="1"/>
    <n v="499.69824203429346"/>
  </r>
  <r>
    <n v="305"/>
    <x v="4"/>
    <n v="30503"/>
    <x v="19"/>
    <n v="305031130"/>
    <x v="130"/>
    <x v="3"/>
    <x v="2"/>
    <n v="407.08255793247054"/>
  </r>
  <r>
    <n v="305"/>
    <x v="4"/>
    <n v="30503"/>
    <x v="19"/>
    <n v="305031130"/>
    <x v="130"/>
    <x v="4"/>
    <x v="0"/>
    <n v="9268.3913658070524"/>
  </r>
  <r>
    <n v="305"/>
    <x v="4"/>
    <n v="30503"/>
    <x v="19"/>
    <n v="305031130"/>
    <x v="130"/>
    <x v="4"/>
    <x v="1"/>
    <n v="535.91515601753713"/>
  </r>
  <r>
    <n v="305"/>
    <x v="4"/>
    <n v="30503"/>
    <x v="19"/>
    <n v="305031130"/>
    <x v="130"/>
    <x v="4"/>
    <x v="2"/>
    <n v="429.0456811394572"/>
  </r>
  <r>
    <n v="305"/>
    <x v="4"/>
    <n v="30503"/>
    <x v="19"/>
    <n v="305031130"/>
    <x v="130"/>
    <x v="5"/>
    <x v="0"/>
    <n v="10129.663492718317"/>
  </r>
  <r>
    <n v="305"/>
    <x v="4"/>
    <n v="30503"/>
    <x v="19"/>
    <n v="305031130"/>
    <x v="130"/>
    <x v="5"/>
    <x v="1"/>
    <n v="593.60082312020211"/>
  </r>
  <r>
    <n v="305"/>
    <x v="4"/>
    <n v="30503"/>
    <x v="19"/>
    <n v="305031130"/>
    <x v="130"/>
    <x v="5"/>
    <x v="2"/>
    <n v="471.62307773997793"/>
  </r>
  <r>
    <n v="305"/>
    <x v="4"/>
    <n v="30503"/>
    <x v="19"/>
    <n v="305031131"/>
    <x v="131"/>
    <x v="0"/>
    <x v="0"/>
    <n v="9754"/>
  </r>
  <r>
    <n v="305"/>
    <x v="4"/>
    <n v="30503"/>
    <x v="19"/>
    <n v="305031131"/>
    <x v="131"/>
    <x v="0"/>
    <x v="1"/>
    <n v="804"/>
  </r>
  <r>
    <n v="305"/>
    <x v="4"/>
    <n v="30503"/>
    <x v="19"/>
    <n v="305031131"/>
    <x v="131"/>
    <x v="0"/>
    <x v="2"/>
    <n v="676"/>
  </r>
  <r>
    <n v="305"/>
    <x v="4"/>
    <n v="30503"/>
    <x v="19"/>
    <n v="305031131"/>
    <x v="131"/>
    <x v="1"/>
    <x v="0"/>
    <n v="10211.489739673325"/>
  </r>
  <r>
    <n v="305"/>
    <x v="4"/>
    <n v="30503"/>
    <x v="19"/>
    <n v="305031131"/>
    <x v="131"/>
    <x v="1"/>
    <x v="1"/>
    <n v="776.48439927577601"/>
  </r>
  <r>
    <n v="305"/>
    <x v="4"/>
    <n v="30503"/>
    <x v="19"/>
    <n v="305031131"/>
    <x v="131"/>
    <x v="1"/>
    <x v="2"/>
    <n v="699.48162325429905"/>
  </r>
  <r>
    <n v="305"/>
    <x v="4"/>
    <n v="30503"/>
    <x v="19"/>
    <n v="305031131"/>
    <x v="131"/>
    <x v="2"/>
    <x v="0"/>
    <n v="10689.419942312727"/>
  </r>
  <r>
    <n v="305"/>
    <x v="4"/>
    <n v="30503"/>
    <x v="19"/>
    <n v="305031131"/>
    <x v="131"/>
    <x v="2"/>
    <x v="1"/>
    <n v="742.19827022389995"/>
  </r>
  <r>
    <n v="305"/>
    <x v="4"/>
    <n v="30503"/>
    <x v="19"/>
    <n v="305031131"/>
    <x v="131"/>
    <x v="2"/>
    <x v="2"/>
    <n v="674.14955725242896"/>
  </r>
  <r>
    <n v="305"/>
    <x v="4"/>
    <n v="30503"/>
    <x v="19"/>
    <n v="305031131"/>
    <x v="131"/>
    <x v="3"/>
    <x v="0"/>
    <n v="11212.097833361797"/>
  </r>
  <r>
    <n v="305"/>
    <x v="4"/>
    <n v="30503"/>
    <x v="19"/>
    <n v="305031131"/>
    <x v="131"/>
    <x v="3"/>
    <x v="1"/>
    <n v="746.93432986238201"/>
  </r>
  <r>
    <n v="305"/>
    <x v="4"/>
    <n v="30503"/>
    <x v="19"/>
    <n v="305031131"/>
    <x v="131"/>
    <x v="3"/>
    <x v="2"/>
    <n v="650.94035197973301"/>
  </r>
  <r>
    <n v="305"/>
    <x v="4"/>
    <n v="30503"/>
    <x v="19"/>
    <n v="305031131"/>
    <x v="131"/>
    <x v="4"/>
    <x v="0"/>
    <n v="11776.427161143039"/>
  </r>
  <r>
    <n v="305"/>
    <x v="4"/>
    <n v="30503"/>
    <x v="19"/>
    <n v="305031131"/>
    <x v="131"/>
    <x v="4"/>
    <x v="1"/>
    <n v="777.13409746806906"/>
  </r>
  <r>
    <n v="305"/>
    <x v="4"/>
    <n v="30503"/>
    <x v="19"/>
    <n v="305031131"/>
    <x v="131"/>
    <x v="4"/>
    <x v="2"/>
    <n v="662.90120323811698"/>
  </r>
  <r>
    <n v="305"/>
    <x v="4"/>
    <n v="30503"/>
    <x v="19"/>
    <n v="305031131"/>
    <x v="131"/>
    <x v="5"/>
    <x v="0"/>
    <n v="12527.368471455897"/>
  </r>
  <r>
    <n v="305"/>
    <x v="4"/>
    <n v="30503"/>
    <x v="19"/>
    <n v="305031131"/>
    <x v="131"/>
    <x v="5"/>
    <x v="1"/>
    <n v="831.88262701916699"/>
  </r>
  <r>
    <n v="305"/>
    <x v="4"/>
    <n v="30503"/>
    <x v="19"/>
    <n v="305031131"/>
    <x v="131"/>
    <x v="5"/>
    <x v="2"/>
    <n v="704.51628289423002"/>
  </r>
  <r>
    <n v="305"/>
    <x v="4"/>
    <n v="30504"/>
    <x v="20"/>
    <n v="305041132"/>
    <x v="132"/>
    <x v="0"/>
    <x v="0"/>
    <n v="10965"/>
  </r>
  <r>
    <n v="305"/>
    <x v="4"/>
    <n v="30504"/>
    <x v="20"/>
    <n v="305041132"/>
    <x v="132"/>
    <x v="0"/>
    <x v="1"/>
    <n v="1477"/>
  </r>
  <r>
    <n v="305"/>
    <x v="4"/>
    <n v="30504"/>
    <x v="20"/>
    <n v="305041132"/>
    <x v="132"/>
    <x v="0"/>
    <x v="2"/>
    <n v="1499"/>
  </r>
  <r>
    <n v="305"/>
    <x v="4"/>
    <n v="30504"/>
    <x v="20"/>
    <n v="305041132"/>
    <x v="132"/>
    <x v="1"/>
    <x v="0"/>
    <n v="11479.569008066237"/>
  </r>
  <r>
    <n v="305"/>
    <x v="4"/>
    <n v="30504"/>
    <x v="20"/>
    <n v="305041132"/>
    <x v="132"/>
    <x v="1"/>
    <x v="1"/>
    <n v="1306.1511392382122"/>
  </r>
  <r>
    <n v="305"/>
    <x v="4"/>
    <n v="30504"/>
    <x v="20"/>
    <n v="305041132"/>
    <x v="132"/>
    <x v="1"/>
    <x v="2"/>
    <n v="1416.674660898412"/>
  </r>
  <r>
    <n v="305"/>
    <x v="4"/>
    <n v="30504"/>
    <x v="20"/>
    <n v="305041132"/>
    <x v="132"/>
    <x v="2"/>
    <x v="0"/>
    <n v="11837.149749655562"/>
  </r>
  <r>
    <n v="305"/>
    <x v="4"/>
    <n v="30504"/>
    <x v="20"/>
    <n v="305041132"/>
    <x v="132"/>
    <x v="2"/>
    <x v="1"/>
    <n v="1278.6440866890989"/>
  </r>
  <r>
    <n v="305"/>
    <x v="4"/>
    <n v="30504"/>
    <x v="20"/>
    <n v="305041132"/>
    <x v="132"/>
    <x v="2"/>
    <x v="2"/>
    <n v="1298.2135371199192"/>
  </r>
  <r>
    <n v="305"/>
    <x v="4"/>
    <n v="30504"/>
    <x v="20"/>
    <n v="305041132"/>
    <x v="132"/>
    <x v="3"/>
    <x v="0"/>
    <n v="12066.070056658958"/>
  </r>
  <r>
    <n v="305"/>
    <x v="4"/>
    <n v="30504"/>
    <x v="20"/>
    <n v="305041132"/>
    <x v="132"/>
    <x v="3"/>
    <x v="1"/>
    <n v="1293.106868993345"/>
  </r>
  <r>
    <n v="305"/>
    <x v="4"/>
    <n v="30504"/>
    <x v="20"/>
    <n v="305041132"/>
    <x v="132"/>
    <x v="3"/>
    <x v="2"/>
    <n v="1252.2085443231581"/>
  </r>
  <r>
    <n v="305"/>
    <x v="4"/>
    <n v="30504"/>
    <x v="20"/>
    <n v="305041132"/>
    <x v="132"/>
    <x v="4"/>
    <x v="0"/>
    <n v="12240.691909611274"/>
  </r>
  <r>
    <n v="305"/>
    <x v="4"/>
    <n v="30504"/>
    <x v="20"/>
    <n v="305041132"/>
    <x v="132"/>
    <x v="4"/>
    <x v="1"/>
    <n v="1320.6587589379569"/>
  </r>
  <r>
    <n v="305"/>
    <x v="4"/>
    <n v="30504"/>
    <x v="20"/>
    <n v="305041132"/>
    <x v="132"/>
    <x v="4"/>
    <x v="2"/>
    <n v="1268.6906440542671"/>
  </r>
  <r>
    <n v="305"/>
    <x v="4"/>
    <n v="30504"/>
    <x v="20"/>
    <n v="305041132"/>
    <x v="132"/>
    <x v="5"/>
    <x v="0"/>
    <n v="12380.813098427649"/>
  </r>
  <r>
    <n v="305"/>
    <x v="4"/>
    <n v="30504"/>
    <x v="20"/>
    <n v="305041132"/>
    <x v="132"/>
    <x v="5"/>
    <x v="1"/>
    <n v="1358.2228116460258"/>
  </r>
  <r>
    <n v="305"/>
    <x v="4"/>
    <n v="30504"/>
    <x v="20"/>
    <n v="305041132"/>
    <x v="132"/>
    <x v="5"/>
    <x v="2"/>
    <n v="1291.8314446050681"/>
  </r>
  <r>
    <n v="305"/>
    <x v="4"/>
    <n v="30504"/>
    <x v="20"/>
    <n v="305041133"/>
    <x v="133"/>
    <x v="0"/>
    <x v="0"/>
    <n v="5136"/>
  </r>
  <r>
    <n v="305"/>
    <x v="4"/>
    <n v="30504"/>
    <x v="20"/>
    <n v="305041133"/>
    <x v="133"/>
    <x v="0"/>
    <x v="1"/>
    <n v="342"/>
  </r>
  <r>
    <n v="305"/>
    <x v="4"/>
    <n v="30504"/>
    <x v="20"/>
    <n v="305041133"/>
    <x v="133"/>
    <x v="0"/>
    <x v="2"/>
    <n v="296"/>
  </r>
  <r>
    <n v="305"/>
    <x v="4"/>
    <n v="30504"/>
    <x v="20"/>
    <n v="305041133"/>
    <x v="133"/>
    <x v="1"/>
    <x v="0"/>
    <n v="5646.1032638158622"/>
  </r>
  <r>
    <n v="305"/>
    <x v="4"/>
    <n v="30504"/>
    <x v="20"/>
    <n v="305041133"/>
    <x v="133"/>
    <x v="1"/>
    <x v="1"/>
    <n v="318.21472616072316"/>
  </r>
  <r>
    <n v="305"/>
    <x v="4"/>
    <n v="30504"/>
    <x v="20"/>
    <n v="305041133"/>
    <x v="133"/>
    <x v="1"/>
    <x v="2"/>
    <n v="305.80386849086705"/>
  </r>
  <r>
    <n v="305"/>
    <x v="4"/>
    <n v="30504"/>
    <x v="20"/>
    <n v="305041133"/>
    <x v="133"/>
    <x v="2"/>
    <x v="0"/>
    <n v="5743.7375613259937"/>
  </r>
  <r>
    <n v="305"/>
    <x v="4"/>
    <n v="30504"/>
    <x v="20"/>
    <n v="305041133"/>
    <x v="133"/>
    <x v="2"/>
    <x v="1"/>
    <n v="309.48347994637157"/>
  </r>
  <r>
    <n v="305"/>
    <x v="4"/>
    <n v="30504"/>
    <x v="20"/>
    <n v="305041133"/>
    <x v="133"/>
    <x v="2"/>
    <x v="2"/>
    <n v="282.20471739384828"/>
  </r>
  <r>
    <n v="305"/>
    <x v="4"/>
    <n v="30504"/>
    <x v="20"/>
    <n v="305041133"/>
    <x v="133"/>
    <x v="3"/>
    <x v="0"/>
    <n v="5827.7313123738559"/>
  </r>
  <r>
    <n v="305"/>
    <x v="4"/>
    <n v="30504"/>
    <x v="20"/>
    <n v="305041133"/>
    <x v="133"/>
    <x v="3"/>
    <x v="1"/>
    <n v="308.217765214552"/>
  </r>
  <r>
    <n v="305"/>
    <x v="4"/>
    <n v="30504"/>
    <x v="20"/>
    <n v="305041133"/>
    <x v="133"/>
    <x v="3"/>
    <x v="2"/>
    <n v="272.37123464717638"/>
  </r>
  <r>
    <n v="305"/>
    <x v="4"/>
    <n v="30504"/>
    <x v="20"/>
    <n v="305041133"/>
    <x v="133"/>
    <x v="4"/>
    <x v="0"/>
    <n v="5932.6967118498233"/>
  </r>
  <r>
    <n v="305"/>
    <x v="4"/>
    <n v="30504"/>
    <x v="20"/>
    <n v="305041133"/>
    <x v="133"/>
    <x v="4"/>
    <x v="1"/>
    <n v="315.71336125436028"/>
  </r>
  <r>
    <n v="305"/>
    <x v="4"/>
    <n v="30504"/>
    <x v="20"/>
    <n v="305041133"/>
    <x v="133"/>
    <x v="4"/>
    <x v="2"/>
    <n v="275.17894675744753"/>
  </r>
  <r>
    <n v="305"/>
    <x v="4"/>
    <n v="30504"/>
    <x v="20"/>
    <n v="305041133"/>
    <x v="133"/>
    <x v="5"/>
    <x v="0"/>
    <n v="6104.7282804138395"/>
  </r>
  <r>
    <n v="305"/>
    <x v="4"/>
    <n v="30504"/>
    <x v="20"/>
    <n v="305041133"/>
    <x v="133"/>
    <x v="5"/>
    <x v="1"/>
    <n v="330.61113219537691"/>
  </r>
  <r>
    <n v="305"/>
    <x v="4"/>
    <n v="30504"/>
    <x v="20"/>
    <n v="305041133"/>
    <x v="133"/>
    <x v="5"/>
    <x v="2"/>
    <n v="286.53103135063463"/>
  </r>
  <r>
    <n v="305"/>
    <x v="4"/>
    <n v="30504"/>
    <x v="20"/>
    <n v="305041134"/>
    <x v="134"/>
    <x v="0"/>
    <x v="0"/>
    <n v="8210"/>
  </r>
  <r>
    <n v="305"/>
    <x v="4"/>
    <n v="30504"/>
    <x v="20"/>
    <n v="305041134"/>
    <x v="134"/>
    <x v="0"/>
    <x v="1"/>
    <n v="1257"/>
  </r>
  <r>
    <n v="305"/>
    <x v="4"/>
    <n v="30504"/>
    <x v="20"/>
    <n v="305041134"/>
    <x v="134"/>
    <x v="0"/>
    <x v="2"/>
    <n v="1015"/>
  </r>
  <r>
    <n v="305"/>
    <x v="4"/>
    <n v="30504"/>
    <x v="20"/>
    <n v="305041134"/>
    <x v="134"/>
    <x v="1"/>
    <x v="0"/>
    <n v="8613.2063716431294"/>
  </r>
  <r>
    <n v="305"/>
    <x v="4"/>
    <n v="30504"/>
    <x v="20"/>
    <n v="305041134"/>
    <x v="134"/>
    <x v="1"/>
    <x v="1"/>
    <n v="1003.3923521334289"/>
  </r>
  <r>
    <n v="305"/>
    <x v="4"/>
    <n v="30504"/>
    <x v="20"/>
    <n v="305041134"/>
    <x v="134"/>
    <x v="1"/>
    <x v="2"/>
    <n v="1195.0741387555631"/>
  </r>
  <r>
    <n v="305"/>
    <x v="4"/>
    <n v="30504"/>
    <x v="20"/>
    <n v="305041134"/>
    <x v="134"/>
    <x v="2"/>
    <x v="0"/>
    <n v="9053.2367587570297"/>
  </r>
  <r>
    <n v="305"/>
    <x v="4"/>
    <n v="30504"/>
    <x v="20"/>
    <n v="305041134"/>
    <x v="134"/>
    <x v="2"/>
    <x v="1"/>
    <n v="923.47611082047388"/>
  </r>
  <r>
    <n v="305"/>
    <x v="4"/>
    <n v="30504"/>
    <x v="20"/>
    <n v="305041134"/>
    <x v="134"/>
    <x v="2"/>
    <x v="2"/>
    <n v="1081.4127266459179"/>
  </r>
  <r>
    <n v="305"/>
    <x v="4"/>
    <n v="30504"/>
    <x v="20"/>
    <n v="305041134"/>
    <x v="134"/>
    <x v="3"/>
    <x v="0"/>
    <n v="9379.4951640637901"/>
  </r>
  <r>
    <n v="305"/>
    <x v="4"/>
    <n v="30504"/>
    <x v="20"/>
    <n v="305041134"/>
    <x v="134"/>
    <x v="3"/>
    <x v="1"/>
    <n v="937.89252329963904"/>
  </r>
  <r>
    <n v="305"/>
    <x v="4"/>
    <n v="30504"/>
    <x v="20"/>
    <n v="305041134"/>
    <x v="134"/>
    <x v="3"/>
    <x v="2"/>
    <n v="985.47034584539801"/>
  </r>
  <r>
    <n v="305"/>
    <x v="4"/>
    <n v="30504"/>
    <x v="20"/>
    <n v="305041134"/>
    <x v="134"/>
    <x v="4"/>
    <x v="0"/>
    <n v="9608.5925997656523"/>
  </r>
  <r>
    <n v="305"/>
    <x v="4"/>
    <n v="30504"/>
    <x v="20"/>
    <n v="305041134"/>
    <x v="134"/>
    <x v="4"/>
    <x v="1"/>
    <n v="961.24154304077911"/>
  </r>
  <r>
    <n v="305"/>
    <x v="4"/>
    <n v="30504"/>
    <x v="20"/>
    <n v="305041134"/>
    <x v="134"/>
    <x v="4"/>
    <x v="2"/>
    <n v="999.32278129177496"/>
  </r>
  <r>
    <n v="305"/>
    <x v="4"/>
    <n v="30504"/>
    <x v="20"/>
    <n v="305041134"/>
    <x v="134"/>
    <x v="5"/>
    <x v="0"/>
    <n v="9801.994836211572"/>
  </r>
  <r>
    <n v="305"/>
    <x v="4"/>
    <n v="30504"/>
    <x v="20"/>
    <n v="305041134"/>
    <x v="134"/>
    <x v="5"/>
    <x v="1"/>
    <n v="990.94659340287399"/>
  </r>
  <r>
    <n v="305"/>
    <x v="4"/>
    <n v="30504"/>
    <x v="20"/>
    <n v="305041134"/>
    <x v="134"/>
    <x v="5"/>
    <x v="2"/>
    <n v="1025.3727182483231"/>
  </r>
  <r>
    <n v="305"/>
    <x v="4"/>
    <n v="30504"/>
    <x v="20"/>
    <n v="305041135"/>
    <x v="135"/>
    <x v="0"/>
    <x v="0"/>
    <n v="10944"/>
  </r>
  <r>
    <n v="305"/>
    <x v="4"/>
    <n v="30504"/>
    <x v="20"/>
    <n v="305041135"/>
    <x v="135"/>
    <x v="0"/>
    <x v="1"/>
    <n v="826"/>
  </r>
  <r>
    <n v="305"/>
    <x v="4"/>
    <n v="30504"/>
    <x v="20"/>
    <n v="305041135"/>
    <x v="135"/>
    <x v="0"/>
    <x v="2"/>
    <n v="674"/>
  </r>
  <r>
    <n v="305"/>
    <x v="4"/>
    <n v="30504"/>
    <x v="20"/>
    <n v="305041135"/>
    <x v="135"/>
    <x v="1"/>
    <x v="0"/>
    <n v="11825.598226355463"/>
  </r>
  <r>
    <n v="305"/>
    <x v="4"/>
    <n v="30504"/>
    <x v="20"/>
    <n v="305041135"/>
    <x v="135"/>
    <x v="1"/>
    <x v="1"/>
    <n v="811.03316503997098"/>
  </r>
  <r>
    <n v="305"/>
    <x v="4"/>
    <n v="30504"/>
    <x v="20"/>
    <n v="305041135"/>
    <x v="135"/>
    <x v="1"/>
    <x v="2"/>
    <n v="763.05063623322292"/>
  </r>
  <r>
    <n v="305"/>
    <x v="4"/>
    <n v="30504"/>
    <x v="20"/>
    <n v="305041135"/>
    <x v="135"/>
    <x v="2"/>
    <x v="0"/>
    <n v="12544.206746821887"/>
  </r>
  <r>
    <n v="305"/>
    <x v="4"/>
    <n v="30504"/>
    <x v="20"/>
    <n v="305041135"/>
    <x v="135"/>
    <x v="2"/>
    <x v="1"/>
    <n v="794.16878477177306"/>
  </r>
  <r>
    <n v="305"/>
    <x v="4"/>
    <n v="30504"/>
    <x v="20"/>
    <n v="305041135"/>
    <x v="135"/>
    <x v="2"/>
    <x v="2"/>
    <n v="748.99654822831599"/>
  </r>
  <r>
    <n v="305"/>
    <x v="4"/>
    <n v="30504"/>
    <x v="20"/>
    <n v="305041135"/>
    <x v="135"/>
    <x v="3"/>
    <x v="0"/>
    <n v="13133.605036325991"/>
  </r>
  <r>
    <n v="305"/>
    <x v="4"/>
    <n v="30504"/>
    <x v="20"/>
    <n v="305041135"/>
    <x v="135"/>
    <x v="3"/>
    <x v="1"/>
    <n v="796.83271761384196"/>
  </r>
  <r>
    <n v="305"/>
    <x v="4"/>
    <n v="30504"/>
    <x v="20"/>
    <n v="305041135"/>
    <x v="135"/>
    <x v="3"/>
    <x v="2"/>
    <n v="725.20021045950489"/>
  </r>
  <r>
    <n v="305"/>
    <x v="4"/>
    <n v="30504"/>
    <x v="20"/>
    <n v="305041135"/>
    <x v="135"/>
    <x v="4"/>
    <x v="0"/>
    <n v="13682.005136257174"/>
  </r>
  <r>
    <n v="305"/>
    <x v="4"/>
    <n v="30504"/>
    <x v="20"/>
    <n v="305041135"/>
    <x v="135"/>
    <x v="4"/>
    <x v="1"/>
    <n v="822.51201765242001"/>
  </r>
  <r>
    <n v="305"/>
    <x v="4"/>
    <n v="30504"/>
    <x v="20"/>
    <n v="305041135"/>
    <x v="135"/>
    <x v="4"/>
    <x v="2"/>
    <n v="736.5533054853579"/>
  </r>
  <r>
    <n v="305"/>
    <x v="4"/>
    <n v="30504"/>
    <x v="20"/>
    <n v="305041135"/>
    <x v="135"/>
    <x v="5"/>
    <x v="0"/>
    <n v="14227.477370476558"/>
  </r>
  <r>
    <n v="305"/>
    <x v="4"/>
    <n v="30504"/>
    <x v="20"/>
    <n v="305041135"/>
    <x v="135"/>
    <x v="5"/>
    <x v="1"/>
    <n v="862.16595588360701"/>
  </r>
  <r>
    <n v="305"/>
    <x v="4"/>
    <n v="30504"/>
    <x v="20"/>
    <n v="305041135"/>
    <x v="135"/>
    <x v="5"/>
    <x v="2"/>
    <n v="769.81380614130899"/>
  </r>
  <r>
    <n v="305"/>
    <x v="4"/>
    <n v="30504"/>
    <x v="20"/>
    <n v="305041136"/>
    <x v="136"/>
    <x v="0"/>
    <x v="0"/>
    <n v="5272"/>
  </r>
  <r>
    <n v="305"/>
    <x v="4"/>
    <n v="30504"/>
    <x v="20"/>
    <n v="305041136"/>
    <x v="136"/>
    <x v="0"/>
    <x v="1"/>
    <n v="411"/>
  </r>
  <r>
    <n v="305"/>
    <x v="4"/>
    <n v="30504"/>
    <x v="20"/>
    <n v="305041136"/>
    <x v="136"/>
    <x v="0"/>
    <x v="2"/>
    <n v="394"/>
  </r>
  <r>
    <n v="305"/>
    <x v="4"/>
    <n v="30504"/>
    <x v="20"/>
    <n v="305041136"/>
    <x v="136"/>
    <x v="1"/>
    <x v="0"/>
    <n v="5592.6302106791645"/>
  </r>
  <r>
    <n v="305"/>
    <x v="4"/>
    <n v="30504"/>
    <x v="20"/>
    <n v="305041136"/>
    <x v="136"/>
    <x v="1"/>
    <x v="1"/>
    <n v="341.6918214243683"/>
  </r>
  <r>
    <n v="305"/>
    <x v="4"/>
    <n v="30504"/>
    <x v="20"/>
    <n v="305041136"/>
    <x v="136"/>
    <x v="1"/>
    <x v="2"/>
    <n v="466.43733999813605"/>
  </r>
  <r>
    <n v="305"/>
    <x v="4"/>
    <n v="30504"/>
    <x v="20"/>
    <n v="305041136"/>
    <x v="136"/>
    <x v="2"/>
    <x v="0"/>
    <n v="5951.609417211188"/>
  </r>
  <r>
    <n v="305"/>
    <x v="4"/>
    <n v="30504"/>
    <x v="20"/>
    <n v="305041136"/>
    <x v="136"/>
    <x v="2"/>
    <x v="1"/>
    <n v="322.61127743725677"/>
  </r>
  <r>
    <n v="305"/>
    <x v="4"/>
    <n v="30504"/>
    <x v="20"/>
    <n v="305041136"/>
    <x v="136"/>
    <x v="2"/>
    <x v="2"/>
    <n v="426.32659200814646"/>
  </r>
  <r>
    <n v="305"/>
    <x v="4"/>
    <n v="30504"/>
    <x v="20"/>
    <n v="305041136"/>
    <x v="136"/>
    <x v="3"/>
    <x v="0"/>
    <n v="6409.6041624220506"/>
  </r>
  <r>
    <n v="305"/>
    <x v="4"/>
    <n v="30504"/>
    <x v="20"/>
    <n v="305041136"/>
    <x v="136"/>
    <x v="3"/>
    <x v="1"/>
    <n v="331.51102007067874"/>
  </r>
  <r>
    <n v="305"/>
    <x v="4"/>
    <n v="30504"/>
    <x v="20"/>
    <n v="305041136"/>
    <x v="136"/>
    <x v="3"/>
    <x v="2"/>
    <n v="413.62389828038403"/>
  </r>
  <r>
    <n v="305"/>
    <x v="4"/>
    <n v="30504"/>
    <x v="20"/>
    <n v="305041136"/>
    <x v="136"/>
    <x v="4"/>
    <x v="0"/>
    <n v="6744.8538846633292"/>
  </r>
  <r>
    <n v="305"/>
    <x v="4"/>
    <n v="30504"/>
    <x v="20"/>
    <n v="305041136"/>
    <x v="136"/>
    <x v="4"/>
    <x v="1"/>
    <n v="344.69572830522264"/>
  </r>
  <r>
    <n v="305"/>
    <x v="4"/>
    <n v="30504"/>
    <x v="20"/>
    <n v="305041136"/>
    <x v="136"/>
    <x v="4"/>
    <x v="2"/>
    <n v="419.85484055258604"/>
  </r>
  <r>
    <n v="305"/>
    <x v="4"/>
    <n v="30504"/>
    <x v="20"/>
    <n v="305041136"/>
    <x v="136"/>
    <x v="5"/>
    <x v="0"/>
    <n v="6907.8972263200631"/>
  </r>
  <r>
    <n v="305"/>
    <x v="4"/>
    <n v="30504"/>
    <x v="20"/>
    <n v="305041136"/>
    <x v="136"/>
    <x v="5"/>
    <x v="1"/>
    <n v="355.79068705573616"/>
  </r>
  <r>
    <n v="305"/>
    <x v="4"/>
    <n v="30504"/>
    <x v="20"/>
    <n v="305041136"/>
    <x v="136"/>
    <x v="5"/>
    <x v="2"/>
    <n v="428.76144075797839"/>
  </r>
  <r>
    <n v="305"/>
    <x v="4"/>
    <n v="30504"/>
    <x v="20"/>
    <n v="305041137"/>
    <x v="137"/>
    <x v="0"/>
    <x v="0"/>
    <n v="11363"/>
  </r>
  <r>
    <n v="305"/>
    <x v="4"/>
    <n v="30504"/>
    <x v="20"/>
    <n v="305041137"/>
    <x v="137"/>
    <x v="0"/>
    <x v="1"/>
    <n v="675"/>
  </r>
  <r>
    <n v="305"/>
    <x v="4"/>
    <n v="30504"/>
    <x v="20"/>
    <n v="305041137"/>
    <x v="137"/>
    <x v="0"/>
    <x v="2"/>
    <n v="687"/>
  </r>
  <r>
    <n v="305"/>
    <x v="4"/>
    <n v="30504"/>
    <x v="20"/>
    <n v="305041137"/>
    <x v="137"/>
    <x v="1"/>
    <x v="0"/>
    <n v="13365.162380819427"/>
  </r>
  <r>
    <n v="305"/>
    <x v="4"/>
    <n v="30504"/>
    <x v="20"/>
    <n v="305041137"/>
    <x v="137"/>
    <x v="1"/>
    <x v="1"/>
    <n v="685.14080952289044"/>
  </r>
  <r>
    <n v="305"/>
    <x v="4"/>
    <n v="30504"/>
    <x v="20"/>
    <n v="305041137"/>
    <x v="137"/>
    <x v="1"/>
    <x v="2"/>
    <n v="763.81690189152994"/>
  </r>
  <r>
    <n v="305"/>
    <x v="4"/>
    <n v="30504"/>
    <x v="20"/>
    <n v="305041137"/>
    <x v="137"/>
    <x v="2"/>
    <x v="0"/>
    <n v="14370.536995772456"/>
  </r>
  <r>
    <n v="305"/>
    <x v="4"/>
    <n v="30504"/>
    <x v="20"/>
    <n v="305041137"/>
    <x v="137"/>
    <x v="2"/>
    <x v="1"/>
    <n v="696.19535264168678"/>
  </r>
  <r>
    <n v="305"/>
    <x v="4"/>
    <n v="30504"/>
    <x v="20"/>
    <n v="305041137"/>
    <x v="137"/>
    <x v="2"/>
    <x v="2"/>
    <n v="723.39899306610209"/>
  </r>
  <r>
    <n v="305"/>
    <x v="4"/>
    <n v="30504"/>
    <x v="20"/>
    <n v="305041137"/>
    <x v="137"/>
    <x v="3"/>
    <x v="0"/>
    <n v="15343.951006227531"/>
  </r>
  <r>
    <n v="305"/>
    <x v="4"/>
    <n v="30504"/>
    <x v="20"/>
    <n v="305041137"/>
    <x v="137"/>
    <x v="3"/>
    <x v="1"/>
    <n v="723.74720975428966"/>
  </r>
  <r>
    <n v="305"/>
    <x v="4"/>
    <n v="30504"/>
    <x v="20"/>
    <n v="305041137"/>
    <x v="137"/>
    <x v="3"/>
    <x v="2"/>
    <n v="724.45701777106297"/>
  </r>
  <r>
    <n v="305"/>
    <x v="4"/>
    <n v="30504"/>
    <x v="20"/>
    <n v="305041137"/>
    <x v="137"/>
    <x v="4"/>
    <x v="0"/>
    <n v="16246.146801630157"/>
  </r>
  <r>
    <n v="305"/>
    <x v="4"/>
    <n v="30504"/>
    <x v="20"/>
    <n v="305041137"/>
    <x v="137"/>
    <x v="4"/>
    <x v="1"/>
    <n v="765.9699891825594"/>
  </r>
  <r>
    <n v="305"/>
    <x v="4"/>
    <n v="30504"/>
    <x v="20"/>
    <n v="305041137"/>
    <x v="137"/>
    <x v="4"/>
    <x v="2"/>
    <n v="755.82111440729409"/>
  </r>
  <r>
    <n v="305"/>
    <x v="4"/>
    <n v="30504"/>
    <x v="20"/>
    <n v="305041137"/>
    <x v="137"/>
    <x v="5"/>
    <x v="0"/>
    <n v="17283.582913064143"/>
  </r>
  <r>
    <n v="305"/>
    <x v="4"/>
    <n v="30504"/>
    <x v="20"/>
    <n v="305041137"/>
    <x v="137"/>
    <x v="5"/>
    <x v="1"/>
    <n v="824.97992396592701"/>
  </r>
  <r>
    <n v="305"/>
    <x v="4"/>
    <n v="30504"/>
    <x v="20"/>
    <n v="305041137"/>
    <x v="137"/>
    <x v="5"/>
    <x v="2"/>
    <n v="809.19035533288297"/>
  </r>
  <r>
    <n v="306"/>
    <x v="5"/>
    <n v="30601"/>
    <x v="21"/>
    <n v="306011138"/>
    <x v="138"/>
    <x v="0"/>
    <x v="0"/>
    <n v="4376"/>
  </r>
  <r>
    <n v="306"/>
    <x v="5"/>
    <n v="30601"/>
    <x v="21"/>
    <n v="306011138"/>
    <x v="138"/>
    <x v="0"/>
    <x v="1"/>
    <n v="616"/>
  </r>
  <r>
    <n v="306"/>
    <x v="5"/>
    <n v="30601"/>
    <x v="21"/>
    <n v="306011138"/>
    <x v="138"/>
    <x v="0"/>
    <x v="2"/>
    <n v="596"/>
  </r>
  <r>
    <n v="306"/>
    <x v="5"/>
    <n v="30601"/>
    <x v="21"/>
    <n v="306011138"/>
    <x v="138"/>
    <x v="1"/>
    <x v="0"/>
    <n v="4655.3286708679934"/>
  </r>
  <r>
    <n v="306"/>
    <x v="5"/>
    <n v="30601"/>
    <x v="21"/>
    <n v="306011138"/>
    <x v="138"/>
    <x v="1"/>
    <x v="1"/>
    <n v="494.431582267853"/>
  </r>
  <r>
    <n v="306"/>
    <x v="5"/>
    <n v="30601"/>
    <x v="21"/>
    <n v="306011138"/>
    <x v="138"/>
    <x v="1"/>
    <x v="2"/>
    <n v="536.71675879424072"/>
  </r>
  <r>
    <n v="306"/>
    <x v="5"/>
    <n v="30601"/>
    <x v="21"/>
    <n v="306011138"/>
    <x v="138"/>
    <x v="2"/>
    <x v="0"/>
    <n v="4867.7351640636198"/>
  </r>
  <r>
    <n v="306"/>
    <x v="5"/>
    <n v="30601"/>
    <x v="21"/>
    <n v="306011138"/>
    <x v="138"/>
    <x v="2"/>
    <x v="1"/>
    <n v="480.29940377660012"/>
  </r>
  <r>
    <n v="306"/>
    <x v="5"/>
    <n v="30601"/>
    <x v="21"/>
    <n v="306011138"/>
    <x v="138"/>
    <x v="2"/>
    <x v="2"/>
    <n v="467.60508769821081"/>
  </r>
  <r>
    <n v="306"/>
    <x v="5"/>
    <n v="30601"/>
    <x v="21"/>
    <n v="306011138"/>
    <x v="138"/>
    <x v="3"/>
    <x v="0"/>
    <n v="5008.6539434021852"/>
  </r>
  <r>
    <n v="306"/>
    <x v="5"/>
    <n v="30601"/>
    <x v="21"/>
    <n v="306011138"/>
    <x v="138"/>
    <x v="3"/>
    <x v="1"/>
    <n v="485.24550960184013"/>
  </r>
  <r>
    <n v="306"/>
    <x v="5"/>
    <n v="30601"/>
    <x v="21"/>
    <n v="306011138"/>
    <x v="138"/>
    <x v="3"/>
    <x v="2"/>
    <n v="439.1459876092336"/>
  </r>
  <r>
    <n v="306"/>
    <x v="5"/>
    <n v="30601"/>
    <x v="21"/>
    <n v="306011138"/>
    <x v="138"/>
    <x v="4"/>
    <x v="0"/>
    <n v="5120.2623060696542"/>
  </r>
  <r>
    <n v="306"/>
    <x v="5"/>
    <n v="30601"/>
    <x v="21"/>
    <n v="306011138"/>
    <x v="138"/>
    <x v="4"/>
    <x v="1"/>
    <n v="489.14822525642381"/>
  </r>
  <r>
    <n v="306"/>
    <x v="5"/>
    <n v="30601"/>
    <x v="21"/>
    <n v="306011138"/>
    <x v="138"/>
    <x v="4"/>
    <x v="2"/>
    <n v="439.09073963126286"/>
  </r>
  <r>
    <n v="306"/>
    <x v="5"/>
    <n v="30601"/>
    <x v="21"/>
    <n v="306011138"/>
    <x v="138"/>
    <x v="5"/>
    <x v="0"/>
    <n v="5217.4769341025167"/>
  </r>
  <r>
    <n v="306"/>
    <x v="5"/>
    <n v="30601"/>
    <x v="21"/>
    <n v="306011138"/>
    <x v="138"/>
    <x v="5"/>
    <x v="1"/>
    <n v="499.17672641827835"/>
  </r>
  <r>
    <n v="306"/>
    <x v="5"/>
    <n v="30601"/>
    <x v="21"/>
    <n v="306011138"/>
    <x v="138"/>
    <x v="5"/>
    <x v="2"/>
    <n v="438.49691519107466"/>
  </r>
  <r>
    <n v="306"/>
    <x v="5"/>
    <n v="30601"/>
    <x v="21"/>
    <n v="306011139"/>
    <x v="139"/>
    <x v="0"/>
    <x v="0"/>
    <n v="10117"/>
  </r>
  <r>
    <n v="306"/>
    <x v="5"/>
    <n v="30601"/>
    <x v="21"/>
    <n v="306011139"/>
    <x v="139"/>
    <x v="0"/>
    <x v="1"/>
    <n v="986"/>
  </r>
  <r>
    <n v="306"/>
    <x v="5"/>
    <n v="30601"/>
    <x v="21"/>
    <n v="306011139"/>
    <x v="139"/>
    <x v="0"/>
    <x v="2"/>
    <n v="813"/>
  </r>
  <r>
    <n v="306"/>
    <x v="5"/>
    <n v="30601"/>
    <x v="21"/>
    <n v="306011139"/>
    <x v="139"/>
    <x v="1"/>
    <x v="0"/>
    <n v="11042.550533447113"/>
  </r>
  <r>
    <n v="306"/>
    <x v="5"/>
    <n v="30601"/>
    <x v="21"/>
    <n v="306011139"/>
    <x v="139"/>
    <x v="1"/>
    <x v="1"/>
    <n v="936.09711376397797"/>
  </r>
  <r>
    <n v="306"/>
    <x v="5"/>
    <n v="30601"/>
    <x v="21"/>
    <n v="306011139"/>
    <x v="139"/>
    <x v="1"/>
    <x v="2"/>
    <n v="861.20791282026403"/>
  </r>
  <r>
    <n v="306"/>
    <x v="5"/>
    <n v="30601"/>
    <x v="21"/>
    <n v="306011139"/>
    <x v="139"/>
    <x v="2"/>
    <x v="0"/>
    <n v="11986.549901432034"/>
  </r>
  <r>
    <n v="306"/>
    <x v="5"/>
    <n v="30601"/>
    <x v="21"/>
    <n v="306011139"/>
    <x v="139"/>
    <x v="2"/>
    <x v="1"/>
    <n v="956.03666583214601"/>
  </r>
  <r>
    <n v="306"/>
    <x v="5"/>
    <n v="30601"/>
    <x v="21"/>
    <n v="306011139"/>
    <x v="139"/>
    <x v="2"/>
    <x v="2"/>
    <n v="856.53704727545096"/>
  </r>
  <r>
    <n v="306"/>
    <x v="5"/>
    <n v="30601"/>
    <x v="21"/>
    <n v="306011139"/>
    <x v="139"/>
    <x v="3"/>
    <x v="0"/>
    <n v="12670.993212604246"/>
  </r>
  <r>
    <n v="306"/>
    <x v="5"/>
    <n v="30601"/>
    <x v="21"/>
    <n v="306011139"/>
    <x v="139"/>
    <x v="3"/>
    <x v="1"/>
    <n v="996.24212710545203"/>
  </r>
  <r>
    <n v="306"/>
    <x v="5"/>
    <n v="30601"/>
    <x v="21"/>
    <n v="306011139"/>
    <x v="139"/>
    <x v="3"/>
    <x v="2"/>
    <n v="844.63575118255608"/>
  </r>
  <r>
    <n v="306"/>
    <x v="5"/>
    <n v="30601"/>
    <x v="21"/>
    <n v="306011139"/>
    <x v="139"/>
    <x v="4"/>
    <x v="0"/>
    <n v="13143.335887455301"/>
  </r>
  <r>
    <n v="306"/>
    <x v="5"/>
    <n v="30601"/>
    <x v="21"/>
    <n v="306011139"/>
    <x v="139"/>
    <x v="4"/>
    <x v="1"/>
    <n v="1028.4459771354539"/>
  </r>
  <r>
    <n v="306"/>
    <x v="5"/>
    <n v="30601"/>
    <x v="21"/>
    <n v="306011139"/>
    <x v="139"/>
    <x v="4"/>
    <x v="2"/>
    <n v="860.88938224843002"/>
  </r>
  <r>
    <n v="306"/>
    <x v="5"/>
    <n v="30601"/>
    <x v="21"/>
    <n v="306011139"/>
    <x v="139"/>
    <x v="5"/>
    <x v="0"/>
    <n v="13405.743924163591"/>
  </r>
  <r>
    <n v="306"/>
    <x v="5"/>
    <n v="30601"/>
    <x v="21"/>
    <n v="306011139"/>
    <x v="139"/>
    <x v="5"/>
    <x v="1"/>
    <n v="1053.1036838273819"/>
  </r>
  <r>
    <n v="306"/>
    <x v="5"/>
    <n v="30601"/>
    <x v="21"/>
    <n v="306011139"/>
    <x v="139"/>
    <x v="5"/>
    <x v="2"/>
    <n v="866.94891429390702"/>
  </r>
  <r>
    <n v="306"/>
    <x v="5"/>
    <n v="30601"/>
    <x v="21"/>
    <n v="306011140"/>
    <x v="140"/>
    <x v="0"/>
    <x v="0"/>
    <n v="3059"/>
  </r>
  <r>
    <n v="306"/>
    <x v="5"/>
    <n v="30601"/>
    <x v="21"/>
    <n v="306011140"/>
    <x v="140"/>
    <x v="0"/>
    <x v="1"/>
    <n v="354"/>
  </r>
  <r>
    <n v="306"/>
    <x v="5"/>
    <n v="30601"/>
    <x v="21"/>
    <n v="306011140"/>
    <x v="140"/>
    <x v="0"/>
    <x v="2"/>
    <n v="369"/>
  </r>
  <r>
    <n v="306"/>
    <x v="5"/>
    <n v="30601"/>
    <x v="21"/>
    <n v="306011140"/>
    <x v="140"/>
    <x v="1"/>
    <x v="0"/>
    <n v="3259.2092920618134"/>
  </r>
  <r>
    <n v="306"/>
    <x v="5"/>
    <n v="30601"/>
    <x v="21"/>
    <n v="306011140"/>
    <x v="140"/>
    <x v="1"/>
    <x v="1"/>
    <n v="308.82443914536282"/>
  </r>
  <r>
    <n v="306"/>
    <x v="5"/>
    <n v="30601"/>
    <x v="21"/>
    <n v="306011140"/>
    <x v="140"/>
    <x v="1"/>
    <x v="2"/>
    <n v="323.25629939819311"/>
  </r>
  <r>
    <n v="306"/>
    <x v="5"/>
    <n v="30601"/>
    <x v="21"/>
    <n v="306011140"/>
    <x v="140"/>
    <x v="2"/>
    <x v="0"/>
    <n v="3380.1625611767372"/>
  </r>
  <r>
    <n v="306"/>
    <x v="5"/>
    <n v="30601"/>
    <x v="21"/>
    <n v="306011140"/>
    <x v="140"/>
    <x v="2"/>
    <x v="1"/>
    <n v="311.04652905632599"/>
  </r>
  <r>
    <n v="306"/>
    <x v="5"/>
    <n v="30601"/>
    <x v="21"/>
    <n v="306011140"/>
    <x v="140"/>
    <x v="2"/>
    <x v="2"/>
    <n v="282.73378590948153"/>
  </r>
  <r>
    <n v="306"/>
    <x v="5"/>
    <n v="30601"/>
    <x v="21"/>
    <n v="306011140"/>
    <x v="140"/>
    <x v="3"/>
    <x v="0"/>
    <n v="3471.465496772295"/>
  </r>
  <r>
    <n v="306"/>
    <x v="5"/>
    <n v="30601"/>
    <x v="21"/>
    <n v="306011140"/>
    <x v="140"/>
    <x v="3"/>
    <x v="1"/>
    <n v="315.53913671764087"/>
  </r>
  <r>
    <n v="306"/>
    <x v="5"/>
    <n v="30601"/>
    <x v="21"/>
    <n v="306011140"/>
    <x v="140"/>
    <x v="3"/>
    <x v="2"/>
    <n v="272.6421849191089"/>
  </r>
  <r>
    <n v="306"/>
    <x v="5"/>
    <n v="30601"/>
    <x v="21"/>
    <n v="306011140"/>
    <x v="140"/>
    <x v="4"/>
    <x v="0"/>
    <n v="3559.7722611911977"/>
  </r>
  <r>
    <n v="306"/>
    <x v="5"/>
    <n v="30601"/>
    <x v="21"/>
    <n v="306011140"/>
    <x v="140"/>
    <x v="4"/>
    <x v="1"/>
    <n v="323.80689495676302"/>
  </r>
  <r>
    <n v="306"/>
    <x v="5"/>
    <n v="30601"/>
    <x v="21"/>
    <n v="306011140"/>
    <x v="140"/>
    <x v="4"/>
    <x v="2"/>
    <n v="275.6320465950605"/>
  </r>
  <r>
    <n v="306"/>
    <x v="5"/>
    <n v="30601"/>
    <x v="21"/>
    <n v="306011140"/>
    <x v="140"/>
    <x v="5"/>
    <x v="0"/>
    <n v="3635.8360840456344"/>
  </r>
  <r>
    <n v="306"/>
    <x v="5"/>
    <n v="30601"/>
    <x v="21"/>
    <n v="306011140"/>
    <x v="140"/>
    <x v="5"/>
    <x v="1"/>
    <n v="334.83541789010508"/>
  </r>
  <r>
    <n v="306"/>
    <x v="5"/>
    <n v="30601"/>
    <x v="21"/>
    <n v="306011140"/>
    <x v="140"/>
    <x v="5"/>
    <x v="2"/>
    <n v="279.1906027065354"/>
  </r>
  <r>
    <n v="306"/>
    <x v="5"/>
    <n v="30601"/>
    <x v="21"/>
    <n v="306011141"/>
    <x v="141"/>
    <x v="0"/>
    <x v="0"/>
    <n v="10823"/>
  </r>
  <r>
    <n v="306"/>
    <x v="5"/>
    <n v="30601"/>
    <x v="21"/>
    <n v="306011141"/>
    <x v="141"/>
    <x v="0"/>
    <x v="1"/>
    <n v="1656"/>
  </r>
  <r>
    <n v="306"/>
    <x v="5"/>
    <n v="30601"/>
    <x v="21"/>
    <n v="306011141"/>
    <x v="141"/>
    <x v="0"/>
    <x v="2"/>
    <n v="1536"/>
  </r>
  <r>
    <n v="306"/>
    <x v="5"/>
    <n v="30601"/>
    <x v="21"/>
    <n v="306011141"/>
    <x v="141"/>
    <x v="1"/>
    <x v="0"/>
    <n v="11418.094858415336"/>
  </r>
  <r>
    <n v="306"/>
    <x v="5"/>
    <n v="30601"/>
    <x v="21"/>
    <n v="306011141"/>
    <x v="141"/>
    <x v="1"/>
    <x v="1"/>
    <n v="1568.156255342132"/>
  </r>
  <r>
    <n v="306"/>
    <x v="5"/>
    <n v="30601"/>
    <x v="21"/>
    <n v="306011141"/>
    <x v="141"/>
    <x v="1"/>
    <x v="2"/>
    <n v="1623.0163337149779"/>
  </r>
  <r>
    <n v="306"/>
    <x v="5"/>
    <n v="30601"/>
    <x v="21"/>
    <n v="306011141"/>
    <x v="141"/>
    <x v="2"/>
    <x v="0"/>
    <n v="11857.847654825528"/>
  </r>
  <r>
    <n v="306"/>
    <x v="5"/>
    <n v="30601"/>
    <x v="21"/>
    <n v="306011141"/>
    <x v="141"/>
    <x v="2"/>
    <x v="1"/>
    <n v="1553.5906922562021"/>
  </r>
  <r>
    <n v="306"/>
    <x v="5"/>
    <n v="30601"/>
    <x v="21"/>
    <n v="306011141"/>
    <x v="141"/>
    <x v="2"/>
    <x v="2"/>
    <n v="1555.9150894692782"/>
  </r>
  <r>
    <n v="306"/>
    <x v="5"/>
    <n v="30601"/>
    <x v="21"/>
    <n v="306011141"/>
    <x v="141"/>
    <x v="3"/>
    <x v="0"/>
    <n v="12142.408584371626"/>
  </r>
  <r>
    <n v="306"/>
    <x v="5"/>
    <n v="30601"/>
    <x v="21"/>
    <n v="306011141"/>
    <x v="141"/>
    <x v="3"/>
    <x v="1"/>
    <n v="1586.1097806687849"/>
  </r>
  <r>
    <n v="306"/>
    <x v="5"/>
    <n v="30601"/>
    <x v="21"/>
    <n v="306011141"/>
    <x v="141"/>
    <x v="3"/>
    <x v="2"/>
    <n v="1498.090858550443"/>
  </r>
  <r>
    <n v="306"/>
    <x v="5"/>
    <n v="30601"/>
    <x v="21"/>
    <n v="306011141"/>
    <x v="141"/>
    <x v="4"/>
    <x v="0"/>
    <n v="12402.937801984113"/>
  </r>
  <r>
    <n v="306"/>
    <x v="5"/>
    <n v="30601"/>
    <x v="21"/>
    <n v="306011141"/>
    <x v="141"/>
    <x v="4"/>
    <x v="1"/>
    <n v="1625.4460954250892"/>
  </r>
  <r>
    <n v="306"/>
    <x v="5"/>
    <n v="30601"/>
    <x v="21"/>
    <n v="306011141"/>
    <x v="141"/>
    <x v="4"/>
    <x v="2"/>
    <n v="1529.8869347170069"/>
  </r>
  <r>
    <n v="306"/>
    <x v="5"/>
    <n v="30601"/>
    <x v="21"/>
    <n v="306011141"/>
    <x v="141"/>
    <x v="5"/>
    <x v="0"/>
    <n v="12474.995144003859"/>
  </r>
  <r>
    <n v="306"/>
    <x v="5"/>
    <n v="30601"/>
    <x v="21"/>
    <n v="306011141"/>
    <x v="141"/>
    <x v="5"/>
    <x v="1"/>
    <n v="1653.3613574971359"/>
  </r>
  <r>
    <n v="306"/>
    <x v="5"/>
    <n v="30601"/>
    <x v="21"/>
    <n v="306011141"/>
    <x v="141"/>
    <x v="5"/>
    <x v="2"/>
    <n v="1534.8556881845361"/>
  </r>
  <r>
    <n v="306"/>
    <x v="5"/>
    <n v="30601"/>
    <x v="21"/>
    <n v="306011142"/>
    <x v="142"/>
    <x v="0"/>
    <x v="0"/>
    <n v="14067"/>
  </r>
  <r>
    <n v="306"/>
    <x v="5"/>
    <n v="30601"/>
    <x v="21"/>
    <n v="306011142"/>
    <x v="142"/>
    <x v="0"/>
    <x v="1"/>
    <n v="1689"/>
  </r>
  <r>
    <n v="306"/>
    <x v="5"/>
    <n v="30601"/>
    <x v="21"/>
    <n v="306011142"/>
    <x v="142"/>
    <x v="0"/>
    <x v="2"/>
    <n v="1341"/>
  </r>
  <r>
    <n v="306"/>
    <x v="5"/>
    <n v="30601"/>
    <x v="21"/>
    <n v="306011142"/>
    <x v="142"/>
    <x v="1"/>
    <x v="0"/>
    <n v="15751.86664601011"/>
  </r>
  <r>
    <n v="306"/>
    <x v="5"/>
    <n v="30601"/>
    <x v="21"/>
    <n v="306011142"/>
    <x v="142"/>
    <x v="1"/>
    <x v="1"/>
    <n v="1800.3389216983721"/>
  </r>
  <r>
    <n v="306"/>
    <x v="5"/>
    <n v="30601"/>
    <x v="21"/>
    <n v="306011142"/>
    <x v="142"/>
    <x v="1"/>
    <x v="2"/>
    <n v="1689.0296044197141"/>
  </r>
  <r>
    <n v="306"/>
    <x v="5"/>
    <n v="30601"/>
    <x v="21"/>
    <n v="306011142"/>
    <x v="142"/>
    <x v="2"/>
    <x v="0"/>
    <n v="17286.905541207281"/>
  </r>
  <r>
    <n v="306"/>
    <x v="5"/>
    <n v="30601"/>
    <x v="21"/>
    <n v="306011142"/>
    <x v="142"/>
    <x v="2"/>
    <x v="1"/>
    <n v="1920.891203623846"/>
  </r>
  <r>
    <n v="306"/>
    <x v="5"/>
    <n v="30601"/>
    <x v="21"/>
    <n v="306011142"/>
    <x v="142"/>
    <x v="2"/>
    <x v="2"/>
    <n v="1770.968099005313"/>
  </r>
  <r>
    <n v="306"/>
    <x v="5"/>
    <n v="30601"/>
    <x v="21"/>
    <n v="306011142"/>
    <x v="142"/>
    <x v="3"/>
    <x v="0"/>
    <n v="18510.170780330704"/>
  </r>
  <r>
    <n v="306"/>
    <x v="5"/>
    <n v="30601"/>
    <x v="21"/>
    <n v="306011142"/>
    <x v="142"/>
    <x v="3"/>
    <x v="1"/>
    <n v="2035.5499104018611"/>
  </r>
  <r>
    <n v="306"/>
    <x v="5"/>
    <n v="30601"/>
    <x v="21"/>
    <n v="306011142"/>
    <x v="142"/>
    <x v="3"/>
    <x v="2"/>
    <n v="1805.6156247375629"/>
  </r>
  <r>
    <n v="306"/>
    <x v="5"/>
    <n v="30601"/>
    <x v="21"/>
    <n v="306011142"/>
    <x v="142"/>
    <x v="4"/>
    <x v="0"/>
    <n v="19739.257084346824"/>
  </r>
  <r>
    <n v="306"/>
    <x v="5"/>
    <n v="30601"/>
    <x v="21"/>
    <n v="306011142"/>
    <x v="142"/>
    <x v="4"/>
    <x v="1"/>
    <n v="2173.1719394261499"/>
  </r>
  <r>
    <n v="306"/>
    <x v="5"/>
    <n v="30601"/>
    <x v="21"/>
    <n v="306011142"/>
    <x v="142"/>
    <x v="4"/>
    <x v="2"/>
    <n v="1916.7701884408989"/>
  </r>
  <r>
    <n v="306"/>
    <x v="5"/>
    <n v="30601"/>
    <x v="21"/>
    <n v="306011142"/>
    <x v="142"/>
    <x v="5"/>
    <x v="0"/>
    <n v="20362.464998272026"/>
  </r>
  <r>
    <n v="306"/>
    <x v="5"/>
    <n v="30601"/>
    <x v="21"/>
    <n v="306011142"/>
    <x v="142"/>
    <x v="5"/>
    <x v="1"/>
    <n v="2263.7638778519899"/>
  </r>
  <r>
    <n v="306"/>
    <x v="5"/>
    <n v="30601"/>
    <x v="21"/>
    <n v="306011142"/>
    <x v="142"/>
    <x v="5"/>
    <x v="2"/>
    <n v="1973.5549717507131"/>
  </r>
  <r>
    <n v="306"/>
    <x v="5"/>
    <n v="30601"/>
    <x v="21"/>
    <n v="306011143"/>
    <x v="143"/>
    <x v="0"/>
    <x v="0"/>
    <n v="5362"/>
  </r>
  <r>
    <n v="306"/>
    <x v="5"/>
    <n v="30601"/>
    <x v="21"/>
    <n v="306011143"/>
    <x v="143"/>
    <x v="0"/>
    <x v="1"/>
    <n v="434"/>
  </r>
  <r>
    <n v="306"/>
    <x v="5"/>
    <n v="30601"/>
    <x v="21"/>
    <n v="306011143"/>
    <x v="143"/>
    <x v="0"/>
    <x v="2"/>
    <n v="391"/>
  </r>
  <r>
    <n v="306"/>
    <x v="5"/>
    <n v="30601"/>
    <x v="21"/>
    <n v="306011143"/>
    <x v="143"/>
    <x v="1"/>
    <x v="0"/>
    <n v="5510.9698725173248"/>
  </r>
  <r>
    <n v="306"/>
    <x v="5"/>
    <n v="30601"/>
    <x v="21"/>
    <n v="306011143"/>
    <x v="143"/>
    <x v="1"/>
    <x v="1"/>
    <n v="378.07756587086453"/>
  </r>
  <r>
    <n v="306"/>
    <x v="5"/>
    <n v="30601"/>
    <x v="21"/>
    <n v="306011143"/>
    <x v="143"/>
    <x v="1"/>
    <x v="2"/>
    <n v="417.80750485556979"/>
  </r>
  <r>
    <n v="306"/>
    <x v="5"/>
    <n v="30601"/>
    <x v="21"/>
    <n v="306011143"/>
    <x v="143"/>
    <x v="2"/>
    <x v="0"/>
    <n v="5758.8450798303038"/>
  </r>
  <r>
    <n v="306"/>
    <x v="5"/>
    <n v="30601"/>
    <x v="21"/>
    <n v="306011143"/>
    <x v="143"/>
    <x v="2"/>
    <x v="1"/>
    <n v="374.92222180586731"/>
  </r>
  <r>
    <n v="306"/>
    <x v="5"/>
    <n v="30601"/>
    <x v="21"/>
    <n v="306011143"/>
    <x v="143"/>
    <x v="2"/>
    <x v="2"/>
    <n v="387.48181002934137"/>
  </r>
  <r>
    <n v="306"/>
    <x v="5"/>
    <n v="30601"/>
    <x v="21"/>
    <n v="306011143"/>
    <x v="143"/>
    <x v="3"/>
    <x v="0"/>
    <n v="5972.8356019336697"/>
  </r>
  <r>
    <n v="306"/>
    <x v="5"/>
    <n v="30601"/>
    <x v="21"/>
    <n v="306011143"/>
    <x v="143"/>
    <x v="3"/>
    <x v="1"/>
    <n v="387.52726467865614"/>
  </r>
  <r>
    <n v="306"/>
    <x v="5"/>
    <n v="30601"/>
    <x v="21"/>
    <n v="306011143"/>
    <x v="143"/>
    <x v="3"/>
    <x v="2"/>
    <n v="373.3526545647029"/>
  </r>
  <r>
    <n v="306"/>
    <x v="5"/>
    <n v="30601"/>
    <x v="21"/>
    <n v="306011143"/>
    <x v="143"/>
    <x v="4"/>
    <x v="0"/>
    <n v="6148.8994292719062"/>
  </r>
  <r>
    <n v="306"/>
    <x v="5"/>
    <n v="30601"/>
    <x v="21"/>
    <n v="306011143"/>
    <x v="143"/>
    <x v="4"/>
    <x v="1"/>
    <n v="398.14104615882616"/>
  </r>
  <r>
    <n v="306"/>
    <x v="5"/>
    <n v="30601"/>
    <x v="21"/>
    <n v="306011143"/>
    <x v="143"/>
    <x v="4"/>
    <x v="2"/>
    <n v="381.75562375909738"/>
  </r>
  <r>
    <n v="306"/>
    <x v="5"/>
    <n v="30601"/>
    <x v="21"/>
    <n v="306011143"/>
    <x v="143"/>
    <x v="5"/>
    <x v="0"/>
    <n v="6330.6706558141814"/>
  </r>
  <r>
    <n v="306"/>
    <x v="5"/>
    <n v="30601"/>
    <x v="21"/>
    <n v="306011143"/>
    <x v="143"/>
    <x v="5"/>
    <x v="1"/>
    <n v="410.835284041845"/>
  </r>
  <r>
    <n v="306"/>
    <x v="5"/>
    <n v="30601"/>
    <x v="21"/>
    <n v="306011143"/>
    <x v="143"/>
    <x v="5"/>
    <x v="2"/>
    <n v="390.98471959164789"/>
  </r>
  <r>
    <n v="306"/>
    <x v="5"/>
    <n v="30602"/>
    <x v="22"/>
    <n v="306021144"/>
    <x v="144"/>
    <x v="0"/>
    <x v="0"/>
    <n v="6493"/>
  </r>
  <r>
    <n v="306"/>
    <x v="5"/>
    <n v="30602"/>
    <x v="22"/>
    <n v="306021144"/>
    <x v="144"/>
    <x v="0"/>
    <x v="1"/>
    <n v="1095"/>
  </r>
  <r>
    <n v="306"/>
    <x v="5"/>
    <n v="30602"/>
    <x v="22"/>
    <n v="306021144"/>
    <x v="144"/>
    <x v="0"/>
    <x v="2"/>
    <n v="910"/>
  </r>
  <r>
    <n v="306"/>
    <x v="5"/>
    <n v="30602"/>
    <x v="22"/>
    <n v="306021144"/>
    <x v="144"/>
    <x v="1"/>
    <x v="0"/>
    <n v="6976.9817529777847"/>
  </r>
  <r>
    <n v="306"/>
    <x v="5"/>
    <n v="30602"/>
    <x v="22"/>
    <n v="306021144"/>
    <x v="144"/>
    <x v="1"/>
    <x v="1"/>
    <n v="995.75648426870293"/>
  </r>
  <r>
    <n v="306"/>
    <x v="5"/>
    <n v="30602"/>
    <x v="22"/>
    <n v="306021144"/>
    <x v="144"/>
    <x v="1"/>
    <x v="2"/>
    <n v="873.804043012894"/>
  </r>
  <r>
    <n v="306"/>
    <x v="5"/>
    <n v="30602"/>
    <x v="22"/>
    <n v="306021144"/>
    <x v="144"/>
    <x v="2"/>
    <x v="0"/>
    <n v="7286.9856434297299"/>
  </r>
  <r>
    <n v="306"/>
    <x v="5"/>
    <n v="30602"/>
    <x v="22"/>
    <n v="306021144"/>
    <x v="144"/>
    <x v="2"/>
    <x v="1"/>
    <n v="993.8567718340621"/>
  </r>
  <r>
    <n v="306"/>
    <x v="5"/>
    <n v="30602"/>
    <x v="22"/>
    <n v="306021144"/>
    <x v="144"/>
    <x v="2"/>
    <x v="2"/>
    <n v="800.45691611519794"/>
  </r>
  <r>
    <n v="306"/>
    <x v="5"/>
    <n v="30602"/>
    <x v="22"/>
    <n v="306021144"/>
    <x v="144"/>
    <x v="3"/>
    <x v="0"/>
    <n v="7574.5066337996122"/>
  </r>
  <r>
    <n v="306"/>
    <x v="5"/>
    <n v="30602"/>
    <x v="22"/>
    <n v="306021144"/>
    <x v="144"/>
    <x v="3"/>
    <x v="1"/>
    <n v="1020.1643947592549"/>
  </r>
  <r>
    <n v="306"/>
    <x v="5"/>
    <n v="30602"/>
    <x v="22"/>
    <n v="306021144"/>
    <x v="144"/>
    <x v="3"/>
    <x v="2"/>
    <n v="778.40745235744203"/>
  </r>
  <r>
    <n v="306"/>
    <x v="5"/>
    <n v="30602"/>
    <x v="22"/>
    <n v="306021144"/>
    <x v="144"/>
    <x v="4"/>
    <x v="0"/>
    <n v="7853.9376335466586"/>
  </r>
  <r>
    <n v="306"/>
    <x v="5"/>
    <n v="30602"/>
    <x v="22"/>
    <n v="306021144"/>
    <x v="144"/>
    <x v="4"/>
    <x v="1"/>
    <n v="1055.300016165857"/>
  </r>
  <r>
    <n v="306"/>
    <x v="5"/>
    <n v="30602"/>
    <x v="22"/>
    <n v="306021144"/>
    <x v="144"/>
    <x v="4"/>
    <x v="2"/>
    <n v="800.22264089862097"/>
  </r>
  <r>
    <n v="306"/>
    <x v="5"/>
    <n v="30602"/>
    <x v="22"/>
    <n v="306021144"/>
    <x v="144"/>
    <x v="5"/>
    <x v="0"/>
    <n v="7976.4826636569651"/>
  </r>
  <r>
    <n v="306"/>
    <x v="5"/>
    <n v="30602"/>
    <x v="22"/>
    <n v="306021144"/>
    <x v="144"/>
    <x v="5"/>
    <x v="1"/>
    <n v="1081.361124245861"/>
  </r>
  <r>
    <n v="306"/>
    <x v="5"/>
    <n v="30602"/>
    <x v="22"/>
    <n v="306021144"/>
    <x v="144"/>
    <x v="5"/>
    <x v="2"/>
    <n v="809.46868376186296"/>
  </r>
  <r>
    <n v="306"/>
    <x v="5"/>
    <n v="30602"/>
    <x v="22"/>
    <n v="306021145"/>
    <x v="145"/>
    <x v="0"/>
    <x v="0"/>
    <n v="11671"/>
  </r>
  <r>
    <n v="306"/>
    <x v="5"/>
    <n v="30602"/>
    <x v="22"/>
    <n v="306021145"/>
    <x v="145"/>
    <x v="0"/>
    <x v="1"/>
    <n v="549"/>
  </r>
  <r>
    <n v="306"/>
    <x v="5"/>
    <n v="30602"/>
    <x v="22"/>
    <n v="306021145"/>
    <x v="145"/>
    <x v="0"/>
    <x v="2"/>
    <n v="616"/>
  </r>
  <r>
    <n v="306"/>
    <x v="5"/>
    <n v="30602"/>
    <x v="22"/>
    <n v="306021145"/>
    <x v="145"/>
    <x v="1"/>
    <x v="0"/>
    <n v="13090.463490374874"/>
  </r>
  <r>
    <n v="306"/>
    <x v="5"/>
    <n v="30602"/>
    <x v="22"/>
    <n v="306021145"/>
    <x v="145"/>
    <x v="1"/>
    <x v="1"/>
    <n v="576.86886914854381"/>
  </r>
  <r>
    <n v="306"/>
    <x v="5"/>
    <n v="30602"/>
    <x v="22"/>
    <n v="306021145"/>
    <x v="145"/>
    <x v="1"/>
    <x v="2"/>
    <n v="706.14299607660951"/>
  </r>
  <r>
    <n v="306"/>
    <x v="5"/>
    <n v="30602"/>
    <x v="22"/>
    <n v="306021145"/>
    <x v="145"/>
    <x v="2"/>
    <x v="0"/>
    <n v="13713.595639798988"/>
  </r>
  <r>
    <n v="306"/>
    <x v="5"/>
    <n v="30602"/>
    <x v="22"/>
    <n v="306021145"/>
    <x v="145"/>
    <x v="2"/>
    <x v="1"/>
    <n v="590.84914099114485"/>
  </r>
  <r>
    <n v="306"/>
    <x v="5"/>
    <n v="30602"/>
    <x v="22"/>
    <n v="306021145"/>
    <x v="145"/>
    <x v="2"/>
    <x v="2"/>
    <n v="689.93188956444135"/>
  </r>
  <r>
    <n v="306"/>
    <x v="5"/>
    <n v="30602"/>
    <x v="22"/>
    <n v="306021145"/>
    <x v="145"/>
    <x v="3"/>
    <x v="0"/>
    <n v="14383.410130594793"/>
  </r>
  <r>
    <n v="306"/>
    <x v="5"/>
    <n v="30602"/>
    <x v="22"/>
    <n v="306021145"/>
    <x v="145"/>
    <x v="3"/>
    <x v="1"/>
    <n v="610.07160017439071"/>
  </r>
  <r>
    <n v="306"/>
    <x v="5"/>
    <n v="30602"/>
    <x v="22"/>
    <n v="306021145"/>
    <x v="145"/>
    <x v="3"/>
    <x v="2"/>
    <n v="687.11726333858019"/>
  </r>
  <r>
    <n v="306"/>
    <x v="5"/>
    <n v="30602"/>
    <x v="22"/>
    <n v="306021145"/>
    <x v="145"/>
    <x v="4"/>
    <x v="0"/>
    <n v="15069.217309916847"/>
  </r>
  <r>
    <n v="306"/>
    <x v="5"/>
    <n v="30602"/>
    <x v="22"/>
    <n v="306021145"/>
    <x v="145"/>
    <x v="4"/>
    <x v="1"/>
    <n v="640.21952812309473"/>
  </r>
  <r>
    <n v="306"/>
    <x v="5"/>
    <n v="30602"/>
    <x v="22"/>
    <n v="306021145"/>
    <x v="145"/>
    <x v="4"/>
    <x v="2"/>
    <n v="711.76939670189597"/>
  </r>
  <r>
    <n v="306"/>
    <x v="5"/>
    <n v="30602"/>
    <x v="22"/>
    <n v="306021145"/>
    <x v="145"/>
    <x v="5"/>
    <x v="0"/>
    <n v="15776.83351250397"/>
  </r>
  <r>
    <n v="306"/>
    <x v="5"/>
    <n v="30602"/>
    <x v="22"/>
    <n v="306021145"/>
    <x v="145"/>
    <x v="5"/>
    <x v="1"/>
    <n v="678.46211587957509"/>
  </r>
  <r>
    <n v="306"/>
    <x v="5"/>
    <n v="30602"/>
    <x v="22"/>
    <n v="306021145"/>
    <x v="145"/>
    <x v="5"/>
    <x v="2"/>
    <n v="745.64678090790289"/>
  </r>
  <r>
    <n v="306"/>
    <x v="5"/>
    <n v="30602"/>
    <x v="22"/>
    <n v="306021146"/>
    <x v="146"/>
    <x v="0"/>
    <x v="0"/>
    <n v="7072"/>
  </r>
  <r>
    <n v="306"/>
    <x v="5"/>
    <n v="30602"/>
    <x v="22"/>
    <n v="306021146"/>
    <x v="146"/>
    <x v="0"/>
    <x v="1"/>
    <n v="735"/>
  </r>
  <r>
    <n v="306"/>
    <x v="5"/>
    <n v="30602"/>
    <x v="22"/>
    <n v="306021146"/>
    <x v="146"/>
    <x v="0"/>
    <x v="2"/>
    <n v="646"/>
  </r>
  <r>
    <n v="306"/>
    <x v="5"/>
    <n v="30602"/>
    <x v="22"/>
    <n v="306021146"/>
    <x v="146"/>
    <x v="1"/>
    <x v="0"/>
    <n v="7125.8125028276454"/>
  </r>
  <r>
    <n v="306"/>
    <x v="5"/>
    <n v="30602"/>
    <x v="22"/>
    <n v="306021146"/>
    <x v="146"/>
    <x v="1"/>
    <x v="1"/>
    <n v="692.00832228975412"/>
  </r>
  <r>
    <n v="306"/>
    <x v="5"/>
    <n v="30602"/>
    <x v="22"/>
    <n v="306021146"/>
    <x v="146"/>
    <x v="1"/>
    <x v="2"/>
    <n v="679.54499434415891"/>
  </r>
  <r>
    <n v="306"/>
    <x v="5"/>
    <n v="30602"/>
    <x v="22"/>
    <n v="306021146"/>
    <x v="146"/>
    <x v="2"/>
    <x v="0"/>
    <n v="7255.8333387954935"/>
  </r>
  <r>
    <n v="306"/>
    <x v="5"/>
    <n v="30602"/>
    <x v="22"/>
    <n v="306021146"/>
    <x v="146"/>
    <x v="2"/>
    <x v="1"/>
    <n v="694.87903435296118"/>
  </r>
  <r>
    <n v="306"/>
    <x v="5"/>
    <n v="30602"/>
    <x v="22"/>
    <n v="306021146"/>
    <x v="146"/>
    <x v="2"/>
    <x v="2"/>
    <n v="655.70739996499299"/>
  </r>
  <r>
    <n v="306"/>
    <x v="5"/>
    <n v="30602"/>
    <x v="22"/>
    <n v="306021146"/>
    <x v="146"/>
    <x v="3"/>
    <x v="0"/>
    <n v="7381.2748653875469"/>
  </r>
  <r>
    <n v="306"/>
    <x v="5"/>
    <n v="30602"/>
    <x v="22"/>
    <n v="306021146"/>
    <x v="146"/>
    <x v="3"/>
    <x v="1"/>
    <n v="708.11819109542296"/>
  </r>
  <r>
    <n v="306"/>
    <x v="5"/>
    <n v="30602"/>
    <x v="22"/>
    <n v="306021146"/>
    <x v="146"/>
    <x v="3"/>
    <x v="2"/>
    <n v="638.90640712569143"/>
  </r>
  <r>
    <n v="306"/>
    <x v="5"/>
    <n v="30602"/>
    <x v="22"/>
    <n v="306021146"/>
    <x v="146"/>
    <x v="4"/>
    <x v="0"/>
    <n v="7499.0191040212203"/>
  </r>
  <r>
    <n v="306"/>
    <x v="5"/>
    <n v="30602"/>
    <x v="22"/>
    <n v="306021146"/>
    <x v="146"/>
    <x v="4"/>
    <x v="1"/>
    <n v="722.05545906373618"/>
  </r>
  <r>
    <n v="306"/>
    <x v="5"/>
    <n v="30602"/>
    <x v="22"/>
    <n v="306021146"/>
    <x v="146"/>
    <x v="4"/>
    <x v="2"/>
    <n v="646.23073546187402"/>
  </r>
  <r>
    <n v="306"/>
    <x v="5"/>
    <n v="30602"/>
    <x v="22"/>
    <n v="306021146"/>
    <x v="146"/>
    <x v="5"/>
    <x v="0"/>
    <n v="7615.7959837831886"/>
  </r>
  <r>
    <n v="306"/>
    <x v="5"/>
    <n v="30602"/>
    <x v="22"/>
    <n v="306021146"/>
    <x v="146"/>
    <x v="5"/>
    <x v="1"/>
    <n v="739.62115864667999"/>
  </r>
  <r>
    <n v="306"/>
    <x v="5"/>
    <n v="30602"/>
    <x v="22"/>
    <n v="306021146"/>
    <x v="146"/>
    <x v="5"/>
    <x v="2"/>
    <n v="652.067254373026"/>
  </r>
  <r>
    <n v="306"/>
    <x v="5"/>
    <n v="30602"/>
    <x v="22"/>
    <n v="306021147"/>
    <x v="147"/>
    <x v="0"/>
    <x v="0"/>
    <n v="9134"/>
  </r>
  <r>
    <n v="306"/>
    <x v="5"/>
    <n v="30602"/>
    <x v="22"/>
    <n v="306021147"/>
    <x v="147"/>
    <x v="0"/>
    <x v="1"/>
    <n v="1324"/>
  </r>
  <r>
    <n v="306"/>
    <x v="5"/>
    <n v="30602"/>
    <x v="22"/>
    <n v="306021147"/>
    <x v="147"/>
    <x v="0"/>
    <x v="2"/>
    <n v="1156"/>
  </r>
  <r>
    <n v="306"/>
    <x v="5"/>
    <n v="30602"/>
    <x v="22"/>
    <n v="306021147"/>
    <x v="147"/>
    <x v="1"/>
    <x v="0"/>
    <n v="9737.2439317690787"/>
  </r>
  <r>
    <n v="306"/>
    <x v="5"/>
    <n v="30602"/>
    <x v="22"/>
    <n v="306021147"/>
    <x v="147"/>
    <x v="1"/>
    <x v="1"/>
    <n v="1351.309555351844"/>
  </r>
  <r>
    <n v="306"/>
    <x v="5"/>
    <n v="30602"/>
    <x v="22"/>
    <n v="306021147"/>
    <x v="147"/>
    <x v="1"/>
    <x v="2"/>
    <n v="1229.4544512949969"/>
  </r>
  <r>
    <n v="306"/>
    <x v="5"/>
    <n v="30602"/>
    <x v="22"/>
    <n v="306021147"/>
    <x v="147"/>
    <x v="2"/>
    <x v="0"/>
    <n v="10534.355287837396"/>
  </r>
  <r>
    <n v="306"/>
    <x v="5"/>
    <n v="30602"/>
    <x v="22"/>
    <n v="306021147"/>
    <x v="147"/>
    <x v="2"/>
    <x v="1"/>
    <n v="1427.0499502239859"/>
  </r>
  <r>
    <n v="306"/>
    <x v="5"/>
    <n v="30602"/>
    <x v="22"/>
    <n v="306021147"/>
    <x v="147"/>
    <x v="2"/>
    <x v="2"/>
    <n v="1218.74176847694"/>
  </r>
  <r>
    <n v="306"/>
    <x v="5"/>
    <n v="30602"/>
    <x v="22"/>
    <n v="306021147"/>
    <x v="147"/>
    <x v="3"/>
    <x v="0"/>
    <n v="11252.179335142189"/>
  </r>
  <r>
    <n v="306"/>
    <x v="5"/>
    <n v="30602"/>
    <x v="22"/>
    <n v="306021147"/>
    <x v="147"/>
    <x v="3"/>
    <x v="1"/>
    <n v="1508.2905736188561"/>
  </r>
  <r>
    <n v="306"/>
    <x v="5"/>
    <n v="30602"/>
    <x v="22"/>
    <n v="306021147"/>
    <x v="147"/>
    <x v="3"/>
    <x v="2"/>
    <n v="1247.9092415821651"/>
  </r>
  <r>
    <n v="306"/>
    <x v="5"/>
    <n v="30602"/>
    <x v="22"/>
    <n v="306021147"/>
    <x v="147"/>
    <x v="4"/>
    <x v="0"/>
    <n v="11830.04501940447"/>
  </r>
  <r>
    <n v="306"/>
    <x v="5"/>
    <n v="30602"/>
    <x v="22"/>
    <n v="306021147"/>
    <x v="147"/>
    <x v="4"/>
    <x v="1"/>
    <n v="1589.6613032980429"/>
  </r>
  <r>
    <n v="306"/>
    <x v="5"/>
    <n v="30602"/>
    <x v="22"/>
    <n v="306021147"/>
    <x v="147"/>
    <x v="4"/>
    <x v="2"/>
    <n v="1309.030435965416"/>
  </r>
  <r>
    <n v="306"/>
    <x v="5"/>
    <n v="30602"/>
    <x v="22"/>
    <n v="306021147"/>
    <x v="147"/>
    <x v="5"/>
    <x v="0"/>
    <n v="12426.849110174526"/>
  </r>
  <r>
    <n v="306"/>
    <x v="5"/>
    <n v="30602"/>
    <x v="22"/>
    <n v="306021147"/>
    <x v="147"/>
    <x v="5"/>
    <x v="1"/>
    <n v="1689.3839616606258"/>
  </r>
  <r>
    <n v="306"/>
    <x v="5"/>
    <n v="30602"/>
    <x v="22"/>
    <n v="306021147"/>
    <x v="147"/>
    <x v="5"/>
    <x v="2"/>
    <n v="1374.060077913412"/>
  </r>
  <r>
    <n v="306"/>
    <x v="5"/>
    <n v="30602"/>
    <x v="22"/>
    <n v="306021148"/>
    <x v="148"/>
    <x v="0"/>
    <x v="0"/>
    <n v="7923"/>
  </r>
  <r>
    <n v="306"/>
    <x v="5"/>
    <n v="30602"/>
    <x v="22"/>
    <n v="306021148"/>
    <x v="148"/>
    <x v="0"/>
    <x v="1"/>
    <n v="1078"/>
  </r>
  <r>
    <n v="306"/>
    <x v="5"/>
    <n v="30602"/>
    <x v="22"/>
    <n v="306021148"/>
    <x v="148"/>
    <x v="0"/>
    <x v="2"/>
    <n v="960"/>
  </r>
  <r>
    <n v="306"/>
    <x v="5"/>
    <n v="30602"/>
    <x v="22"/>
    <n v="306021148"/>
    <x v="148"/>
    <x v="1"/>
    <x v="0"/>
    <n v="9390.4973901799676"/>
  </r>
  <r>
    <n v="306"/>
    <x v="5"/>
    <n v="30602"/>
    <x v="22"/>
    <n v="306021148"/>
    <x v="148"/>
    <x v="1"/>
    <x v="1"/>
    <n v="1117.3853845314788"/>
  </r>
  <r>
    <n v="306"/>
    <x v="5"/>
    <n v="30602"/>
    <x v="22"/>
    <n v="306021148"/>
    <x v="148"/>
    <x v="1"/>
    <x v="2"/>
    <n v="1176.4647373926521"/>
  </r>
  <r>
    <n v="306"/>
    <x v="5"/>
    <n v="30602"/>
    <x v="22"/>
    <n v="306021148"/>
    <x v="148"/>
    <x v="2"/>
    <x v="0"/>
    <n v="12481.820619820723"/>
  </r>
  <r>
    <n v="306"/>
    <x v="5"/>
    <n v="30602"/>
    <x v="22"/>
    <n v="306021148"/>
    <x v="148"/>
    <x v="2"/>
    <x v="1"/>
    <n v="1413.7798531780788"/>
  </r>
  <r>
    <n v="306"/>
    <x v="5"/>
    <n v="30602"/>
    <x v="22"/>
    <n v="306021148"/>
    <x v="148"/>
    <x v="2"/>
    <x v="2"/>
    <n v="1388.939321682836"/>
  </r>
  <r>
    <n v="306"/>
    <x v="5"/>
    <n v="30602"/>
    <x v="22"/>
    <n v="306021148"/>
    <x v="148"/>
    <x v="3"/>
    <x v="0"/>
    <n v="16143.58545289619"/>
  </r>
  <r>
    <n v="306"/>
    <x v="5"/>
    <n v="30602"/>
    <x v="22"/>
    <n v="306021148"/>
    <x v="148"/>
    <x v="3"/>
    <x v="1"/>
    <n v="1775.3902476630558"/>
  </r>
  <r>
    <n v="306"/>
    <x v="5"/>
    <n v="30602"/>
    <x v="22"/>
    <n v="306021148"/>
    <x v="148"/>
    <x v="3"/>
    <x v="2"/>
    <n v="1668.4732342401378"/>
  </r>
  <r>
    <n v="306"/>
    <x v="5"/>
    <n v="30602"/>
    <x v="22"/>
    <n v="306021148"/>
    <x v="148"/>
    <x v="4"/>
    <x v="0"/>
    <n v="19637.278447466131"/>
  </r>
  <r>
    <n v="306"/>
    <x v="5"/>
    <n v="30602"/>
    <x v="22"/>
    <n v="306021148"/>
    <x v="148"/>
    <x v="4"/>
    <x v="1"/>
    <n v="2125.1659586421301"/>
  </r>
  <r>
    <n v="306"/>
    <x v="5"/>
    <n v="30602"/>
    <x v="22"/>
    <n v="306021148"/>
    <x v="148"/>
    <x v="4"/>
    <x v="2"/>
    <n v="2001.4456529187771"/>
  </r>
  <r>
    <n v="306"/>
    <x v="5"/>
    <n v="30602"/>
    <x v="22"/>
    <n v="306021148"/>
    <x v="148"/>
    <x v="5"/>
    <x v="0"/>
    <n v="23789.571014407433"/>
  </r>
  <r>
    <n v="306"/>
    <x v="5"/>
    <n v="30602"/>
    <x v="22"/>
    <n v="306021148"/>
    <x v="148"/>
    <x v="5"/>
    <x v="1"/>
    <n v="2562.1420046511694"/>
  </r>
  <r>
    <n v="306"/>
    <x v="5"/>
    <n v="30602"/>
    <x v="22"/>
    <n v="306021148"/>
    <x v="148"/>
    <x v="5"/>
    <x v="2"/>
    <n v="2381.4979172207049"/>
  </r>
  <r>
    <n v="306"/>
    <x v="5"/>
    <n v="30602"/>
    <x v="22"/>
    <n v="306021149"/>
    <x v="149"/>
    <x v="0"/>
    <x v="0"/>
    <n v="8205"/>
  </r>
  <r>
    <n v="306"/>
    <x v="5"/>
    <n v="30602"/>
    <x v="22"/>
    <n v="306021149"/>
    <x v="149"/>
    <x v="0"/>
    <x v="1"/>
    <n v="955"/>
  </r>
  <r>
    <n v="306"/>
    <x v="5"/>
    <n v="30602"/>
    <x v="22"/>
    <n v="306021149"/>
    <x v="149"/>
    <x v="0"/>
    <x v="2"/>
    <n v="925"/>
  </r>
  <r>
    <n v="306"/>
    <x v="5"/>
    <n v="30602"/>
    <x v="22"/>
    <n v="306021149"/>
    <x v="149"/>
    <x v="1"/>
    <x v="0"/>
    <n v="8768.3460840719708"/>
  </r>
  <r>
    <n v="306"/>
    <x v="5"/>
    <n v="30602"/>
    <x v="22"/>
    <n v="306021149"/>
    <x v="149"/>
    <x v="1"/>
    <x v="1"/>
    <n v="812.75419728102008"/>
  </r>
  <r>
    <n v="306"/>
    <x v="5"/>
    <n v="30602"/>
    <x v="22"/>
    <n v="306021149"/>
    <x v="149"/>
    <x v="1"/>
    <x v="2"/>
    <n v="863.2359828598361"/>
  </r>
  <r>
    <n v="306"/>
    <x v="5"/>
    <n v="30602"/>
    <x v="22"/>
    <n v="306021149"/>
    <x v="149"/>
    <x v="2"/>
    <x v="0"/>
    <n v="9097.0432076922643"/>
  </r>
  <r>
    <n v="306"/>
    <x v="5"/>
    <n v="30602"/>
    <x v="22"/>
    <n v="306021149"/>
    <x v="149"/>
    <x v="2"/>
    <x v="1"/>
    <n v="790.35668487667294"/>
  </r>
  <r>
    <n v="306"/>
    <x v="5"/>
    <n v="30602"/>
    <x v="22"/>
    <n v="306021149"/>
    <x v="149"/>
    <x v="2"/>
    <x v="2"/>
    <n v="772.96430747618297"/>
  </r>
  <r>
    <n v="306"/>
    <x v="5"/>
    <n v="30602"/>
    <x v="22"/>
    <n v="306021149"/>
    <x v="149"/>
    <x v="3"/>
    <x v="0"/>
    <n v="9333.8105928628393"/>
  </r>
  <r>
    <n v="306"/>
    <x v="5"/>
    <n v="30602"/>
    <x v="22"/>
    <n v="306021149"/>
    <x v="149"/>
    <x v="3"/>
    <x v="1"/>
    <n v="792.55381238274697"/>
  </r>
  <r>
    <n v="306"/>
    <x v="5"/>
    <n v="30602"/>
    <x v="22"/>
    <n v="306021149"/>
    <x v="149"/>
    <x v="3"/>
    <x v="2"/>
    <n v="727.61187939942397"/>
  </r>
  <r>
    <n v="306"/>
    <x v="5"/>
    <n v="30602"/>
    <x v="22"/>
    <n v="306021149"/>
    <x v="149"/>
    <x v="4"/>
    <x v="0"/>
    <n v="9550.2914094021417"/>
  </r>
  <r>
    <n v="306"/>
    <x v="5"/>
    <n v="30602"/>
    <x v="22"/>
    <n v="306021149"/>
    <x v="149"/>
    <x v="4"/>
    <x v="1"/>
    <n v="801.12502069050493"/>
  </r>
  <r>
    <n v="306"/>
    <x v="5"/>
    <n v="30602"/>
    <x v="22"/>
    <n v="306021149"/>
    <x v="149"/>
    <x v="4"/>
    <x v="2"/>
    <n v="730.58320841775208"/>
  </r>
  <r>
    <n v="306"/>
    <x v="5"/>
    <n v="30602"/>
    <x v="22"/>
    <n v="306021149"/>
    <x v="149"/>
    <x v="5"/>
    <x v="0"/>
    <n v="9684.0276925562484"/>
  </r>
  <r>
    <n v="306"/>
    <x v="5"/>
    <n v="30602"/>
    <x v="22"/>
    <n v="306021149"/>
    <x v="149"/>
    <x v="5"/>
    <x v="1"/>
    <n v="814.22300099994504"/>
  </r>
  <r>
    <n v="306"/>
    <x v="5"/>
    <n v="30602"/>
    <x v="22"/>
    <n v="306021149"/>
    <x v="149"/>
    <x v="5"/>
    <x v="2"/>
    <n v="729.88830368935908"/>
  </r>
  <r>
    <n v="306"/>
    <x v="5"/>
    <n v="30602"/>
    <x v="22"/>
    <n v="306021150"/>
    <x v="150"/>
    <x v="0"/>
    <x v="0"/>
    <n v="3"/>
  </r>
  <r>
    <n v="306"/>
    <x v="5"/>
    <n v="30602"/>
    <x v="22"/>
    <n v="306021150"/>
    <x v="150"/>
    <x v="0"/>
    <x v="1"/>
    <n v="3"/>
  </r>
  <r>
    <n v="306"/>
    <x v="5"/>
    <n v="30602"/>
    <x v="22"/>
    <n v="306021150"/>
    <x v="150"/>
    <x v="0"/>
    <x v="2"/>
    <n v="0"/>
  </r>
  <r>
    <n v="306"/>
    <x v="5"/>
    <n v="30602"/>
    <x v="22"/>
    <n v="306021150"/>
    <x v="150"/>
    <x v="1"/>
    <x v="0"/>
    <n v="3.6402996081577448"/>
  </r>
  <r>
    <n v="306"/>
    <x v="5"/>
    <n v="30602"/>
    <x v="22"/>
    <n v="306021150"/>
    <x v="150"/>
    <x v="1"/>
    <x v="1"/>
    <n v="0.72430184762373695"/>
  </r>
  <r>
    <n v="306"/>
    <x v="5"/>
    <n v="30602"/>
    <x v="22"/>
    <n v="306021150"/>
    <x v="150"/>
    <x v="1"/>
    <x v="2"/>
    <n v="1.660398544218519"/>
  </r>
  <r>
    <n v="306"/>
    <x v="5"/>
    <n v="30602"/>
    <x v="22"/>
    <n v="306021150"/>
    <x v="150"/>
    <x v="2"/>
    <x v="0"/>
    <n v="4.4164737339289326"/>
  </r>
  <r>
    <n v="306"/>
    <x v="5"/>
    <n v="30602"/>
    <x v="22"/>
    <n v="306021150"/>
    <x v="150"/>
    <x v="2"/>
    <x v="1"/>
    <n v="0.58046626454483963"/>
  </r>
  <r>
    <n v="306"/>
    <x v="5"/>
    <n v="30602"/>
    <x v="22"/>
    <n v="306021150"/>
    <x v="150"/>
    <x v="2"/>
    <x v="2"/>
    <n v="1.0250600015262334"/>
  </r>
  <r>
    <n v="306"/>
    <x v="5"/>
    <n v="30602"/>
    <x v="22"/>
    <n v="306021150"/>
    <x v="150"/>
    <x v="3"/>
    <x v="0"/>
    <n v="4.7282375476082308"/>
  </r>
  <r>
    <n v="306"/>
    <x v="5"/>
    <n v="30602"/>
    <x v="22"/>
    <n v="306021150"/>
    <x v="150"/>
    <x v="3"/>
    <x v="1"/>
    <n v="0.95079703694004414"/>
  </r>
  <r>
    <n v="306"/>
    <x v="5"/>
    <n v="30602"/>
    <x v="22"/>
    <n v="306021150"/>
    <x v="150"/>
    <x v="3"/>
    <x v="2"/>
    <n v="0.33896541545172609"/>
  </r>
  <r>
    <n v="306"/>
    <x v="5"/>
    <n v="30602"/>
    <x v="22"/>
    <n v="306021150"/>
    <x v="150"/>
    <x v="4"/>
    <x v="0"/>
    <n v="4.609220998290473"/>
  </r>
  <r>
    <n v="306"/>
    <x v="5"/>
    <n v="30602"/>
    <x v="22"/>
    <n v="306021150"/>
    <x v="150"/>
    <x v="4"/>
    <x v="1"/>
    <n v="0.64398588610413898"/>
  </r>
  <r>
    <n v="306"/>
    <x v="5"/>
    <n v="30602"/>
    <x v="22"/>
    <n v="306021150"/>
    <x v="150"/>
    <x v="4"/>
    <x v="2"/>
    <n v="0.76379311560539198"/>
  </r>
  <r>
    <n v="306"/>
    <x v="5"/>
    <n v="30602"/>
    <x v="22"/>
    <n v="306021150"/>
    <x v="150"/>
    <x v="5"/>
    <x v="0"/>
    <n v="4.8497401425164464"/>
  </r>
  <r>
    <n v="306"/>
    <x v="5"/>
    <n v="30602"/>
    <x v="22"/>
    <n v="306021150"/>
    <x v="150"/>
    <x v="5"/>
    <x v="1"/>
    <n v="0.54693189289022903"/>
  </r>
  <r>
    <n v="306"/>
    <x v="5"/>
    <n v="30602"/>
    <x v="22"/>
    <n v="306021150"/>
    <x v="150"/>
    <x v="5"/>
    <x v="2"/>
    <n v="0.62632796459332196"/>
  </r>
  <r>
    <n v="306"/>
    <x v="5"/>
    <n v="30602"/>
    <x v="22"/>
    <n v="306021151"/>
    <x v="151"/>
    <x v="0"/>
    <x v="0"/>
    <n v="5225"/>
  </r>
  <r>
    <n v="306"/>
    <x v="5"/>
    <n v="30602"/>
    <x v="22"/>
    <n v="306021151"/>
    <x v="151"/>
    <x v="0"/>
    <x v="1"/>
    <n v="589"/>
  </r>
  <r>
    <n v="306"/>
    <x v="5"/>
    <n v="30602"/>
    <x v="22"/>
    <n v="306021151"/>
    <x v="151"/>
    <x v="0"/>
    <x v="2"/>
    <n v="478"/>
  </r>
  <r>
    <n v="306"/>
    <x v="5"/>
    <n v="30602"/>
    <x v="22"/>
    <n v="306021151"/>
    <x v="151"/>
    <x v="1"/>
    <x v="0"/>
    <n v="5732.237766823675"/>
  </r>
  <r>
    <n v="306"/>
    <x v="5"/>
    <n v="30602"/>
    <x v="22"/>
    <n v="306021151"/>
    <x v="151"/>
    <x v="1"/>
    <x v="1"/>
    <n v="623.53815444410952"/>
  </r>
  <r>
    <n v="306"/>
    <x v="5"/>
    <n v="30602"/>
    <x v="22"/>
    <n v="306021151"/>
    <x v="151"/>
    <x v="1"/>
    <x v="2"/>
    <n v="509.51069941698245"/>
  </r>
  <r>
    <n v="306"/>
    <x v="5"/>
    <n v="30602"/>
    <x v="22"/>
    <n v="306021151"/>
    <x v="151"/>
    <x v="2"/>
    <x v="0"/>
    <n v="6450.4144467098758"/>
  </r>
  <r>
    <n v="306"/>
    <x v="5"/>
    <n v="30602"/>
    <x v="22"/>
    <n v="306021151"/>
    <x v="151"/>
    <x v="2"/>
    <x v="1"/>
    <n v="673.53617603607745"/>
  </r>
  <r>
    <n v="306"/>
    <x v="5"/>
    <n v="30602"/>
    <x v="22"/>
    <n v="306021151"/>
    <x v="151"/>
    <x v="2"/>
    <x v="2"/>
    <n v="536.5733510768116"/>
  </r>
  <r>
    <n v="306"/>
    <x v="5"/>
    <n v="30602"/>
    <x v="22"/>
    <n v="306021151"/>
    <x v="151"/>
    <x v="3"/>
    <x v="0"/>
    <n v="7218.2389671540523"/>
  </r>
  <r>
    <n v="306"/>
    <x v="5"/>
    <n v="30602"/>
    <x v="22"/>
    <n v="306021151"/>
    <x v="151"/>
    <x v="3"/>
    <x v="1"/>
    <n v="733.05530906742274"/>
  </r>
  <r>
    <n v="306"/>
    <x v="5"/>
    <n v="30602"/>
    <x v="22"/>
    <n v="306021151"/>
    <x v="151"/>
    <x v="3"/>
    <x v="2"/>
    <n v="569.42347147905286"/>
  </r>
  <r>
    <n v="306"/>
    <x v="5"/>
    <n v="30602"/>
    <x v="22"/>
    <n v="306021151"/>
    <x v="151"/>
    <x v="4"/>
    <x v="0"/>
    <n v="7963.0806351451129"/>
  </r>
  <r>
    <n v="306"/>
    <x v="5"/>
    <n v="30602"/>
    <x v="22"/>
    <n v="306021151"/>
    <x v="151"/>
    <x v="4"/>
    <x v="1"/>
    <n v="806.36685364163293"/>
  </r>
  <r>
    <n v="306"/>
    <x v="5"/>
    <n v="30602"/>
    <x v="22"/>
    <n v="306021151"/>
    <x v="151"/>
    <x v="4"/>
    <x v="2"/>
    <n v="619.38793850699733"/>
  </r>
  <r>
    <n v="306"/>
    <x v="5"/>
    <n v="30602"/>
    <x v="22"/>
    <n v="306021151"/>
    <x v="151"/>
    <x v="5"/>
    <x v="0"/>
    <n v="8763.771755822494"/>
  </r>
  <r>
    <n v="306"/>
    <x v="5"/>
    <n v="30602"/>
    <x v="22"/>
    <n v="306021151"/>
    <x v="151"/>
    <x v="5"/>
    <x v="1"/>
    <n v="895.69550379473094"/>
  </r>
  <r>
    <n v="306"/>
    <x v="5"/>
    <n v="30602"/>
    <x v="22"/>
    <n v="306021151"/>
    <x v="151"/>
    <x v="5"/>
    <x v="2"/>
    <n v="682.12417872554897"/>
  </r>
  <r>
    <n v="306"/>
    <x v="5"/>
    <n v="30602"/>
    <x v="22"/>
    <n v="306021152"/>
    <x v="152"/>
    <x v="0"/>
    <x v="0"/>
    <n v="4502"/>
  </r>
  <r>
    <n v="306"/>
    <x v="5"/>
    <n v="30602"/>
    <x v="22"/>
    <n v="306021152"/>
    <x v="152"/>
    <x v="0"/>
    <x v="1"/>
    <n v="386"/>
  </r>
  <r>
    <n v="306"/>
    <x v="5"/>
    <n v="30602"/>
    <x v="22"/>
    <n v="306021152"/>
    <x v="152"/>
    <x v="0"/>
    <x v="2"/>
    <n v="366"/>
  </r>
  <r>
    <n v="306"/>
    <x v="5"/>
    <n v="30602"/>
    <x v="22"/>
    <n v="306021152"/>
    <x v="152"/>
    <x v="1"/>
    <x v="0"/>
    <n v="4874.5033693677688"/>
  </r>
  <r>
    <n v="306"/>
    <x v="5"/>
    <n v="30602"/>
    <x v="22"/>
    <n v="306021152"/>
    <x v="152"/>
    <x v="1"/>
    <x v="1"/>
    <n v="417.73657250410395"/>
  </r>
  <r>
    <n v="306"/>
    <x v="5"/>
    <n v="30602"/>
    <x v="22"/>
    <n v="306021152"/>
    <x v="152"/>
    <x v="1"/>
    <x v="2"/>
    <n v="392.93543511833508"/>
  </r>
  <r>
    <n v="306"/>
    <x v="5"/>
    <n v="30602"/>
    <x v="22"/>
    <n v="306021152"/>
    <x v="152"/>
    <x v="2"/>
    <x v="0"/>
    <n v="5282.093454733561"/>
  </r>
  <r>
    <n v="306"/>
    <x v="5"/>
    <n v="30602"/>
    <x v="22"/>
    <n v="306021152"/>
    <x v="152"/>
    <x v="2"/>
    <x v="1"/>
    <n v="451.95318436587411"/>
  </r>
  <r>
    <n v="306"/>
    <x v="5"/>
    <n v="30602"/>
    <x v="22"/>
    <n v="306021152"/>
    <x v="152"/>
    <x v="2"/>
    <x v="2"/>
    <n v="411.74369960008369"/>
  </r>
  <r>
    <n v="306"/>
    <x v="5"/>
    <n v="30602"/>
    <x v="22"/>
    <n v="306021152"/>
    <x v="152"/>
    <x v="3"/>
    <x v="0"/>
    <n v="5696.3382785111862"/>
  </r>
  <r>
    <n v="306"/>
    <x v="5"/>
    <n v="30602"/>
    <x v="22"/>
    <n v="306021152"/>
    <x v="152"/>
    <x v="3"/>
    <x v="1"/>
    <n v="481.23675638263313"/>
  </r>
  <r>
    <n v="306"/>
    <x v="5"/>
    <n v="30602"/>
    <x v="22"/>
    <n v="306021152"/>
    <x v="152"/>
    <x v="3"/>
    <x v="2"/>
    <n v="430.32307763595787"/>
  </r>
  <r>
    <n v="306"/>
    <x v="5"/>
    <n v="30602"/>
    <x v="22"/>
    <n v="306021152"/>
    <x v="152"/>
    <x v="4"/>
    <x v="0"/>
    <n v="6086.0957776943969"/>
  </r>
  <r>
    <n v="306"/>
    <x v="5"/>
    <n v="30602"/>
    <x v="22"/>
    <n v="306021152"/>
    <x v="152"/>
    <x v="4"/>
    <x v="1"/>
    <n v="514.9415373080418"/>
  </r>
  <r>
    <n v="306"/>
    <x v="5"/>
    <n v="30602"/>
    <x v="22"/>
    <n v="306021152"/>
    <x v="152"/>
    <x v="4"/>
    <x v="2"/>
    <n v="455.88112142065251"/>
  </r>
  <r>
    <n v="306"/>
    <x v="5"/>
    <n v="30602"/>
    <x v="22"/>
    <n v="306021152"/>
    <x v="152"/>
    <x v="5"/>
    <x v="0"/>
    <n v="6503.4455691819294"/>
  </r>
  <r>
    <n v="306"/>
    <x v="5"/>
    <n v="30602"/>
    <x v="22"/>
    <n v="306021152"/>
    <x v="152"/>
    <x v="5"/>
    <x v="1"/>
    <n v="556.51293154771361"/>
  </r>
  <r>
    <n v="306"/>
    <x v="5"/>
    <n v="30602"/>
    <x v="22"/>
    <n v="306021152"/>
    <x v="152"/>
    <x v="5"/>
    <x v="2"/>
    <n v="485.40128860624782"/>
  </r>
  <r>
    <n v="306"/>
    <x v="5"/>
    <n v="30602"/>
    <x v="22"/>
    <n v="306021153"/>
    <x v="153"/>
    <x v="0"/>
    <x v="0"/>
    <n v="7020"/>
  </r>
  <r>
    <n v="306"/>
    <x v="5"/>
    <n v="30602"/>
    <x v="22"/>
    <n v="306021153"/>
    <x v="153"/>
    <x v="0"/>
    <x v="1"/>
    <n v="965"/>
  </r>
  <r>
    <n v="306"/>
    <x v="5"/>
    <n v="30602"/>
    <x v="22"/>
    <n v="306021153"/>
    <x v="153"/>
    <x v="0"/>
    <x v="2"/>
    <n v="797"/>
  </r>
  <r>
    <n v="306"/>
    <x v="5"/>
    <n v="30602"/>
    <x v="22"/>
    <n v="306021153"/>
    <x v="153"/>
    <x v="1"/>
    <x v="0"/>
    <n v="7603.4865947534681"/>
  </r>
  <r>
    <n v="306"/>
    <x v="5"/>
    <n v="30602"/>
    <x v="22"/>
    <n v="306021153"/>
    <x v="153"/>
    <x v="1"/>
    <x v="1"/>
    <n v="770.83813958879898"/>
  </r>
  <r>
    <n v="306"/>
    <x v="5"/>
    <n v="30602"/>
    <x v="22"/>
    <n v="306021153"/>
    <x v="153"/>
    <x v="1"/>
    <x v="2"/>
    <n v="753.77024665961392"/>
  </r>
  <r>
    <n v="306"/>
    <x v="5"/>
    <n v="30602"/>
    <x v="22"/>
    <n v="306021153"/>
    <x v="153"/>
    <x v="2"/>
    <x v="0"/>
    <n v="7973.1091610201011"/>
  </r>
  <r>
    <n v="306"/>
    <x v="5"/>
    <n v="30602"/>
    <x v="22"/>
    <n v="306021153"/>
    <x v="153"/>
    <x v="2"/>
    <x v="1"/>
    <n v="744.89031279664516"/>
  </r>
  <r>
    <n v="306"/>
    <x v="5"/>
    <n v="30602"/>
    <x v="22"/>
    <n v="306021153"/>
    <x v="153"/>
    <x v="2"/>
    <x v="2"/>
    <n v="664.42063257608493"/>
  </r>
  <r>
    <n v="306"/>
    <x v="5"/>
    <n v="30602"/>
    <x v="22"/>
    <n v="306021153"/>
    <x v="153"/>
    <x v="3"/>
    <x v="0"/>
    <n v="8264.4581561928353"/>
  </r>
  <r>
    <n v="306"/>
    <x v="5"/>
    <n v="30602"/>
    <x v="22"/>
    <n v="306021153"/>
    <x v="153"/>
    <x v="3"/>
    <x v="1"/>
    <n v="756.51355774106707"/>
  </r>
  <r>
    <n v="306"/>
    <x v="5"/>
    <n v="30602"/>
    <x v="22"/>
    <n v="306021153"/>
    <x v="153"/>
    <x v="3"/>
    <x v="2"/>
    <n v="620.27227401070593"/>
  </r>
  <r>
    <n v="306"/>
    <x v="5"/>
    <n v="30602"/>
    <x v="22"/>
    <n v="306021153"/>
    <x v="153"/>
    <x v="4"/>
    <x v="0"/>
    <n v="8504.4550055743493"/>
  </r>
  <r>
    <n v="306"/>
    <x v="5"/>
    <n v="30602"/>
    <x v="22"/>
    <n v="306021153"/>
    <x v="153"/>
    <x v="4"/>
    <x v="1"/>
    <n v="769.44847146635107"/>
  </r>
  <r>
    <n v="306"/>
    <x v="5"/>
    <n v="30602"/>
    <x v="22"/>
    <n v="306021153"/>
    <x v="153"/>
    <x v="4"/>
    <x v="2"/>
    <n v="625.16994395479298"/>
  </r>
  <r>
    <n v="306"/>
    <x v="5"/>
    <n v="30602"/>
    <x v="22"/>
    <n v="306021153"/>
    <x v="153"/>
    <x v="5"/>
    <x v="0"/>
    <n v="8747.4446355616838"/>
  </r>
  <r>
    <n v="306"/>
    <x v="5"/>
    <n v="30602"/>
    <x v="22"/>
    <n v="306021153"/>
    <x v="153"/>
    <x v="5"/>
    <x v="1"/>
    <n v="789.93572786405491"/>
  </r>
  <r>
    <n v="306"/>
    <x v="5"/>
    <n v="30602"/>
    <x v="22"/>
    <n v="306021153"/>
    <x v="153"/>
    <x v="5"/>
    <x v="2"/>
    <n v="634.10199609706206"/>
  </r>
  <r>
    <n v="306"/>
    <x v="5"/>
    <n v="30602"/>
    <x v="22"/>
    <n v="306021154"/>
    <x v="154"/>
    <x v="0"/>
    <x v="0"/>
    <n v="5847"/>
  </r>
  <r>
    <n v="306"/>
    <x v="5"/>
    <n v="30602"/>
    <x v="22"/>
    <n v="306021154"/>
    <x v="154"/>
    <x v="0"/>
    <x v="1"/>
    <n v="398"/>
  </r>
  <r>
    <n v="306"/>
    <x v="5"/>
    <n v="30602"/>
    <x v="22"/>
    <n v="306021154"/>
    <x v="154"/>
    <x v="0"/>
    <x v="2"/>
    <n v="370"/>
  </r>
  <r>
    <n v="306"/>
    <x v="5"/>
    <n v="30602"/>
    <x v="22"/>
    <n v="306021154"/>
    <x v="154"/>
    <x v="1"/>
    <x v="0"/>
    <n v="6390.4448538517681"/>
  </r>
  <r>
    <n v="306"/>
    <x v="5"/>
    <n v="30602"/>
    <x v="22"/>
    <n v="306021154"/>
    <x v="154"/>
    <x v="1"/>
    <x v="1"/>
    <n v="358.0287175193854"/>
  </r>
  <r>
    <n v="306"/>
    <x v="5"/>
    <n v="30602"/>
    <x v="22"/>
    <n v="306021154"/>
    <x v="154"/>
    <x v="1"/>
    <x v="2"/>
    <n v="387.4688655137835"/>
  </r>
  <r>
    <n v="306"/>
    <x v="5"/>
    <n v="30602"/>
    <x v="22"/>
    <n v="306021154"/>
    <x v="154"/>
    <x v="2"/>
    <x v="0"/>
    <n v="6817.7993142577316"/>
  </r>
  <r>
    <n v="306"/>
    <x v="5"/>
    <n v="30602"/>
    <x v="22"/>
    <n v="306021154"/>
    <x v="154"/>
    <x v="2"/>
    <x v="1"/>
    <n v="366.82456630926032"/>
  </r>
  <r>
    <n v="306"/>
    <x v="5"/>
    <n v="30602"/>
    <x v="22"/>
    <n v="306021154"/>
    <x v="154"/>
    <x v="2"/>
    <x v="2"/>
    <n v="354.07961321813281"/>
  </r>
  <r>
    <n v="306"/>
    <x v="5"/>
    <n v="30602"/>
    <x v="22"/>
    <n v="306021154"/>
    <x v="154"/>
    <x v="3"/>
    <x v="0"/>
    <n v="7222.9403078880105"/>
  </r>
  <r>
    <n v="306"/>
    <x v="5"/>
    <n v="30602"/>
    <x v="22"/>
    <n v="306021154"/>
    <x v="154"/>
    <x v="3"/>
    <x v="1"/>
    <n v="377.95540997628586"/>
  </r>
  <r>
    <n v="306"/>
    <x v="5"/>
    <n v="30602"/>
    <x v="22"/>
    <n v="306021154"/>
    <x v="154"/>
    <x v="3"/>
    <x v="2"/>
    <n v="346.71637143504614"/>
  </r>
  <r>
    <n v="306"/>
    <x v="5"/>
    <n v="30602"/>
    <x v="22"/>
    <n v="306021154"/>
    <x v="154"/>
    <x v="4"/>
    <x v="0"/>
    <n v="7604.3587859373674"/>
  </r>
  <r>
    <n v="306"/>
    <x v="5"/>
    <n v="30602"/>
    <x v="22"/>
    <n v="306021154"/>
    <x v="154"/>
    <x v="4"/>
    <x v="1"/>
    <n v="392.67815433918236"/>
  </r>
  <r>
    <n v="306"/>
    <x v="5"/>
    <n v="30602"/>
    <x v="22"/>
    <n v="306021154"/>
    <x v="154"/>
    <x v="4"/>
    <x v="2"/>
    <n v="357.84996163806989"/>
  </r>
  <r>
    <n v="306"/>
    <x v="5"/>
    <n v="30602"/>
    <x v="22"/>
    <n v="306021154"/>
    <x v="154"/>
    <x v="5"/>
    <x v="0"/>
    <n v="8003.9406374426526"/>
  </r>
  <r>
    <n v="306"/>
    <x v="5"/>
    <n v="30602"/>
    <x v="22"/>
    <n v="306021154"/>
    <x v="154"/>
    <x v="5"/>
    <x v="1"/>
    <n v="411.79851582303729"/>
  </r>
  <r>
    <n v="306"/>
    <x v="5"/>
    <n v="30602"/>
    <x v="22"/>
    <n v="306021154"/>
    <x v="154"/>
    <x v="5"/>
    <x v="2"/>
    <n v="373.62391262113209"/>
  </r>
  <r>
    <n v="306"/>
    <x v="5"/>
    <n v="30602"/>
    <x v="22"/>
    <n v="306021155"/>
    <x v="155"/>
    <x v="0"/>
    <x v="0"/>
    <n v="4015"/>
  </r>
  <r>
    <n v="306"/>
    <x v="5"/>
    <n v="30602"/>
    <x v="22"/>
    <n v="306021155"/>
    <x v="155"/>
    <x v="0"/>
    <x v="1"/>
    <n v="552"/>
  </r>
  <r>
    <n v="306"/>
    <x v="5"/>
    <n v="30602"/>
    <x v="22"/>
    <n v="306021155"/>
    <x v="155"/>
    <x v="0"/>
    <x v="2"/>
    <n v="409"/>
  </r>
  <r>
    <n v="306"/>
    <x v="5"/>
    <n v="30602"/>
    <x v="22"/>
    <n v="306021155"/>
    <x v="155"/>
    <x v="1"/>
    <x v="0"/>
    <n v="4384.3474861659888"/>
  </r>
  <r>
    <n v="306"/>
    <x v="5"/>
    <n v="30602"/>
    <x v="22"/>
    <n v="306021155"/>
    <x v="155"/>
    <x v="1"/>
    <x v="1"/>
    <n v="470.86273741443222"/>
  </r>
  <r>
    <n v="306"/>
    <x v="5"/>
    <n v="30602"/>
    <x v="22"/>
    <n v="306021155"/>
    <x v="155"/>
    <x v="1"/>
    <x v="2"/>
    <n v="455.22525587612029"/>
  </r>
  <r>
    <n v="306"/>
    <x v="5"/>
    <n v="30602"/>
    <x v="22"/>
    <n v="306021155"/>
    <x v="155"/>
    <x v="2"/>
    <x v="0"/>
    <n v="4904.7864906031027"/>
  </r>
  <r>
    <n v="306"/>
    <x v="5"/>
    <n v="30602"/>
    <x v="22"/>
    <n v="306021155"/>
    <x v="155"/>
    <x v="2"/>
    <x v="1"/>
    <n v="492.40793328110533"/>
  </r>
  <r>
    <n v="306"/>
    <x v="5"/>
    <n v="30602"/>
    <x v="22"/>
    <n v="306021155"/>
    <x v="155"/>
    <x v="2"/>
    <x v="2"/>
    <n v="453.1522578086221"/>
  </r>
  <r>
    <n v="306"/>
    <x v="5"/>
    <n v="30602"/>
    <x v="22"/>
    <n v="306021155"/>
    <x v="155"/>
    <x v="3"/>
    <x v="0"/>
    <n v="5357.024131919603"/>
  </r>
  <r>
    <n v="306"/>
    <x v="5"/>
    <n v="30602"/>
    <x v="22"/>
    <n v="306021155"/>
    <x v="155"/>
    <x v="3"/>
    <x v="1"/>
    <n v="534.67149655344906"/>
  </r>
  <r>
    <n v="306"/>
    <x v="5"/>
    <n v="30602"/>
    <x v="22"/>
    <n v="306021155"/>
    <x v="155"/>
    <x v="3"/>
    <x v="2"/>
    <n v="454.06261567661312"/>
  </r>
  <r>
    <n v="306"/>
    <x v="5"/>
    <n v="30602"/>
    <x v="22"/>
    <n v="306021155"/>
    <x v="155"/>
    <x v="4"/>
    <x v="0"/>
    <n v="5707.4543545139913"/>
  </r>
  <r>
    <n v="306"/>
    <x v="5"/>
    <n v="30602"/>
    <x v="22"/>
    <n v="306021155"/>
    <x v="155"/>
    <x v="4"/>
    <x v="1"/>
    <n v="570.59097105365277"/>
  </r>
  <r>
    <n v="306"/>
    <x v="5"/>
    <n v="30602"/>
    <x v="22"/>
    <n v="306021155"/>
    <x v="155"/>
    <x v="4"/>
    <x v="2"/>
    <n v="479.62681109747984"/>
  </r>
  <r>
    <n v="306"/>
    <x v="5"/>
    <n v="30602"/>
    <x v="22"/>
    <n v="306021155"/>
    <x v="155"/>
    <x v="5"/>
    <x v="0"/>
    <n v="6056.2641116666009"/>
  </r>
  <r>
    <n v="306"/>
    <x v="5"/>
    <n v="30602"/>
    <x v="22"/>
    <n v="306021155"/>
    <x v="155"/>
    <x v="5"/>
    <x v="1"/>
    <n v="610.9401761943659"/>
  </r>
  <r>
    <n v="306"/>
    <x v="5"/>
    <n v="30602"/>
    <x v="22"/>
    <n v="306021155"/>
    <x v="155"/>
    <x v="5"/>
    <x v="2"/>
    <n v="507.14168814222819"/>
  </r>
  <r>
    <n v="306"/>
    <x v="5"/>
    <n v="30602"/>
    <x v="22"/>
    <n v="306021156"/>
    <x v="156"/>
    <x v="0"/>
    <x v="0"/>
    <n v="6971"/>
  </r>
  <r>
    <n v="306"/>
    <x v="5"/>
    <n v="30602"/>
    <x v="22"/>
    <n v="306021156"/>
    <x v="156"/>
    <x v="0"/>
    <x v="1"/>
    <n v="749"/>
  </r>
  <r>
    <n v="306"/>
    <x v="5"/>
    <n v="30602"/>
    <x v="22"/>
    <n v="306021156"/>
    <x v="156"/>
    <x v="0"/>
    <x v="2"/>
    <n v="736"/>
  </r>
  <r>
    <n v="306"/>
    <x v="5"/>
    <n v="30602"/>
    <x v="22"/>
    <n v="306021156"/>
    <x v="156"/>
    <x v="1"/>
    <x v="0"/>
    <n v="7596.8507110556375"/>
  </r>
  <r>
    <n v="306"/>
    <x v="5"/>
    <n v="30602"/>
    <x v="22"/>
    <n v="306021156"/>
    <x v="156"/>
    <x v="1"/>
    <x v="1"/>
    <n v="663.6294739227593"/>
  </r>
  <r>
    <n v="306"/>
    <x v="5"/>
    <n v="30602"/>
    <x v="22"/>
    <n v="306021156"/>
    <x v="156"/>
    <x v="1"/>
    <x v="2"/>
    <n v="806.03043611477199"/>
  </r>
  <r>
    <n v="306"/>
    <x v="5"/>
    <n v="30602"/>
    <x v="22"/>
    <n v="306021156"/>
    <x v="156"/>
    <x v="2"/>
    <x v="0"/>
    <n v="8215.366888100074"/>
  </r>
  <r>
    <n v="306"/>
    <x v="5"/>
    <n v="30602"/>
    <x v="22"/>
    <n v="306021156"/>
    <x v="156"/>
    <x v="2"/>
    <x v="1"/>
    <n v="690.16216520442094"/>
  </r>
  <r>
    <n v="306"/>
    <x v="5"/>
    <n v="30602"/>
    <x v="22"/>
    <n v="306021156"/>
    <x v="156"/>
    <x v="2"/>
    <x v="2"/>
    <n v="734.58424648553591"/>
  </r>
  <r>
    <n v="306"/>
    <x v="5"/>
    <n v="30602"/>
    <x v="22"/>
    <n v="306021156"/>
    <x v="156"/>
    <x v="3"/>
    <x v="0"/>
    <n v="8762.4872884052638"/>
  </r>
  <r>
    <n v="306"/>
    <x v="5"/>
    <n v="30602"/>
    <x v="22"/>
    <n v="306021156"/>
    <x v="156"/>
    <x v="3"/>
    <x v="1"/>
    <n v="731.56025701045246"/>
  </r>
  <r>
    <n v="306"/>
    <x v="5"/>
    <n v="30602"/>
    <x v="22"/>
    <n v="306021156"/>
    <x v="156"/>
    <x v="3"/>
    <x v="2"/>
    <n v="732.82509073446295"/>
  </r>
  <r>
    <n v="306"/>
    <x v="5"/>
    <n v="30602"/>
    <x v="22"/>
    <n v="306021156"/>
    <x v="156"/>
    <x v="4"/>
    <x v="0"/>
    <n v="9281.8465083258725"/>
  </r>
  <r>
    <n v="306"/>
    <x v="5"/>
    <n v="30602"/>
    <x v="22"/>
    <n v="306021156"/>
    <x v="156"/>
    <x v="4"/>
    <x v="1"/>
    <n v="772.93852170356388"/>
  </r>
  <r>
    <n v="306"/>
    <x v="5"/>
    <n v="30602"/>
    <x v="22"/>
    <n v="306021156"/>
    <x v="156"/>
    <x v="4"/>
    <x v="2"/>
    <n v="770.95807144670493"/>
  </r>
  <r>
    <n v="306"/>
    <x v="5"/>
    <n v="30602"/>
    <x v="22"/>
    <n v="306021156"/>
    <x v="156"/>
    <x v="5"/>
    <x v="0"/>
    <n v="9814.2561255754736"/>
  </r>
  <r>
    <n v="306"/>
    <x v="5"/>
    <n v="30602"/>
    <x v="22"/>
    <n v="306021156"/>
    <x v="156"/>
    <x v="5"/>
    <x v="1"/>
    <n v="819.49263433606495"/>
  </r>
  <r>
    <n v="306"/>
    <x v="5"/>
    <n v="30602"/>
    <x v="22"/>
    <n v="306021156"/>
    <x v="156"/>
    <x v="5"/>
    <x v="2"/>
    <n v="809.65540660105194"/>
  </r>
  <r>
    <n v="306"/>
    <x v="5"/>
    <n v="30602"/>
    <x v="22"/>
    <n v="306021157"/>
    <x v="157"/>
    <x v="0"/>
    <x v="0"/>
    <n v="4349"/>
  </r>
  <r>
    <n v="306"/>
    <x v="5"/>
    <n v="30602"/>
    <x v="22"/>
    <n v="306021157"/>
    <x v="157"/>
    <x v="0"/>
    <x v="1"/>
    <n v="467"/>
  </r>
  <r>
    <n v="306"/>
    <x v="5"/>
    <n v="30602"/>
    <x v="22"/>
    <n v="306021157"/>
    <x v="157"/>
    <x v="0"/>
    <x v="2"/>
    <n v="376"/>
  </r>
  <r>
    <n v="306"/>
    <x v="5"/>
    <n v="30602"/>
    <x v="22"/>
    <n v="306021157"/>
    <x v="157"/>
    <x v="1"/>
    <x v="0"/>
    <n v="4648.1571202741152"/>
  </r>
  <r>
    <n v="306"/>
    <x v="5"/>
    <n v="30602"/>
    <x v="22"/>
    <n v="306021157"/>
    <x v="157"/>
    <x v="1"/>
    <x v="1"/>
    <n v="436.27506832516457"/>
  </r>
  <r>
    <n v="306"/>
    <x v="5"/>
    <n v="30602"/>
    <x v="22"/>
    <n v="306021157"/>
    <x v="157"/>
    <x v="1"/>
    <x v="2"/>
    <n v="419.03594240212686"/>
  </r>
  <r>
    <n v="306"/>
    <x v="5"/>
    <n v="30602"/>
    <x v="22"/>
    <n v="306021157"/>
    <x v="157"/>
    <x v="2"/>
    <x v="0"/>
    <n v="5053.1397497734097"/>
  </r>
  <r>
    <n v="306"/>
    <x v="5"/>
    <n v="30602"/>
    <x v="22"/>
    <n v="306021157"/>
    <x v="157"/>
    <x v="2"/>
    <x v="1"/>
    <n v="450.17324782339506"/>
  </r>
  <r>
    <n v="306"/>
    <x v="5"/>
    <n v="30602"/>
    <x v="22"/>
    <n v="306021157"/>
    <x v="157"/>
    <x v="2"/>
    <x v="2"/>
    <n v="412.13382601420881"/>
  </r>
  <r>
    <n v="306"/>
    <x v="5"/>
    <n v="30602"/>
    <x v="22"/>
    <n v="306021157"/>
    <x v="157"/>
    <x v="3"/>
    <x v="0"/>
    <n v="5376.1955053677975"/>
  </r>
  <r>
    <n v="306"/>
    <x v="5"/>
    <n v="30602"/>
    <x v="22"/>
    <n v="306021157"/>
    <x v="157"/>
    <x v="3"/>
    <x v="1"/>
    <n v="463.62795101911604"/>
  </r>
  <r>
    <n v="306"/>
    <x v="5"/>
    <n v="30602"/>
    <x v="22"/>
    <n v="306021157"/>
    <x v="157"/>
    <x v="3"/>
    <x v="2"/>
    <n v="407.37610512473992"/>
  </r>
  <r>
    <n v="306"/>
    <x v="5"/>
    <n v="30602"/>
    <x v="22"/>
    <n v="306021157"/>
    <x v="157"/>
    <x v="4"/>
    <x v="0"/>
    <n v="5649.6699622273163"/>
  </r>
  <r>
    <n v="306"/>
    <x v="5"/>
    <n v="30602"/>
    <x v="22"/>
    <n v="306021157"/>
    <x v="157"/>
    <x v="4"/>
    <x v="1"/>
    <n v="477.91381955021001"/>
  </r>
  <r>
    <n v="306"/>
    <x v="5"/>
    <n v="30602"/>
    <x v="22"/>
    <n v="306021157"/>
    <x v="157"/>
    <x v="4"/>
    <x v="2"/>
    <n v="417.78388474697908"/>
  </r>
  <r>
    <n v="306"/>
    <x v="5"/>
    <n v="30602"/>
    <x v="22"/>
    <n v="306021157"/>
    <x v="157"/>
    <x v="5"/>
    <x v="0"/>
    <n v="5931.8075034281546"/>
  </r>
  <r>
    <n v="306"/>
    <x v="5"/>
    <n v="30602"/>
    <x v="22"/>
    <n v="306021157"/>
    <x v="157"/>
    <x v="5"/>
    <x v="1"/>
    <n v="498.34740762985319"/>
  </r>
  <r>
    <n v="306"/>
    <x v="5"/>
    <n v="30602"/>
    <x v="22"/>
    <n v="306021157"/>
    <x v="157"/>
    <x v="5"/>
    <x v="2"/>
    <n v="432.13313601267402"/>
  </r>
  <r>
    <n v="306"/>
    <x v="5"/>
    <n v="30603"/>
    <x v="23"/>
    <n v="306031158"/>
    <x v="158"/>
    <x v="0"/>
    <x v="0"/>
    <n v="3821"/>
  </r>
  <r>
    <n v="306"/>
    <x v="5"/>
    <n v="30603"/>
    <x v="23"/>
    <n v="306031158"/>
    <x v="158"/>
    <x v="0"/>
    <x v="1"/>
    <n v="396"/>
  </r>
  <r>
    <n v="306"/>
    <x v="5"/>
    <n v="30603"/>
    <x v="23"/>
    <n v="306031158"/>
    <x v="158"/>
    <x v="0"/>
    <x v="2"/>
    <n v="390"/>
  </r>
  <r>
    <n v="306"/>
    <x v="5"/>
    <n v="30603"/>
    <x v="23"/>
    <n v="306031158"/>
    <x v="158"/>
    <x v="1"/>
    <x v="0"/>
    <n v="4060.62887817505"/>
  </r>
  <r>
    <n v="306"/>
    <x v="5"/>
    <n v="30603"/>
    <x v="23"/>
    <n v="306031158"/>
    <x v="158"/>
    <x v="1"/>
    <x v="1"/>
    <n v="376.11024307035888"/>
  </r>
  <r>
    <n v="306"/>
    <x v="5"/>
    <n v="30603"/>
    <x v="23"/>
    <n v="306031158"/>
    <x v="158"/>
    <x v="1"/>
    <x v="2"/>
    <n v="391.31426490899543"/>
  </r>
  <r>
    <n v="306"/>
    <x v="5"/>
    <n v="30603"/>
    <x v="23"/>
    <n v="306031158"/>
    <x v="158"/>
    <x v="2"/>
    <x v="0"/>
    <n v="4227.477087136891"/>
  </r>
  <r>
    <n v="306"/>
    <x v="5"/>
    <n v="30603"/>
    <x v="23"/>
    <n v="306031158"/>
    <x v="158"/>
    <x v="2"/>
    <x v="1"/>
    <n v="376.13177057860781"/>
  </r>
  <r>
    <n v="306"/>
    <x v="5"/>
    <n v="30603"/>
    <x v="23"/>
    <n v="306031158"/>
    <x v="158"/>
    <x v="2"/>
    <x v="2"/>
    <n v="379.59132331878999"/>
  </r>
  <r>
    <n v="306"/>
    <x v="5"/>
    <n v="30603"/>
    <x v="23"/>
    <n v="306031158"/>
    <x v="158"/>
    <x v="3"/>
    <x v="0"/>
    <n v="4355.2370407374392"/>
  </r>
  <r>
    <n v="306"/>
    <x v="5"/>
    <n v="30603"/>
    <x v="23"/>
    <n v="306031158"/>
    <x v="158"/>
    <x v="3"/>
    <x v="1"/>
    <n v="391.03380696123929"/>
  </r>
  <r>
    <n v="306"/>
    <x v="5"/>
    <n v="30603"/>
    <x v="23"/>
    <n v="306031158"/>
    <x v="158"/>
    <x v="3"/>
    <x v="2"/>
    <n v="367.0445498305865"/>
  </r>
  <r>
    <n v="306"/>
    <x v="5"/>
    <n v="30603"/>
    <x v="23"/>
    <n v="306031158"/>
    <x v="158"/>
    <x v="4"/>
    <x v="0"/>
    <n v="4442.2535189246391"/>
  </r>
  <r>
    <n v="306"/>
    <x v="5"/>
    <n v="30603"/>
    <x v="23"/>
    <n v="306031158"/>
    <x v="158"/>
    <x v="4"/>
    <x v="1"/>
    <n v="400.2435330125071"/>
  </r>
  <r>
    <n v="306"/>
    <x v="5"/>
    <n v="30603"/>
    <x v="23"/>
    <n v="306031158"/>
    <x v="158"/>
    <x v="4"/>
    <x v="2"/>
    <n v="376.63630156115562"/>
  </r>
  <r>
    <n v="306"/>
    <x v="5"/>
    <n v="30603"/>
    <x v="23"/>
    <n v="306031158"/>
    <x v="158"/>
    <x v="5"/>
    <x v="0"/>
    <n v="4513.7568700600541"/>
  </r>
  <r>
    <n v="306"/>
    <x v="5"/>
    <n v="30603"/>
    <x v="23"/>
    <n v="306031158"/>
    <x v="158"/>
    <x v="5"/>
    <x v="1"/>
    <n v="410.17581601184088"/>
  </r>
  <r>
    <n v="306"/>
    <x v="5"/>
    <n v="30603"/>
    <x v="23"/>
    <n v="306031158"/>
    <x v="158"/>
    <x v="5"/>
    <x v="2"/>
    <n v="381.22437466210101"/>
  </r>
  <r>
    <n v="306"/>
    <x v="5"/>
    <n v="30603"/>
    <x v="23"/>
    <n v="306031159"/>
    <x v="159"/>
    <x v="0"/>
    <x v="0"/>
    <n v="7843"/>
  </r>
  <r>
    <n v="306"/>
    <x v="5"/>
    <n v="30603"/>
    <x v="23"/>
    <n v="306031159"/>
    <x v="159"/>
    <x v="0"/>
    <x v="1"/>
    <n v="844"/>
  </r>
  <r>
    <n v="306"/>
    <x v="5"/>
    <n v="30603"/>
    <x v="23"/>
    <n v="306031159"/>
    <x v="159"/>
    <x v="0"/>
    <x v="2"/>
    <n v="721"/>
  </r>
  <r>
    <n v="306"/>
    <x v="5"/>
    <n v="30603"/>
    <x v="23"/>
    <n v="306031159"/>
    <x v="159"/>
    <x v="1"/>
    <x v="0"/>
    <n v="7950.0310465628982"/>
  </r>
  <r>
    <n v="306"/>
    <x v="5"/>
    <n v="30603"/>
    <x v="23"/>
    <n v="306031159"/>
    <x v="159"/>
    <x v="1"/>
    <x v="1"/>
    <n v="790.38657406776599"/>
  </r>
  <r>
    <n v="306"/>
    <x v="5"/>
    <n v="30603"/>
    <x v="23"/>
    <n v="306031159"/>
    <x v="159"/>
    <x v="1"/>
    <x v="2"/>
    <n v="764.02857221914905"/>
  </r>
  <r>
    <n v="306"/>
    <x v="5"/>
    <n v="30603"/>
    <x v="23"/>
    <n v="306031159"/>
    <x v="159"/>
    <x v="2"/>
    <x v="0"/>
    <n v="7993.7529966583506"/>
  </r>
  <r>
    <n v="306"/>
    <x v="5"/>
    <n v="30603"/>
    <x v="23"/>
    <n v="306031159"/>
    <x v="159"/>
    <x v="2"/>
    <x v="1"/>
    <n v="787.4890406996019"/>
  </r>
  <r>
    <n v="306"/>
    <x v="5"/>
    <n v="30603"/>
    <x v="23"/>
    <n v="306031159"/>
    <x v="159"/>
    <x v="2"/>
    <x v="2"/>
    <n v="717.35688619677899"/>
  </r>
  <r>
    <n v="306"/>
    <x v="5"/>
    <n v="30603"/>
    <x v="23"/>
    <n v="306031159"/>
    <x v="159"/>
    <x v="3"/>
    <x v="0"/>
    <n v="8002.4207406121905"/>
  </r>
  <r>
    <n v="306"/>
    <x v="5"/>
    <n v="30603"/>
    <x v="23"/>
    <n v="306031159"/>
    <x v="159"/>
    <x v="3"/>
    <x v="1"/>
    <n v="786.30551381731709"/>
  </r>
  <r>
    <n v="306"/>
    <x v="5"/>
    <n v="30603"/>
    <x v="23"/>
    <n v="306031159"/>
    <x v="159"/>
    <x v="3"/>
    <x v="2"/>
    <n v="689.72223010342304"/>
  </r>
  <r>
    <n v="306"/>
    <x v="5"/>
    <n v="30603"/>
    <x v="23"/>
    <n v="306031159"/>
    <x v="159"/>
    <x v="4"/>
    <x v="0"/>
    <n v="7969.909390798799"/>
  </r>
  <r>
    <n v="306"/>
    <x v="5"/>
    <n v="30603"/>
    <x v="23"/>
    <n v="306031159"/>
    <x v="159"/>
    <x v="4"/>
    <x v="1"/>
    <n v="784.82804375100795"/>
  </r>
  <r>
    <n v="306"/>
    <x v="5"/>
    <n v="30603"/>
    <x v="23"/>
    <n v="306031159"/>
    <x v="159"/>
    <x v="4"/>
    <x v="2"/>
    <n v="685.60051035692095"/>
  </r>
  <r>
    <n v="306"/>
    <x v="5"/>
    <n v="30603"/>
    <x v="23"/>
    <n v="306031159"/>
    <x v="159"/>
    <x v="5"/>
    <x v="0"/>
    <n v="7924.9933324628419"/>
  </r>
  <r>
    <n v="306"/>
    <x v="5"/>
    <n v="30603"/>
    <x v="23"/>
    <n v="306031159"/>
    <x v="159"/>
    <x v="5"/>
    <x v="1"/>
    <n v="784.559840701864"/>
  </r>
  <r>
    <n v="306"/>
    <x v="5"/>
    <n v="30603"/>
    <x v="23"/>
    <n v="306031159"/>
    <x v="159"/>
    <x v="5"/>
    <x v="2"/>
    <n v="677.05274158160501"/>
  </r>
  <r>
    <n v="306"/>
    <x v="5"/>
    <n v="30603"/>
    <x v="23"/>
    <n v="306031160"/>
    <x v="160"/>
    <x v="0"/>
    <x v="0"/>
    <n v="6753"/>
  </r>
  <r>
    <n v="306"/>
    <x v="5"/>
    <n v="30603"/>
    <x v="23"/>
    <n v="306031160"/>
    <x v="160"/>
    <x v="0"/>
    <x v="1"/>
    <n v="708"/>
  </r>
  <r>
    <n v="306"/>
    <x v="5"/>
    <n v="30603"/>
    <x v="23"/>
    <n v="306031160"/>
    <x v="160"/>
    <x v="0"/>
    <x v="2"/>
    <n v="622"/>
  </r>
  <r>
    <n v="306"/>
    <x v="5"/>
    <n v="30603"/>
    <x v="23"/>
    <n v="306031160"/>
    <x v="160"/>
    <x v="1"/>
    <x v="0"/>
    <n v="7004.3251458706272"/>
  </r>
  <r>
    <n v="306"/>
    <x v="5"/>
    <n v="30603"/>
    <x v="23"/>
    <n v="306031160"/>
    <x v="160"/>
    <x v="1"/>
    <x v="1"/>
    <n v="694.136454663172"/>
  </r>
  <r>
    <n v="306"/>
    <x v="5"/>
    <n v="30603"/>
    <x v="23"/>
    <n v="306031160"/>
    <x v="160"/>
    <x v="1"/>
    <x v="2"/>
    <n v="622.11804719748432"/>
  </r>
  <r>
    <n v="306"/>
    <x v="5"/>
    <n v="30603"/>
    <x v="23"/>
    <n v="306031160"/>
    <x v="160"/>
    <x v="2"/>
    <x v="0"/>
    <n v="7165.1034352616452"/>
  </r>
  <r>
    <n v="306"/>
    <x v="5"/>
    <n v="30603"/>
    <x v="23"/>
    <n v="306031160"/>
    <x v="160"/>
    <x v="2"/>
    <x v="1"/>
    <n v="718.94320810750287"/>
  </r>
  <r>
    <n v="306"/>
    <x v="5"/>
    <n v="30603"/>
    <x v="23"/>
    <n v="306031160"/>
    <x v="160"/>
    <x v="2"/>
    <x v="2"/>
    <n v="601.90169040203966"/>
  </r>
  <r>
    <n v="306"/>
    <x v="5"/>
    <n v="30603"/>
    <x v="23"/>
    <n v="306031160"/>
    <x v="160"/>
    <x v="3"/>
    <x v="0"/>
    <n v="7280.4957983855384"/>
  </r>
  <r>
    <n v="306"/>
    <x v="5"/>
    <n v="30603"/>
    <x v="23"/>
    <n v="306031160"/>
    <x v="160"/>
    <x v="3"/>
    <x v="1"/>
    <n v="745.28743587679298"/>
  </r>
  <r>
    <n v="306"/>
    <x v="5"/>
    <n v="30603"/>
    <x v="23"/>
    <n v="306031160"/>
    <x v="160"/>
    <x v="3"/>
    <x v="2"/>
    <n v="598.0476021356958"/>
  </r>
  <r>
    <n v="306"/>
    <x v="5"/>
    <n v="30603"/>
    <x v="23"/>
    <n v="306031160"/>
    <x v="160"/>
    <x v="4"/>
    <x v="0"/>
    <n v="7352.9511717745872"/>
  </r>
  <r>
    <n v="306"/>
    <x v="5"/>
    <n v="30603"/>
    <x v="23"/>
    <n v="306031160"/>
    <x v="160"/>
    <x v="4"/>
    <x v="1"/>
    <n v="763.25030308977296"/>
  </r>
  <r>
    <n v="306"/>
    <x v="5"/>
    <n v="30603"/>
    <x v="23"/>
    <n v="306031160"/>
    <x v="160"/>
    <x v="4"/>
    <x v="2"/>
    <n v="617.05759836707512"/>
  </r>
  <r>
    <n v="306"/>
    <x v="5"/>
    <n v="30603"/>
    <x v="23"/>
    <n v="306031160"/>
    <x v="160"/>
    <x v="5"/>
    <x v="0"/>
    <n v="7406.3298223760912"/>
  </r>
  <r>
    <n v="306"/>
    <x v="5"/>
    <n v="30603"/>
    <x v="23"/>
    <n v="306031160"/>
    <x v="160"/>
    <x v="5"/>
    <x v="1"/>
    <n v="787.95107579814794"/>
  </r>
  <r>
    <n v="306"/>
    <x v="5"/>
    <n v="30603"/>
    <x v="23"/>
    <n v="306031160"/>
    <x v="160"/>
    <x v="5"/>
    <x v="2"/>
    <n v="624.79511175964558"/>
  </r>
  <r>
    <n v="306"/>
    <x v="5"/>
    <n v="30603"/>
    <x v="23"/>
    <n v="306031161"/>
    <x v="161"/>
    <x v="0"/>
    <x v="0"/>
    <n v="9521"/>
  </r>
  <r>
    <n v="306"/>
    <x v="5"/>
    <n v="30603"/>
    <x v="23"/>
    <n v="306031161"/>
    <x v="161"/>
    <x v="0"/>
    <x v="1"/>
    <n v="856"/>
  </r>
  <r>
    <n v="306"/>
    <x v="5"/>
    <n v="30603"/>
    <x v="23"/>
    <n v="306031161"/>
    <x v="161"/>
    <x v="0"/>
    <x v="2"/>
    <n v="754"/>
  </r>
  <r>
    <n v="306"/>
    <x v="5"/>
    <n v="30603"/>
    <x v="23"/>
    <n v="306031161"/>
    <x v="161"/>
    <x v="1"/>
    <x v="0"/>
    <n v="9995.2790144467563"/>
  </r>
  <r>
    <n v="306"/>
    <x v="5"/>
    <n v="30603"/>
    <x v="23"/>
    <n v="306031161"/>
    <x v="161"/>
    <x v="1"/>
    <x v="1"/>
    <n v="818.40659634057101"/>
  </r>
  <r>
    <n v="306"/>
    <x v="5"/>
    <n v="30603"/>
    <x v="23"/>
    <n v="306031161"/>
    <x v="161"/>
    <x v="1"/>
    <x v="2"/>
    <n v="668.56933863296808"/>
  </r>
  <r>
    <n v="306"/>
    <x v="5"/>
    <n v="30603"/>
    <x v="23"/>
    <n v="306031161"/>
    <x v="161"/>
    <x v="2"/>
    <x v="0"/>
    <n v="10286.478749225063"/>
  </r>
  <r>
    <n v="306"/>
    <x v="5"/>
    <n v="30603"/>
    <x v="23"/>
    <n v="306031161"/>
    <x v="161"/>
    <x v="2"/>
    <x v="1"/>
    <n v="839.54333078396394"/>
  </r>
  <r>
    <n v="306"/>
    <x v="5"/>
    <n v="30603"/>
    <x v="23"/>
    <n v="306031161"/>
    <x v="161"/>
    <x v="2"/>
    <x v="2"/>
    <n v="612.5596447514838"/>
  </r>
  <r>
    <n v="306"/>
    <x v="5"/>
    <n v="30603"/>
    <x v="23"/>
    <n v="306031161"/>
    <x v="161"/>
    <x v="3"/>
    <x v="0"/>
    <n v="10500.682788652071"/>
  </r>
  <r>
    <n v="306"/>
    <x v="5"/>
    <n v="30603"/>
    <x v="23"/>
    <n v="306031161"/>
    <x v="161"/>
    <x v="3"/>
    <x v="1"/>
    <n v="845.31605536617508"/>
  </r>
  <r>
    <n v="306"/>
    <x v="5"/>
    <n v="30603"/>
    <x v="23"/>
    <n v="306031161"/>
    <x v="161"/>
    <x v="3"/>
    <x v="2"/>
    <n v="607.14420522749174"/>
  </r>
  <r>
    <n v="306"/>
    <x v="5"/>
    <n v="30603"/>
    <x v="23"/>
    <n v="306031161"/>
    <x v="161"/>
    <x v="4"/>
    <x v="0"/>
    <n v="10658.462792452317"/>
  </r>
  <r>
    <n v="306"/>
    <x v="5"/>
    <n v="30603"/>
    <x v="23"/>
    <n v="306031161"/>
    <x v="161"/>
    <x v="4"/>
    <x v="1"/>
    <n v="852.81460224455213"/>
  </r>
  <r>
    <n v="306"/>
    <x v="5"/>
    <n v="30603"/>
    <x v="23"/>
    <n v="306031161"/>
    <x v="161"/>
    <x v="4"/>
    <x v="2"/>
    <n v="614.0263989250999"/>
  </r>
  <r>
    <n v="306"/>
    <x v="5"/>
    <n v="30603"/>
    <x v="23"/>
    <n v="306031161"/>
    <x v="161"/>
    <x v="5"/>
    <x v="0"/>
    <n v="10777.355412176894"/>
  </r>
  <r>
    <n v="306"/>
    <x v="5"/>
    <n v="30603"/>
    <x v="23"/>
    <n v="306031161"/>
    <x v="161"/>
    <x v="5"/>
    <x v="1"/>
    <n v="871.09165679615796"/>
  </r>
  <r>
    <n v="306"/>
    <x v="5"/>
    <n v="30603"/>
    <x v="23"/>
    <n v="306031161"/>
    <x v="161"/>
    <x v="5"/>
    <x v="2"/>
    <n v="614.15172589291512"/>
  </r>
  <r>
    <n v="306"/>
    <x v="5"/>
    <n v="30603"/>
    <x v="23"/>
    <n v="306031162"/>
    <x v="162"/>
    <x v="0"/>
    <x v="0"/>
    <n v="3"/>
  </r>
  <r>
    <n v="306"/>
    <x v="5"/>
    <n v="30603"/>
    <x v="23"/>
    <n v="306031162"/>
    <x v="162"/>
    <x v="0"/>
    <x v="1"/>
    <n v="0"/>
  </r>
  <r>
    <n v="306"/>
    <x v="5"/>
    <n v="30603"/>
    <x v="23"/>
    <n v="306031162"/>
    <x v="162"/>
    <x v="0"/>
    <x v="2"/>
    <n v="0"/>
  </r>
  <r>
    <n v="306"/>
    <x v="5"/>
    <n v="30603"/>
    <x v="23"/>
    <n v="306031162"/>
    <x v="162"/>
    <x v="1"/>
    <x v="0"/>
    <n v="3.0191480416074481"/>
  </r>
  <r>
    <n v="306"/>
    <x v="5"/>
    <n v="30603"/>
    <x v="23"/>
    <n v="306031162"/>
    <x v="162"/>
    <x v="1"/>
    <x v="1"/>
    <n v="2.5939585508055257E-3"/>
  </r>
  <r>
    <n v="306"/>
    <x v="5"/>
    <n v="30603"/>
    <x v="23"/>
    <n v="306031162"/>
    <x v="162"/>
    <x v="1"/>
    <x v="2"/>
    <n v="2.4101013602055329E-3"/>
  </r>
  <r>
    <n v="306"/>
    <x v="5"/>
    <n v="30603"/>
    <x v="23"/>
    <n v="306031162"/>
    <x v="162"/>
    <x v="2"/>
    <x v="0"/>
    <n v="3.0379471720923115"/>
  </r>
  <r>
    <n v="306"/>
    <x v="5"/>
    <n v="30603"/>
    <x v="23"/>
    <n v="306031162"/>
    <x v="162"/>
    <x v="2"/>
    <x v="1"/>
    <n v="2.560215842626249E-3"/>
  </r>
  <r>
    <n v="306"/>
    <x v="5"/>
    <n v="30603"/>
    <x v="23"/>
    <n v="306031162"/>
    <x v="162"/>
    <x v="2"/>
    <x v="2"/>
    <n v="2.430712981382247E-3"/>
  </r>
  <r>
    <n v="306"/>
    <x v="5"/>
    <n v="30603"/>
    <x v="23"/>
    <n v="306031162"/>
    <x v="162"/>
    <x v="3"/>
    <x v="0"/>
    <n v="3.068846937190993"/>
  </r>
  <r>
    <n v="306"/>
    <x v="5"/>
    <n v="30603"/>
    <x v="23"/>
    <n v="306031162"/>
    <x v="162"/>
    <x v="3"/>
    <x v="1"/>
    <n v="2.5348665335477678E-3"/>
  </r>
  <r>
    <n v="306"/>
    <x v="5"/>
    <n v="30603"/>
    <x v="23"/>
    <n v="306031162"/>
    <x v="162"/>
    <x v="3"/>
    <x v="2"/>
    <n v="2.4276934468012218E-3"/>
  </r>
  <r>
    <n v="306"/>
    <x v="5"/>
    <n v="30603"/>
    <x v="23"/>
    <n v="306031162"/>
    <x v="162"/>
    <x v="4"/>
    <x v="0"/>
    <n v="3.1127081153735903"/>
  </r>
  <r>
    <n v="306"/>
    <x v="5"/>
    <n v="30603"/>
    <x v="23"/>
    <n v="306031162"/>
    <x v="162"/>
    <x v="4"/>
    <x v="1"/>
    <n v="2.5095573421049901E-3"/>
  </r>
  <r>
    <n v="306"/>
    <x v="5"/>
    <n v="30603"/>
    <x v="23"/>
    <n v="306031162"/>
    <x v="162"/>
    <x v="4"/>
    <x v="2"/>
    <n v="2.424934243364239E-3"/>
  </r>
  <r>
    <n v="306"/>
    <x v="5"/>
    <n v="30603"/>
    <x v="23"/>
    <n v="306031162"/>
    <x v="162"/>
    <x v="5"/>
    <x v="0"/>
    <n v="3.1561795424997721"/>
  </r>
  <r>
    <n v="306"/>
    <x v="5"/>
    <n v="30603"/>
    <x v="23"/>
    <n v="306031162"/>
    <x v="162"/>
    <x v="5"/>
    <x v="1"/>
    <n v="2.4910313598380169E-3"/>
  </r>
  <r>
    <n v="306"/>
    <x v="5"/>
    <n v="30603"/>
    <x v="23"/>
    <n v="306031162"/>
    <x v="162"/>
    <x v="5"/>
    <x v="2"/>
    <n v="2.4116830267102555E-3"/>
  </r>
  <r>
    <n v="306"/>
    <x v="5"/>
    <n v="30603"/>
    <x v="23"/>
    <n v="306031163"/>
    <x v="163"/>
    <x v="0"/>
    <x v="0"/>
    <n v="1900"/>
  </r>
  <r>
    <n v="306"/>
    <x v="5"/>
    <n v="30603"/>
    <x v="23"/>
    <n v="306031163"/>
    <x v="163"/>
    <x v="0"/>
    <x v="1"/>
    <n v="377"/>
  </r>
  <r>
    <n v="306"/>
    <x v="5"/>
    <n v="30603"/>
    <x v="23"/>
    <n v="306031163"/>
    <x v="163"/>
    <x v="0"/>
    <x v="2"/>
    <n v="321"/>
  </r>
  <r>
    <n v="306"/>
    <x v="5"/>
    <n v="30603"/>
    <x v="23"/>
    <n v="306031163"/>
    <x v="163"/>
    <x v="1"/>
    <x v="0"/>
    <n v="2000.389097471995"/>
  </r>
  <r>
    <n v="306"/>
    <x v="5"/>
    <n v="30603"/>
    <x v="23"/>
    <n v="306031163"/>
    <x v="163"/>
    <x v="1"/>
    <x v="1"/>
    <n v="357.23062030214953"/>
  </r>
  <r>
    <n v="306"/>
    <x v="5"/>
    <n v="30603"/>
    <x v="23"/>
    <n v="306031163"/>
    <x v="163"/>
    <x v="1"/>
    <x v="2"/>
    <n v="362.93517507972774"/>
  </r>
  <r>
    <n v="306"/>
    <x v="5"/>
    <n v="30603"/>
    <x v="23"/>
    <n v="306031163"/>
    <x v="163"/>
    <x v="2"/>
    <x v="0"/>
    <n v="2134.9693548252035"/>
  </r>
  <r>
    <n v="306"/>
    <x v="5"/>
    <n v="30603"/>
    <x v="23"/>
    <n v="306031163"/>
    <x v="163"/>
    <x v="2"/>
    <x v="1"/>
    <n v="369.43740665833667"/>
  </r>
  <r>
    <n v="306"/>
    <x v="5"/>
    <n v="30603"/>
    <x v="23"/>
    <n v="306031163"/>
    <x v="163"/>
    <x v="2"/>
    <x v="2"/>
    <n v="360.51005308037014"/>
  </r>
  <r>
    <n v="306"/>
    <x v="5"/>
    <n v="30603"/>
    <x v="23"/>
    <n v="306031163"/>
    <x v="163"/>
    <x v="3"/>
    <x v="0"/>
    <n v="2265.6985835751034"/>
  </r>
  <r>
    <n v="306"/>
    <x v="5"/>
    <n v="30603"/>
    <x v="23"/>
    <n v="306031163"/>
    <x v="163"/>
    <x v="3"/>
    <x v="1"/>
    <n v="392.8718423543981"/>
  </r>
  <r>
    <n v="306"/>
    <x v="5"/>
    <n v="30603"/>
    <x v="23"/>
    <n v="306031163"/>
    <x v="163"/>
    <x v="3"/>
    <x v="2"/>
    <n v="361.36065405972789"/>
  </r>
  <r>
    <n v="306"/>
    <x v="5"/>
    <n v="30603"/>
    <x v="23"/>
    <n v="306031163"/>
    <x v="163"/>
    <x v="4"/>
    <x v="0"/>
    <n v="2381.3774722201001"/>
  </r>
  <r>
    <n v="306"/>
    <x v="5"/>
    <n v="30603"/>
    <x v="23"/>
    <n v="306031163"/>
    <x v="163"/>
    <x v="4"/>
    <x v="1"/>
    <n v="411.74278318583072"/>
  </r>
  <r>
    <n v="306"/>
    <x v="5"/>
    <n v="30603"/>
    <x v="23"/>
    <n v="306031163"/>
    <x v="163"/>
    <x v="4"/>
    <x v="2"/>
    <n v="387.61456789670399"/>
  </r>
  <r>
    <n v="306"/>
    <x v="5"/>
    <n v="30603"/>
    <x v="23"/>
    <n v="306031163"/>
    <x v="163"/>
    <x v="5"/>
    <x v="0"/>
    <n v="2503.0448767183798"/>
  </r>
  <r>
    <n v="306"/>
    <x v="5"/>
    <n v="30603"/>
    <x v="23"/>
    <n v="306031163"/>
    <x v="163"/>
    <x v="5"/>
    <x v="1"/>
    <n v="433.5809868302282"/>
  </r>
  <r>
    <n v="306"/>
    <x v="5"/>
    <n v="30603"/>
    <x v="23"/>
    <n v="306031163"/>
    <x v="163"/>
    <x v="5"/>
    <x v="2"/>
    <n v="406.54581991977113"/>
  </r>
  <r>
    <n v="306"/>
    <x v="5"/>
    <n v="30604"/>
    <x v="24"/>
    <n v="306041164"/>
    <x v="164"/>
    <x v="0"/>
    <x v="0"/>
    <n v="5602"/>
  </r>
  <r>
    <n v="306"/>
    <x v="5"/>
    <n v="30604"/>
    <x v="24"/>
    <n v="306041164"/>
    <x v="164"/>
    <x v="0"/>
    <x v="1"/>
    <n v="626"/>
  </r>
  <r>
    <n v="306"/>
    <x v="5"/>
    <n v="30604"/>
    <x v="24"/>
    <n v="306041164"/>
    <x v="164"/>
    <x v="0"/>
    <x v="2"/>
    <n v="506"/>
  </r>
  <r>
    <n v="306"/>
    <x v="5"/>
    <n v="30604"/>
    <x v="24"/>
    <n v="306041164"/>
    <x v="164"/>
    <x v="1"/>
    <x v="0"/>
    <n v="5894.2328266761415"/>
  </r>
  <r>
    <n v="306"/>
    <x v="5"/>
    <n v="30604"/>
    <x v="24"/>
    <n v="306041164"/>
    <x v="164"/>
    <x v="1"/>
    <x v="1"/>
    <n v="479.99177859829672"/>
  </r>
  <r>
    <n v="306"/>
    <x v="5"/>
    <n v="30604"/>
    <x v="24"/>
    <n v="306041164"/>
    <x v="164"/>
    <x v="1"/>
    <x v="2"/>
    <n v="532.72458489619135"/>
  </r>
  <r>
    <n v="306"/>
    <x v="5"/>
    <n v="30604"/>
    <x v="24"/>
    <n v="306041164"/>
    <x v="164"/>
    <x v="2"/>
    <x v="0"/>
    <n v="6204.2768898797822"/>
  </r>
  <r>
    <n v="306"/>
    <x v="5"/>
    <n v="30604"/>
    <x v="24"/>
    <n v="306041164"/>
    <x v="164"/>
    <x v="2"/>
    <x v="1"/>
    <n v="468.45444624500453"/>
  </r>
  <r>
    <n v="306"/>
    <x v="5"/>
    <n v="30604"/>
    <x v="24"/>
    <n v="306041164"/>
    <x v="164"/>
    <x v="2"/>
    <x v="2"/>
    <n v="454.63439577817604"/>
  </r>
  <r>
    <n v="306"/>
    <x v="5"/>
    <n v="30604"/>
    <x v="24"/>
    <n v="306041164"/>
    <x v="164"/>
    <x v="3"/>
    <x v="0"/>
    <n v="6405.3459242893623"/>
  </r>
  <r>
    <n v="306"/>
    <x v="5"/>
    <n v="30604"/>
    <x v="24"/>
    <n v="306041164"/>
    <x v="164"/>
    <x v="3"/>
    <x v="1"/>
    <n v="484.7988275976968"/>
  </r>
  <r>
    <n v="306"/>
    <x v="5"/>
    <n v="30604"/>
    <x v="24"/>
    <n v="306041164"/>
    <x v="164"/>
    <x v="3"/>
    <x v="2"/>
    <n v="415.52666930239752"/>
  </r>
  <r>
    <n v="306"/>
    <x v="5"/>
    <n v="30604"/>
    <x v="24"/>
    <n v="306041164"/>
    <x v="164"/>
    <x v="4"/>
    <x v="0"/>
    <n v="6530.021033338161"/>
  </r>
  <r>
    <n v="306"/>
    <x v="5"/>
    <n v="30604"/>
    <x v="24"/>
    <n v="306041164"/>
    <x v="164"/>
    <x v="4"/>
    <x v="1"/>
    <n v="489.64725846896181"/>
  </r>
  <r>
    <n v="306"/>
    <x v="5"/>
    <n v="30604"/>
    <x v="24"/>
    <n v="306041164"/>
    <x v="164"/>
    <x v="4"/>
    <x v="2"/>
    <n v="424.5923621133557"/>
  </r>
  <r>
    <n v="306"/>
    <x v="5"/>
    <n v="30604"/>
    <x v="24"/>
    <n v="306041164"/>
    <x v="164"/>
    <x v="5"/>
    <x v="0"/>
    <n v="6629.6144014017236"/>
  </r>
  <r>
    <n v="306"/>
    <x v="5"/>
    <n v="30604"/>
    <x v="24"/>
    <n v="306041164"/>
    <x v="164"/>
    <x v="5"/>
    <x v="1"/>
    <n v="496.34054936970352"/>
  </r>
  <r>
    <n v="306"/>
    <x v="5"/>
    <n v="30604"/>
    <x v="24"/>
    <n v="306041164"/>
    <x v="164"/>
    <x v="5"/>
    <x v="2"/>
    <n v="425.37066438055598"/>
  </r>
  <r>
    <n v="306"/>
    <x v="5"/>
    <n v="30604"/>
    <x v="24"/>
    <n v="306041165"/>
    <x v="165"/>
    <x v="0"/>
    <x v="0"/>
    <n v="5074"/>
  </r>
  <r>
    <n v="306"/>
    <x v="5"/>
    <n v="30604"/>
    <x v="24"/>
    <n v="306041165"/>
    <x v="165"/>
    <x v="0"/>
    <x v="1"/>
    <n v="292"/>
  </r>
  <r>
    <n v="306"/>
    <x v="5"/>
    <n v="30604"/>
    <x v="24"/>
    <n v="306041165"/>
    <x v="165"/>
    <x v="0"/>
    <x v="2"/>
    <n v="260"/>
  </r>
  <r>
    <n v="306"/>
    <x v="5"/>
    <n v="30604"/>
    <x v="24"/>
    <n v="306041165"/>
    <x v="165"/>
    <x v="1"/>
    <x v="0"/>
    <n v="5417.9126567052226"/>
  </r>
  <r>
    <n v="306"/>
    <x v="5"/>
    <n v="30604"/>
    <x v="24"/>
    <n v="306041165"/>
    <x v="165"/>
    <x v="1"/>
    <x v="1"/>
    <n v="296.43447067364389"/>
  </r>
  <r>
    <n v="306"/>
    <x v="5"/>
    <n v="30604"/>
    <x v="24"/>
    <n v="306041165"/>
    <x v="165"/>
    <x v="1"/>
    <x v="2"/>
    <n v="248.2459180494821"/>
  </r>
  <r>
    <n v="306"/>
    <x v="5"/>
    <n v="30604"/>
    <x v="24"/>
    <n v="306041165"/>
    <x v="165"/>
    <x v="2"/>
    <x v="0"/>
    <n v="5880.4624144710679"/>
  </r>
  <r>
    <n v="306"/>
    <x v="5"/>
    <n v="30604"/>
    <x v="24"/>
    <n v="306041165"/>
    <x v="165"/>
    <x v="2"/>
    <x v="1"/>
    <n v="312.31190423645029"/>
  </r>
  <r>
    <n v="306"/>
    <x v="5"/>
    <n v="30604"/>
    <x v="24"/>
    <n v="306041165"/>
    <x v="165"/>
    <x v="2"/>
    <x v="2"/>
    <n v="252.50396572205281"/>
  </r>
  <r>
    <n v="306"/>
    <x v="5"/>
    <n v="30604"/>
    <x v="24"/>
    <n v="306041165"/>
    <x v="165"/>
    <x v="3"/>
    <x v="0"/>
    <n v="6309.900616844553"/>
  </r>
  <r>
    <n v="306"/>
    <x v="5"/>
    <n v="30604"/>
    <x v="24"/>
    <n v="306041165"/>
    <x v="165"/>
    <x v="3"/>
    <x v="1"/>
    <n v="329.40202646391072"/>
  </r>
  <r>
    <n v="306"/>
    <x v="5"/>
    <n v="30604"/>
    <x v="24"/>
    <n v="306041165"/>
    <x v="165"/>
    <x v="3"/>
    <x v="2"/>
    <n v="257.57195203461464"/>
  </r>
  <r>
    <n v="306"/>
    <x v="5"/>
    <n v="30604"/>
    <x v="24"/>
    <n v="306041165"/>
    <x v="165"/>
    <x v="4"/>
    <x v="0"/>
    <n v="6688.0451720419042"/>
  </r>
  <r>
    <n v="306"/>
    <x v="5"/>
    <n v="30604"/>
    <x v="24"/>
    <n v="306041165"/>
    <x v="165"/>
    <x v="4"/>
    <x v="1"/>
    <n v="346.30089891252828"/>
  </r>
  <r>
    <n v="306"/>
    <x v="5"/>
    <n v="30604"/>
    <x v="24"/>
    <n v="306041165"/>
    <x v="165"/>
    <x v="4"/>
    <x v="2"/>
    <n v="269.91205346052391"/>
  </r>
  <r>
    <n v="306"/>
    <x v="5"/>
    <n v="30604"/>
    <x v="24"/>
    <n v="306041165"/>
    <x v="165"/>
    <x v="5"/>
    <x v="0"/>
    <n v="7012.6717220610371"/>
  </r>
  <r>
    <n v="306"/>
    <x v="5"/>
    <n v="30604"/>
    <x v="24"/>
    <n v="306041165"/>
    <x v="165"/>
    <x v="5"/>
    <x v="1"/>
    <n v="362.10469005291679"/>
  </r>
  <r>
    <n v="306"/>
    <x v="5"/>
    <n v="30604"/>
    <x v="24"/>
    <n v="306041165"/>
    <x v="165"/>
    <x v="5"/>
    <x v="2"/>
    <n v="280.9291844760462"/>
  </r>
  <r>
    <n v="306"/>
    <x v="5"/>
    <n v="30605"/>
    <x v="25"/>
    <n v="306051166"/>
    <x v="166"/>
    <x v="0"/>
    <x v="0"/>
    <n v="9757"/>
  </r>
  <r>
    <n v="306"/>
    <x v="5"/>
    <n v="30605"/>
    <x v="25"/>
    <n v="306051166"/>
    <x v="166"/>
    <x v="0"/>
    <x v="1"/>
    <n v="1025"/>
  </r>
  <r>
    <n v="306"/>
    <x v="5"/>
    <n v="30605"/>
    <x v="25"/>
    <n v="306051166"/>
    <x v="166"/>
    <x v="0"/>
    <x v="2"/>
    <n v="966"/>
  </r>
  <r>
    <n v="306"/>
    <x v="5"/>
    <n v="30605"/>
    <x v="25"/>
    <n v="306051166"/>
    <x v="166"/>
    <x v="1"/>
    <x v="0"/>
    <n v="10528.914378274972"/>
  </r>
  <r>
    <n v="306"/>
    <x v="5"/>
    <n v="30605"/>
    <x v="25"/>
    <n v="306051166"/>
    <x v="166"/>
    <x v="1"/>
    <x v="1"/>
    <n v="907.16211961440786"/>
  </r>
  <r>
    <n v="306"/>
    <x v="5"/>
    <n v="30605"/>
    <x v="25"/>
    <n v="306051166"/>
    <x v="166"/>
    <x v="1"/>
    <x v="2"/>
    <n v="985.44412292591505"/>
  </r>
  <r>
    <n v="306"/>
    <x v="5"/>
    <n v="30605"/>
    <x v="25"/>
    <n v="306051166"/>
    <x v="166"/>
    <x v="2"/>
    <x v="0"/>
    <n v="11281.919891448675"/>
  </r>
  <r>
    <n v="306"/>
    <x v="5"/>
    <n v="30605"/>
    <x v="25"/>
    <n v="306051166"/>
    <x v="166"/>
    <x v="2"/>
    <x v="1"/>
    <n v="918.24600061816898"/>
  </r>
  <r>
    <n v="306"/>
    <x v="5"/>
    <n v="30605"/>
    <x v="25"/>
    <n v="306051166"/>
    <x v="166"/>
    <x v="2"/>
    <x v="2"/>
    <n v="891.31123703542801"/>
  </r>
  <r>
    <n v="306"/>
    <x v="5"/>
    <n v="30605"/>
    <x v="25"/>
    <n v="306051166"/>
    <x v="166"/>
    <x v="3"/>
    <x v="0"/>
    <n v="11890.31324638868"/>
  </r>
  <r>
    <n v="306"/>
    <x v="5"/>
    <n v="30605"/>
    <x v="25"/>
    <n v="306051166"/>
    <x v="166"/>
    <x v="3"/>
    <x v="1"/>
    <n v="951.23954228121806"/>
  </r>
  <r>
    <n v="306"/>
    <x v="5"/>
    <n v="30605"/>
    <x v="25"/>
    <n v="306051166"/>
    <x v="166"/>
    <x v="3"/>
    <x v="2"/>
    <n v="863.94373816844598"/>
  </r>
  <r>
    <n v="306"/>
    <x v="5"/>
    <n v="30605"/>
    <x v="25"/>
    <n v="306051166"/>
    <x v="166"/>
    <x v="4"/>
    <x v="0"/>
    <n v="12391.446611114769"/>
  </r>
  <r>
    <n v="306"/>
    <x v="5"/>
    <n v="30605"/>
    <x v="25"/>
    <n v="306051166"/>
    <x v="166"/>
    <x v="4"/>
    <x v="1"/>
    <n v="977.76501603875806"/>
  </r>
  <r>
    <n v="306"/>
    <x v="5"/>
    <n v="30605"/>
    <x v="25"/>
    <n v="306051166"/>
    <x v="166"/>
    <x v="4"/>
    <x v="2"/>
    <n v="892.737533363789"/>
  </r>
  <r>
    <n v="306"/>
    <x v="5"/>
    <n v="30605"/>
    <x v="25"/>
    <n v="306051166"/>
    <x v="166"/>
    <x v="5"/>
    <x v="0"/>
    <n v="12845.93162060879"/>
  </r>
  <r>
    <n v="306"/>
    <x v="5"/>
    <n v="30605"/>
    <x v="25"/>
    <n v="306051166"/>
    <x v="166"/>
    <x v="5"/>
    <x v="1"/>
    <n v="1008.2355881643662"/>
  </r>
  <r>
    <n v="306"/>
    <x v="5"/>
    <n v="30605"/>
    <x v="25"/>
    <n v="306051166"/>
    <x v="166"/>
    <x v="5"/>
    <x v="2"/>
    <n v="914.39399432311109"/>
  </r>
  <r>
    <n v="306"/>
    <x v="5"/>
    <n v="30605"/>
    <x v="25"/>
    <n v="306051167"/>
    <x v="167"/>
    <x v="0"/>
    <x v="0"/>
    <n v="4565"/>
  </r>
  <r>
    <n v="306"/>
    <x v="5"/>
    <n v="30605"/>
    <x v="25"/>
    <n v="306051167"/>
    <x v="167"/>
    <x v="0"/>
    <x v="1"/>
    <n v="437"/>
  </r>
  <r>
    <n v="306"/>
    <x v="5"/>
    <n v="30605"/>
    <x v="25"/>
    <n v="306051167"/>
    <x v="167"/>
    <x v="0"/>
    <x v="2"/>
    <n v="567"/>
  </r>
  <r>
    <n v="306"/>
    <x v="5"/>
    <n v="30605"/>
    <x v="25"/>
    <n v="306051167"/>
    <x v="167"/>
    <x v="1"/>
    <x v="0"/>
    <n v="4775.6600498435209"/>
  </r>
  <r>
    <n v="306"/>
    <x v="5"/>
    <n v="30605"/>
    <x v="25"/>
    <n v="306051167"/>
    <x v="167"/>
    <x v="1"/>
    <x v="1"/>
    <n v="337.00974028238761"/>
  </r>
  <r>
    <n v="306"/>
    <x v="5"/>
    <n v="30605"/>
    <x v="25"/>
    <n v="306051167"/>
    <x v="167"/>
    <x v="1"/>
    <x v="2"/>
    <n v="465.90690733968279"/>
  </r>
  <r>
    <n v="306"/>
    <x v="5"/>
    <n v="30605"/>
    <x v="25"/>
    <n v="306051167"/>
    <x v="167"/>
    <x v="2"/>
    <x v="0"/>
    <n v="4878.7029744594602"/>
  </r>
  <r>
    <n v="306"/>
    <x v="5"/>
    <n v="30605"/>
    <x v="25"/>
    <n v="306051167"/>
    <x v="167"/>
    <x v="2"/>
    <x v="1"/>
    <n v="331.36070370608167"/>
  </r>
  <r>
    <n v="306"/>
    <x v="5"/>
    <n v="30605"/>
    <x v="25"/>
    <n v="306051167"/>
    <x v="167"/>
    <x v="2"/>
    <x v="2"/>
    <n v="364.70282566738518"/>
  </r>
  <r>
    <n v="306"/>
    <x v="5"/>
    <n v="30605"/>
    <x v="25"/>
    <n v="306051167"/>
    <x v="167"/>
    <x v="3"/>
    <x v="0"/>
    <n v="4894.5599101619837"/>
  </r>
  <r>
    <n v="306"/>
    <x v="5"/>
    <n v="30605"/>
    <x v="25"/>
    <n v="306051167"/>
    <x v="167"/>
    <x v="3"/>
    <x v="1"/>
    <n v="331.47305070063055"/>
  </r>
  <r>
    <n v="306"/>
    <x v="5"/>
    <n v="30605"/>
    <x v="25"/>
    <n v="306051167"/>
    <x v="167"/>
    <x v="3"/>
    <x v="2"/>
    <n v="337.60697987071097"/>
  </r>
  <r>
    <n v="306"/>
    <x v="5"/>
    <n v="30605"/>
    <x v="25"/>
    <n v="306051167"/>
    <x v="167"/>
    <x v="4"/>
    <x v="0"/>
    <n v="4879.8735135495263"/>
  </r>
  <r>
    <n v="306"/>
    <x v="5"/>
    <n v="30605"/>
    <x v="25"/>
    <n v="306051167"/>
    <x v="167"/>
    <x v="4"/>
    <x v="1"/>
    <n v="328.12261936854287"/>
  </r>
  <r>
    <n v="306"/>
    <x v="5"/>
    <n v="30605"/>
    <x v="25"/>
    <n v="306051167"/>
    <x v="167"/>
    <x v="4"/>
    <x v="2"/>
    <n v="334.64118717351596"/>
  </r>
  <r>
    <n v="306"/>
    <x v="5"/>
    <n v="30605"/>
    <x v="25"/>
    <n v="306051167"/>
    <x v="167"/>
    <x v="5"/>
    <x v="0"/>
    <n v="4856.4004807499205"/>
  </r>
  <r>
    <n v="306"/>
    <x v="5"/>
    <n v="30605"/>
    <x v="25"/>
    <n v="306051167"/>
    <x v="167"/>
    <x v="5"/>
    <x v="1"/>
    <n v="327.6462966617475"/>
  </r>
  <r>
    <n v="306"/>
    <x v="5"/>
    <n v="30605"/>
    <x v="25"/>
    <n v="306051167"/>
    <x v="167"/>
    <x v="5"/>
    <x v="2"/>
    <n v="328.69253718521259"/>
  </r>
  <r>
    <n v="306"/>
    <x v="5"/>
    <n v="30605"/>
    <x v="25"/>
    <n v="306051168"/>
    <x v="168"/>
    <x v="0"/>
    <x v="0"/>
    <n v="4029"/>
  </r>
  <r>
    <n v="306"/>
    <x v="5"/>
    <n v="30605"/>
    <x v="25"/>
    <n v="306051168"/>
    <x v="168"/>
    <x v="0"/>
    <x v="1"/>
    <n v="420"/>
  </r>
  <r>
    <n v="306"/>
    <x v="5"/>
    <n v="30605"/>
    <x v="25"/>
    <n v="306051168"/>
    <x v="168"/>
    <x v="0"/>
    <x v="2"/>
    <n v="419"/>
  </r>
  <r>
    <n v="306"/>
    <x v="5"/>
    <n v="30605"/>
    <x v="25"/>
    <n v="306051168"/>
    <x v="168"/>
    <x v="1"/>
    <x v="0"/>
    <n v="4459.4281439124543"/>
  </r>
  <r>
    <n v="306"/>
    <x v="5"/>
    <n v="30605"/>
    <x v="25"/>
    <n v="306051168"/>
    <x v="168"/>
    <x v="1"/>
    <x v="1"/>
    <n v="412.2423188512937"/>
  </r>
  <r>
    <n v="306"/>
    <x v="5"/>
    <n v="30605"/>
    <x v="25"/>
    <n v="306051168"/>
    <x v="168"/>
    <x v="1"/>
    <x v="2"/>
    <n v="394.04431752922949"/>
  </r>
  <r>
    <n v="306"/>
    <x v="5"/>
    <n v="30605"/>
    <x v="25"/>
    <n v="306051168"/>
    <x v="168"/>
    <x v="2"/>
    <x v="0"/>
    <n v="4779.0546647489364"/>
  </r>
  <r>
    <n v="306"/>
    <x v="5"/>
    <n v="30605"/>
    <x v="25"/>
    <n v="306051168"/>
    <x v="168"/>
    <x v="2"/>
    <x v="1"/>
    <n v="439.3095205003861"/>
  </r>
  <r>
    <n v="306"/>
    <x v="5"/>
    <n v="30605"/>
    <x v="25"/>
    <n v="306051168"/>
    <x v="168"/>
    <x v="2"/>
    <x v="2"/>
    <n v="367.50139578631331"/>
  </r>
  <r>
    <n v="306"/>
    <x v="5"/>
    <n v="30605"/>
    <x v="25"/>
    <n v="306051168"/>
    <x v="168"/>
    <x v="3"/>
    <x v="0"/>
    <n v="5075.6922083148393"/>
  </r>
  <r>
    <n v="306"/>
    <x v="5"/>
    <n v="30605"/>
    <x v="25"/>
    <n v="306051168"/>
    <x v="168"/>
    <x v="3"/>
    <x v="1"/>
    <n v="456.31551337518033"/>
  </r>
  <r>
    <n v="306"/>
    <x v="5"/>
    <n v="30605"/>
    <x v="25"/>
    <n v="306051168"/>
    <x v="168"/>
    <x v="3"/>
    <x v="2"/>
    <n v="382.8874143063382"/>
  </r>
  <r>
    <n v="306"/>
    <x v="5"/>
    <n v="30605"/>
    <x v="25"/>
    <n v="306051168"/>
    <x v="168"/>
    <x v="4"/>
    <x v="0"/>
    <n v="5370.4736678377121"/>
  </r>
  <r>
    <n v="306"/>
    <x v="5"/>
    <n v="30605"/>
    <x v="25"/>
    <n v="306051168"/>
    <x v="168"/>
    <x v="4"/>
    <x v="1"/>
    <n v="475.73741645405448"/>
  </r>
  <r>
    <n v="306"/>
    <x v="5"/>
    <n v="30605"/>
    <x v="25"/>
    <n v="306051168"/>
    <x v="168"/>
    <x v="4"/>
    <x v="2"/>
    <n v="399.47770219130763"/>
  </r>
  <r>
    <n v="306"/>
    <x v="5"/>
    <n v="30605"/>
    <x v="25"/>
    <n v="306051168"/>
    <x v="168"/>
    <x v="5"/>
    <x v="0"/>
    <n v="5660.4824253075558"/>
  </r>
  <r>
    <n v="306"/>
    <x v="5"/>
    <n v="30605"/>
    <x v="25"/>
    <n v="306051168"/>
    <x v="168"/>
    <x v="5"/>
    <x v="1"/>
    <n v="500.65811697150605"/>
  </r>
  <r>
    <n v="306"/>
    <x v="5"/>
    <n v="30605"/>
    <x v="25"/>
    <n v="306051168"/>
    <x v="168"/>
    <x v="5"/>
    <x v="2"/>
    <n v="411.74154469243842"/>
  </r>
  <r>
    <n v="306"/>
    <x v="5"/>
    <n v="30605"/>
    <x v="25"/>
    <n v="306051169"/>
    <x v="169"/>
    <x v="0"/>
    <x v="0"/>
    <n v="7614"/>
  </r>
  <r>
    <n v="306"/>
    <x v="5"/>
    <n v="30605"/>
    <x v="25"/>
    <n v="306051169"/>
    <x v="169"/>
    <x v="0"/>
    <x v="1"/>
    <n v="824"/>
  </r>
  <r>
    <n v="306"/>
    <x v="5"/>
    <n v="30605"/>
    <x v="25"/>
    <n v="306051169"/>
    <x v="169"/>
    <x v="0"/>
    <x v="2"/>
    <n v="733"/>
  </r>
  <r>
    <n v="306"/>
    <x v="5"/>
    <n v="30605"/>
    <x v="25"/>
    <n v="306051169"/>
    <x v="169"/>
    <x v="1"/>
    <x v="0"/>
    <n v="7924.1193540191771"/>
  </r>
  <r>
    <n v="306"/>
    <x v="5"/>
    <n v="30605"/>
    <x v="25"/>
    <n v="306051169"/>
    <x v="169"/>
    <x v="1"/>
    <x v="1"/>
    <n v="722.72974579996094"/>
  </r>
  <r>
    <n v="306"/>
    <x v="5"/>
    <n v="30605"/>
    <x v="25"/>
    <n v="306051169"/>
    <x v="169"/>
    <x v="1"/>
    <x v="2"/>
    <n v="749.89016380627197"/>
  </r>
  <r>
    <n v="306"/>
    <x v="5"/>
    <n v="30605"/>
    <x v="25"/>
    <n v="306051169"/>
    <x v="169"/>
    <x v="2"/>
    <x v="0"/>
    <n v="8239.3175806465879"/>
  </r>
  <r>
    <n v="306"/>
    <x v="5"/>
    <n v="30605"/>
    <x v="25"/>
    <n v="306051169"/>
    <x v="169"/>
    <x v="2"/>
    <x v="1"/>
    <n v="732.35214419979354"/>
  </r>
  <r>
    <n v="306"/>
    <x v="5"/>
    <n v="30605"/>
    <x v="25"/>
    <n v="306051169"/>
    <x v="169"/>
    <x v="2"/>
    <x v="2"/>
    <n v="688.18635640719799"/>
  </r>
  <r>
    <n v="306"/>
    <x v="5"/>
    <n v="30605"/>
    <x v="25"/>
    <n v="306051169"/>
    <x v="169"/>
    <x v="3"/>
    <x v="0"/>
    <n v="8430.0996901539202"/>
  </r>
  <r>
    <n v="306"/>
    <x v="5"/>
    <n v="30605"/>
    <x v="25"/>
    <n v="306051169"/>
    <x v="169"/>
    <x v="3"/>
    <x v="1"/>
    <n v="757.48850302090273"/>
  </r>
  <r>
    <n v="306"/>
    <x v="5"/>
    <n v="30605"/>
    <x v="25"/>
    <n v="306051169"/>
    <x v="169"/>
    <x v="3"/>
    <x v="2"/>
    <n v="664.68904543148119"/>
  </r>
  <r>
    <n v="306"/>
    <x v="5"/>
    <n v="30605"/>
    <x v="25"/>
    <n v="306051169"/>
    <x v="169"/>
    <x v="4"/>
    <x v="0"/>
    <n v="8536.4262719718045"/>
  </r>
  <r>
    <n v="306"/>
    <x v="5"/>
    <n v="30605"/>
    <x v="25"/>
    <n v="306051169"/>
    <x v="169"/>
    <x v="4"/>
    <x v="1"/>
    <n v="765.57209165284053"/>
  </r>
  <r>
    <n v="306"/>
    <x v="5"/>
    <n v="30605"/>
    <x v="25"/>
    <n v="306051169"/>
    <x v="169"/>
    <x v="4"/>
    <x v="2"/>
    <n v="677.12785790461407"/>
  </r>
  <r>
    <n v="306"/>
    <x v="5"/>
    <n v="30605"/>
    <x v="25"/>
    <n v="306051169"/>
    <x v="169"/>
    <x v="5"/>
    <x v="0"/>
    <n v="8595.6879542506213"/>
  </r>
  <r>
    <n v="306"/>
    <x v="5"/>
    <n v="30605"/>
    <x v="25"/>
    <n v="306051169"/>
    <x v="169"/>
    <x v="5"/>
    <x v="1"/>
    <n v="782.782542399367"/>
  </r>
  <r>
    <n v="306"/>
    <x v="5"/>
    <n v="30605"/>
    <x v="25"/>
    <n v="306051169"/>
    <x v="169"/>
    <x v="5"/>
    <x v="2"/>
    <n v="675.8243916284689"/>
  </r>
  <r>
    <n v="306"/>
    <x v="5"/>
    <n v="30605"/>
    <x v="25"/>
    <n v="306051170"/>
    <x v="170"/>
    <x v="0"/>
    <x v="0"/>
    <n v="9977"/>
  </r>
  <r>
    <n v="306"/>
    <x v="5"/>
    <n v="30605"/>
    <x v="25"/>
    <n v="306051170"/>
    <x v="170"/>
    <x v="0"/>
    <x v="1"/>
    <n v="1111"/>
  </r>
  <r>
    <n v="306"/>
    <x v="5"/>
    <n v="30605"/>
    <x v="25"/>
    <n v="306051170"/>
    <x v="170"/>
    <x v="0"/>
    <x v="2"/>
    <n v="910"/>
  </r>
  <r>
    <n v="306"/>
    <x v="5"/>
    <n v="30605"/>
    <x v="25"/>
    <n v="306051170"/>
    <x v="170"/>
    <x v="1"/>
    <x v="0"/>
    <n v="10676.997524873428"/>
  </r>
  <r>
    <n v="306"/>
    <x v="5"/>
    <n v="30605"/>
    <x v="25"/>
    <n v="306051170"/>
    <x v="170"/>
    <x v="1"/>
    <x v="1"/>
    <n v="1057.020912719782"/>
  </r>
  <r>
    <n v="306"/>
    <x v="5"/>
    <n v="30605"/>
    <x v="25"/>
    <n v="306051170"/>
    <x v="170"/>
    <x v="1"/>
    <x v="2"/>
    <n v="992.46614980388301"/>
  </r>
  <r>
    <n v="306"/>
    <x v="5"/>
    <n v="30605"/>
    <x v="25"/>
    <n v="306051170"/>
    <x v="170"/>
    <x v="2"/>
    <x v="0"/>
    <n v="11279.391551121376"/>
  </r>
  <r>
    <n v="306"/>
    <x v="5"/>
    <n v="30605"/>
    <x v="25"/>
    <n v="306051170"/>
    <x v="170"/>
    <x v="2"/>
    <x v="1"/>
    <n v="1089.3346003220081"/>
  </r>
  <r>
    <n v="306"/>
    <x v="5"/>
    <n v="30605"/>
    <x v="25"/>
    <n v="306051170"/>
    <x v="170"/>
    <x v="2"/>
    <x v="2"/>
    <n v="945.25924363582396"/>
  </r>
  <r>
    <n v="306"/>
    <x v="5"/>
    <n v="30605"/>
    <x v="25"/>
    <n v="306051170"/>
    <x v="170"/>
    <x v="3"/>
    <x v="0"/>
    <n v="11954.992918694554"/>
  </r>
  <r>
    <n v="306"/>
    <x v="5"/>
    <n v="30605"/>
    <x v="25"/>
    <n v="306051170"/>
    <x v="170"/>
    <x v="3"/>
    <x v="1"/>
    <n v="1159.178957000624"/>
  </r>
  <r>
    <n v="306"/>
    <x v="5"/>
    <n v="30605"/>
    <x v="25"/>
    <n v="306051170"/>
    <x v="170"/>
    <x v="3"/>
    <x v="2"/>
    <n v="952.52272033263296"/>
  </r>
  <r>
    <n v="306"/>
    <x v="5"/>
    <n v="30605"/>
    <x v="25"/>
    <n v="306051170"/>
    <x v="170"/>
    <x v="4"/>
    <x v="0"/>
    <n v="12545.321216455553"/>
  </r>
  <r>
    <n v="306"/>
    <x v="5"/>
    <n v="30605"/>
    <x v="25"/>
    <n v="306051170"/>
    <x v="170"/>
    <x v="4"/>
    <x v="1"/>
    <n v="1210.2916481507229"/>
  </r>
  <r>
    <n v="306"/>
    <x v="5"/>
    <n v="30605"/>
    <x v="25"/>
    <n v="306051170"/>
    <x v="170"/>
    <x v="4"/>
    <x v="2"/>
    <n v="1011.4089328499701"/>
  </r>
  <r>
    <n v="306"/>
    <x v="5"/>
    <n v="30605"/>
    <x v="25"/>
    <n v="306051170"/>
    <x v="170"/>
    <x v="5"/>
    <x v="0"/>
    <n v="13102.458957617053"/>
  </r>
  <r>
    <n v="306"/>
    <x v="5"/>
    <n v="30605"/>
    <x v="25"/>
    <n v="306051170"/>
    <x v="170"/>
    <x v="5"/>
    <x v="1"/>
    <n v="1262.5900501866229"/>
  </r>
  <r>
    <n v="306"/>
    <x v="5"/>
    <n v="30605"/>
    <x v="25"/>
    <n v="306051170"/>
    <x v="170"/>
    <x v="5"/>
    <x v="2"/>
    <n v="1054.346215251989"/>
  </r>
  <r>
    <n v="307"/>
    <x v="6"/>
    <n v="30701"/>
    <x v="26"/>
    <n v="307011171"/>
    <x v="171"/>
    <x v="0"/>
    <x v="0"/>
    <n v="3635"/>
  </r>
  <r>
    <n v="307"/>
    <x v="6"/>
    <n v="30701"/>
    <x v="26"/>
    <n v="307011171"/>
    <x v="171"/>
    <x v="0"/>
    <x v="1"/>
    <n v="410"/>
  </r>
  <r>
    <n v="307"/>
    <x v="6"/>
    <n v="30701"/>
    <x v="26"/>
    <n v="307011171"/>
    <x v="171"/>
    <x v="0"/>
    <x v="2"/>
    <n v="334"/>
  </r>
  <r>
    <n v="307"/>
    <x v="6"/>
    <n v="30701"/>
    <x v="26"/>
    <n v="307011171"/>
    <x v="171"/>
    <x v="1"/>
    <x v="0"/>
    <n v="3496.5532858734791"/>
  </r>
  <r>
    <n v="307"/>
    <x v="6"/>
    <n v="30701"/>
    <x v="26"/>
    <n v="307011171"/>
    <x v="171"/>
    <x v="1"/>
    <x v="1"/>
    <n v="378.02333557833504"/>
  </r>
  <r>
    <n v="307"/>
    <x v="6"/>
    <n v="30701"/>
    <x v="26"/>
    <n v="307011171"/>
    <x v="171"/>
    <x v="1"/>
    <x v="2"/>
    <n v="295.54403897084973"/>
  </r>
  <r>
    <n v="307"/>
    <x v="6"/>
    <n v="30701"/>
    <x v="26"/>
    <n v="307011171"/>
    <x v="171"/>
    <x v="2"/>
    <x v="0"/>
    <n v="3353.2152746593906"/>
  </r>
  <r>
    <n v="307"/>
    <x v="6"/>
    <n v="30701"/>
    <x v="26"/>
    <n v="307011171"/>
    <x v="171"/>
    <x v="2"/>
    <x v="1"/>
    <n v="350.6443122360709"/>
  </r>
  <r>
    <n v="307"/>
    <x v="6"/>
    <n v="30701"/>
    <x v="26"/>
    <n v="307011171"/>
    <x v="171"/>
    <x v="2"/>
    <x v="2"/>
    <n v="257.26988748622881"/>
  </r>
  <r>
    <n v="307"/>
    <x v="6"/>
    <n v="30701"/>
    <x v="26"/>
    <n v="307011171"/>
    <x v="171"/>
    <x v="3"/>
    <x v="0"/>
    <n v="3211.0659340708999"/>
  </r>
  <r>
    <n v="307"/>
    <x v="6"/>
    <n v="30701"/>
    <x v="26"/>
    <n v="307011171"/>
    <x v="171"/>
    <x v="3"/>
    <x v="1"/>
    <n v="313.8796525966884"/>
  </r>
  <r>
    <n v="307"/>
    <x v="6"/>
    <n v="30701"/>
    <x v="26"/>
    <n v="307011171"/>
    <x v="171"/>
    <x v="3"/>
    <x v="2"/>
    <n v="236.2953954610048"/>
  </r>
  <r>
    <n v="307"/>
    <x v="6"/>
    <n v="30701"/>
    <x v="26"/>
    <n v="307011171"/>
    <x v="171"/>
    <x v="4"/>
    <x v="0"/>
    <n v="3060.3668057533246"/>
  </r>
  <r>
    <n v="307"/>
    <x v="6"/>
    <n v="30701"/>
    <x v="26"/>
    <n v="307011171"/>
    <x v="171"/>
    <x v="4"/>
    <x v="1"/>
    <n v="291.17583113386706"/>
  </r>
  <r>
    <n v="307"/>
    <x v="6"/>
    <n v="30701"/>
    <x v="26"/>
    <n v="307011171"/>
    <x v="171"/>
    <x v="4"/>
    <x v="2"/>
    <n v="211.48561540066609"/>
  </r>
  <r>
    <n v="307"/>
    <x v="6"/>
    <n v="30701"/>
    <x v="26"/>
    <n v="307011171"/>
    <x v="171"/>
    <x v="5"/>
    <x v="0"/>
    <n v="2898.9113764563986"/>
  </r>
  <r>
    <n v="307"/>
    <x v="6"/>
    <n v="30701"/>
    <x v="26"/>
    <n v="307011171"/>
    <x v="171"/>
    <x v="5"/>
    <x v="1"/>
    <n v="272.98996681704136"/>
  </r>
  <r>
    <n v="307"/>
    <x v="6"/>
    <n v="30701"/>
    <x v="26"/>
    <n v="307011171"/>
    <x v="171"/>
    <x v="5"/>
    <x v="2"/>
    <n v="192.56418769035699"/>
  </r>
  <r>
    <n v="307"/>
    <x v="6"/>
    <n v="30701"/>
    <x v="26"/>
    <n v="307011172"/>
    <x v="172"/>
    <x v="0"/>
    <x v="0"/>
    <n v="7146"/>
  </r>
  <r>
    <n v="307"/>
    <x v="6"/>
    <n v="30701"/>
    <x v="26"/>
    <n v="307011172"/>
    <x v="172"/>
    <x v="0"/>
    <x v="1"/>
    <n v="984"/>
  </r>
  <r>
    <n v="307"/>
    <x v="6"/>
    <n v="30701"/>
    <x v="26"/>
    <n v="307011172"/>
    <x v="172"/>
    <x v="0"/>
    <x v="2"/>
    <n v="765"/>
  </r>
  <r>
    <n v="307"/>
    <x v="6"/>
    <n v="30701"/>
    <x v="26"/>
    <n v="307011172"/>
    <x v="172"/>
    <x v="1"/>
    <x v="0"/>
    <n v="7535.2621046352842"/>
  </r>
  <r>
    <n v="307"/>
    <x v="6"/>
    <n v="30701"/>
    <x v="26"/>
    <n v="307011172"/>
    <x v="172"/>
    <x v="1"/>
    <x v="1"/>
    <n v="948.580120235104"/>
  </r>
  <r>
    <n v="307"/>
    <x v="6"/>
    <n v="30701"/>
    <x v="26"/>
    <n v="307011172"/>
    <x v="172"/>
    <x v="1"/>
    <x v="2"/>
    <n v="777.77102362139908"/>
  </r>
  <r>
    <n v="307"/>
    <x v="6"/>
    <n v="30701"/>
    <x v="26"/>
    <n v="307011172"/>
    <x v="172"/>
    <x v="2"/>
    <x v="0"/>
    <n v="7975.260318238049"/>
  </r>
  <r>
    <n v="307"/>
    <x v="6"/>
    <n v="30701"/>
    <x v="26"/>
    <n v="307011172"/>
    <x v="172"/>
    <x v="2"/>
    <x v="1"/>
    <n v="1001.171198264139"/>
  </r>
  <r>
    <n v="307"/>
    <x v="6"/>
    <n v="30701"/>
    <x v="26"/>
    <n v="307011172"/>
    <x v="172"/>
    <x v="2"/>
    <x v="2"/>
    <n v="720.8072720513419"/>
  </r>
  <r>
    <n v="307"/>
    <x v="6"/>
    <n v="30701"/>
    <x v="26"/>
    <n v="307011172"/>
    <x v="172"/>
    <x v="3"/>
    <x v="0"/>
    <n v="8301.7701985509011"/>
  </r>
  <r>
    <n v="307"/>
    <x v="6"/>
    <n v="30701"/>
    <x v="26"/>
    <n v="307011172"/>
    <x v="172"/>
    <x v="3"/>
    <x v="1"/>
    <n v="1023.0349872326431"/>
  </r>
  <r>
    <n v="307"/>
    <x v="6"/>
    <n v="30701"/>
    <x v="26"/>
    <n v="307011172"/>
    <x v="172"/>
    <x v="3"/>
    <x v="2"/>
    <n v="730.27385915469802"/>
  </r>
  <r>
    <n v="307"/>
    <x v="6"/>
    <n v="30701"/>
    <x v="26"/>
    <n v="307011172"/>
    <x v="172"/>
    <x v="4"/>
    <x v="0"/>
    <n v="8514.2549605239783"/>
  </r>
  <r>
    <n v="307"/>
    <x v="6"/>
    <n v="30701"/>
    <x v="26"/>
    <n v="307011172"/>
    <x v="172"/>
    <x v="4"/>
    <x v="1"/>
    <n v="1046.295564761858"/>
  </r>
  <r>
    <n v="307"/>
    <x v="6"/>
    <n v="30701"/>
    <x v="26"/>
    <n v="307011172"/>
    <x v="172"/>
    <x v="4"/>
    <x v="2"/>
    <n v="740.45153963622795"/>
  </r>
  <r>
    <n v="307"/>
    <x v="6"/>
    <n v="30701"/>
    <x v="26"/>
    <n v="307011172"/>
    <x v="172"/>
    <x v="5"/>
    <x v="0"/>
    <n v="8606.7528449608126"/>
  </r>
  <r>
    <n v="307"/>
    <x v="6"/>
    <n v="30701"/>
    <x v="26"/>
    <n v="307011172"/>
    <x v="172"/>
    <x v="5"/>
    <x v="1"/>
    <n v="1068.692232388092"/>
  </r>
  <r>
    <n v="307"/>
    <x v="6"/>
    <n v="30701"/>
    <x v="26"/>
    <n v="307011172"/>
    <x v="172"/>
    <x v="5"/>
    <x v="2"/>
    <n v="743.88389034824502"/>
  </r>
  <r>
    <n v="307"/>
    <x v="6"/>
    <n v="30701"/>
    <x v="26"/>
    <n v="307011173"/>
    <x v="173"/>
    <x v="0"/>
    <x v="0"/>
    <n v="5125"/>
  </r>
  <r>
    <n v="307"/>
    <x v="6"/>
    <n v="30701"/>
    <x v="26"/>
    <n v="307011173"/>
    <x v="173"/>
    <x v="0"/>
    <x v="1"/>
    <n v="663"/>
  </r>
  <r>
    <n v="307"/>
    <x v="6"/>
    <n v="30701"/>
    <x v="26"/>
    <n v="307011173"/>
    <x v="173"/>
    <x v="0"/>
    <x v="2"/>
    <n v="498"/>
  </r>
  <r>
    <n v="307"/>
    <x v="6"/>
    <n v="30701"/>
    <x v="26"/>
    <n v="307011173"/>
    <x v="173"/>
    <x v="1"/>
    <x v="0"/>
    <n v="5078.7662005774891"/>
  </r>
  <r>
    <n v="307"/>
    <x v="6"/>
    <n v="30701"/>
    <x v="26"/>
    <n v="307011173"/>
    <x v="173"/>
    <x v="1"/>
    <x v="1"/>
    <n v="531.3180659648533"/>
  </r>
  <r>
    <n v="307"/>
    <x v="6"/>
    <n v="30701"/>
    <x v="26"/>
    <n v="307011173"/>
    <x v="173"/>
    <x v="1"/>
    <x v="2"/>
    <n v="483.40944590160052"/>
  </r>
  <r>
    <n v="307"/>
    <x v="6"/>
    <n v="30701"/>
    <x v="26"/>
    <n v="307011173"/>
    <x v="173"/>
    <x v="2"/>
    <x v="0"/>
    <n v="5124.0800939063793"/>
  </r>
  <r>
    <n v="307"/>
    <x v="6"/>
    <n v="30701"/>
    <x v="26"/>
    <n v="307011173"/>
    <x v="173"/>
    <x v="2"/>
    <x v="1"/>
    <n v="508.99593394855253"/>
  </r>
  <r>
    <n v="307"/>
    <x v="6"/>
    <n v="30701"/>
    <x v="26"/>
    <n v="307011173"/>
    <x v="173"/>
    <x v="2"/>
    <x v="2"/>
    <n v="400.27767784348453"/>
  </r>
  <r>
    <n v="307"/>
    <x v="6"/>
    <n v="30701"/>
    <x v="26"/>
    <n v="307011173"/>
    <x v="173"/>
    <x v="3"/>
    <x v="0"/>
    <n v="5108.6386104196699"/>
  </r>
  <r>
    <n v="307"/>
    <x v="6"/>
    <n v="30701"/>
    <x v="26"/>
    <n v="307011173"/>
    <x v="173"/>
    <x v="3"/>
    <x v="1"/>
    <n v="485.66867902113768"/>
  </r>
  <r>
    <n v="307"/>
    <x v="6"/>
    <n v="30701"/>
    <x v="26"/>
    <n v="307011173"/>
    <x v="173"/>
    <x v="3"/>
    <x v="2"/>
    <n v="368.74249898252918"/>
  </r>
  <r>
    <n v="307"/>
    <x v="6"/>
    <n v="30701"/>
    <x v="26"/>
    <n v="307011173"/>
    <x v="173"/>
    <x v="4"/>
    <x v="0"/>
    <n v="5045.1401598103857"/>
  </r>
  <r>
    <n v="307"/>
    <x v="6"/>
    <n v="30701"/>
    <x v="26"/>
    <n v="307011173"/>
    <x v="173"/>
    <x v="4"/>
    <x v="1"/>
    <n v="467.7831088184401"/>
  </r>
  <r>
    <n v="307"/>
    <x v="6"/>
    <n v="30701"/>
    <x v="26"/>
    <n v="307011173"/>
    <x v="173"/>
    <x v="4"/>
    <x v="2"/>
    <n v="350.23117758116456"/>
  </r>
  <r>
    <n v="307"/>
    <x v="6"/>
    <n v="30701"/>
    <x v="26"/>
    <n v="307011173"/>
    <x v="173"/>
    <x v="5"/>
    <x v="0"/>
    <n v="4938.4708544235455"/>
  </r>
  <r>
    <n v="307"/>
    <x v="6"/>
    <n v="30701"/>
    <x v="26"/>
    <n v="307011173"/>
    <x v="173"/>
    <x v="5"/>
    <x v="1"/>
    <n v="453.99163394091488"/>
  </r>
  <r>
    <n v="307"/>
    <x v="6"/>
    <n v="30701"/>
    <x v="26"/>
    <n v="307011173"/>
    <x v="173"/>
    <x v="5"/>
    <x v="2"/>
    <n v="332.64982633528416"/>
  </r>
  <r>
    <n v="307"/>
    <x v="6"/>
    <n v="30701"/>
    <x v="26"/>
    <n v="307011174"/>
    <x v="174"/>
    <x v="0"/>
    <x v="0"/>
    <n v="3441"/>
  </r>
  <r>
    <n v="307"/>
    <x v="6"/>
    <n v="30701"/>
    <x v="26"/>
    <n v="307011174"/>
    <x v="174"/>
    <x v="0"/>
    <x v="1"/>
    <n v="420"/>
  </r>
  <r>
    <n v="307"/>
    <x v="6"/>
    <n v="30701"/>
    <x v="26"/>
    <n v="307011174"/>
    <x v="174"/>
    <x v="0"/>
    <x v="2"/>
    <n v="239"/>
  </r>
  <r>
    <n v="307"/>
    <x v="6"/>
    <n v="30701"/>
    <x v="26"/>
    <n v="307011174"/>
    <x v="174"/>
    <x v="1"/>
    <x v="0"/>
    <n v="3367.4666611474513"/>
  </r>
  <r>
    <n v="307"/>
    <x v="6"/>
    <n v="30701"/>
    <x v="26"/>
    <n v="307011174"/>
    <x v="174"/>
    <x v="1"/>
    <x v="1"/>
    <n v="362.22781521657873"/>
  </r>
  <r>
    <n v="307"/>
    <x v="6"/>
    <n v="30701"/>
    <x v="26"/>
    <n v="307011174"/>
    <x v="174"/>
    <x v="1"/>
    <x v="2"/>
    <n v="253.7651745894739"/>
  </r>
  <r>
    <n v="307"/>
    <x v="6"/>
    <n v="30701"/>
    <x v="26"/>
    <n v="307011174"/>
    <x v="174"/>
    <x v="2"/>
    <x v="0"/>
    <n v="3296.094356392392"/>
  </r>
  <r>
    <n v="307"/>
    <x v="6"/>
    <n v="30701"/>
    <x v="26"/>
    <n v="307011174"/>
    <x v="174"/>
    <x v="2"/>
    <x v="1"/>
    <n v="347.53367117540347"/>
  </r>
  <r>
    <n v="307"/>
    <x v="6"/>
    <n v="30701"/>
    <x v="26"/>
    <n v="307011174"/>
    <x v="174"/>
    <x v="2"/>
    <x v="2"/>
    <n v="216.23927291825908"/>
  </r>
  <r>
    <n v="307"/>
    <x v="6"/>
    <n v="30701"/>
    <x v="26"/>
    <n v="307011174"/>
    <x v="174"/>
    <x v="3"/>
    <x v="0"/>
    <n v="3207.0431109770025"/>
  </r>
  <r>
    <n v="307"/>
    <x v="6"/>
    <n v="30701"/>
    <x v="26"/>
    <n v="307011174"/>
    <x v="174"/>
    <x v="3"/>
    <x v="1"/>
    <n v="325.64541821774549"/>
  </r>
  <r>
    <n v="307"/>
    <x v="6"/>
    <n v="30701"/>
    <x v="26"/>
    <n v="307011174"/>
    <x v="174"/>
    <x v="3"/>
    <x v="2"/>
    <n v="201.20000788692599"/>
  </r>
  <r>
    <n v="307"/>
    <x v="6"/>
    <n v="30701"/>
    <x v="26"/>
    <n v="307011174"/>
    <x v="174"/>
    <x v="4"/>
    <x v="0"/>
    <n v="3100.1531006564628"/>
  </r>
  <r>
    <n v="307"/>
    <x v="6"/>
    <n v="30701"/>
    <x v="26"/>
    <n v="307011174"/>
    <x v="174"/>
    <x v="4"/>
    <x v="1"/>
    <n v="310.26465231583467"/>
  </r>
  <r>
    <n v="307"/>
    <x v="6"/>
    <n v="30701"/>
    <x v="26"/>
    <n v="307011174"/>
    <x v="174"/>
    <x v="4"/>
    <x v="2"/>
    <n v="185.6264365760955"/>
  </r>
  <r>
    <n v="307"/>
    <x v="6"/>
    <n v="30701"/>
    <x v="26"/>
    <n v="307011174"/>
    <x v="174"/>
    <x v="5"/>
    <x v="0"/>
    <n v="2973.5807175497157"/>
  </r>
  <r>
    <n v="307"/>
    <x v="6"/>
    <n v="30701"/>
    <x v="26"/>
    <n v="307011174"/>
    <x v="174"/>
    <x v="5"/>
    <x v="1"/>
    <n v="297.18495926391768"/>
  </r>
  <r>
    <n v="307"/>
    <x v="6"/>
    <n v="30701"/>
    <x v="26"/>
    <n v="307011174"/>
    <x v="174"/>
    <x v="5"/>
    <x v="2"/>
    <n v="172.8920137637586"/>
  </r>
  <r>
    <n v="307"/>
    <x v="6"/>
    <n v="30701"/>
    <x v="26"/>
    <n v="307011175"/>
    <x v="175"/>
    <x v="0"/>
    <x v="0"/>
    <n v="3566"/>
  </r>
  <r>
    <n v="307"/>
    <x v="6"/>
    <n v="30701"/>
    <x v="26"/>
    <n v="307011175"/>
    <x v="175"/>
    <x v="0"/>
    <x v="1"/>
    <n v="380"/>
  </r>
  <r>
    <n v="307"/>
    <x v="6"/>
    <n v="30701"/>
    <x v="26"/>
    <n v="307011175"/>
    <x v="175"/>
    <x v="0"/>
    <x v="2"/>
    <n v="272"/>
  </r>
  <r>
    <n v="307"/>
    <x v="6"/>
    <n v="30701"/>
    <x v="26"/>
    <n v="307011175"/>
    <x v="175"/>
    <x v="1"/>
    <x v="0"/>
    <n v="3517.8816026637146"/>
  </r>
  <r>
    <n v="307"/>
    <x v="6"/>
    <n v="30701"/>
    <x v="26"/>
    <n v="307011175"/>
    <x v="175"/>
    <x v="1"/>
    <x v="1"/>
    <n v="406.20093393331092"/>
  </r>
  <r>
    <n v="307"/>
    <x v="6"/>
    <n v="30701"/>
    <x v="26"/>
    <n v="307011175"/>
    <x v="175"/>
    <x v="1"/>
    <x v="2"/>
    <n v="253.21667977460999"/>
  </r>
  <r>
    <n v="307"/>
    <x v="6"/>
    <n v="30701"/>
    <x v="26"/>
    <n v="307011175"/>
    <x v="175"/>
    <x v="2"/>
    <x v="0"/>
    <n v="3486.2478237961118"/>
  </r>
  <r>
    <n v="307"/>
    <x v="6"/>
    <n v="30701"/>
    <x v="26"/>
    <n v="307011175"/>
    <x v="175"/>
    <x v="2"/>
    <x v="1"/>
    <n v="413.49651007401934"/>
  </r>
  <r>
    <n v="307"/>
    <x v="6"/>
    <n v="30701"/>
    <x v="26"/>
    <n v="307011175"/>
    <x v="175"/>
    <x v="2"/>
    <x v="2"/>
    <n v="249.63611531273432"/>
  </r>
  <r>
    <n v="307"/>
    <x v="6"/>
    <n v="30701"/>
    <x v="26"/>
    <n v="307011175"/>
    <x v="175"/>
    <x v="3"/>
    <x v="0"/>
    <n v="3462.0266028598649"/>
  </r>
  <r>
    <n v="307"/>
    <x v="6"/>
    <n v="30701"/>
    <x v="26"/>
    <n v="307011175"/>
    <x v="175"/>
    <x v="3"/>
    <x v="1"/>
    <n v="406.22904791276312"/>
  </r>
  <r>
    <n v="307"/>
    <x v="6"/>
    <n v="30701"/>
    <x v="26"/>
    <n v="307011175"/>
    <x v="175"/>
    <x v="3"/>
    <x v="2"/>
    <n v="249.8278863481238"/>
  </r>
  <r>
    <n v="307"/>
    <x v="6"/>
    <n v="30701"/>
    <x v="26"/>
    <n v="307011175"/>
    <x v="175"/>
    <x v="4"/>
    <x v="0"/>
    <n v="3431.502605721178"/>
  </r>
  <r>
    <n v="307"/>
    <x v="6"/>
    <n v="30701"/>
    <x v="26"/>
    <n v="307011175"/>
    <x v="175"/>
    <x v="4"/>
    <x v="1"/>
    <n v="404.70996840750172"/>
  </r>
  <r>
    <n v="307"/>
    <x v="6"/>
    <n v="30701"/>
    <x v="26"/>
    <n v="307011175"/>
    <x v="175"/>
    <x v="4"/>
    <x v="2"/>
    <n v="242.76970578415481"/>
  </r>
  <r>
    <n v="307"/>
    <x v="6"/>
    <n v="30701"/>
    <x v="26"/>
    <n v="307011175"/>
    <x v="175"/>
    <x v="5"/>
    <x v="0"/>
    <n v="3370.4472139686354"/>
  </r>
  <r>
    <n v="307"/>
    <x v="6"/>
    <n v="30701"/>
    <x v="26"/>
    <n v="307011175"/>
    <x v="175"/>
    <x v="5"/>
    <x v="1"/>
    <n v="402.54116827255666"/>
  </r>
  <r>
    <n v="307"/>
    <x v="6"/>
    <n v="30701"/>
    <x v="26"/>
    <n v="307011175"/>
    <x v="175"/>
    <x v="5"/>
    <x v="2"/>
    <n v="236.88816753330039"/>
  </r>
  <r>
    <n v="307"/>
    <x v="6"/>
    <n v="30701"/>
    <x v="26"/>
    <n v="307011176"/>
    <x v="176"/>
    <x v="0"/>
    <x v="0"/>
    <n v="5668"/>
  </r>
  <r>
    <n v="307"/>
    <x v="6"/>
    <n v="30701"/>
    <x v="26"/>
    <n v="307011176"/>
    <x v="176"/>
    <x v="0"/>
    <x v="1"/>
    <n v="715"/>
  </r>
  <r>
    <n v="307"/>
    <x v="6"/>
    <n v="30701"/>
    <x v="26"/>
    <n v="307011176"/>
    <x v="176"/>
    <x v="0"/>
    <x v="2"/>
    <n v="545"/>
  </r>
  <r>
    <n v="307"/>
    <x v="6"/>
    <n v="30701"/>
    <x v="26"/>
    <n v="307011176"/>
    <x v="176"/>
    <x v="1"/>
    <x v="0"/>
    <n v="5669.7678685476149"/>
  </r>
  <r>
    <n v="307"/>
    <x v="6"/>
    <n v="30701"/>
    <x v="26"/>
    <n v="307011176"/>
    <x v="176"/>
    <x v="1"/>
    <x v="1"/>
    <n v="621.77831894545545"/>
  </r>
  <r>
    <n v="307"/>
    <x v="6"/>
    <n v="30701"/>
    <x v="26"/>
    <n v="307011176"/>
    <x v="176"/>
    <x v="1"/>
    <x v="2"/>
    <n v="549.18863616852877"/>
  </r>
  <r>
    <n v="307"/>
    <x v="6"/>
    <n v="30701"/>
    <x v="26"/>
    <n v="307011176"/>
    <x v="176"/>
    <x v="2"/>
    <x v="0"/>
    <n v="5615.1072056876919"/>
  </r>
  <r>
    <n v="307"/>
    <x v="6"/>
    <n v="30701"/>
    <x v="26"/>
    <n v="307011176"/>
    <x v="176"/>
    <x v="2"/>
    <x v="1"/>
    <n v="590.12469342721329"/>
  </r>
  <r>
    <n v="307"/>
    <x v="6"/>
    <n v="30701"/>
    <x v="26"/>
    <n v="307011176"/>
    <x v="176"/>
    <x v="2"/>
    <x v="2"/>
    <n v="478.74008141082396"/>
  </r>
  <r>
    <n v="307"/>
    <x v="6"/>
    <n v="30701"/>
    <x v="26"/>
    <n v="307011176"/>
    <x v="176"/>
    <x v="3"/>
    <x v="0"/>
    <n v="5525.7287516157021"/>
  </r>
  <r>
    <n v="307"/>
    <x v="6"/>
    <n v="30701"/>
    <x v="26"/>
    <n v="307011176"/>
    <x v="176"/>
    <x v="3"/>
    <x v="1"/>
    <n v="556.04558938547336"/>
  </r>
  <r>
    <n v="307"/>
    <x v="6"/>
    <n v="30701"/>
    <x v="26"/>
    <n v="307011176"/>
    <x v="176"/>
    <x v="3"/>
    <x v="2"/>
    <n v="440.43581968960729"/>
  </r>
  <r>
    <n v="307"/>
    <x v="6"/>
    <n v="30701"/>
    <x v="26"/>
    <n v="307011176"/>
    <x v="176"/>
    <x v="4"/>
    <x v="0"/>
    <n v="5402.5969152913121"/>
  </r>
  <r>
    <n v="307"/>
    <x v="6"/>
    <n v="30701"/>
    <x v="26"/>
    <n v="307011176"/>
    <x v="176"/>
    <x v="4"/>
    <x v="1"/>
    <n v="536.58084938392744"/>
  </r>
  <r>
    <n v="307"/>
    <x v="6"/>
    <n v="30701"/>
    <x v="26"/>
    <n v="307011176"/>
    <x v="176"/>
    <x v="4"/>
    <x v="2"/>
    <n v="413.111641262246"/>
  </r>
  <r>
    <n v="307"/>
    <x v="6"/>
    <n v="30701"/>
    <x v="26"/>
    <n v="307011176"/>
    <x v="176"/>
    <x v="5"/>
    <x v="0"/>
    <n v="5245.2741150439142"/>
  </r>
  <r>
    <n v="307"/>
    <x v="6"/>
    <n v="30701"/>
    <x v="26"/>
    <n v="307011176"/>
    <x v="176"/>
    <x v="5"/>
    <x v="1"/>
    <n v="523.34365201494222"/>
  </r>
  <r>
    <n v="307"/>
    <x v="6"/>
    <n v="30701"/>
    <x v="26"/>
    <n v="307011176"/>
    <x v="176"/>
    <x v="5"/>
    <x v="2"/>
    <n v="394.52886802034607"/>
  </r>
  <r>
    <n v="307"/>
    <x v="6"/>
    <n v="30701"/>
    <x v="26"/>
    <n v="307011177"/>
    <x v="177"/>
    <x v="0"/>
    <x v="0"/>
    <n v="4932"/>
  </r>
  <r>
    <n v="307"/>
    <x v="6"/>
    <n v="30701"/>
    <x v="26"/>
    <n v="307011177"/>
    <x v="177"/>
    <x v="0"/>
    <x v="1"/>
    <n v="653"/>
  </r>
  <r>
    <n v="307"/>
    <x v="6"/>
    <n v="30701"/>
    <x v="26"/>
    <n v="307011177"/>
    <x v="177"/>
    <x v="0"/>
    <x v="2"/>
    <n v="447"/>
  </r>
  <r>
    <n v="307"/>
    <x v="6"/>
    <n v="30701"/>
    <x v="26"/>
    <n v="307011177"/>
    <x v="177"/>
    <x v="1"/>
    <x v="0"/>
    <n v="4838.1648042538009"/>
  </r>
  <r>
    <n v="307"/>
    <x v="6"/>
    <n v="30701"/>
    <x v="26"/>
    <n v="307011177"/>
    <x v="177"/>
    <x v="1"/>
    <x v="1"/>
    <n v="566.15743730031147"/>
  </r>
  <r>
    <n v="307"/>
    <x v="6"/>
    <n v="30701"/>
    <x v="26"/>
    <n v="307011177"/>
    <x v="177"/>
    <x v="1"/>
    <x v="2"/>
    <n v="460.26625112236735"/>
  </r>
  <r>
    <n v="307"/>
    <x v="6"/>
    <n v="30701"/>
    <x v="26"/>
    <n v="307011177"/>
    <x v="177"/>
    <x v="2"/>
    <x v="0"/>
    <n v="4749.8294430137794"/>
  </r>
  <r>
    <n v="307"/>
    <x v="6"/>
    <n v="30701"/>
    <x v="26"/>
    <n v="307011177"/>
    <x v="177"/>
    <x v="2"/>
    <x v="1"/>
    <n v="535.72588845110624"/>
  </r>
  <r>
    <n v="307"/>
    <x v="6"/>
    <n v="30701"/>
    <x v="26"/>
    <n v="307011177"/>
    <x v="177"/>
    <x v="2"/>
    <x v="2"/>
    <n v="401.0727988159652"/>
  </r>
  <r>
    <n v="307"/>
    <x v="6"/>
    <n v="30701"/>
    <x v="26"/>
    <n v="307011177"/>
    <x v="177"/>
    <x v="3"/>
    <x v="0"/>
    <n v="4617.6486189261141"/>
  </r>
  <r>
    <n v="307"/>
    <x v="6"/>
    <n v="30701"/>
    <x v="26"/>
    <n v="307011177"/>
    <x v="177"/>
    <x v="3"/>
    <x v="1"/>
    <n v="517.20748814897183"/>
  </r>
  <r>
    <n v="307"/>
    <x v="6"/>
    <n v="30701"/>
    <x v="26"/>
    <n v="307011177"/>
    <x v="177"/>
    <x v="3"/>
    <x v="2"/>
    <n v="369.91972565254707"/>
  </r>
  <r>
    <n v="307"/>
    <x v="6"/>
    <n v="30701"/>
    <x v="26"/>
    <n v="307011177"/>
    <x v="177"/>
    <x v="4"/>
    <x v="0"/>
    <n v="4459.7182081110423"/>
  </r>
  <r>
    <n v="307"/>
    <x v="6"/>
    <n v="30701"/>
    <x v="26"/>
    <n v="307011177"/>
    <x v="177"/>
    <x v="4"/>
    <x v="1"/>
    <n v="496.43762071367064"/>
  </r>
  <r>
    <n v="307"/>
    <x v="6"/>
    <n v="30701"/>
    <x v="26"/>
    <n v="307011177"/>
    <x v="177"/>
    <x v="4"/>
    <x v="2"/>
    <n v="348.76665545495092"/>
  </r>
  <r>
    <n v="307"/>
    <x v="6"/>
    <n v="30701"/>
    <x v="26"/>
    <n v="307011177"/>
    <x v="177"/>
    <x v="5"/>
    <x v="0"/>
    <n v="4276.3226305824264"/>
  </r>
  <r>
    <n v="307"/>
    <x v="6"/>
    <n v="30701"/>
    <x v="26"/>
    <n v="307011177"/>
    <x v="177"/>
    <x v="5"/>
    <x v="1"/>
    <n v="477.88584613722117"/>
  </r>
  <r>
    <n v="307"/>
    <x v="6"/>
    <n v="30701"/>
    <x v="26"/>
    <n v="307011177"/>
    <x v="177"/>
    <x v="5"/>
    <x v="2"/>
    <n v="328.82863941147832"/>
  </r>
  <r>
    <n v="307"/>
    <x v="6"/>
    <n v="30701"/>
    <x v="26"/>
    <n v="307011178"/>
    <x v="178"/>
    <x v="0"/>
    <x v="0"/>
    <n v="3279"/>
  </r>
  <r>
    <n v="307"/>
    <x v="6"/>
    <n v="30701"/>
    <x v="26"/>
    <n v="307011178"/>
    <x v="178"/>
    <x v="0"/>
    <x v="1"/>
    <n v="353"/>
  </r>
  <r>
    <n v="307"/>
    <x v="6"/>
    <n v="30701"/>
    <x v="26"/>
    <n v="307011178"/>
    <x v="178"/>
    <x v="0"/>
    <x v="2"/>
    <n v="260"/>
  </r>
  <r>
    <n v="307"/>
    <x v="6"/>
    <n v="30701"/>
    <x v="26"/>
    <n v="307011178"/>
    <x v="178"/>
    <x v="1"/>
    <x v="0"/>
    <n v="3236.1247833424695"/>
  </r>
  <r>
    <n v="307"/>
    <x v="6"/>
    <n v="30701"/>
    <x v="26"/>
    <n v="307011178"/>
    <x v="178"/>
    <x v="1"/>
    <x v="1"/>
    <n v="285.72726518111068"/>
  </r>
  <r>
    <n v="307"/>
    <x v="6"/>
    <n v="30701"/>
    <x v="26"/>
    <n v="307011178"/>
    <x v="178"/>
    <x v="1"/>
    <x v="2"/>
    <n v="219.218020069034"/>
  </r>
  <r>
    <n v="307"/>
    <x v="6"/>
    <n v="30701"/>
    <x v="26"/>
    <n v="307011178"/>
    <x v="178"/>
    <x v="2"/>
    <x v="0"/>
    <n v="3218.8136743912542"/>
  </r>
  <r>
    <n v="307"/>
    <x v="6"/>
    <n v="30701"/>
    <x v="26"/>
    <n v="307011178"/>
    <x v="178"/>
    <x v="2"/>
    <x v="1"/>
    <n v="249.95594135315901"/>
  </r>
  <r>
    <n v="307"/>
    <x v="6"/>
    <n v="30701"/>
    <x v="26"/>
    <n v="307011178"/>
    <x v="178"/>
    <x v="2"/>
    <x v="2"/>
    <n v="183.75114972289202"/>
  </r>
  <r>
    <n v="307"/>
    <x v="6"/>
    <n v="30701"/>
    <x v="26"/>
    <n v="307011178"/>
    <x v="178"/>
    <x v="3"/>
    <x v="0"/>
    <n v="3180.1325052774123"/>
  </r>
  <r>
    <n v="307"/>
    <x v="6"/>
    <n v="30701"/>
    <x v="26"/>
    <n v="307011178"/>
    <x v="178"/>
    <x v="3"/>
    <x v="1"/>
    <n v="224.74850608499409"/>
  </r>
  <r>
    <n v="307"/>
    <x v="6"/>
    <n v="30701"/>
    <x v="26"/>
    <n v="307011178"/>
    <x v="178"/>
    <x v="3"/>
    <x v="2"/>
    <n v="158.1168079931781"/>
  </r>
  <r>
    <n v="307"/>
    <x v="6"/>
    <n v="30701"/>
    <x v="26"/>
    <n v="307011178"/>
    <x v="178"/>
    <x v="4"/>
    <x v="0"/>
    <n v="3135.8811426167658"/>
  </r>
  <r>
    <n v="307"/>
    <x v="6"/>
    <n v="30701"/>
    <x v="26"/>
    <n v="307011178"/>
    <x v="178"/>
    <x v="4"/>
    <x v="1"/>
    <n v="210.89598245466391"/>
  </r>
  <r>
    <n v="307"/>
    <x v="6"/>
    <n v="30701"/>
    <x v="26"/>
    <n v="307011178"/>
    <x v="178"/>
    <x v="4"/>
    <x v="2"/>
    <n v="140.5030566314428"/>
  </r>
  <r>
    <n v="307"/>
    <x v="6"/>
    <n v="30701"/>
    <x v="26"/>
    <n v="307011178"/>
    <x v="178"/>
    <x v="5"/>
    <x v="0"/>
    <n v="3112.8545110130062"/>
  </r>
  <r>
    <n v="307"/>
    <x v="6"/>
    <n v="30701"/>
    <x v="26"/>
    <n v="307011178"/>
    <x v="178"/>
    <x v="5"/>
    <x v="1"/>
    <n v="203.4258194231796"/>
  </r>
  <r>
    <n v="307"/>
    <x v="6"/>
    <n v="30701"/>
    <x v="26"/>
    <n v="307011178"/>
    <x v="178"/>
    <x v="5"/>
    <x v="2"/>
    <n v="130.5185178694538"/>
  </r>
  <r>
    <n v="307"/>
    <x v="6"/>
    <n v="30702"/>
    <x v="27"/>
    <n v="307021179"/>
    <x v="179"/>
    <x v="0"/>
    <x v="0"/>
    <n v="7759"/>
  </r>
  <r>
    <n v="307"/>
    <x v="6"/>
    <n v="30702"/>
    <x v="27"/>
    <n v="307021179"/>
    <x v="179"/>
    <x v="0"/>
    <x v="1"/>
    <n v="775"/>
  </r>
  <r>
    <n v="307"/>
    <x v="6"/>
    <n v="30702"/>
    <x v="27"/>
    <n v="307021179"/>
    <x v="179"/>
    <x v="0"/>
    <x v="2"/>
    <n v="731"/>
  </r>
  <r>
    <n v="307"/>
    <x v="6"/>
    <n v="30702"/>
    <x v="27"/>
    <n v="307021179"/>
    <x v="179"/>
    <x v="1"/>
    <x v="0"/>
    <n v="8092.3462098098935"/>
  </r>
  <r>
    <n v="307"/>
    <x v="6"/>
    <n v="30702"/>
    <x v="27"/>
    <n v="307021179"/>
    <x v="179"/>
    <x v="1"/>
    <x v="1"/>
    <n v="758.13834711042"/>
  </r>
  <r>
    <n v="307"/>
    <x v="6"/>
    <n v="30702"/>
    <x v="27"/>
    <n v="307021179"/>
    <x v="179"/>
    <x v="1"/>
    <x v="2"/>
    <n v="675.76573313179802"/>
  </r>
  <r>
    <n v="307"/>
    <x v="6"/>
    <n v="30702"/>
    <x v="27"/>
    <n v="307021179"/>
    <x v="179"/>
    <x v="2"/>
    <x v="0"/>
    <n v="8310.7079006836466"/>
  </r>
  <r>
    <n v="307"/>
    <x v="6"/>
    <n v="30702"/>
    <x v="27"/>
    <n v="307021179"/>
    <x v="179"/>
    <x v="2"/>
    <x v="1"/>
    <n v="749.02801128220415"/>
  </r>
  <r>
    <n v="307"/>
    <x v="6"/>
    <n v="30702"/>
    <x v="27"/>
    <n v="307021179"/>
    <x v="179"/>
    <x v="2"/>
    <x v="2"/>
    <n v="622.79191508084739"/>
  </r>
  <r>
    <n v="307"/>
    <x v="6"/>
    <n v="30702"/>
    <x v="27"/>
    <n v="307021179"/>
    <x v="179"/>
    <x v="3"/>
    <x v="0"/>
    <n v="8413.6328724954019"/>
  </r>
  <r>
    <n v="307"/>
    <x v="6"/>
    <n v="30702"/>
    <x v="27"/>
    <n v="307021179"/>
    <x v="179"/>
    <x v="3"/>
    <x v="1"/>
    <n v="731.63365325533925"/>
  </r>
  <r>
    <n v="307"/>
    <x v="6"/>
    <n v="30702"/>
    <x v="27"/>
    <n v="307021179"/>
    <x v="179"/>
    <x v="3"/>
    <x v="2"/>
    <n v="606.40460423520346"/>
  </r>
  <r>
    <n v="307"/>
    <x v="6"/>
    <n v="30702"/>
    <x v="27"/>
    <n v="307021179"/>
    <x v="179"/>
    <x v="4"/>
    <x v="0"/>
    <n v="8486.1721672067342"/>
  </r>
  <r>
    <n v="307"/>
    <x v="6"/>
    <n v="30702"/>
    <x v="27"/>
    <n v="307021179"/>
    <x v="179"/>
    <x v="4"/>
    <x v="1"/>
    <n v="725.88617224435427"/>
  </r>
  <r>
    <n v="307"/>
    <x v="6"/>
    <n v="30702"/>
    <x v="27"/>
    <n v="307021179"/>
    <x v="179"/>
    <x v="4"/>
    <x v="2"/>
    <n v="588.80837891338876"/>
  </r>
  <r>
    <n v="307"/>
    <x v="6"/>
    <n v="30702"/>
    <x v="27"/>
    <n v="307021179"/>
    <x v="179"/>
    <x v="5"/>
    <x v="0"/>
    <n v="8546.4107778034286"/>
  </r>
  <r>
    <n v="307"/>
    <x v="6"/>
    <n v="30702"/>
    <x v="27"/>
    <n v="307021179"/>
    <x v="179"/>
    <x v="5"/>
    <x v="1"/>
    <n v="729.88724905003301"/>
  </r>
  <r>
    <n v="307"/>
    <x v="6"/>
    <n v="30702"/>
    <x v="27"/>
    <n v="307021179"/>
    <x v="179"/>
    <x v="5"/>
    <x v="2"/>
    <n v="576.76864959107775"/>
  </r>
  <r>
    <n v="307"/>
    <x v="6"/>
    <n v="30702"/>
    <x v="27"/>
    <n v="307021180"/>
    <x v="180"/>
    <x v="0"/>
    <x v="0"/>
    <n v="6266"/>
  </r>
  <r>
    <n v="307"/>
    <x v="6"/>
    <n v="30702"/>
    <x v="27"/>
    <n v="307021180"/>
    <x v="180"/>
    <x v="0"/>
    <x v="1"/>
    <n v="767"/>
  </r>
  <r>
    <n v="307"/>
    <x v="6"/>
    <n v="30702"/>
    <x v="27"/>
    <n v="307021180"/>
    <x v="180"/>
    <x v="0"/>
    <x v="2"/>
    <n v="715"/>
  </r>
  <r>
    <n v="307"/>
    <x v="6"/>
    <n v="30702"/>
    <x v="27"/>
    <n v="307021180"/>
    <x v="180"/>
    <x v="1"/>
    <x v="0"/>
    <n v="6518.6611805118164"/>
  </r>
  <r>
    <n v="307"/>
    <x v="6"/>
    <n v="30702"/>
    <x v="27"/>
    <n v="307021180"/>
    <x v="180"/>
    <x v="1"/>
    <x v="1"/>
    <n v="686.62161797819806"/>
  </r>
  <r>
    <n v="307"/>
    <x v="6"/>
    <n v="30702"/>
    <x v="27"/>
    <n v="307021180"/>
    <x v="180"/>
    <x v="1"/>
    <x v="2"/>
    <n v="686.31192180247592"/>
  </r>
  <r>
    <n v="307"/>
    <x v="6"/>
    <n v="30702"/>
    <x v="27"/>
    <n v="307021180"/>
    <x v="180"/>
    <x v="2"/>
    <x v="0"/>
    <n v="6756.3091368399946"/>
  </r>
  <r>
    <n v="307"/>
    <x v="6"/>
    <n v="30702"/>
    <x v="27"/>
    <n v="307021180"/>
    <x v="180"/>
    <x v="2"/>
    <x v="1"/>
    <n v="689.10688262820565"/>
  </r>
  <r>
    <n v="307"/>
    <x v="6"/>
    <n v="30702"/>
    <x v="27"/>
    <n v="307021180"/>
    <x v="180"/>
    <x v="2"/>
    <x v="2"/>
    <n v="603.89793252565448"/>
  </r>
  <r>
    <n v="307"/>
    <x v="6"/>
    <n v="30702"/>
    <x v="27"/>
    <n v="307021180"/>
    <x v="180"/>
    <x v="3"/>
    <x v="0"/>
    <n v="6914.2786904428867"/>
  </r>
  <r>
    <n v="307"/>
    <x v="6"/>
    <n v="30702"/>
    <x v="27"/>
    <n v="307021180"/>
    <x v="180"/>
    <x v="3"/>
    <x v="1"/>
    <n v="678.30031735019554"/>
  </r>
  <r>
    <n v="307"/>
    <x v="6"/>
    <n v="30702"/>
    <x v="27"/>
    <n v="307021180"/>
    <x v="180"/>
    <x v="3"/>
    <x v="2"/>
    <n v="588.52967404406832"/>
  </r>
  <r>
    <n v="307"/>
    <x v="6"/>
    <n v="30702"/>
    <x v="27"/>
    <n v="307021180"/>
    <x v="180"/>
    <x v="4"/>
    <x v="0"/>
    <n v="7016.7119726753463"/>
  </r>
  <r>
    <n v="307"/>
    <x v="6"/>
    <n v="30702"/>
    <x v="27"/>
    <n v="307021180"/>
    <x v="180"/>
    <x v="4"/>
    <x v="1"/>
    <n v="676.81164459718309"/>
  </r>
  <r>
    <n v="307"/>
    <x v="6"/>
    <n v="30702"/>
    <x v="27"/>
    <n v="307021180"/>
    <x v="180"/>
    <x v="4"/>
    <x v="2"/>
    <n v="580.00598868635893"/>
  </r>
  <r>
    <n v="307"/>
    <x v="6"/>
    <n v="30702"/>
    <x v="27"/>
    <n v="307021180"/>
    <x v="180"/>
    <x v="5"/>
    <x v="0"/>
    <n v="7083.3088417796716"/>
  </r>
  <r>
    <n v="307"/>
    <x v="6"/>
    <n v="30702"/>
    <x v="27"/>
    <n v="307021180"/>
    <x v="180"/>
    <x v="5"/>
    <x v="1"/>
    <n v="682.83829627866282"/>
  </r>
  <r>
    <n v="307"/>
    <x v="6"/>
    <n v="30702"/>
    <x v="27"/>
    <n v="307021180"/>
    <x v="180"/>
    <x v="5"/>
    <x v="2"/>
    <n v="575.62053809098779"/>
  </r>
  <r>
    <n v="307"/>
    <x v="6"/>
    <n v="30702"/>
    <x v="27"/>
    <n v="307021181"/>
    <x v="181"/>
    <x v="0"/>
    <x v="0"/>
    <n v="2769"/>
  </r>
  <r>
    <n v="307"/>
    <x v="6"/>
    <n v="30702"/>
    <x v="27"/>
    <n v="307021181"/>
    <x v="181"/>
    <x v="0"/>
    <x v="1"/>
    <n v="244"/>
  </r>
  <r>
    <n v="307"/>
    <x v="6"/>
    <n v="30702"/>
    <x v="27"/>
    <n v="307021181"/>
    <x v="181"/>
    <x v="0"/>
    <x v="2"/>
    <n v="240"/>
  </r>
  <r>
    <n v="307"/>
    <x v="6"/>
    <n v="30702"/>
    <x v="27"/>
    <n v="307021181"/>
    <x v="181"/>
    <x v="1"/>
    <x v="0"/>
    <n v="2787.6256501383168"/>
  </r>
  <r>
    <n v="307"/>
    <x v="6"/>
    <n v="30702"/>
    <x v="27"/>
    <n v="307021181"/>
    <x v="181"/>
    <x v="1"/>
    <x v="1"/>
    <n v="220.6634189842564"/>
  </r>
  <r>
    <n v="307"/>
    <x v="6"/>
    <n v="30702"/>
    <x v="27"/>
    <n v="307021181"/>
    <x v="181"/>
    <x v="1"/>
    <x v="2"/>
    <n v="203.49101708430868"/>
  </r>
  <r>
    <n v="307"/>
    <x v="6"/>
    <n v="30702"/>
    <x v="27"/>
    <n v="307021181"/>
    <x v="181"/>
    <x v="2"/>
    <x v="0"/>
    <n v="2834.7666845950998"/>
  </r>
  <r>
    <n v="307"/>
    <x v="6"/>
    <n v="30702"/>
    <x v="27"/>
    <n v="307021181"/>
    <x v="181"/>
    <x v="2"/>
    <x v="1"/>
    <n v="203.9431387837123"/>
  </r>
  <r>
    <n v="307"/>
    <x v="6"/>
    <n v="30702"/>
    <x v="27"/>
    <n v="307021181"/>
    <x v="181"/>
    <x v="2"/>
    <x v="2"/>
    <n v="184.8232209046765"/>
  </r>
  <r>
    <n v="307"/>
    <x v="6"/>
    <n v="30702"/>
    <x v="27"/>
    <n v="307021181"/>
    <x v="181"/>
    <x v="3"/>
    <x v="0"/>
    <n v="2864.1457686248959"/>
  </r>
  <r>
    <n v="307"/>
    <x v="6"/>
    <n v="30702"/>
    <x v="27"/>
    <n v="307021181"/>
    <x v="181"/>
    <x v="3"/>
    <x v="1"/>
    <n v="191.09894479106882"/>
  </r>
  <r>
    <n v="307"/>
    <x v="6"/>
    <n v="30702"/>
    <x v="27"/>
    <n v="307021181"/>
    <x v="181"/>
    <x v="3"/>
    <x v="2"/>
    <n v="170.88065644866859"/>
  </r>
  <r>
    <n v="307"/>
    <x v="6"/>
    <n v="30702"/>
    <x v="27"/>
    <n v="307021181"/>
    <x v="181"/>
    <x v="4"/>
    <x v="0"/>
    <n v="2863.9897705556832"/>
  </r>
  <r>
    <n v="307"/>
    <x v="6"/>
    <n v="30702"/>
    <x v="27"/>
    <n v="307021181"/>
    <x v="181"/>
    <x v="4"/>
    <x v="1"/>
    <n v="184.6158899751326"/>
  </r>
  <r>
    <n v="307"/>
    <x v="6"/>
    <n v="30702"/>
    <x v="27"/>
    <n v="307021181"/>
    <x v="181"/>
    <x v="4"/>
    <x v="2"/>
    <n v="159.5150757415567"/>
  </r>
  <r>
    <n v="307"/>
    <x v="6"/>
    <n v="30702"/>
    <x v="27"/>
    <n v="307021181"/>
    <x v="181"/>
    <x v="5"/>
    <x v="0"/>
    <n v="2832.8242774820151"/>
  </r>
  <r>
    <n v="307"/>
    <x v="6"/>
    <n v="30702"/>
    <x v="27"/>
    <n v="307021181"/>
    <x v="181"/>
    <x v="5"/>
    <x v="1"/>
    <n v="180.0017992430208"/>
  </r>
  <r>
    <n v="307"/>
    <x v="6"/>
    <n v="30702"/>
    <x v="27"/>
    <n v="307021181"/>
    <x v="181"/>
    <x v="5"/>
    <x v="2"/>
    <n v="151.31237853943549"/>
  </r>
  <r>
    <n v="307"/>
    <x v="6"/>
    <n v="30702"/>
    <x v="27"/>
    <n v="307021182"/>
    <x v="182"/>
    <x v="0"/>
    <x v="0"/>
    <n v="4771"/>
  </r>
  <r>
    <n v="307"/>
    <x v="6"/>
    <n v="30702"/>
    <x v="27"/>
    <n v="307021182"/>
    <x v="182"/>
    <x v="0"/>
    <x v="1"/>
    <n v="570"/>
  </r>
  <r>
    <n v="307"/>
    <x v="6"/>
    <n v="30702"/>
    <x v="27"/>
    <n v="307021182"/>
    <x v="182"/>
    <x v="0"/>
    <x v="2"/>
    <n v="487"/>
  </r>
  <r>
    <n v="307"/>
    <x v="6"/>
    <n v="30702"/>
    <x v="27"/>
    <n v="307021182"/>
    <x v="182"/>
    <x v="1"/>
    <x v="0"/>
    <n v="4816.5106766705167"/>
  </r>
  <r>
    <n v="307"/>
    <x v="6"/>
    <n v="30702"/>
    <x v="27"/>
    <n v="307021182"/>
    <x v="182"/>
    <x v="1"/>
    <x v="1"/>
    <n v="551.02610277427004"/>
  </r>
  <r>
    <n v="307"/>
    <x v="6"/>
    <n v="30702"/>
    <x v="27"/>
    <n v="307021182"/>
    <x v="182"/>
    <x v="1"/>
    <x v="2"/>
    <n v="525.05322514368731"/>
  </r>
  <r>
    <n v="307"/>
    <x v="6"/>
    <n v="30702"/>
    <x v="27"/>
    <n v="307021182"/>
    <x v="182"/>
    <x v="2"/>
    <x v="0"/>
    <n v="4965.800116369337"/>
  </r>
  <r>
    <n v="307"/>
    <x v="6"/>
    <n v="30702"/>
    <x v="27"/>
    <n v="307021182"/>
    <x v="182"/>
    <x v="2"/>
    <x v="1"/>
    <n v="561.28877708814957"/>
  </r>
  <r>
    <n v="307"/>
    <x v="6"/>
    <n v="30702"/>
    <x v="27"/>
    <n v="307021182"/>
    <x v="182"/>
    <x v="2"/>
    <x v="2"/>
    <n v="505.5084005301494"/>
  </r>
  <r>
    <n v="307"/>
    <x v="6"/>
    <n v="30702"/>
    <x v="27"/>
    <n v="307021182"/>
    <x v="182"/>
    <x v="3"/>
    <x v="0"/>
    <n v="5081.7614649389561"/>
  </r>
  <r>
    <n v="307"/>
    <x v="6"/>
    <n v="30702"/>
    <x v="27"/>
    <n v="307021182"/>
    <x v="182"/>
    <x v="3"/>
    <x v="1"/>
    <n v="564.78136922243789"/>
  </r>
  <r>
    <n v="307"/>
    <x v="6"/>
    <n v="30702"/>
    <x v="27"/>
    <n v="307021182"/>
    <x v="182"/>
    <x v="3"/>
    <x v="2"/>
    <n v="504.2620253274419"/>
  </r>
  <r>
    <n v="307"/>
    <x v="6"/>
    <n v="30702"/>
    <x v="27"/>
    <n v="307021182"/>
    <x v="182"/>
    <x v="4"/>
    <x v="0"/>
    <n v="5152.6861655264265"/>
  </r>
  <r>
    <n v="307"/>
    <x v="6"/>
    <n v="30702"/>
    <x v="27"/>
    <n v="307021182"/>
    <x v="182"/>
    <x v="4"/>
    <x v="1"/>
    <n v="566.04975522955544"/>
  </r>
  <r>
    <n v="307"/>
    <x v="6"/>
    <n v="30702"/>
    <x v="27"/>
    <n v="307021182"/>
    <x v="182"/>
    <x v="4"/>
    <x v="2"/>
    <n v="502.7726622256273"/>
  </r>
  <r>
    <n v="307"/>
    <x v="6"/>
    <n v="30702"/>
    <x v="27"/>
    <n v="307021182"/>
    <x v="182"/>
    <x v="5"/>
    <x v="0"/>
    <n v="5163.4924676751825"/>
  </r>
  <r>
    <n v="307"/>
    <x v="6"/>
    <n v="30702"/>
    <x v="27"/>
    <n v="307021182"/>
    <x v="182"/>
    <x v="5"/>
    <x v="1"/>
    <n v="570.8233861070072"/>
  </r>
  <r>
    <n v="307"/>
    <x v="6"/>
    <n v="30702"/>
    <x v="27"/>
    <n v="307021182"/>
    <x v="182"/>
    <x v="5"/>
    <x v="2"/>
    <n v="496.07962259115175"/>
  </r>
  <r>
    <n v="307"/>
    <x v="6"/>
    <n v="30702"/>
    <x v="27"/>
    <n v="307021183"/>
    <x v="183"/>
    <x v="0"/>
    <x v="0"/>
    <n v="13862"/>
  </r>
  <r>
    <n v="307"/>
    <x v="6"/>
    <n v="30702"/>
    <x v="27"/>
    <n v="307021183"/>
    <x v="183"/>
    <x v="0"/>
    <x v="1"/>
    <n v="1865"/>
  </r>
  <r>
    <n v="307"/>
    <x v="6"/>
    <n v="30702"/>
    <x v="27"/>
    <n v="307021183"/>
    <x v="183"/>
    <x v="0"/>
    <x v="2"/>
    <n v="1609"/>
  </r>
  <r>
    <n v="307"/>
    <x v="6"/>
    <n v="30702"/>
    <x v="27"/>
    <n v="307021183"/>
    <x v="183"/>
    <x v="1"/>
    <x v="0"/>
    <n v="14248.165820397589"/>
  </r>
  <r>
    <n v="307"/>
    <x v="6"/>
    <n v="30702"/>
    <x v="27"/>
    <n v="307021183"/>
    <x v="183"/>
    <x v="1"/>
    <x v="1"/>
    <n v="1635.132922168915"/>
  </r>
  <r>
    <n v="307"/>
    <x v="6"/>
    <n v="30702"/>
    <x v="27"/>
    <n v="307021183"/>
    <x v="183"/>
    <x v="1"/>
    <x v="2"/>
    <n v="1736.2584971850238"/>
  </r>
  <r>
    <n v="307"/>
    <x v="6"/>
    <n v="30702"/>
    <x v="27"/>
    <n v="307021183"/>
    <x v="183"/>
    <x v="2"/>
    <x v="0"/>
    <n v="14736.280325621237"/>
  </r>
  <r>
    <n v="307"/>
    <x v="6"/>
    <n v="30702"/>
    <x v="27"/>
    <n v="307021183"/>
    <x v="183"/>
    <x v="2"/>
    <x v="1"/>
    <n v="1627.4511543555632"/>
  </r>
  <r>
    <n v="307"/>
    <x v="6"/>
    <n v="30702"/>
    <x v="27"/>
    <n v="307021183"/>
    <x v="183"/>
    <x v="2"/>
    <x v="2"/>
    <n v="1546.930499061632"/>
  </r>
  <r>
    <n v="307"/>
    <x v="6"/>
    <n v="30702"/>
    <x v="27"/>
    <n v="307021183"/>
    <x v="183"/>
    <x v="3"/>
    <x v="0"/>
    <n v="15015.307136448899"/>
  </r>
  <r>
    <n v="307"/>
    <x v="6"/>
    <n v="30702"/>
    <x v="27"/>
    <n v="307021183"/>
    <x v="183"/>
    <x v="3"/>
    <x v="1"/>
    <n v="1640.1302928959933"/>
  </r>
  <r>
    <n v="307"/>
    <x v="6"/>
    <n v="30702"/>
    <x v="27"/>
    <n v="307021183"/>
    <x v="183"/>
    <x v="3"/>
    <x v="2"/>
    <n v="1490.087705979523"/>
  </r>
  <r>
    <n v="307"/>
    <x v="6"/>
    <n v="30702"/>
    <x v="27"/>
    <n v="307021183"/>
    <x v="183"/>
    <x v="4"/>
    <x v="0"/>
    <n v="15189.542894811695"/>
  </r>
  <r>
    <n v="307"/>
    <x v="6"/>
    <n v="30702"/>
    <x v="27"/>
    <n v="307021183"/>
    <x v="183"/>
    <x v="4"/>
    <x v="1"/>
    <n v="1646.5778532178281"/>
  </r>
  <r>
    <n v="307"/>
    <x v="6"/>
    <n v="30702"/>
    <x v="27"/>
    <n v="307021183"/>
    <x v="183"/>
    <x v="4"/>
    <x v="2"/>
    <n v="1497.5081703362659"/>
  </r>
  <r>
    <n v="307"/>
    <x v="6"/>
    <n v="30702"/>
    <x v="27"/>
    <n v="307021183"/>
    <x v="183"/>
    <x v="5"/>
    <x v="0"/>
    <n v="15324.613019798642"/>
  </r>
  <r>
    <n v="307"/>
    <x v="6"/>
    <n v="30702"/>
    <x v="27"/>
    <n v="307021183"/>
    <x v="183"/>
    <x v="5"/>
    <x v="1"/>
    <n v="1665.5639882623389"/>
  </r>
  <r>
    <n v="307"/>
    <x v="6"/>
    <n v="30702"/>
    <x v="27"/>
    <n v="307021183"/>
    <x v="183"/>
    <x v="5"/>
    <x v="2"/>
    <n v="1504.7209637568922"/>
  </r>
  <r>
    <n v="307"/>
    <x v="6"/>
    <n v="30703"/>
    <x v="28"/>
    <n v="307031184"/>
    <x v="184"/>
    <x v="0"/>
    <x v="0"/>
    <n v="4258"/>
  </r>
  <r>
    <n v="307"/>
    <x v="6"/>
    <n v="30703"/>
    <x v="28"/>
    <n v="307031184"/>
    <x v="184"/>
    <x v="0"/>
    <x v="1"/>
    <n v="476"/>
  </r>
  <r>
    <n v="307"/>
    <x v="6"/>
    <n v="30703"/>
    <x v="28"/>
    <n v="307031184"/>
    <x v="184"/>
    <x v="0"/>
    <x v="2"/>
    <n v="411"/>
  </r>
  <r>
    <n v="307"/>
    <x v="6"/>
    <n v="30703"/>
    <x v="28"/>
    <n v="307031184"/>
    <x v="184"/>
    <x v="1"/>
    <x v="0"/>
    <n v="4438.407755274131"/>
  </r>
  <r>
    <n v="307"/>
    <x v="6"/>
    <n v="30703"/>
    <x v="28"/>
    <n v="307031184"/>
    <x v="184"/>
    <x v="1"/>
    <x v="1"/>
    <n v="396.52932111646004"/>
  </r>
  <r>
    <n v="307"/>
    <x v="6"/>
    <n v="30703"/>
    <x v="28"/>
    <n v="307031184"/>
    <x v="184"/>
    <x v="1"/>
    <x v="2"/>
    <n v="420.4620468905004"/>
  </r>
  <r>
    <n v="307"/>
    <x v="6"/>
    <n v="30703"/>
    <x v="28"/>
    <n v="307031184"/>
    <x v="184"/>
    <x v="2"/>
    <x v="0"/>
    <n v="4658.369842683941"/>
  </r>
  <r>
    <n v="307"/>
    <x v="6"/>
    <n v="30703"/>
    <x v="28"/>
    <n v="307031184"/>
    <x v="184"/>
    <x v="2"/>
    <x v="1"/>
    <n v="386.8150778495588"/>
  </r>
  <r>
    <n v="307"/>
    <x v="6"/>
    <n v="30703"/>
    <x v="28"/>
    <n v="307031184"/>
    <x v="184"/>
    <x v="2"/>
    <x v="2"/>
    <n v="359.39852710525196"/>
  </r>
  <r>
    <n v="307"/>
    <x v="6"/>
    <n v="30703"/>
    <x v="28"/>
    <n v="307031184"/>
    <x v="184"/>
    <x v="3"/>
    <x v="0"/>
    <n v="4818.2030853070328"/>
  </r>
  <r>
    <n v="307"/>
    <x v="6"/>
    <n v="30703"/>
    <x v="28"/>
    <n v="307031184"/>
    <x v="184"/>
    <x v="3"/>
    <x v="1"/>
    <n v="391.60194132491114"/>
  </r>
  <r>
    <n v="307"/>
    <x v="6"/>
    <n v="30703"/>
    <x v="28"/>
    <n v="307031184"/>
    <x v="184"/>
    <x v="3"/>
    <x v="2"/>
    <n v="342.58068739108046"/>
  </r>
  <r>
    <n v="307"/>
    <x v="6"/>
    <n v="30703"/>
    <x v="28"/>
    <n v="307031184"/>
    <x v="184"/>
    <x v="4"/>
    <x v="0"/>
    <n v="4932.8015226047055"/>
  </r>
  <r>
    <n v="307"/>
    <x v="6"/>
    <n v="30703"/>
    <x v="28"/>
    <n v="307031184"/>
    <x v="184"/>
    <x v="4"/>
    <x v="1"/>
    <n v="397.85151091940855"/>
  </r>
  <r>
    <n v="307"/>
    <x v="6"/>
    <n v="30703"/>
    <x v="28"/>
    <n v="307031184"/>
    <x v="184"/>
    <x v="4"/>
    <x v="2"/>
    <n v="341.13576642812149"/>
  </r>
  <r>
    <n v="307"/>
    <x v="6"/>
    <n v="30703"/>
    <x v="28"/>
    <n v="307031184"/>
    <x v="184"/>
    <x v="5"/>
    <x v="0"/>
    <n v="5069.7215989273827"/>
  </r>
  <r>
    <n v="307"/>
    <x v="6"/>
    <n v="30703"/>
    <x v="28"/>
    <n v="307031184"/>
    <x v="184"/>
    <x v="5"/>
    <x v="1"/>
    <n v="407.96073887913934"/>
  </r>
  <r>
    <n v="307"/>
    <x v="6"/>
    <n v="30703"/>
    <x v="28"/>
    <n v="307031184"/>
    <x v="184"/>
    <x v="5"/>
    <x v="2"/>
    <n v="345.30243327244278"/>
  </r>
  <r>
    <n v="307"/>
    <x v="6"/>
    <n v="30703"/>
    <x v="28"/>
    <n v="307031185"/>
    <x v="185"/>
    <x v="0"/>
    <x v="0"/>
    <n v="3709"/>
  </r>
  <r>
    <n v="307"/>
    <x v="6"/>
    <n v="30703"/>
    <x v="28"/>
    <n v="307031185"/>
    <x v="185"/>
    <x v="0"/>
    <x v="1"/>
    <n v="340"/>
  </r>
  <r>
    <n v="307"/>
    <x v="6"/>
    <n v="30703"/>
    <x v="28"/>
    <n v="307031185"/>
    <x v="185"/>
    <x v="0"/>
    <x v="2"/>
    <n v="335"/>
  </r>
  <r>
    <n v="307"/>
    <x v="6"/>
    <n v="30703"/>
    <x v="28"/>
    <n v="307031185"/>
    <x v="185"/>
    <x v="1"/>
    <x v="0"/>
    <n v="3828.0057131960812"/>
  </r>
  <r>
    <n v="307"/>
    <x v="6"/>
    <n v="30703"/>
    <x v="28"/>
    <n v="307031185"/>
    <x v="185"/>
    <x v="1"/>
    <x v="1"/>
    <n v="291.78969962389141"/>
  </r>
  <r>
    <n v="307"/>
    <x v="6"/>
    <n v="30703"/>
    <x v="28"/>
    <n v="307031185"/>
    <x v="185"/>
    <x v="1"/>
    <x v="2"/>
    <n v="329.25712276993687"/>
  </r>
  <r>
    <n v="307"/>
    <x v="6"/>
    <n v="30703"/>
    <x v="28"/>
    <n v="307031185"/>
    <x v="185"/>
    <x v="2"/>
    <x v="0"/>
    <n v="3943.1756750069062"/>
  </r>
  <r>
    <n v="307"/>
    <x v="6"/>
    <n v="30703"/>
    <x v="28"/>
    <n v="307031185"/>
    <x v="185"/>
    <x v="2"/>
    <x v="1"/>
    <n v="283.40076788321204"/>
  </r>
  <r>
    <n v="307"/>
    <x v="6"/>
    <n v="30703"/>
    <x v="28"/>
    <n v="307031185"/>
    <x v="185"/>
    <x v="2"/>
    <x v="2"/>
    <n v="288.83142381801838"/>
  </r>
  <r>
    <n v="307"/>
    <x v="6"/>
    <n v="30703"/>
    <x v="28"/>
    <n v="307031185"/>
    <x v="185"/>
    <x v="3"/>
    <x v="0"/>
    <n v="4010.8493029071142"/>
  </r>
  <r>
    <n v="307"/>
    <x v="6"/>
    <n v="30703"/>
    <x v="28"/>
    <n v="307031185"/>
    <x v="185"/>
    <x v="3"/>
    <x v="1"/>
    <n v="276.82703757059676"/>
  </r>
  <r>
    <n v="307"/>
    <x v="6"/>
    <n v="30703"/>
    <x v="28"/>
    <n v="307031185"/>
    <x v="185"/>
    <x v="3"/>
    <x v="2"/>
    <n v="276.43256282927064"/>
  </r>
  <r>
    <n v="307"/>
    <x v="6"/>
    <n v="30703"/>
    <x v="28"/>
    <n v="307031185"/>
    <x v="185"/>
    <x v="4"/>
    <x v="0"/>
    <n v="4040.0164345469616"/>
  </r>
  <r>
    <n v="307"/>
    <x v="6"/>
    <n v="30703"/>
    <x v="28"/>
    <n v="307031185"/>
    <x v="185"/>
    <x v="4"/>
    <x v="1"/>
    <n v="271.25332517790622"/>
  </r>
  <r>
    <n v="307"/>
    <x v="6"/>
    <n v="30703"/>
    <x v="28"/>
    <n v="307031185"/>
    <x v="185"/>
    <x v="4"/>
    <x v="2"/>
    <n v="267.28805457787411"/>
  </r>
  <r>
    <n v="307"/>
    <x v="6"/>
    <n v="30703"/>
    <x v="28"/>
    <n v="307031185"/>
    <x v="185"/>
    <x v="5"/>
    <x v="0"/>
    <n v="4024.1778251239216"/>
  </r>
  <r>
    <n v="307"/>
    <x v="6"/>
    <n v="30703"/>
    <x v="28"/>
    <n v="307031185"/>
    <x v="185"/>
    <x v="5"/>
    <x v="1"/>
    <n v="268.53154747793309"/>
  </r>
  <r>
    <n v="307"/>
    <x v="6"/>
    <n v="30703"/>
    <x v="28"/>
    <n v="307031185"/>
    <x v="185"/>
    <x v="5"/>
    <x v="2"/>
    <n v="257.89209900082039"/>
  </r>
  <r>
    <n v="307"/>
    <x v="6"/>
    <n v="30703"/>
    <x v="28"/>
    <n v="307031186"/>
    <x v="186"/>
    <x v="0"/>
    <x v="0"/>
    <n v="4200"/>
  </r>
  <r>
    <n v="307"/>
    <x v="6"/>
    <n v="30703"/>
    <x v="28"/>
    <n v="307031186"/>
    <x v="186"/>
    <x v="0"/>
    <x v="1"/>
    <n v="419"/>
  </r>
  <r>
    <n v="307"/>
    <x v="6"/>
    <n v="30703"/>
    <x v="28"/>
    <n v="307031186"/>
    <x v="186"/>
    <x v="0"/>
    <x v="2"/>
    <n v="401"/>
  </r>
  <r>
    <n v="307"/>
    <x v="6"/>
    <n v="30703"/>
    <x v="28"/>
    <n v="307031186"/>
    <x v="186"/>
    <x v="1"/>
    <x v="0"/>
    <n v="4438.8139571484053"/>
  </r>
  <r>
    <n v="307"/>
    <x v="6"/>
    <n v="30703"/>
    <x v="28"/>
    <n v="307031186"/>
    <x v="186"/>
    <x v="1"/>
    <x v="1"/>
    <n v="360.4420527604259"/>
  </r>
  <r>
    <n v="307"/>
    <x v="6"/>
    <n v="30703"/>
    <x v="28"/>
    <n v="307031186"/>
    <x v="186"/>
    <x v="1"/>
    <x v="2"/>
    <n v="397.64492431610051"/>
  </r>
  <r>
    <n v="307"/>
    <x v="6"/>
    <n v="30703"/>
    <x v="28"/>
    <n v="307031186"/>
    <x v="186"/>
    <x v="2"/>
    <x v="0"/>
    <n v="4584.7875534687973"/>
  </r>
  <r>
    <n v="307"/>
    <x v="6"/>
    <n v="30703"/>
    <x v="28"/>
    <n v="307031186"/>
    <x v="186"/>
    <x v="2"/>
    <x v="1"/>
    <n v="341.65707483515735"/>
  </r>
  <r>
    <n v="307"/>
    <x v="6"/>
    <n v="30703"/>
    <x v="28"/>
    <n v="307031186"/>
    <x v="186"/>
    <x v="2"/>
    <x v="2"/>
    <n v="342.79831843063209"/>
  </r>
  <r>
    <n v="307"/>
    <x v="6"/>
    <n v="30703"/>
    <x v="28"/>
    <n v="307031186"/>
    <x v="186"/>
    <x v="3"/>
    <x v="0"/>
    <n v="4667.7802040647093"/>
  </r>
  <r>
    <n v="307"/>
    <x v="6"/>
    <n v="30703"/>
    <x v="28"/>
    <n v="307031186"/>
    <x v="186"/>
    <x v="3"/>
    <x v="1"/>
    <n v="332.83035114492475"/>
  </r>
  <r>
    <n v="307"/>
    <x v="6"/>
    <n v="30703"/>
    <x v="28"/>
    <n v="307031186"/>
    <x v="186"/>
    <x v="3"/>
    <x v="2"/>
    <n v="321.13275468426025"/>
  </r>
  <r>
    <n v="307"/>
    <x v="6"/>
    <n v="30703"/>
    <x v="28"/>
    <n v="307031186"/>
    <x v="186"/>
    <x v="4"/>
    <x v="0"/>
    <n v="4697.5347515995591"/>
  </r>
  <r>
    <n v="307"/>
    <x v="6"/>
    <n v="30703"/>
    <x v="28"/>
    <n v="307031186"/>
    <x v="186"/>
    <x v="4"/>
    <x v="1"/>
    <n v="327.14760897612337"/>
  </r>
  <r>
    <n v="307"/>
    <x v="6"/>
    <n v="30703"/>
    <x v="28"/>
    <n v="307031186"/>
    <x v="186"/>
    <x v="4"/>
    <x v="2"/>
    <n v="310.14292388010296"/>
  </r>
  <r>
    <n v="307"/>
    <x v="6"/>
    <n v="30703"/>
    <x v="28"/>
    <n v="307031186"/>
    <x v="186"/>
    <x v="5"/>
    <x v="0"/>
    <n v="4676.5094514514631"/>
  </r>
  <r>
    <n v="307"/>
    <x v="6"/>
    <n v="30703"/>
    <x v="28"/>
    <n v="307031186"/>
    <x v="186"/>
    <x v="5"/>
    <x v="1"/>
    <n v="321.8335083176637"/>
  </r>
  <r>
    <n v="307"/>
    <x v="6"/>
    <n v="30703"/>
    <x v="28"/>
    <n v="307031186"/>
    <x v="186"/>
    <x v="5"/>
    <x v="2"/>
    <n v="300.45665886180831"/>
  </r>
  <r>
    <n v="307"/>
    <x v="6"/>
    <n v="30703"/>
    <x v="28"/>
    <n v="307031187"/>
    <x v="187"/>
    <x v="0"/>
    <x v="0"/>
    <n v="4506"/>
  </r>
  <r>
    <n v="307"/>
    <x v="6"/>
    <n v="30703"/>
    <x v="28"/>
    <n v="307031187"/>
    <x v="187"/>
    <x v="0"/>
    <x v="1"/>
    <n v="434"/>
  </r>
  <r>
    <n v="307"/>
    <x v="6"/>
    <n v="30703"/>
    <x v="28"/>
    <n v="307031187"/>
    <x v="187"/>
    <x v="0"/>
    <x v="2"/>
    <n v="374"/>
  </r>
  <r>
    <n v="307"/>
    <x v="6"/>
    <n v="30703"/>
    <x v="28"/>
    <n v="307031187"/>
    <x v="187"/>
    <x v="1"/>
    <x v="0"/>
    <n v="4537.4268234649699"/>
  </r>
  <r>
    <n v="307"/>
    <x v="6"/>
    <n v="30703"/>
    <x v="28"/>
    <n v="307031187"/>
    <x v="187"/>
    <x v="1"/>
    <x v="1"/>
    <n v="286.02679526929444"/>
  </r>
  <r>
    <n v="307"/>
    <x v="6"/>
    <n v="30703"/>
    <x v="28"/>
    <n v="307031187"/>
    <x v="187"/>
    <x v="1"/>
    <x v="2"/>
    <n v="335.3716966022435"/>
  </r>
  <r>
    <n v="307"/>
    <x v="6"/>
    <n v="30703"/>
    <x v="28"/>
    <n v="307031187"/>
    <x v="187"/>
    <x v="2"/>
    <x v="0"/>
    <n v="4612.9392793458628"/>
  </r>
  <r>
    <n v="307"/>
    <x v="6"/>
    <n v="30703"/>
    <x v="28"/>
    <n v="307031187"/>
    <x v="187"/>
    <x v="2"/>
    <x v="1"/>
    <n v="257.6209477579597"/>
  </r>
  <r>
    <n v="307"/>
    <x v="6"/>
    <n v="30703"/>
    <x v="28"/>
    <n v="307031187"/>
    <x v="187"/>
    <x v="2"/>
    <x v="2"/>
    <n v="244.64640649809201"/>
  </r>
  <r>
    <n v="307"/>
    <x v="6"/>
    <n v="30703"/>
    <x v="28"/>
    <n v="307031187"/>
    <x v="187"/>
    <x v="3"/>
    <x v="0"/>
    <n v="4607.6025089663844"/>
  </r>
  <r>
    <n v="307"/>
    <x v="6"/>
    <n v="30703"/>
    <x v="28"/>
    <n v="307031187"/>
    <x v="187"/>
    <x v="3"/>
    <x v="1"/>
    <n v="242.6807344197351"/>
  </r>
  <r>
    <n v="307"/>
    <x v="6"/>
    <n v="30703"/>
    <x v="28"/>
    <n v="307031187"/>
    <x v="187"/>
    <x v="3"/>
    <x v="2"/>
    <n v="211.98205637236703"/>
  </r>
  <r>
    <n v="307"/>
    <x v="6"/>
    <n v="30703"/>
    <x v="28"/>
    <n v="307031187"/>
    <x v="187"/>
    <x v="4"/>
    <x v="0"/>
    <n v="4555.4374123493944"/>
  </r>
  <r>
    <n v="307"/>
    <x v="6"/>
    <n v="30703"/>
    <x v="28"/>
    <n v="307031187"/>
    <x v="187"/>
    <x v="4"/>
    <x v="1"/>
    <n v="230.9227393500089"/>
  </r>
  <r>
    <n v="307"/>
    <x v="6"/>
    <n v="30703"/>
    <x v="28"/>
    <n v="307031187"/>
    <x v="187"/>
    <x v="4"/>
    <x v="2"/>
    <n v="196.9150411551135"/>
  </r>
  <r>
    <n v="307"/>
    <x v="6"/>
    <n v="30703"/>
    <x v="28"/>
    <n v="307031187"/>
    <x v="187"/>
    <x v="5"/>
    <x v="0"/>
    <n v="4465.1669419943528"/>
  </r>
  <r>
    <n v="307"/>
    <x v="6"/>
    <n v="30703"/>
    <x v="28"/>
    <n v="307031187"/>
    <x v="187"/>
    <x v="5"/>
    <x v="1"/>
    <n v="220.86153537387167"/>
  </r>
  <r>
    <n v="307"/>
    <x v="6"/>
    <n v="30703"/>
    <x v="28"/>
    <n v="307031187"/>
    <x v="187"/>
    <x v="5"/>
    <x v="2"/>
    <n v="184.80576762548961"/>
  </r>
  <r>
    <n v="307"/>
    <x v="6"/>
    <n v="30703"/>
    <x v="28"/>
    <n v="307031188"/>
    <x v="188"/>
    <x v="0"/>
    <x v="0"/>
    <n v="5241"/>
  </r>
  <r>
    <n v="307"/>
    <x v="6"/>
    <n v="30703"/>
    <x v="28"/>
    <n v="307031188"/>
    <x v="188"/>
    <x v="0"/>
    <x v="1"/>
    <n v="526"/>
  </r>
  <r>
    <n v="307"/>
    <x v="6"/>
    <n v="30703"/>
    <x v="28"/>
    <n v="307031188"/>
    <x v="188"/>
    <x v="0"/>
    <x v="2"/>
    <n v="517"/>
  </r>
  <r>
    <n v="307"/>
    <x v="6"/>
    <n v="30703"/>
    <x v="28"/>
    <n v="307031188"/>
    <x v="188"/>
    <x v="1"/>
    <x v="0"/>
    <n v="5577.0610822326335"/>
  </r>
  <r>
    <n v="307"/>
    <x v="6"/>
    <n v="30703"/>
    <x v="28"/>
    <n v="307031188"/>
    <x v="188"/>
    <x v="1"/>
    <x v="1"/>
    <n v="437.15816345545937"/>
  </r>
  <r>
    <n v="307"/>
    <x v="6"/>
    <n v="30703"/>
    <x v="28"/>
    <n v="307031188"/>
    <x v="188"/>
    <x v="1"/>
    <x v="2"/>
    <n v="513.68312964982795"/>
  </r>
  <r>
    <n v="307"/>
    <x v="6"/>
    <n v="30703"/>
    <x v="28"/>
    <n v="307031188"/>
    <x v="188"/>
    <x v="2"/>
    <x v="0"/>
    <n v="5973.0520171368398"/>
  </r>
  <r>
    <n v="307"/>
    <x v="6"/>
    <n v="30703"/>
    <x v="28"/>
    <n v="307031188"/>
    <x v="188"/>
    <x v="2"/>
    <x v="1"/>
    <n v="428.36719264160922"/>
  </r>
  <r>
    <n v="307"/>
    <x v="6"/>
    <n v="30703"/>
    <x v="28"/>
    <n v="307031188"/>
    <x v="188"/>
    <x v="2"/>
    <x v="2"/>
    <n v="441.47232201382673"/>
  </r>
  <r>
    <n v="307"/>
    <x v="6"/>
    <n v="30703"/>
    <x v="28"/>
    <n v="307031188"/>
    <x v="188"/>
    <x v="3"/>
    <x v="0"/>
    <n v="6243.0186341825802"/>
  </r>
  <r>
    <n v="307"/>
    <x v="6"/>
    <n v="30703"/>
    <x v="28"/>
    <n v="307031188"/>
    <x v="188"/>
    <x v="3"/>
    <x v="1"/>
    <n v="428.07197481956496"/>
  </r>
  <r>
    <n v="307"/>
    <x v="6"/>
    <n v="30703"/>
    <x v="28"/>
    <n v="307031188"/>
    <x v="188"/>
    <x v="3"/>
    <x v="2"/>
    <n v="418.37807781114606"/>
  </r>
  <r>
    <n v="307"/>
    <x v="6"/>
    <n v="30703"/>
    <x v="28"/>
    <n v="307031188"/>
    <x v="188"/>
    <x v="4"/>
    <x v="0"/>
    <n v="6408.2479266465934"/>
  </r>
  <r>
    <n v="307"/>
    <x v="6"/>
    <n v="30703"/>
    <x v="28"/>
    <n v="307031188"/>
    <x v="188"/>
    <x v="4"/>
    <x v="1"/>
    <n v="426.58908546091288"/>
  </r>
  <r>
    <n v="307"/>
    <x v="6"/>
    <n v="30703"/>
    <x v="28"/>
    <n v="307031188"/>
    <x v="188"/>
    <x v="4"/>
    <x v="2"/>
    <n v="414.50847713894581"/>
  </r>
  <r>
    <n v="307"/>
    <x v="6"/>
    <n v="30703"/>
    <x v="28"/>
    <n v="307031188"/>
    <x v="188"/>
    <x v="5"/>
    <x v="0"/>
    <n v="6479.293292024342"/>
  </r>
  <r>
    <n v="307"/>
    <x v="6"/>
    <n v="30703"/>
    <x v="28"/>
    <n v="307031188"/>
    <x v="188"/>
    <x v="5"/>
    <x v="1"/>
    <n v="429.68852354962752"/>
  </r>
  <r>
    <n v="307"/>
    <x v="6"/>
    <n v="30703"/>
    <x v="28"/>
    <n v="307031188"/>
    <x v="188"/>
    <x v="5"/>
    <x v="2"/>
    <n v="407.86543519397276"/>
  </r>
  <r>
    <n v="307"/>
    <x v="6"/>
    <n v="30703"/>
    <x v="28"/>
    <n v="307031189"/>
    <x v="189"/>
    <x v="0"/>
    <x v="0"/>
    <n v="13037"/>
  </r>
  <r>
    <n v="307"/>
    <x v="6"/>
    <n v="30703"/>
    <x v="28"/>
    <n v="307031189"/>
    <x v="189"/>
    <x v="0"/>
    <x v="1"/>
    <n v="1420"/>
  </r>
  <r>
    <n v="307"/>
    <x v="6"/>
    <n v="30703"/>
    <x v="28"/>
    <n v="307031189"/>
    <x v="189"/>
    <x v="0"/>
    <x v="2"/>
    <n v="1302"/>
  </r>
  <r>
    <n v="307"/>
    <x v="6"/>
    <n v="30703"/>
    <x v="28"/>
    <n v="307031189"/>
    <x v="189"/>
    <x v="1"/>
    <x v="0"/>
    <n v="13286.056357319036"/>
  </r>
  <r>
    <n v="307"/>
    <x v="6"/>
    <n v="30703"/>
    <x v="28"/>
    <n v="307031189"/>
    <x v="189"/>
    <x v="1"/>
    <x v="1"/>
    <n v="1269.95672365459"/>
  </r>
  <r>
    <n v="307"/>
    <x v="6"/>
    <n v="30703"/>
    <x v="28"/>
    <n v="307031189"/>
    <x v="189"/>
    <x v="1"/>
    <x v="2"/>
    <n v="1401.6716857793567"/>
  </r>
  <r>
    <n v="307"/>
    <x v="6"/>
    <n v="30703"/>
    <x v="28"/>
    <n v="307031189"/>
    <x v="189"/>
    <x v="2"/>
    <x v="0"/>
    <n v="13769.335558358211"/>
  </r>
  <r>
    <n v="307"/>
    <x v="6"/>
    <n v="30703"/>
    <x v="28"/>
    <n v="307031189"/>
    <x v="189"/>
    <x v="2"/>
    <x v="1"/>
    <n v="1225.0183650975669"/>
  </r>
  <r>
    <n v="307"/>
    <x v="6"/>
    <n v="30703"/>
    <x v="28"/>
    <n v="307031189"/>
    <x v="189"/>
    <x v="2"/>
    <x v="2"/>
    <n v="1289.4789453910739"/>
  </r>
  <r>
    <n v="307"/>
    <x v="6"/>
    <n v="30703"/>
    <x v="28"/>
    <n v="307031189"/>
    <x v="189"/>
    <x v="3"/>
    <x v="0"/>
    <n v="14158.445684622255"/>
  </r>
  <r>
    <n v="307"/>
    <x v="6"/>
    <n v="30703"/>
    <x v="28"/>
    <n v="307031189"/>
    <x v="189"/>
    <x v="3"/>
    <x v="1"/>
    <n v="1213.9587480910509"/>
  </r>
  <r>
    <n v="307"/>
    <x v="6"/>
    <n v="30703"/>
    <x v="28"/>
    <n v="307031189"/>
    <x v="189"/>
    <x v="3"/>
    <x v="2"/>
    <n v="1229.1565802390592"/>
  </r>
  <r>
    <n v="307"/>
    <x v="6"/>
    <n v="30703"/>
    <x v="28"/>
    <n v="307031189"/>
    <x v="189"/>
    <x v="4"/>
    <x v="0"/>
    <n v="14441.403353677772"/>
  </r>
  <r>
    <n v="307"/>
    <x v="6"/>
    <n v="30703"/>
    <x v="28"/>
    <n v="307031189"/>
    <x v="189"/>
    <x v="4"/>
    <x v="1"/>
    <n v="1215.957059294248"/>
  </r>
  <r>
    <n v="307"/>
    <x v="6"/>
    <n v="30703"/>
    <x v="28"/>
    <n v="307031189"/>
    <x v="189"/>
    <x v="4"/>
    <x v="2"/>
    <n v="1216.9048023376668"/>
  </r>
  <r>
    <n v="307"/>
    <x v="6"/>
    <n v="30703"/>
    <x v="28"/>
    <n v="307031189"/>
    <x v="189"/>
    <x v="5"/>
    <x v="0"/>
    <n v="14678.731081514345"/>
  </r>
  <r>
    <n v="307"/>
    <x v="6"/>
    <n v="30703"/>
    <x v="28"/>
    <n v="307031189"/>
    <x v="189"/>
    <x v="5"/>
    <x v="1"/>
    <n v="1225.891740132726"/>
  </r>
  <r>
    <n v="307"/>
    <x v="6"/>
    <n v="30703"/>
    <x v="28"/>
    <n v="307031189"/>
    <x v="189"/>
    <x v="5"/>
    <x v="2"/>
    <n v="1218.1851680375298"/>
  </r>
  <r>
    <n v="308"/>
    <x v="7"/>
    <n v="30801"/>
    <x v="29"/>
    <n v="308011190"/>
    <x v="190"/>
    <x v="0"/>
    <x v="0"/>
    <n v="5818"/>
  </r>
  <r>
    <n v="308"/>
    <x v="7"/>
    <n v="30801"/>
    <x v="29"/>
    <n v="308011190"/>
    <x v="190"/>
    <x v="0"/>
    <x v="1"/>
    <n v="875"/>
  </r>
  <r>
    <n v="308"/>
    <x v="7"/>
    <n v="30801"/>
    <x v="29"/>
    <n v="308011190"/>
    <x v="190"/>
    <x v="0"/>
    <x v="2"/>
    <n v="616"/>
  </r>
  <r>
    <n v="308"/>
    <x v="7"/>
    <n v="30801"/>
    <x v="29"/>
    <n v="308011190"/>
    <x v="190"/>
    <x v="1"/>
    <x v="0"/>
    <n v="5827.7556352355568"/>
  </r>
  <r>
    <n v="308"/>
    <x v="7"/>
    <n v="30801"/>
    <x v="29"/>
    <n v="308011190"/>
    <x v="190"/>
    <x v="1"/>
    <x v="1"/>
    <n v="767.80524664266602"/>
  </r>
  <r>
    <n v="308"/>
    <x v="7"/>
    <n v="30801"/>
    <x v="29"/>
    <n v="308011190"/>
    <x v="190"/>
    <x v="1"/>
    <x v="2"/>
    <n v="566.65280644514723"/>
  </r>
  <r>
    <n v="308"/>
    <x v="7"/>
    <n v="30801"/>
    <x v="29"/>
    <n v="308011190"/>
    <x v="190"/>
    <x v="2"/>
    <x v="0"/>
    <n v="5780.6712971635288"/>
  </r>
  <r>
    <n v="308"/>
    <x v="7"/>
    <n v="30801"/>
    <x v="29"/>
    <n v="308011190"/>
    <x v="190"/>
    <x v="2"/>
    <x v="1"/>
    <n v="723.62764024104115"/>
  </r>
  <r>
    <n v="308"/>
    <x v="7"/>
    <n v="30801"/>
    <x v="29"/>
    <n v="308011190"/>
    <x v="190"/>
    <x v="2"/>
    <x v="2"/>
    <n v="500.42421084066262"/>
  </r>
  <r>
    <n v="308"/>
    <x v="7"/>
    <n v="30801"/>
    <x v="29"/>
    <n v="308011190"/>
    <x v="190"/>
    <x v="3"/>
    <x v="0"/>
    <n v="5692.5097456236663"/>
  </r>
  <r>
    <n v="308"/>
    <x v="7"/>
    <n v="30801"/>
    <x v="29"/>
    <n v="308011190"/>
    <x v="190"/>
    <x v="3"/>
    <x v="1"/>
    <n v="693.01371645582367"/>
  </r>
  <r>
    <n v="308"/>
    <x v="7"/>
    <n v="30801"/>
    <x v="29"/>
    <n v="308011190"/>
    <x v="190"/>
    <x v="3"/>
    <x v="2"/>
    <n v="454.12550096363941"/>
  </r>
  <r>
    <n v="308"/>
    <x v="7"/>
    <n v="30801"/>
    <x v="29"/>
    <n v="308011190"/>
    <x v="190"/>
    <x v="4"/>
    <x v="0"/>
    <n v="5553.7524641457767"/>
  </r>
  <r>
    <n v="308"/>
    <x v="7"/>
    <n v="30801"/>
    <x v="29"/>
    <n v="308011190"/>
    <x v="190"/>
    <x v="4"/>
    <x v="1"/>
    <n v="680.12143190380561"/>
  </r>
  <r>
    <n v="308"/>
    <x v="7"/>
    <n v="30801"/>
    <x v="29"/>
    <n v="308011190"/>
    <x v="190"/>
    <x v="4"/>
    <x v="2"/>
    <n v="431.98416019422064"/>
  </r>
  <r>
    <n v="308"/>
    <x v="7"/>
    <n v="30801"/>
    <x v="29"/>
    <n v="308011190"/>
    <x v="190"/>
    <x v="5"/>
    <x v="0"/>
    <n v="5394.9694131799988"/>
  </r>
  <r>
    <n v="308"/>
    <x v="7"/>
    <n v="30801"/>
    <x v="29"/>
    <n v="308011190"/>
    <x v="190"/>
    <x v="5"/>
    <x v="1"/>
    <n v="671.40438789175312"/>
  </r>
  <r>
    <n v="308"/>
    <x v="7"/>
    <n v="30801"/>
    <x v="29"/>
    <n v="308011190"/>
    <x v="190"/>
    <x v="5"/>
    <x v="2"/>
    <n v="418.72023505046872"/>
  </r>
  <r>
    <n v="308"/>
    <x v="7"/>
    <n v="30801"/>
    <x v="29"/>
    <n v="308011191"/>
    <x v="191"/>
    <x v="0"/>
    <x v="0"/>
    <n v="6353"/>
  </r>
  <r>
    <n v="308"/>
    <x v="7"/>
    <n v="30801"/>
    <x v="29"/>
    <n v="308011191"/>
    <x v="191"/>
    <x v="0"/>
    <x v="1"/>
    <n v="799"/>
  </r>
  <r>
    <n v="308"/>
    <x v="7"/>
    <n v="30801"/>
    <x v="29"/>
    <n v="308011191"/>
    <x v="191"/>
    <x v="0"/>
    <x v="2"/>
    <n v="535"/>
  </r>
  <r>
    <n v="308"/>
    <x v="7"/>
    <n v="30801"/>
    <x v="29"/>
    <n v="308011191"/>
    <x v="191"/>
    <x v="1"/>
    <x v="0"/>
    <n v="6353.8132421871678"/>
  </r>
  <r>
    <n v="308"/>
    <x v="7"/>
    <n v="30801"/>
    <x v="29"/>
    <n v="308011191"/>
    <x v="191"/>
    <x v="1"/>
    <x v="1"/>
    <n v="697.84395542425023"/>
  </r>
  <r>
    <n v="308"/>
    <x v="7"/>
    <n v="30801"/>
    <x v="29"/>
    <n v="308011191"/>
    <x v="191"/>
    <x v="1"/>
    <x v="2"/>
    <n v="501.16933562026099"/>
  </r>
  <r>
    <n v="308"/>
    <x v="7"/>
    <n v="30801"/>
    <x v="29"/>
    <n v="308011191"/>
    <x v="191"/>
    <x v="2"/>
    <x v="0"/>
    <n v="6320.1508365322179"/>
  </r>
  <r>
    <n v="308"/>
    <x v="7"/>
    <n v="30801"/>
    <x v="29"/>
    <n v="308011191"/>
    <x v="191"/>
    <x v="2"/>
    <x v="1"/>
    <n v="664.32904652828711"/>
  </r>
  <r>
    <n v="308"/>
    <x v="7"/>
    <n v="30801"/>
    <x v="29"/>
    <n v="308011191"/>
    <x v="191"/>
    <x v="2"/>
    <x v="2"/>
    <n v="430.19722731997962"/>
  </r>
  <r>
    <n v="308"/>
    <x v="7"/>
    <n v="30801"/>
    <x v="29"/>
    <n v="308011191"/>
    <x v="191"/>
    <x v="3"/>
    <x v="0"/>
    <n v="6272.1404685660737"/>
  </r>
  <r>
    <n v="308"/>
    <x v="7"/>
    <n v="30801"/>
    <x v="29"/>
    <n v="308011191"/>
    <x v="191"/>
    <x v="3"/>
    <x v="1"/>
    <n v="650.77012789713228"/>
  </r>
  <r>
    <n v="308"/>
    <x v="7"/>
    <n v="30801"/>
    <x v="29"/>
    <n v="308011191"/>
    <x v="191"/>
    <x v="3"/>
    <x v="2"/>
    <n v="393.13672650226141"/>
  </r>
  <r>
    <n v="308"/>
    <x v="7"/>
    <n v="30801"/>
    <x v="29"/>
    <n v="308011191"/>
    <x v="191"/>
    <x v="4"/>
    <x v="0"/>
    <n v="6233.3063697767111"/>
  </r>
  <r>
    <n v="308"/>
    <x v="7"/>
    <n v="30801"/>
    <x v="29"/>
    <n v="308011191"/>
    <x v="191"/>
    <x v="4"/>
    <x v="1"/>
    <n v="644.72613121142183"/>
  </r>
  <r>
    <n v="308"/>
    <x v="7"/>
    <n v="30801"/>
    <x v="29"/>
    <n v="308011191"/>
    <x v="191"/>
    <x v="4"/>
    <x v="2"/>
    <n v="379.68607087557768"/>
  </r>
  <r>
    <n v="308"/>
    <x v="7"/>
    <n v="30801"/>
    <x v="29"/>
    <n v="308011191"/>
    <x v="191"/>
    <x v="5"/>
    <x v="0"/>
    <n v="6216.2080694305132"/>
  </r>
  <r>
    <n v="308"/>
    <x v="7"/>
    <n v="30801"/>
    <x v="29"/>
    <n v="308011191"/>
    <x v="191"/>
    <x v="5"/>
    <x v="1"/>
    <n v="647.19245172479714"/>
  </r>
  <r>
    <n v="308"/>
    <x v="7"/>
    <n v="30801"/>
    <x v="29"/>
    <n v="308011191"/>
    <x v="191"/>
    <x v="5"/>
    <x v="2"/>
    <n v="373.20422214225471"/>
  </r>
  <r>
    <n v="308"/>
    <x v="7"/>
    <n v="30801"/>
    <x v="29"/>
    <n v="308011192"/>
    <x v="192"/>
    <x v="0"/>
    <x v="0"/>
    <n v="11224"/>
  </r>
  <r>
    <n v="308"/>
    <x v="7"/>
    <n v="30801"/>
    <x v="29"/>
    <n v="308011192"/>
    <x v="192"/>
    <x v="0"/>
    <x v="1"/>
    <n v="1812"/>
  </r>
  <r>
    <n v="308"/>
    <x v="7"/>
    <n v="30801"/>
    <x v="29"/>
    <n v="308011192"/>
    <x v="192"/>
    <x v="0"/>
    <x v="2"/>
    <n v="1320"/>
  </r>
  <r>
    <n v="308"/>
    <x v="7"/>
    <n v="30801"/>
    <x v="29"/>
    <n v="308011192"/>
    <x v="192"/>
    <x v="1"/>
    <x v="0"/>
    <n v="12011.31283763081"/>
  </r>
  <r>
    <n v="308"/>
    <x v="7"/>
    <n v="30801"/>
    <x v="29"/>
    <n v="308011192"/>
    <x v="192"/>
    <x v="1"/>
    <x v="1"/>
    <n v="1605.437201066673"/>
  </r>
  <r>
    <n v="308"/>
    <x v="7"/>
    <n v="30801"/>
    <x v="29"/>
    <n v="308011192"/>
    <x v="192"/>
    <x v="1"/>
    <x v="2"/>
    <n v="1378.0292493240058"/>
  </r>
  <r>
    <n v="308"/>
    <x v="7"/>
    <n v="30801"/>
    <x v="29"/>
    <n v="308011192"/>
    <x v="192"/>
    <x v="2"/>
    <x v="0"/>
    <n v="12748.375064188263"/>
  </r>
  <r>
    <n v="308"/>
    <x v="7"/>
    <n v="30801"/>
    <x v="29"/>
    <n v="308011192"/>
    <x v="192"/>
    <x v="2"/>
    <x v="1"/>
    <n v="1588.5735959630208"/>
  </r>
  <r>
    <n v="308"/>
    <x v="7"/>
    <n v="30801"/>
    <x v="29"/>
    <n v="308011192"/>
    <x v="192"/>
    <x v="2"/>
    <x v="2"/>
    <n v="1247.8618729853251"/>
  </r>
  <r>
    <n v="308"/>
    <x v="7"/>
    <n v="30801"/>
    <x v="29"/>
    <n v="308011192"/>
    <x v="192"/>
    <x v="3"/>
    <x v="0"/>
    <n v="13348.522990898759"/>
  </r>
  <r>
    <n v="308"/>
    <x v="7"/>
    <n v="30801"/>
    <x v="29"/>
    <n v="308011192"/>
    <x v="192"/>
    <x v="3"/>
    <x v="1"/>
    <n v="1634.2224901085331"/>
  </r>
  <r>
    <n v="308"/>
    <x v="7"/>
    <n v="30801"/>
    <x v="29"/>
    <n v="308011192"/>
    <x v="192"/>
    <x v="3"/>
    <x v="2"/>
    <n v="1189.1408656642409"/>
  </r>
  <r>
    <n v="308"/>
    <x v="7"/>
    <n v="30801"/>
    <x v="29"/>
    <n v="308011192"/>
    <x v="192"/>
    <x v="4"/>
    <x v="0"/>
    <n v="13823.263091261231"/>
  </r>
  <r>
    <n v="308"/>
    <x v="7"/>
    <n v="30801"/>
    <x v="29"/>
    <n v="308011192"/>
    <x v="192"/>
    <x v="4"/>
    <x v="1"/>
    <n v="1692.8302867357199"/>
  </r>
  <r>
    <n v="308"/>
    <x v="7"/>
    <n v="30801"/>
    <x v="29"/>
    <n v="308011192"/>
    <x v="192"/>
    <x v="4"/>
    <x v="2"/>
    <n v="1219.972115381498"/>
  </r>
  <r>
    <n v="308"/>
    <x v="7"/>
    <n v="30801"/>
    <x v="29"/>
    <n v="308011192"/>
    <x v="192"/>
    <x v="5"/>
    <x v="0"/>
    <n v="14246.890252143863"/>
  </r>
  <r>
    <n v="308"/>
    <x v="7"/>
    <n v="30801"/>
    <x v="29"/>
    <n v="308011192"/>
    <x v="192"/>
    <x v="5"/>
    <x v="1"/>
    <n v="1757.126332114578"/>
  </r>
  <r>
    <n v="308"/>
    <x v="7"/>
    <n v="30801"/>
    <x v="29"/>
    <n v="308011192"/>
    <x v="192"/>
    <x v="5"/>
    <x v="2"/>
    <n v="1259.117384734285"/>
  </r>
  <r>
    <n v="308"/>
    <x v="7"/>
    <n v="30803"/>
    <x v="30"/>
    <n v="308031205"/>
    <x v="193"/>
    <x v="0"/>
    <x v="0"/>
    <n v="5828"/>
  </r>
  <r>
    <n v="308"/>
    <x v="7"/>
    <n v="30803"/>
    <x v="30"/>
    <n v="308031205"/>
    <x v="193"/>
    <x v="0"/>
    <x v="1"/>
    <n v="712"/>
  </r>
  <r>
    <n v="308"/>
    <x v="7"/>
    <n v="30803"/>
    <x v="30"/>
    <n v="308031205"/>
    <x v="193"/>
    <x v="0"/>
    <x v="2"/>
    <n v="573"/>
  </r>
  <r>
    <n v="308"/>
    <x v="7"/>
    <n v="30803"/>
    <x v="30"/>
    <n v="308031205"/>
    <x v="193"/>
    <x v="1"/>
    <x v="0"/>
    <n v="5950.5267761561054"/>
  </r>
  <r>
    <n v="308"/>
    <x v="7"/>
    <n v="30803"/>
    <x v="30"/>
    <n v="308031205"/>
    <x v="193"/>
    <x v="1"/>
    <x v="1"/>
    <n v="565.98755476527163"/>
  </r>
  <r>
    <n v="308"/>
    <x v="7"/>
    <n v="30803"/>
    <x v="30"/>
    <n v="308031205"/>
    <x v="193"/>
    <x v="1"/>
    <x v="2"/>
    <n v="581.1290122602677"/>
  </r>
  <r>
    <n v="308"/>
    <x v="7"/>
    <n v="30803"/>
    <x v="30"/>
    <n v="308031205"/>
    <x v="193"/>
    <x v="2"/>
    <x v="0"/>
    <n v="5987.6183417636248"/>
  </r>
  <r>
    <n v="308"/>
    <x v="7"/>
    <n v="30803"/>
    <x v="30"/>
    <n v="308031205"/>
    <x v="193"/>
    <x v="2"/>
    <x v="1"/>
    <n v="515.13416949821419"/>
  </r>
  <r>
    <n v="308"/>
    <x v="7"/>
    <n v="30803"/>
    <x v="30"/>
    <n v="308031205"/>
    <x v="193"/>
    <x v="2"/>
    <x v="2"/>
    <n v="507.4753372804833"/>
  </r>
  <r>
    <n v="308"/>
    <x v="7"/>
    <n v="30803"/>
    <x v="30"/>
    <n v="308031205"/>
    <x v="193"/>
    <x v="3"/>
    <x v="0"/>
    <n v="6010.7713968799362"/>
  </r>
  <r>
    <n v="308"/>
    <x v="7"/>
    <n v="30803"/>
    <x v="30"/>
    <n v="308031205"/>
    <x v="193"/>
    <x v="3"/>
    <x v="1"/>
    <n v="507.90874353705408"/>
  </r>
  <r>
    <n v="308"/>
    <x v="7"/>
    <n v="30803"/>
    <x v="30"/>
    <n v="308031205"/>
    <x v="193"/>
    <x v="3"/>
    <x v="2"/>
    <n v="456.23710738344249"/>
  </r>
  <r>
    <n v="308"/>
    <x v="7"/>
    <n v="30803"/>
    <x v="30"/>
    <n v="308031205"/>
    <x v="193"/>
    <x v="4"/>
    <x v="0"/>
    <n v="6041.8145641013425"/>
  </r>
  <r>
    <n v="308"/>
    <x v="7"/>
    <n v="30803"/>
    <x v="30"/>
    <n v="308031205"/>
    <x v="193"/>
    <x v="4"/>
    <x v="1"/>
    <n v="513.97283401655591"/>
  </r>
  <r>
    <n v="308"/>
    <x v="7"/>
    <n v="30803"/>
    <x v="30"/>
    <n v="308031205"/>
    <x v="193"/>
    <x v="4"/>
    <x v="2"/>
    <n v="453.31723213818464"/>
  </r>
  <r>
    <n v="308"/>
    <x v="7"/>
    <n v="30803"/>
    <x v="30"/>
    <n v="308031205"/>
    <x v="193"/>
    <x v="5"/>
    <x v="0"/>
    <n v="6095.8785628868973"/>
  </r>
  <r>
    <n v="308"/>
    <x v="7"/>
    <n v="30803"/>
    <x v="30"/>
    <n v="308031205"/>
    <x v="193"/>
    <x v="5"/>
    <x v="1"/>
    <n v="524.54905918666827"/>
  </r>
  <r>
    <n v="308"/>
    <x v="7"/>
    <n v="30803"/>
    <x v="30"/>
    <n v="308031205"/>
    <x v="193"/>
    <x v="5"/>
    <x v="2"/>
    <n v="461.60516105969299"/>
  </r>
  <r>
    <n v="308"/>
    <x v="7"/>
    <n v="30803"/>
    <x v="30"/>
    <n v="308031206"/>
    <x v="194"/>
    <x v="0"/>
    <x v="0"/>
    <n v="1601"/>
  </r>
  <r>
    <n v="308"/>
    <x v="7"/>
    <n v="30803"/>
    <x v="30"/>
    <n v="308031206"/>
    <x v="194"/>
    <x v="0"/>
    <x v="1"/>
    <n v="187"/>
  </r>
  <r>
    <n v="308"/>
    <x v="7"/>
    <n v="30803"/>
    <x v="30"/>
    <n v="308031206"/>
    <x v="194"/>
    <x v="0"/>
    <x v="2"/>
    <n v="177"/>
  </r>
  <r>
    <n v="308"/>
    <x v="7"/>
    <n v="30803"/>
    <x v="30"/>
    <n v="308031206"/>
    <x v="194"/>
    <x v="1"/>
    <x v="0"/>
    <n v="1608.9224159883024"/>
  </r>
  <r>
    <n v="308"/>
    <x v="7"/>
    <n v="30803"/>
    <x v="30"/>
    <n v="308031206"/>
    <x v="194"/>
    <x v="1"/>
    <x v="1"/>
    <n v="155.6442218367842"/>
  </r>
  <r>
    <n v="308"/>
    <x v="7"/>
    <n v="30803"/>
    <x v="30"/>
    <n v="308031206"/>
    <x v="194"/>
    <x v="1"/>
    <x v="2"/>
    <n v="160.27601595521961"/>
  </r>
  <r>
    <n v="308"/>
    <x v="7"/>
    <n v="30803"/>
    <x v="30"/>
    <n v="308031206"/>
    <x v="194"/>
    <x v="2"/>
    <x v="0"/>
    <n v="1596.3618706947752"/>
  </r>
  <r>
    <n v="308"/>
    <x v="7"/>
    <n v="30803"/>
    <x v="30"/>
    <n v="308031206"/>
    <x v="194"/>
    <x v="2"/>
    <x v="1"/>
    <n v="143.80952741481329"/>
  </r>
  <r>
    <n v="308"/>
    <x v="7"/>
    <n v="30803"/>
    <x v="30"/>
    <n v="308031206"/>
    <x v="194"/>
    <x v="2"/>
    <x v="2"/>
    <n v="143.2397149506364"/>
  </r>
  <r>
    <n v="308"/>
    <x v="7"/>
    <n v="30803"/>
    <x v="30"/>
    <n v="308031206"/>
    <x v="194"/>
    <x v="3"/>
    <x v="0"/>
    <n v="1591.0881390797376"/>
  </r>
  <r>
    <n v="308"/>
    <x v="7"/>
    <n v="30803"/>
    <x v="30"/>
    <n v="308031206"/>
    <x v="194"/>
    <x v="3"/>
    <x v="1"/>
    <n v="143.84661205649951"/>
  </r>
  <r>
    <n v="308"/>
    <x v="7"/>
    <n v="30803"/>
    <x v="30"/>
    <n v="308031206"/>
    <x v="194"/>
    <x v="3"/>
    <x v="2"/>
    <n v="129.2682630181248"/>
  </r>
  <r>
    <n v="308"/>
    <x v="7"/>
    <n v="30803"/>
    <x v="30"/>
    <n v="308031206"/>
    <x v="194"/>
    <x v="4"/>
    <x v="0"/>
    <n v="1592.9136905339942"/>
  </r>
  <r>
    <n v="308"/>
    <x v="7"/>
    <n v="30803"/>
    <x v="30"/>
    <n v="308031206"/>
    <x v="194"/>
    <x v="4"/>
    <x v="1"/>
    <n v="145.48604251181879"/>
  </r>
  <r>
    <n v="308"/>
    <x v="7"/>
    <n v="30803"/>
    <x v="30"/>
    <n v="308031206"/>
    <x v="194"/>
    <x v="4"/>
    <x v="2"/>
    <n v="128.18287334489131"/>
  </r>
  <r>
    <n v="308"/>
    <x v="7"/>
    <n v="30803"/>
    <x v="30"/>
    <n v="308031206"/>
    <x v="194"/>
    <x v="5"/>
    <x v="0"/>
    <n v="1621.9297380309342"/>
  </r>
  <r>
    <n v="308"/>
    <x v="7"/>
    <n v="30803"/>
    <x v="30"/>
    <n v="308031206"/>
    <x v="194"/>
    <x v="5"/>
    <x v="1"/>
    <n v="150.6224783450142"/>
  </r>
  <r>
    <n v="308"/>
    <x v="7"/>
    <n v="30803"/>
    <x v="30"/>
    <n v="308031206"/>
    <x v="194"/>
    <x v="5"/>
    <x v="2"/>
    <n v="129.23349654231589"/>
  </r>
  <r>
    <n v="308"/>
    <x v="7"/>
    <n v="30803"/>
    <x v="30"/>
    <n v="308031207"/>
    <x v="195"/>
    <x v="0"/>
    <x v="0"/>
    <n v="4906"/>
  </r>
  <r>
    <n v="308"/>
    <x v="7"/>
    <n v="30803"/>
    <x v="30"/>
    <n v="308031207"/>
    <x v="195"/>
    <x v="0"/>
    <x v="1"/>
    <n v="509"/>
  </r>
  <r>
    <n v="308"/>
    <x v="7"/>
    <n v="30803"/>
    <x v="30"/>
    <n v="308031207"/>
    <x v="195"/>
    <x v="0"/>
    <x v="2"/>
    <n v="422"/>
  </r>
  <r>
    <n v="308"/>
    <x v="7"/>
    <n v="30803"/>
    <x v="30"/>
    <n v="308031207"/>
    <x v="195"/>
    <x v="1"/>
    <x v="0"/>
    <n v="5501.1093848141027"/>
  </r>
  <r>
    <n v="308"/>
    <x v="7"/>
    <n v="30803"/>
    <x v="30"/>
    <n v="308031207"/>
    <x v="195"/>
    <x v="1"/>
    <x v="1"/>
    <n v="525.20638530515907"/>
  </r>
  <r>
    <n v="308"/>
    <x v="7"/>
    <n v="30803"/>
    <x v="30"/>
    <n v="308031207"/>
    <x v="195"/>
    <x v="1"/>
    <x v="2"/>
    <n v="470.10702629073239"/>
  </r>
  <r>
    <n v="308"/>
    <x v="7"/>
    <n v="30803"/>
    <x v="30"/>
    <n v="308031207"/>
    <x v="195"/>
    <x v="2"/>
    <x v="0"/>
    <n v="6257.1773713433768"/>
  </r>
  <r>
    <n v="308"/>
    <x v="7"/>
    <n v="30803"/>
    <x v="30"/>
    <n v="308031207"/>
    <x v="195"/>
    <x v="2"/>
    <x v="1"/>
    <n v="558.63553496225404"/>
  </r>
  <r>
    <n v="308"/>
    <x v="7"/>
    <n v="30803"/>
    <x v="30"/>
    <n v="308031207"/>
    <x v="195"/>
    <x v="2"/>
    <x v="2"/>
    <n v="490.11978103988503"/>
  </r>
  <r>
    <n v="308"/>
    <x v="7"/>
    <n v="30803"/>
    <x v="30"/>
    <n v="308031207"/>
    <x v="195"/>
    <x v="3"/>
    <x v="0"/>
    <n v="7065.2759868805188"/>
  </r>
  <r>
    <n v="308"/>
    <x v="7"/>
    <n v="30803"/>
    <x v="30"/>
    <n v="308031207"/>
    <x v="195"/>
    <x v="3"/>
    <x v="1"/>
    <n v="612.22645347586581"/>
  </r>
  <r>
    <n v="308"/>
    <x v="7"/>
    <n v="30803"/>
    <x v="30"/>
    <n v="308031207"/>
    <x v="195"/>
    <x v="3"/>
    <x v="2"/>
    <n v="516.66398434349139"/>
  </r>
  <r>
    <n v="308"/>
    <x v="7"/>
    <n v="30803"/>
    <x v="30"/>
    <n v="308031207"/>
    <x v="195"/>
    <x v="4"/>
    <x v="0"/>
    <n v="7875.2144943519752"/>
  </r>
  <r>
    <n v="308"/>
    <x v="7"/>
    <n v="30803"/>
    <x v="30"/>
    <n v="308031207"/>
    <x v="195"/>
    <x v="4"/>
    <x v="1"/>
    <n v="679.48653284612453"/>
  </r>
  <r>
    <n v="308"/>
    <x v="7"/>
    <n v="30803"/>
    <x v="30"/>
    <n v="308031207"/>
    <x v="195"/>
    <x v="4"/>
    <x v="2"/>
    <n v="563.24991891858053"/>
  </r>
  <r>
    <n v="308"/>
    <x v="7"/>
    <n v="30803"/>
    <x v="30"/>
    <n v="308031207"/>
    <x v="195"/>
    <x v="5"/>
    <x v="0"/>
    <n v="9230.0699208272072"/>
  </r>
  <r>
    <n v="308"/>
    <x v="7"/>
    <n v="30803"/>
    <x v="30"/>
    <n v="308031207"/>
    <x v="195"/>
    <x v="5"/>
    <x v="1"/>
    <n v="801.13222688612791"/>
  </r>
  <r>
    <n v="308"/>
    <x v="7"/>
    <n v="30803"/>
    <x v="30"/>
    <n v="308031207"/>
    <x v="195"/>
    <x v="5"/>
    <x v="2"/>
    <n v="655.82921332409092"/>
  </r>
  <r>
    <n v="308"/>
    <x v="7"/>
    <n v="30803"/>
    <x v="30"/>
    <n v="308031208"/>
    <x v="196"/>
    <x v="0"/>
    <x v="0"/>
    <n v="7576"/>
  </r>
  <r>
    <n v="308"/>
    <x v="7"/>
    <n v="30803"/>
    <x v="30"/>
    <n v="308031208"/>
    <x v="196"/>
    <x v="0"/>
    <x v="1"/>
    <n v="888"/>
  </r>
  <r>
    <n v="308"/>
    <x v="7"/>
    <n v="30803"/>
    <x v="30"/>
    <n v="308031208"/>
    <x v="196"/>
    <x v="0"/>
    <x v="2"/>
    <n v="690"/>
  </r>
  <r>
    <n v="308"/>
    <x v="7"/>
    <n v="30803"/>
    <x v="30"/>
    <n v="308031208"/>
    <x v="196"/>
    <x v="1"/>
    <x v="0"/>
    <n v="7603.2550010354325"/>
  </r>
  <r>
    <n v="308"/>
    <x v="7"/>
    <n v="30803"/>
    <x v="30"/>
    <n v="308031208"/>
    <x v="196"/>
    <x v="1"/>
    <x v="1"/>
    <n v="825.05914002503312"/>
  </r>
  <r>
    <n v="308"/>
    <x v="7"/>
    <n v="30803"/>
    <x v="30"/>
    <n v="308031208"/>
    <x v="196"/>
    <x v="1"/>
    <x v="2"/>
    <n v="745.23871515763699"/>
  </r>
  <r>
    <n v="308"/>
    <x v="7"/>
    <n v="30803"/>
    <x v="30"/>
    <n v="308031208"/>
    <x v="196"/>
    <x v="2"/>
    <x v="0"/>
    <n v="7655.1060379038236"/>
  </r>
  <r>
    <n v="308"/>
    <x v="7"/>
    <n v="30803"/>
    <x v="30"/>
    <n v="308031208"/>
    <x v="196"/>
    <x v="2"/>
    <x v="1"/>
    <n v="794.35064978765399"/>
  </r>
  <r>
    <n v="308"/>
    <x v="7"/>
    <n v="30803"/>
    <x v="30"/>
    <n v="308031208"/>
    <x v="196"/>
    <x v="2"/>
    <x v="2"/>
    <n v="696.79304582166594"/>
  </r>
  <r>
    <n v="308"/>
    <x v="7"/>
    <n v="30803"/>
    <x v="30"/>
    <n v="308031208"/>
    <x v="196"/>
    <x v="3"/>
    <x v="0"/>
    <n v="7717.9216135658198"/>
  </r>
  <r>
    <n v="308"/>
    <x v="7"/>
    <n v="30803"/>
    <x v="30"/>
    <n v="308031208"/>
    <x v="196"/>
    <x v="3"/>
    <x v="1"/>
    <n v="792.30907530442505"/>
  </r>
  <r>
    <n v="308"/>
    <x v="7"/>
    <n v="30803"/>
    <x v="30"/>
    <n v="308031208"/>
    <x v="196"/>
    <x v="3"/>
    <x v="2"/>
    <n v="660.54277743142802"/>
  </r>
  <r>
    <n v="308"/>
    <x v="7"/>
    <n v="30803"/>
    <x v="30"/>
    <n v="308031208"/>
    <x v="196"/>
    <x v="4"/>
    <x v="0"/>
    <n v="7795.5539873641401"/>
  </r>
  <r>
    <n v="308"/>
    <x v="7"/>
    <n v="30803"/>
    <x v="30"/>
    <n v="308031208"/>
    <x v="196"/>
    <x v="4"/>
    <x v="1"/>
    <n v="806.07780832389813"/>
  </r>
  <r>
    <n v="308"/>
    <x v="7"/>
    <n v="30803"/>
    <x v="30"/>
    <n v="308031208"/>
    <x v="196"/>
    <x v="4"/>
    <x v="2"/>
    <n v="661.05611389577109"/>
  </r>
  <r>
    <n v="308"/>
    <x v="7"/>
    <n v="30803"/>
    <x v="30"/>
    <n v="308031208"/>
    <x v="196"/>
    <x v="5"/>
    <x v="0"/>
    <n v="7900.9141576508464"/>
  </r>
  <r>
    <n v="308"/>
    <x v="7"/>
    <n v="30803"/>
    <x v="30"/>
    <n v="308031208"/>
    <x v="196"/>
    <x v="5"/>
    <x v="1"/>
    <n v="828.25215496301098"/>
  </r>
  <r>
    <n v="308"/>
    <x v="7"/>
    <n v="30803"/>
    <x v="30"/>
    <n v="308031208"/>
    <x v="196"/>
    <x v="5"/>
    <x v="2"/>
    <n v="673.74591171079601"/>
  </r>
  <r>
    <n v="308"/>
    <x v="7"/>
    <n v="30803"/>
    <x v="30"/>
    <n v="308031209"/>
    <x v="197"/>
    <x v="0"/>
    <x v="0"/>
    <n v="4377"/>
  </r>
  <r>
    <n v="308"/>
    <x v="7"/>
    <n v="30803"/>
    <x v="30"/>
    <n v="308031209"/>
    <x v="197"/>
    <x v="0"/>
    <x v="1"/>
    <n v="438"/>
  </r>
  <r>
    <n v="308"/>
    <x v="7"/>
    <n v="30803"/>
    <x v="30"/>
    <n v="308031209"/>
    <x v="197"/>
    <x v="0"/>
    <x v="2"/>
    <n v="471"/>
  </r>
  <r>
    <n v="308"/>
    <x v="7"/>
    <n v="30803"/>
    <x v="30"/>
    <n v="308031209"/>
    <x v="197"/>
    <x v="1"/>
    <x v="0"/>
    <n v="4809.934839362204"/>
  </r>
  <r>
    <n v="308"/>
    <x v="7"/>
    <n v="30803"/>
    <x v="30"/>
    <n v="308031209"/>
    <x v="197"/>
    <x v="1"/>
    <x v="1"/>
    <n v="471.37914527888722"/>
  </r>
  <r>
    <n v="308"/>
    <x v="7"/>
    <n v="30803"/>
    <x v="30"/>
    <n v="308031209"/>
    <x v="197"/>
    <x v="1"/>
    <x v="2"/>
    <n v="480.16269880668511"/>
  </r>
  <r>
    <n v="308"/>
    <x v="7"/>
    <n v="30803"/>
    <x v="30"/>
    <n v="308031209"/>
    <x v="197"/>
    <x v="2"/>
    <x v="0"/>
    <n v="5272.1644448247316"/>
  </r>
  <r>
    <n v="308"/>
    <x v="7"/>
    <n v="30803"/>
    <x v="30"/>
    <n v="308031209"/>
    <x v="197"/>
    <x v="2"/>
    <x v="1"/>
    <n v="505.11334445029809"/>
  </r>
  <r>
    <n v="308"/>
    <x v="7"/>
    <n v="30803"/>
    <x v="30"/>
    <n v="308031209"/>
    <x v="197"/>
    <x v="2"/>
    <x v="2"/>
    <n v="478.85870362629879"/>
  </r>
  <r>
    <n v="308"/>
    <x v="7"/>
    <n v="30803"/>
    <x v="30"/>
    <n v="308031209"/>
    <x v="197"/>
    <x v="3"/>
    <x v="0"/>
    <n v="5699.3871631746706"/>
  </r>
  <r>
    <n v="308"/>
    <x v="7"/>
    <n v="30803"/>
    <x v="30"/>
    <n v="308031209"/>
    <x v="197"/>
    <x v="3"/>
    <x v="1"/>
    <n v="539.0066549709021"/>
  </r>
  <r>
    <n v="308"/>
    <x v="7"/>
    <n v="30803"/>
    <x v="30"/>
    <n v="308031209"/>
    <x v="197"/>
    <x v="3"/>
    <x v="2"/>
    <n v="499.65884078321557"/>
  </r>
  <r>
    <n v="308"/>
    <x v="7"/>
    <n v="30803"/>
    <x v="30"/>
    <n v="308031209"/>
    <x v="197"/>
    <x v="4"/>
    <x v="0"/>
    <n v="6068.0312413421334"/>
  </r>
  <r>
    <n v="308"/>
    <x v="7"/>
    <n v="30803"/>
    <x v="30"/>
    <n v="308031209"/>
    <x v="197"/>
    <x v="4"/>
    <x v="1"/>
    <n v="578.34000485526315"/>
  </r>
  <r>
    <n v="308"/>
    <x v="7"/>
    <n v="30803"/>
    <x v="30"/>
    <n v="308031209"/>
    <x v="197"/>
    <x v="4"/>
    <x v="2"/>
    <n v="525.2304809120144"/>
  </r>
  <r>
    <n v="308"/>
    <x v="7"/>
    <n v="30803"/>
    <x v="30"/>
    <n v="308031209"/>
    <x v="197"/>
    <x v="5"/>
    <x v="0"/>
    <n v="6289.5870501444306"/>
  </r>
  <r>
    <n v="308"/>
    <x v="7"/>
    <n v="30803"/>
    <x v="30"/>
    <n v="308031209"/>
    <x v="197"/>
    <x v="5"/>
    <x v="1"/>
    <n v="610.39056762091195"/>
  </r>
  <r>
    <n v="308"/>
    <x v="7"/>
    <n v="30803"/>
    <x v="30"/>
    <n v="308031209"/>
    <x v="197"/>
    <x v="5"/>
    <x v="2"/>
    <n v="544.14061803333493"/>
  </r>
  <r>
    <n v="308"/>
    <x v="7"/>
    <n v="30803"/>
    <x v="30"/>
    <n v="308031210"/>
    <x v="198"/>
    <x v="0"/>
    <x v="0"/>
    <n v="9792"/>
  </r>
  <r>
    <n v="308"/>
    <x v="7"/>
    <n v="30803"/>
    <x v="30"/>
    <n v="308031210"/>
    <x v="198"/>
    <x v="0"/>
    <x v="1"/>
    <n v="1610"/>
  </r>
  <r>
    <n v="308"/>
    <x v="7"/>
    <n v="30803"/>
    <x v="30"/>
    <n v="308031210"/>
    <x v="198"/>
    <x v="0"/>
    <x v="2"/>
    <n v="1180"/>
  </r>
  <r>
    <n v="308"/>
    <x v="7"/>
    <n v="30803"/>
    <x v="30"/>
    <n v="308031210"/>
    <x v="198"/>
    <x v="1"/>
    <x v="0"/>
    <n v="10754.531913510125"/>
  </r>
  <r>
    <n v="308"/>
    <x v="7"/>
    <n v="30803"/>
    <x v="30"/>
    <n v="308031210"/>
    <x v="198"/>
    <x v="1"/>
    <x v="1"/>
    <n v="1464.682346654414"/>
  </r>
  <r>
    <n v="308"/>
    <x v="7"/>
    <n v="30803"/>
    <x v="30"/>
    <n v="308031210"/>
    <x v="198"/>
    <x v="1"/>
    <x v="2"/>
    <n v="1349.6755766677188"/>
  </r>
  <r>
    <n v="308"/>
    <x v="7"/>
    <n v="30803"/>
    <x v="30"/>
    <n v="308031210"/>
    <x v="198"/>
    <x v="2"/>
    <x v="0"/>
    <n v="11748.617500857446"/>
  </r>
  <r>
    <n v="308"/>
    <x v="7"/>
    <n v="30803"/>
    <x v="30"/>
    <n v="308031210"/>
    <x v="198"/>
    <x v="2"/>
    <x v="1"/>
    <n v="1488.0382108008921"/>
  </r>
  <r>
    <n v="308"/>
    <x v="7"/>
    <n v="30803"/>
    <x v="30"/>
    <n v="308031210"/>
    <x v="198"/>
    <x v="2"/>
    <x v="2"/>
    <n v="1283.2377682687941"/>
  </r>
  <r>
    <n v="308"/>
    <x v="7"/>
    <n v="30803"/>
    <x v="30"/>
    <n v="308031210"/>
    <x v="198"/>
    <x v="3"/>
    <x v="0"/>
    <n v="12598.198807002458"/>
  </r>
  <r>
    <n v="308"/>
    <x v="7"/>
    <n v="30803"/>
    <x v="30"/>
    <n v="308031210"/>
    <x v="198"/>
    <x v="3"/>
    <x v="1"/>
    <n v="1561.1867018758899"/>
  </r>
  <r>
    <n v="308"/>
    <x v="7"/>
    <n v="30803"/>
    <x v="30"/>
    <n v="308031210"/>
    <x v="198"/>
    <x v="3"/>
    <x v="2"/>
    <n v="1253.095434849223"/>
  </r>
  <r>
    <n v="308"/>
    <x v="7"/>
    <n v="30803"/>
    <x v="30"/>
    <n v="308031210"/>
    <x v="198"/>
    <x v="4"/>
    <x v="0"/>
    <n v="13357.923762842176"/>
  </r>
  <r>
    <n v="308"/>
    <x v="7"/>
    <n v="30803"/>
    <x v="30"/>
    <n v="308031210"/>
    <x v="198"/>
    <x v="4"/>
    <x v="1"/>
    <n v="1648.1306886110788"/>
  </r>
  <r>
    <n v="308"/>
    <x v="7"/>
    <n v="30803"/>
    <x v="30"/>
    <n v="308031210"/>
    <x v="198"/>
    <x v="4"/>
    <x v="2"/>
    <n v="1305.7773933810929"/>
  </r>
  <r>
    <n v="308"/>
    <x v="7"/>
    <n v="30803"/>
    <x v="30"/>
    <n v="308031210"/>
    <x v="198"/>
    <x v="5"/>
    <x v="0"/>
    <n v="14623.057784700186"/>
  </r>
  <r>
    <n v="308"/>
    <x v="7"/>
    <n v="30803"/>
    <x v="30"/>
    <n v="308031210"/>
    <x v="198"/>
    <x v="5"/>
    <x v="1"/>
    <n v="1817.3137684197861"/>
  </r>
  <r>
    <n v="308"/>
    <x v="7"/>
    <n v="30803"/>
    <x v="30"/>
    <n v="308031210"/>
    <x v="198"/>
    <x v="5"/>
    <x v="2"/>
    <n v="1423.8668018016701"/>
  </r>
  <r>
    <n v="308"/>
    <x v="7"/>
    <n v="30803"/>
    <x v="30"/>
    <n v="308031211"/>
    <x v="199"/>
    <x v="0"/>
    <x v="0"/>
    <n v="4048"/>
  </r>
  <r>
    <n v="308"/>
    <x v="7"/>
    <n v="30803"/>
    <x v="30"/>
    <n v="308031211"/>
    <x v="199"/>
    <x v="0"/>
    <x v="1"/>
    <n v="515"/>
  </r>
  <r>
    <n v="308"/>
    <x v="7"/>
    <n v="30803"/>
    <x v="30"/>
    <n v="308031211"/>
    <x v="199"/>
    <x v="0"/>
    <x v="2"/>
    <n v="381"/>
  </r>
  <r>
    <n v="308"/>
    <x v="7"/>
    <n v="30803"/>
    <x v="30"/>
    <n v="308031211"/>
    <x v="199"/>
    <x v="1"/>
    <x v="0"/>
    <n v="4094.8872117464643"/>
  </r>
  <r>
    <n v="308"/>
    <x v="7"/>
    <n v="30803"/>
    <x v="30"/>
    <n v="308031211"/>
    <x v="199"/>
    <x v="1"/>
    <x v="1"/>
    <n v="462.55155002127185"/>
  </r>
  <r>
    <n v="308"/>
    <x v="7"/>
    <n v="30803"/>
    <x v="30"/>
    <n v="308031211"/>
    <x v="199"/>
    <x v="1"/>
    <x v="2"/>
    <n v="430.87667359906175"/>
  </r>
  <r>
    <n v="308"/>
    <x v="7"/>
    <n v="30803"/>
    <x v="30"/>
    <n v="308031211"/>
    <x v="199"/>
    <x v="2"/>
    <x v="0"/>
    <n v="4104.1999069157564"/>
  </r>
  <r>
    <n v="308"/>
    <x v="7"/>
    <n v="30803"/>
    <x v="30"/>
    <n v="308031211"/>
    <x v="199"/>
    <x v="2"/>
    <x v="1"/>
    <n v="428.09518450267848"/>
  </r>
  <r>
    <n v="308"/>
    <x v="7"/>
    <n v="30803"/>
    <x v="30"/>
    <n v="308031211"/>
    <x v="199"/>
    <x v="2"/>
    <x v="2"/>
    <n v="397.78939758582686"/>
  </r>
  <r>
    <n v="308"/>
    <x v="7"/>
    <n v="30803"/>
    <x v="30"/>
    <n v="308031211"/>
    <x v="199"/>
    <x v="3"/>
    <x v="0"/>
    <n v="4111.409617528383"/>
  </r>
  <r>
    <n v="308"/>
    <x v="7"/>
    <n v="30803"/>
    <x v="30"/>
    <n v="308031211"/>
    <x v="199"/>
    <x v="3"/>
    <x v="1"/>
    <n v="422.39817188610493"/>
  </r>
  <r>
    <n v="308"/>
    <x v="7"/>
    <n v="30803"/>
    <x v="30"/>
    <n v="308031211"/>
    <x v="199"/>
    <x v="3"/>
    <x v="2"/>
    <n v="365.60520254991127"/>
  </r>
  <r>
    <n v="308"/>
    <x v="7"/>
    <n v="30803"/>
    <x v="30"/>
    <n v="308031211"/>
    <x v="199"/>
    <x v="4"/>
    <x v="0"/>
    <n v="4107.3873532654734"/>
  </r>
  <r>
    <n v="308"/>
    <x v="7"/>
    <n v="30803"/>
    <x v="30"/>
    <n v="308031211"/>
    <x v="199"/>
    <x v="4"/>
    <x v="1"/>
    <n v="429.38548340050403"/>
  </r>
  <r>
    <n v="308"/>
    <x v="7"/>
    <n v="30803"/>
    <x v="30"/>
    <n v="308031211"/>
    <x v="199"/>
    <x v="4"/>
    <x v="2"/>
    <n v="361.95752614115059"/>
  </r>
  <r>
    <n v="308"/>
    <x v="7"/>
    <n v="30803"/>
    <x v="30"/>
    <n v="308031211"/>
    <x v="199"/>
    <x v="5"/>
    <x v="0"/>
    <n v="4106.6074009761651"/>
  </r>
  <r>
    <n v="308"/>
    <x v="7"/>
    <n v="30803"/>
    <x v="30"/>
    <n v="308031211"/>
    <x v="199"/>
    <x v="5"/>
    <x v="1"/>
    <n v="437.19866776415569"/>
  </r>
  <r>
    <n v="308"/>
    <x v="7"/>
    <n v="30803"/>
    <x v="30"/>
    <n v="308031211"/>
    <x v="199"/>
    <x v="5"/>
    <x v="2"/>
    <n v="366.60253564719221"/>
  </r>
  <r>
    <n v="308"/>
    <x v="7"/>
    <n v="30803"/>
    <x v="30"/>
    <n v="308031212"/>
    <x v="200"/>
    <x v="0"/>
    <x v="0"/>
    <n v="2570"/>
  </r>
  <r>
    <n v="308"/>
    <x v="7"/>
    <n v="30803"/>
    <x v="30"/>
    <n v="308031212"/>
    <x v="200"/>
    <x v="0"/>
    <x v="1"/>
    <n v="202"/>
  </r>
  <r>
    <n v="308"/>
    <x v="7"/>
    <n v="30803"/>
    <x v="30"/>
    <n v="308031212"/>
    <x v="200"/>
    <x v="0"/>
    <x v="2"/>
    <n v="188"/>
  </r>
  <r>
    <n v="308"/>
    <x v="7"/>
    <n v="30803"/>
    <x v="30"/>
    <n v="308031212"/>
    <x v="200"/>
    <x v="1"/>
    <x v="0"/>
    <n v="2645.131742734613"/>
  </r>
  <r>
    <n v="308"/>
    <x v="7"/>
    <n v="30803"/>
    <x v="30"/>
    <n v="308031212"/>
    <x v="200"/>
    <x v="1"/>
    <x v="1"/>
    <n v="156.41984223701641"/>
  </r>
  <r>
    <n v="308"/>
    <x v="7"/>
    <n v="30803"/>
    <x v="30"/>
    <n v="308031212"/>
    <x v="200"/>
    <x v="1"/>
    <x v="2"/>
    <n v="175.07569971729879"/>
  </r>
  <r>
    <n v="308"/>
    <x v="7"/>
    <n v="30803"/>
    <x v="30"/>
    <n v="308031212"/>
    <x v="200"/>
    <x v="2"/>
    <x v="0"/>
    <n v="2707.345920095624"/>
  </r>
  <r>
    <n v="308"/>
    <x v="7"/>
    <n v="30803"/>
    <x v="30"/>
    <n v="308031212"/>
    <x v="200"/>
    <x v="2"/>
    <x v="1"/>
    <n v="142.46277436749182"/>
  </r>
  <r>
    <n v="308"/>
    <x v="7"/>
    <n v="30803"/>
    <x v="30"/>
    <n v="308031212"/>
    <x v="200"/>
    <x v="2"/>
    <x v="2"/>
    <n v="140.3442901852741"/>
  </r>
  <r>
    <n v="308"/>
    <x v="7"/>
    <n v="30803"/>
    <x v="30"/>
    <n v="308031212"/>
    <x v="200"/>
    <x v="3"/>
    <x v="0"/>
    <n v="2740.1224736097715"/>
  </r>
  <r>
    <n v="308"/>
    <x v="7"/>
    <n v="30803"/>
    <x v="30"/>
    <n v="308031212"/>
    <x v="200"/>
    <x v="3"/>
    <x v="1"/>
    <n v="139.74099666609482"/>
  </r>
  <r>
    <n v="308"/>
    <x v="7"/>
    <n v="30803"/>
    <x v="30"/>
    <n v="308031212"/>
    <x v="200"/>
    <x v="3"/>
    <x v="2"/>
    <n v="125.94129155719571"/>
  </r>
  <r>
    <n v="308"/>
    <x v="7"/>
    <n v="30803"/>
    <x v="30"/>
    <n v="308031212"/>
    <x v="200"/>
    <x v="4"/>
    <x v="0"/>
    <n v="2755.7001895558569"/>
  </r>
  <r>
    <n v="308"/>
    <x v="7"/>
    <n v="30803"/>
    <x v="30"/>
    <n v="308031212"/>
    <x v="200"/>
    <x v="4"/>
    <x v="1"/>
    <n v="140.6022039238718"/>
  </r>
  <r>
    <n v="308"/>
    <x v="7"/>
    <n v="30803"/>
    <x v="30"/>
    <n v="308031212"/>
    <x v="200"/>
    <x v="4"/>
    <x v="2"/>
    <n v="123.9614700795378"/>
  </r>
  <r>
    <n v="308"/>
    <x v="7"/>
    <n v="30803"/>
    <x v="30"/>
    <n v="308031212"/>
    <x v="200"/>
    <x v="5"/>
    <x v="0"/>
    <n v="2765.5274287187381"/>
  </r>
  <r>
    <n v="308"/>
    <x v="7"/>
    <n v="30803"/>
    <x v="30"/>
    <n v="308031212"/>
    <x v="200"/>
    <x v="5"/>
    <x v="1"/>
    <n v="141.74900375050581"/>
  </r>
  <r>
    <n v="308"/>
    <x v="7"/>
    <n v="30803"/>
    <x v="30"/>
    <n v="308031212"/>
    <x v="200"/>
    <x v="5"/>
    <x v="2"/>
    <n v="123.92969441327621"/>
  </r>
  <r>
    <n v="308"/>
    <x v="7"/>
    <n v="30803"/>
    <x v="30"/>
    <n v="308031213"/>
    <x v="201"/>
    <x v="0"/>
    <x v="0"/>
    <n v="8805"/>
  </r>
  <r>
    <n v="308"/>
    <x v="7"/>
    <n v="30803"/>
    <x v="30"/>
    <n v="308031213"/>
    <x v="201"/>
    <x v="0"/>
    <x v="1"/>
    <n v="1104"/>
  </r>
  <r>
    <n v="308"/>
    <x v="7"/>
    <n v="30803"/>
    <x v="30"/>
    <n v="308031213"/>
    <x v="201"/>
    <x v="0"/>
    <x v="2"/>
    <n v="919"/>
  </r>
  <r>
    <n v="308"/>
    <x v="7"/>
    <n v="30803"/>
    <x v="30"/>
    <n v="308031213"/>
    <x v="201"/>
    <x v="1"/>
    <x v="0"/>
    <n v="8973.3929491732179"/>
  </r>
  <r>
    <n v="308"/>
    <x v="7"/>
    <n v="30803"/>
    <x v="30"/>
    <n v="308031213"/>
    <x v="201"/>
    <x v="1"/>
    <x v="1"/>
    <n v="1036.552445526484"/>
  </r>
  <r>
    <n v="308"/>
    <x v="7"/>
    <n v="30803"/>
    <x v="30"/>
    <n v="308031213"/>
    <x v="201"/>
    <x v="1"/>
    <x v="2"/>
    <n v="1040.06790490412"/>
  </r>
  <r>
    <n v="308"/>
    <x v="7"/>
    <n v="30803"/>
    <x v="30"/>
    <n v="308031213"/>
    <x v="201"/>
    <x v="2"/>
    <x v="0"/>
    <n v="9067.1236496211714"/>
  </r>
  <r>
    <n v="308"/>
    <x v="7"/>
    <n v="30803"/>
    <x v="30"/>
    <n v="308031213"/>
    <x v="201"/>
    <x v="2"/>
    <x v="1"/>
    <n v="972.780008167088"/>
  </r>
  <r>
    <n v="308"/>
    <x v="7"/>
    <n v="30803"/>
    <x v="30"/>
    <n v="308031213"/>
    <x v="201"/>
    <x v="2"/>
    <x v="2"/>
    <n v="980.18105359075798"/>
  </r>
  <r>
    <n v="308"/>
    <x v="7"/>
    <n v="30803"/>
    <x v="30"/>
    <n v="308031213"/>
    <x v="201"/>
    <x v="3"/>
    <x v="0"/>
    <n v="9176.4392765117609"/>
  </r>
  <r>
    <n v="308"/>
    <x v="7"/>
    <n v="30803"/>
    <x v="30"/>
    <n v="308031213"/>
    <x v="201"/>
    <x v="3"/>
    <x v="1"/>
    <n v="959.41781561456992"/>
  </r>
  <r>
    <n v="308"/>
    <x v="7"/>
    <n v="30803"/>
    <x v="30"/>
    <n v="308031213"/>
    <x v="201"/>
    <x v="3"/>
    <x v="2"/>
    <n v="912.7755313464429"/>
  </r>
  <r>
    <n v="308"/>
    <x v="7"/>
    <n v="30803"/>
    <x v="30"/>
    <n v="308031213"/>
    <x v="201"/>
    <x v="4"/>
    <x v="0"/>
    <n v="9276.895233362764"/>
  </r>
  <r>
    <n v="308"/>
    <x v="7"/>
    <n v="30803"/>
    <x v="30"/>
    <n v="308031213"/>
    <x v="201"/>
    <x v="4"/>
    <x v="1"/>
    <n v="970.75608469716894"/>
  </r>
  <r>
    <n v="308"/>
    <x v="7"/>
    <n v="30803"/>
    <x v="30"/>
    <n v="308031213"/>
    <x v="201"/>
    <x v="4"/>
    <x v="2"/>
    <n v="906.58984393201513"/>
  </r>
  <r>
    <n v="308"/>
    <x v="7"/>
    <n v="30803"/>
    <x v="30"/>
    <n v="308031213"/>
    <x v="201"/>
    <x v="5"/>
    <x v="0"/>
    <n v="9412.7267435887334"/>
  </r>
  <r>
    <n v="308"/>
    <x v="7"/>
    <n v="30803"/>
    <x v="30"/>
    <n v="308031213"/>
    <x v="201"/>
    <x v="5"/>
    <x v="1"/>
    <n v="994.81860263027693"/>
  </r>
  <r>
    <n v="308"/>
    <x v="7"/>
    <n v="30803"/>
    <x v="30"/>
    <n v="308031213"/>
    <x v="201"/>
    <x v="5"/>
    <x v="2"/>
    <n v="918.85692814367803"/>
  </r>
  <r>
    <n v="308"/>
    <x v="7"/>
    <n v="30803"/>
    <x v="30"/>
    <n v="308031214"/>
    <x v="202"/>
    <x v="0"/>
    <x v="0"/>
    <n v="4421"/>
  </r>
  <r>
    <n v="308"/>
    <x v="7"/>
    <n v="30803"/>
    <x v="30"/>
    <n v="308031214"/>
    <x v="202"/>
    <x v="0"/>
    <x v="1"/>
    <n v="514"/>
  </r>
  <r>
    <n v="308"/>
    <x v="7"/>
    <n v="30803"/>
    <x v="30"/>
    <n v="308031214"/>
    <x v="202"/>
    <x v="0"/>
    <x v="2"/>
    <n v="408"/>
  </r>
  <r>
    <n v="308"/>
    <x v="7"/>
    <n v="30803"/>
    <x v="30"/>
    <n v="308031214"/>
    <x v="202"/>
    <x v="1"/>
    <x v="0"/>
    <n v="4428.9021679247817"/>
  </r>
  <r>
    <n v="308"/>
    <x v="7"/>
    <n v="30803"/>
    <x v="30"/>
    <n v="308031214"/>
    <x v="202"/>
    <x v="1"/>
    <x v="1"/>
    <n v="431.70590646793369"/>
  </r>
  <r>
    <n v="308"/>
    <x v="7"/>
    <n v="30803"/>
    <x v="30"/>
    <n v="308031214"/>
    <x v="202"/>
    <x v="1"/>
    <x v="2"/>
    <n v="425.72424941611376"/>
  </r>
  <r>
    <n v="308"/>
    <x v="7"/>
    <n v="30803"/>
    <x v="30"/>
    <n v="308031214"/>
    <x v="202"/>
    <x v="2"/>
    <x v="0"/>
    <n v="4394.3031543226634"/>
  </r>
  <r>
    <n v="308"/>
    <x v="7"/>
    <n v="30803"/>
    <x v="30"/>
    <n v="308031214"/>
    <x v="202"/>
    <x v="2"/>
    <x v="1"/>
    <n v="398.25663988975259"/>
  </r>
  <r>
    <n v="308"/>
    <x v="7"/>
    <n v="30803"/>
    <x v="30"/>
    <n v="308031214"/>
    <x v="202"/>
    <x v="2"/>
    <x v="2"/>
    <n v="365.66814871581443"/>
  </r>
  <r>
    <n v="308"/>
    <x v="7"/>
    <n v="30803"/>
    <x v="30"/>
    <n v="308031214"/>
    <x v="202"/>
    <x v="3"/>
    <x v="0"/>
    <n v="4344.62985055433"/>
  </r>
  <r>
    <n v="308"/>
    <x v="7"/>
    <n v="30803"/>
    <x v="30"/>
    <n v="308031214"/>
    <x v="202"/>
    <x v="3"/>
    <x v="1"/>
    <n v="385.45785946529969"/>
  </r>
  <r>
    <n v="308"/>
    <x v="7"/>
    <n v="30803"/>
    <x v="30"/>
    <n v="308031214"/>
    <x v="202"/>
    <x v="3"/>
    <x v="2"/>
    <n v="329.10398380492165"/>
  </r>
  <r>
    <n v="308"/>
    <x v="7"/>
    <n v="30803"/>
    <x v="30"/>
    <n v="308031214"/>
    <x v="202"/>
    <x v="4"/>
    <x v="0"/>
    <n v="4297.4295761001913"/>
  </r>
  <r>
    <n v="308"/>
    <x v="7"/>
    <n v="30803"/>
    <x v="30"/>
    <n v="308031214"/>
    <x v="202"/>
    <x v="4"/>
    <x v="1"/>
    <n v="379.28951172458051"/>
  </r>
  <r>
    <n v="308"/>
    <x v="7"/>
    <n v="30803"/>
    <x v="30"/>
    <n v="308031214"/>
    <x v="202"/>
    <x v="4"/>
    <x v="2"/>
    <n v="319.80237798761863"/>
  </r>
  <r>
    <n v="308"/>
    <x v="7"/>
    <n v="30803"/>
    <x v="30"/>
    <n v="308031214"/>
    <x v="202"/>
    <x v="5"/>
    <x v="0"/>
    <n v="4256.650604392632"/>
  </r>
  <r>
    <n v="308"/>
    <x v="7"/>
    <n v="30803"/>
    <x v="30"/>
    <n v="308031214"/>
    <x v="202"/>
    <x v="5"/>
    <x v="1"/>
    <n v="377.24379792295252"/>
  </r>
  <r>
    <n v="308"/>
    <x v="7"/>
    <n v="30803"/>
    <x v="30"/>
    <n v="308031214"/>
    <x v="202"/>
    <x v="5"/>
    <x v="2"/>
    <n v="316.65243697265663"/>
  </r>
  <r>
    <n v="308"/>
    <x v="7"/>
    <n v="30803"/>
    <x v="30"/>
    <n v="308031215"/>
    <x v="203"/>
    <x v="0"/>
    <x v="0"/>
    <n v="6108"/>
  </r>
  <r>
    <n v="308"/>
    <x v="7"/>
    <n v="30803"/>
    <x v="30"/>
    <n v="308031215"/>
    <x v="203"/>
    <x v="0"/>
    <x v="1"/>
    <n v="774"/>
  </r>
  <r>
    <n v="308"/>
    <x v="7"/>
    <n v="30803"/>
    <x v="30"/>
    <n v="308031215"/>
    <x v="203"/>
    <x v="0"/>
    <x v="2"/>
    <n v="677"/>
  </r>
  <r>
    <n v="308"/>
    <x v="7"/>
    <n v="30803"/>
    <x v="30"/>
    <n v="308031215"/>
    <x v="203"/>
    <x v="1"/>
    <x v="0"/>
    <n v="7224.4297476651691"/>
  </r>
  <r>
    <n v="308"/>
    <x v="7"/>
    <n v="30803"/>
    <x v="30"/>
    <n v="308031215"/>
    <x v="203"/>
    <x v="1"/>
    <x v="1"/>
    <n v="877.07103512984486"/>
  </r>
  <r>
    <n v="308"/>
    <x v="7"/>
    <n v="30803"/>
    <x v="30"/>
    <n v="308031215"/>
    <x v="203"/>
    <x v="1"/>
    <x v="2"/>
    <n v="803.71650408883693"/>
  </r>
  <r>
    <n v="308"/>
    <x v="7"/>
    <n v="30803"/>
    <x v="30"/>
    <n v="308031215"/>
    <x v="203"/>
    <x v="2"/>
    <x v="0"/>
    <n v="8843.6710356486437"/>
  </r>
  <r>
    <n v="308"/>
    <x v="7"/>
    <n v="30803"/>
    <x v="30"/>
    <n v="308031215"/>
    <x v="203"/>
    <x v="2"/>
    <x v="1"/>
    <n v="1002.8804143738029"/>
  </r>
  <r>
    <n v="308"/>
    <x v="7"/>
    <n v="30803"/>
    <x v="30"/>
    <n v="308031215"/>
    <x v="203"/>
    <x v="2"/>
    <x v="2"/>
    <n v="909.82861323980103"/>
  </r>
  <r>
    <n v="308"/>
    <x v="7"/>
    <n v="30803"/>
    <x v="30"/>
    <n v="308031215"/>
    <x v="203"/>
    <x v="3"/>
    <x v="0"/>
    <n v="10327.645637688207"/>
  </r>
  <r>
    <n v="308"/>
    <x v="7"/>
    <n v="30803"/>
    <x v="30"/>
    <n v="308031215"/>
    <x v="203"/>
    <x v="3"/>
    <x v="1"/>
    <n v="1123.5559496103328"/>
  </r>
  <r>
    <n v="308"/>
    <x v="7"/>
    <n v="30803"/>
    <x v="30"/>
    <n v="308031215"/>
    <x v="203"/>
    <x v="3"/>
    <x v="2"/>
    <n v="980.02740663919008"/>
  </r>
  <r>
    <n v="308"/>
    <x v="7"/>
    <n v="30803"/>
    <x v="30"/>
    <n v="308031215"/>
    <x v="203"/>
    <x v="4"/>
    <x v="0"/>
    <n v="11581.209559939287"/>
  </r>
  <r>
    <n v="308"/>
    <x v="7"/>
    <n v="30803"/>
    <x v="30"/>
    <n v="308031215"/>
    <x v="203"/>
    <x v="4"/>
    <x v="1"/>
    <n v="1246.7264559030109"/>
  </r>
  <r>
    <n v="308"/>
    <x v="7"/>
    <n v="30803"/>
    <x v="30"/>
    <n v="308031215"/>
    <x v="203"/>
    <x v="4"/>
    <x v="2"/>
    <n v="1064.2289358482572"/>
  </r>
  <r>
    <n v="308"/>
    <x v="7"/>
    <n v="30803"/>
    <x v="30"/>
    <n v="308031215"/>
    <x v="203"/>
    <x v="5"/>
    <x v="0"/>
    <n v="12745.029541068398"/>
  </r>
  <r>
    <n v="308"/>
    <x v="7"/>
    <n v="30803"/>
    <x v="30"/>
    <n v="308031215"/>
    <x v="203"/>
    <x v="5"/>
    <x v="1"/>
    <n v="1375.1707983631468"/>
  </r>
  <r>
    <n v="308"/>
    <x v="7"/>
    <n v="30803"/>
    <x v="30"/>
    <n v="308031215"/>
    <x v="203"/>
    <x v="5"/>
    <x v="2"/>
    <n v="1157.4883152328512"/>
  </r>
  <r>
    <n v="308"/>
    <x v="7"/>
    <n v="30803"/>
    <x v="30"/>
    <n v="308031216"/>
    <x v="204"/>
    <x v="0"/>
    <x v="0"/>
    <n v="5028"/>
  </r>
  <r>
    <n v="308"/>
    <x v="7"/>
    <n v="30803"/>
    <x v="30"/>
    <n v="308031216"/>
    <x v="204"/>
    <x v="0"/>
    <x v="1"/>
    <n v="503"/>
  </r>
  <r>
    <n v="308"/>
    <x v="7"/>
    <n v="30803"/>
    <x v="30"/>
    <n v="308031216"/>
    <x v="204"/>
    <x v="0"/>
    <x v="2"/>
    <n v="423"/>
  </r>
  <r>
    <n v="308"/>
    <x v="7"/>
    <n v="30803"/>
    <x v="30"/>
    <n v="308031216"/>
    <x v="204"/>
    <x v="1"/>
    <x v="0"/>
    <n v="4950.9906414942325"/>
  </r>
  <r>
    <n v="308"/>
    <x v="7"/>
    <n v="30803"/>
    <x v="30"/>
    <n v="308031216"/>
    <x v="204"/>
    <x v="1"/>
    <x v="1"/>
    <n v="450.12357503025561"/>
  </r>
  <r>
    <n v="308"/>
    <x v="7"/>
    <n v="30803"/>
    <x v="30"/>
    <n v="308031216"/>
    <x v="204"/>
    <x v="1"/>
    <x v="2"/>
    <n v="423.6898524843034"/>
  </r>
  <r>
    <n v="308"/>
    <x v="7"/>
    <n v="30803"/>
    <x v="30"/>
    <n v="308031216"/>
    <x v="204"/>
    <x v="2"/>
    <x v="0"/>
    <n v="4848.3351848711709"/>
  </r>
  <r>
    <n v="308"/>
    <x v="7"/>
    <n v="30803"/>
    <x v="30"/>
    <n v="308031216"/>
    <x v="204"/>
    <x v="2"/>
    <x v="1"/>
    <n v="405.76254131344905"/>
  </r>
  <r>
    <n v="308"/>
    <x v="7"/>
    <n v="30803"/>
    <x v="30"/>
    <n v="308031216"/>
    <x v="204"/>
    <x v="2"/>
    <x v="2"/>
    <n v="392.55338664168562"/>
  </r>
  <r>
    <n v="308"/>
    <x v="7"/>
    <n v="30803"/>
    <x v="30"/>
    <n v="308031216"/>
    <x v="204"/>
    <x v="3"/>
    <x v="0"/>
    <n v="4793.1883931714465"/>
  </r>
  <r>
    <n v="308"/>
    <x v="7"/>
    <n v="30803"/>
    <x v="30"/>
    <n v="308031216"/>
    <x v="204"/>
    <x v="3"/>
    <x v="1"/>
    <n v="387.07114609818331"/>
  </r>
  <r>
    <n v="308"/>
    <x v="7"/>
    <n v="30803"/>
    <x v="30"/>
    <n v="308031216"/>
    <x v="204"/>
    <x v="3"/>
    <x v="2"/>
    <n v="355.9777971682359"/>
  </r>
  <r>
    <n v="308"/>
    <x v="7"/>
    <n v="30803"/>
    <x v="30"/>
    <n v="308031216"/>
    <x v="204"/>
    <x v="4"/>
    <x v="0"/>
    <n v="4772.3740408667245"/>
  </r>
  <r>
    <n v="308"/>
    <x v="7"/>
    <n v="30803"/>
    <x v="30"/>
    <n v="308031216"/>
    <x v="204"/>
    <x v="4"/>
    <x v="1"/>
    <n v="383.61311444390327"/>
  </r>
  <r>
    <n v="308"/>
    <x v="7"/>
    <n v="30803"/>
    <x v="30"/>
    <n v="308031216"/>
    <x v="204"/>
    <x v="4"/>
    <x v="2"/>
    <n v="345.69053023548281"/>
  </r>
  <r>
    <n v="308"/>
    <x v="7"/>
    <n v="30803"/>
    <x v="30"/>
    <n v="308031216"/>
    <x v="204"/>
    <x v="5"/>
    <x v="0"/>
    <n v="4790.0704521192338"/>
  </r>
  <r>
    <n v="308"/>
    <x v="7"/>
    <n v="30803"/>
    <x v="30"/>
    <n v="308031216"/>
    <x v="204"/>
    <x v="5"/>
    <x v="1"/>
    <n v="387.43672437009013"/>
  </r>
  <r>
    <n v="308"/>
    <x v="7"/>
    <n v="30803"/>
    <x v="30"/>
    <n v="308031216"/>
    <x v="204"/>
    <x v="5"/>
    <x v="2"/>
    <n v="345.34997082683748"/>
  </r>
  <r>
    <n v="308"/>
    <x v="7"/>
    <n v="30803"/>
    <x v="30"/>
    <n v="308031217"/>
    <x v="205"/>
    <x v="0"/>
    <x v="0"/>
    <n v="2946"/>
  </r>
  <r>
    <n v="308"/>
    <x v="7"/>
    <n v="30803"/>
    <x v="30"/>
    <n v="308031217"/>
    <x v="205"/>
    <x v="0"/>
    <x v="1"/>
    <n v="264"/>
  </r>
  <r>
    <n v="308"/>
    <x v="7"/>
    <n v="30803"/>
    <x v="30"/>
    <n v="308031217"/>
    <x v="205"/>
    <x v="0"/>
    <x v="2"/>
    <n v="192"/>
  </r>
  <r>
    <n v="308"/>
    <x v="7"/>
    <n v="30803"/>
    <x v="30"/>
    <n v="308031217"/>
    <x v="205"/>
    <x v="1"/>
    <x v="0"/>
    <n v="2986.0524063197568"/>
  </r>
  <r>
    <n v="308"/>
    <x v="7"/>
    <n v="30803"/>
    <x v="30"/>
    <n v="308031217"/>
    <x v="205"/>
    <x v="1"/>
    <x v="1"/>
    <n v="230.44028580552623"/>
  </r>
  <r>
    <n v="308"/>
    <x v="7"/>
    <n v="30803"/>
    <x v="30"/>
    <n v="308031217"/>
    <x v="205"/>
    <x v="1"/>
    <x v="2"/>
    <n v="216.3795489576801"/>
  </r>
  <r>
    <n v="308"/>
    <x v="7"/>
    <n v="30803"/>
    <x v="30"/>
    <n v="308031217"/>
    <x v="205"/>
    <x v="2"/>
    <x v="0"/>
    <n v="2975.8750525553173"/>
  </r>
  <r>
    <n v="308"/>
    <x v="7"/>
    <n v="30803"/>
    <x v="30"/>
    <n v="308031217"/>
    <x v="205"/>
    <x v="2"/>
    <x v="1"/>
    <n v="206.3113752525993"/>
  </r>
  <r>
    <n v="308"/>
    <x v="7"/>
    <n v="30803"/>
    <x v="30"/>
    <n v="308031217"/>
    <x v="205"/>
    <x v="2"/>
    <x v="2"/>
    <n v="196.9706458946537"/>
  </r>
  <r>
    <n v="308"/>
    <x v="7"/>
    <n v="30803"/>
    <x v="30"/>
    <n v="308031217"/>
    <x v="205"/>
    <x v="3"/>
    <x v="0"/>
    <n v="2957.5821090603736"/>
  </r>
  <r>
    <n v="308"/>
    <x v="7"/>
    <n v="30803"/>
    <x v="30"/>
    <n v="308031217"/>
    <x v="205"/>
    <x v="3"/>
    <x v="1"/>
    <n v="198.41291760451759"/>
  </r>
  <r>
    <n v="308"/>
    <x v="7"/>
    <n v="30803"/>
    <x v="30"/>
    <n v="308031217"/>
    <x v="205"/>
    <x v="3"/>
    <x v="2"/>
    <n v="175.6657437214931"/>
  </r>
  <r>
    <n v="308"/>
    <x v="7"/>
    <n v="30803"/>
    <x v="30"/>
    <n v="308031217"/>
    <x v="205"/>
    <x v="4"/>
    <x v="0"/>
    <n v="2937.1766799679563"/>
  </r>
  <r>
    <n v="308"/>
    <x v="7"/>
    <n v="30803"/>
    <x v="30"/>
    <n v="308031217"/>
    <x v="205"/>
    <x v="4"/>
    <x v="1"/>
    <n v="195.96909460294262"/>
  </r>
  <r>
    <n v="308"/>
    <x v="7"/>
    <n v="30803"/>
    <x v="30"/>
    <n v="308031217"/>
    <x v="205"/>
    <x v="4"/>
    <x v="2"/>
    <n v="170.20694391235119"/>
  </r>
  <r>
    <n v="308"/>
    <x v="7"/>
    <n v="30803"/>
    <x v="30"/>
    <n v="308031217"/>
    <x v="205"/>
    <x v="5"/>
    <x v="0"/>
    <n v="2922.7245554909646"/>
  </r>
  <r>
    <n v="308"/>
    <x v="7"/>
    <n v="30803"/>
    <x v="30"/>
    <n v="308031217"/>
    <x v="205"/>
    <x v="5"/>
    <x v="1"/>
    <n v="195.7707566261013"/>
  </r>
  <r>
    <n v="308"/>
    <x v="7"/>
    <n v="30803"/>
    <x v="30"/>
    <n v="308031217"/>
    <x v="205"/>
    <x v="5"/>
    <x v="2"/>
    <n v="169.19686232227659"/>
  </r>
  <r>
    <n v="308"/>
    <x v="7"/>
    <n v="30803"/>
    <x v="30"/>
    <n v="308031218"/>
    <x v="206"/>
    <x v="0"/>
    <x v="0"/>
    <n v="2944"/>
  </r>
  <r>
    <n v="308"/>
    <x v="7"/>
    <n v="30803"/>
    <x v="30"/>
    <n v="308031218"/>
    <x v="206"/>
    <x v="0"/>
    <x v="1"/>
    <n v="312"/>
  </r>
  <r>
    <n v="308"/>
    <x v="7"/>
    <n v="30803"/>
    <x v="30"/>
    <n v="308031218"/>
    <x v="206"/>
    <x v="0"/>
    <x v="2"/>
    <n v="277"/>
  </r>
  <r>
    <n v="308"/>
    <x v="7"/>
    <n v="30803"/>
    <x v="30"/>
    <n v="308031218"/>
    <x v="206"/>
    <x v="1"/>
    <x v="0"/>
    <n v="3188.7242212683159"/>
  </r>
  <r>
    <n v="308"/>
    <x v="7"/>
    <n v="30803"/>
    <x v="30"/>
    <n v="308031218"/>
    <x v="206"/>
    <x v="1"/>
    <x v="1"/>
    <n v="308.04549112276197"/>
  </r>
  <r>
    <n v="308"/>
    <x v="7"/>
    <n v="30803"/>
    <x v="30"/>
    <n v="308031218"/>
    <x v="206"/>
    <x v="1"/>
    <x v="2"/>
    <n v="303.69892616085633"/>
  </r>
  <r>
    <n v="308"/>
    <x v="7"/>
    <n v="30803"/>
    <x v="30"/>
    <n v="308031218"/>
    <x v="206"/>
    <x v="2"/>
    <x v="0"/>
    <n v="3383.9209310035153"/>
  </r>
  <r>
    <n v="308"/>
    <x v="7"/>
    <n v="30803"/>
    <x v="30"/>
    <n v="308031218"/>
    <x v="206"/>
    <x v="2"/>
    <x v="1"/>
    <n v="302.1471432165186"/>
  </r>
  <r>
    <n v="308"/>
    <x v="7"/>
    <n v="30803"/>
    <x v="30"/>
    <n v="308031218"/>
    <x v="206"/>
    <x v="2"/>
    <x v="2"/>
    <n v="303.40159033750649"/>
  </r>
  <r>
    <n v="308"/>
    <x v="7"/>
    <n v="30803"/>
    <x v="30"/>
    <n v="308031218"/>
    <x v="206"/>
    <x v="3"/>
    <x v="0"/>
    <n v="3582.9674442959372"/>
  </r>
  <r>
    <n v="308"/>
    <x v="7"/>
    <n v="30803"/>
    <x v="30"/>
    <n v="308031218"/>
    <x v="206"/>
    <x v="3"/>
    <x v="1"/>
    <n v="317.10603724532649"/>
  </r>
  <r>
    <n v="308"/>
    <x v="7"/>
    <n v="30803"/>
    <x v="30"/>
    <n v="308031218"/>
    <x v="206"/>
    <x v="3"/>
    <x v="2"/>
    <n v="294.93210066564103"/>
  </r>
  <r>
    <n v="308"/>
    <x v="7"/>
    <n v="30803"/>
    <x v="30"/>
    <n v="308031218"/>
    <x v="206"/>
    <x v="4"/>
    <x v="0"/>
    <n v="3756.9284769173973"/>
  </r>
  <r>
    <n v="308"/>
    <x v="7"/>
    <n v="30803"/>
    <x v="30"/>
    <n v="308031218"/>
    <x v="206"/>
    <x v="4"/>
    <x v="1"/>
    <n v="335.30800425551695"/>
  </r>
  <r>
    <n v="308"/>
    <x v="7"/>
    <n v="30803"/>
    <x v="30"/>
    <n v="308031218"/>
    <x v="206"/>
    <x v="4"/>
    <x v="2"/>
    <n v="304.03876001567448"/>
  </r>
  <r>
    <n v="308"/>
    <x v="7"/>
    <n v="30803"/>
    <x v="30"/>
    <n v="308031218"/>
    <x v="206"/>
    <x v="5"/>
    <x v="0"/>
    <n v="3928.236332192691"/>
  </r>
  <r>
    <n v="308"/>
    <x v="7"/>
    <n v="30803"/>
    <x v="30"/>
    <n v="308031218"/>
    <x v="206"/>
    <x v="5"/>
    <x v="1"/>
    <n v="354.20075910738041"/>
  </r>
  <r>
    <n v="308"/>
    <x v="7"/>
    <n v="30803"/>
    <x v="30"/>
    <n v="308031218"/>
    <x v="206"/>
    <x v="5"/>
    <x v="2"/>
    <n v="314.99562260299012"/>
  </r>
  <r>
    <n v="308"/>
    <x v="7"/>
    <n v="30803"/>
    <x v="30"/>
    <n v="308031219"/>
    <x v="207"/>
    <x v="0"/>
    <x v="0"/>
    <n v="3784"/>
  </r>
  <r>
    <n v="308"/>
    <x v="7"/>
    <n v="30803"/>
    <x v="30"/>
    <n v="308031219"/>
    <x v="207"/>
    <x v="0"/>
    <x v="1"/>
    <n v="452"/>
  </r>
  <r>
    <n v="308"/>
    <x v="7"/>
    <n v="30803"/>
    <x v="30"/>
    <n v="308031219"/>
    <x v="207"/>
    <x v="0"/>
    <x v="2"/>
    <n v="392"/>
  </r>
  <r>
    <n v="308"/>
    <x v="7"/>
    <n v="30803"/>
    <x v="30"/>
    <n v="308031219"/>
    <x v="207"/>
    <x v="1"/>
    <x v="0"/>
    <n v="3961.102091619558"/>
  </r>
  <r>
    <n v="308"/>
    <x v="7"/>
    <n v="30803"/>
    <x v="30"/>
    <n v="308031219"/>
    <x v="207"/>
    <x v="1"/>
    <x v="1"/>
    <n v="401.41452769511812"/>
  </r>
  <r>
    <n v="308"/>
    <x v="7"/>
    <n v="30803"/>
    <x v="30"/>
    <n v="308031219"/>
    <x v="207"/>
    <x v="1"/>
    <x v="2"/>
    <n v="403.27373826440288"/>
  </r>
  <r>
    <n v="308"/>
    <x v="7"/>
    <n v="30803"/>
    <x v="30"/>
    <n v="308031219"/>
    <x v="207"/>
    <x v="2"/>
    <x v="0"/>
    <n v="4071.9456226071761"/>
  </r>
  <r>
    <n v="308"/>
    <x v="7"/>
    <n v="30803"/>
    <x v="30"/>
    <n v="308031219"/>
    <x v="207"/>
    <x v="2"/>
    <x v="1"/>
    <n v="360.91010461540776"/>
  </r>
  <r>
    <n v="308"/>
    <x v="7"/>
    <n v="30803"/>
    <x v="30"/>
    <n v="308031219"/>
    <x v="207"/>
    <x v="2"/>
    <x v="2"/>
    <n v="381.48793870731032"/>
  </r>
  <r>
    <n v="308"/>
    <x v="7"/>
    <n v="30803"/>
    <x v="30"/>
    <n v="308031219"/>
    <x v="207"/>
    <x v="3"/>
    <x v="0"/>
    <n v="4178.1355616407654"/>
  </r>
  <r>
    <n v="308"/>
    <x v="7"/>
    <n v="30803"/>
    <x v="30"/>
    <n v="308031219"/>
    <x v="207"/>
    <x v="3"/>
    <x v="1"/>
    <n v="358.86899132487065"/>
  </r>
  <r>
    <n v="308"/>
    <x v="7"/>
    <n v="30803"/>
    <x v="30"/>
    <n v="308031219"/>
    <x v="207"/>
    <x v="3"/>
    <x v="2"/>
    <n v="343.71162141736539"/>
  </r>
  <r>
    <n v="308"/>
    <x v="7"/>
    <n v="30803"/>
    <x v="30"/>
    <n v="308031219"/>
    <x v="207"/>
    <x v="4"/>
    <x v="0"/>
    <n v="4267.139522971157"/>
  </r>
  <r>
    <n v="308"/>
    <x v="7"/>
    <n v="30803"/>
    <x v="30"/>
    <n v="308031219"/>
    <x v="207"/>
    <x v="4"/>
    <x v="1"/>
    <n v="366.93929345719243"/>
  </r>
  <r>
    <n v="308"/>
    <x v="7"/>
    <n v="30803"/>
    <x v="30"/>
    <n v="308031219"/>
    <x v="207"/>
    <x v="4"/>
    <x v="2"/>
    <n v="341.63628857020069"/>
  </r>
  <r>
    <n v="308"/>
    <x v="7"/>
    <n v="30803"/>
    <x v="30"/>
    <n v="308031219"/>
    <x v="207"/>
    <x v="5"/>
    <x v="0"/>
    <n v="4400.1842722268702"/>
  </r>
  <r>
    <n v="308"/>
    <x v="7"/>
    <n v="30803"/>
    <x v="30"/>
    <n v="308031219"/>
    <x v="207"/>
    <x v="5"/>
    <x v="1"/>
    <n v="379.30030739558248"/>
  </r>
  <r>
    <n v="308"/>
    <x v="7"/>
    <n v="30803"/>
    <x v="30"/>
    <n v="308031219"/>
    <x v="207"/>
    <x v="5"/>
    <x v="2"/>
    <n v="349.04758407762898"/>
  </r>
  <r>
    <n v="308"/>
    <x v="7"/>
    <n v="30803"/>
    <x v="30"/>
    <n v="308031220"/>
    <x v="208"/>
    <x v="0"/>
    <x v="0"/>
    <n v="2529"/>
  </r>
  <r>
    <n v="308"/>
    <x v="7"/>
    <n v="30803"/>
    <x v="30"/>
    <n v="308031220"/>
    <x v="208"/>
    <x v="0"/>
    <x v="1"/>
    <n v="271"/>
  </r>
  <r>
    <n v="308"/>
    <x v="7"/>
    <n v="30803"/>
    <x v="30"/>
    <n v="308031220"/>
    <x v="208"/>
    <x v="0"/>
    <x v="2"/>
    <n v="225"/>
  </r>
  <r>
    <n v="308"/>
    <x v="7"/>
    <n v="30803"/>
    <x v="30"/>
    <n v="308031220"/>
    <x v="208"/>
    <x v="1"/>
    <x v="0"/>
    <n v="2623.1116737988859"/>
  </r>
  <r>
    <n v="308"/>
    <x v="7"/>
    <n v="30803"/>
    <x v="30"/>
    <n v="308031220"/>
    <x v="208"/>
    <x v="1"/>
    <x v="1"/>
    <n v="244.25790028149939"/>
  </r>
  <r>
    <n v="308"/>
    <x v="7"/>
    <n v="30803"/>
    <x v="30"/>
    <n v="308031220"/>
    <x v="208"/>
    <x v="1"/>
    <x v="2"/>
    <n v="260.62820741507591"/>
  </r>
  <r>
    <n v="308"/>
    <x v="7"/>
    <n v="30803"/>
    <x v="30"/>
    <n v="308031220"/>
    <x v="208"/>
    <x v="2"/>
    <x v="0"/>
    <n v="2783.8328689941341"/>
  </r>
  <r>
    <n v="308"/>
    <x v="7"/>
    <n v="30803"/>
    <x v="30"/>
    <n v="308031220"/>
    <x v="208"/>
    <x v="2"/>
    <x v="1"/>
    <n v="234.54228329186469"/>
  </r>
  <r>
    <n v="308"/>
    <x v="7"/>
    <n v="30803"/>
    <x v="30"/>
    <n v="308031220"/>
    <x v="208"/>
    <x v="2"/>
    <x v="2"/>
    <n v="263.51446018231309"/>
  </r>
  <r>
    <n v="308"/>
    <x v="7"/>
    <n v="30803"/>
    <x v="30"/>
    <n v="308031220"/>
    <x v="208"/>
    <x v="3"/>
    <x v="0"/>
    <n v="2932.2561815320742"/>
  </r>
  <r>
    <n v="308"/>
    <x v="7"/>
    <n v="30803"/>
    <x v="30"/>
    <n v="308031220"/>
    <x v="208"/>
    <x v="3"/>
    <x v="1"/>
    <n v="249.53720231168398"/>
  </r>
  <r>
    <n v="308"/>
    <x v="7"/>
    <n v="30803"/>
    <x v="30"/>
    <n v="308031220"/>
    <x v="208"/>
    <x v="3"/>
    <x v="2"/>
    <n v="248.51879321809412"/>
  </r>
  <r>
    <n v="308"/>
    <x v="7"/>
    <n v="30803"/>
    <x v="30"/>
    <n v="308031220"/>
    <x v="208"/>
    <x v="4"/>
    <x v="0"/>
    <n v="3048.3963210517504"/>
  </r>
  <r>
    <n v="308"/>
    <x v="7"/>
    <n v="30803"/>
    <x v="30"/>
    <n v="308031220"/>
    <x v="208"/>
    <x v="4"/>
    <x v="1"/>
    <n v="263.52934766398346"/>
  </r>
  <r>
    <n v="308"/>
    <x v="7"/>
    <n v="30803"/>
    <x v="30"/>
    <n v="308031220"/>
    <x v="208"/>
    <x v="4"/>
    <x v="2"/>
    <n v="257.92445880891552"/>
  </r>
  <r>
    <n v="308"/>
    <x v="7"/>
    <n v="30803"/>
    <x v="30"/>
    <n v="308031220"/>
    <x v="208"/>
    <x v="5"/>
    <x v="0"/>
    <n v="3154.2270658053462"/>
  </r>
  <r>
    <n v="308"/>
    <x v="7"/>
    <n v="30803"/>
    <x v="30"/>
    <n v="308031220"/>
    <x v="208"/>
    <x v="5"/>
    <x v="1"/>
    <n v="275.928397810197"/>
  </r>
  <r>
    <n v="308"/>
    <x v="7"/>
    <n v="30803"/>
    <x v="30"/>
    <n v="308031220"/>
    <x v="208"/>
    <x v="5"/>
    <x v="2"/>
    <n v="268.29348878099"/>
  </r>
  <r>
    <n v="308"/>
    <x v="7"/>
    <n v="30803"/>
    <x v="30"/>
    <n v="308031221"/>
    <x v="209"/>
    <x v="0"/>
    <x v="0"/>
    <n v="16"/>
  </r>
  <r>
    <n v="308"/>
    <x v="7"/>
    <n v="30803"/>
    <x v="30"/>
    <n v="308031221"/>
    <x v="209"/>
    <x v="0"/>
    <x v="1"/>
    <n v="5"/>
  </r>
  <r>
    <n v="308"/>
    <x v="7"/>
    <n v="30803"/>
    <x v="30"/>
    <n v="308031221"/>
    <x v="209"/>
    <x v="0"/>
    <x v="2"/>
    <n v="1"/>
  </r>
  <r>
    <n v="308"/>
    <x v="7"/>
    <n v="30803"/>
    <x v="30"/>
    <n v="308031221"/>
    <x v="209"/>
    <x v="1"/>
    <x v="0"/>
    <n v="17.342314363909235"/>
  </r>
  <r>
    <n v="308"/>
    <x v="7"/>
    <n v="30803"/>
    <x v="30"/>
    <n v="308031221"/>
    <x v="209"/>
    <x v="1"/>
    <x v="1"/>
    <n v="0.60802382842668401"/>
  </r>
  <r>
    <n v="308"/>
    <x v="7"/>
    <n v="30803"/>
    <x v="30"/>
    <n v="308031221"/>
    <x v="209"/>
    <x v="1"/>
    <x v="2"/>
    <n v="4.0629350458276043"/>
  </r>
  <r>
    <n v="308"/>
    <x v="7"/>
    <n v="30803"/>
    <x v="30"/>
    <n v="308031221"/>
    <x v="209"/>
    <x v="2"/>
    <x v="0"/>
    <n v="20.723694490472848"/>
  </r>
  <r>
    <n v="308"/>
    <x v="7"/>
    <n v="30803"/>
    <x v="30"/>
    <n v="308031221"/>
    <x v="209"/>
    <x v="2"/>
    <x v="1"/>
    <n v="1.4618205587351126E-3"/>
  </r>
  <r>
    <n v="308"/>
    <x v="7"/>
    <n v="30803"/>
    <x v="30"/>
    <n v="308031221"/>
    <x v="209"/>
    <x v="2"/>
    <x v="2"/>
    <n v="1.1891787811454619"/>
  </r>
  <r>
    <n v="308"/>
    <x v="7"/>
    <n v="30803"/>
    <x v="30"/>
    <n v="308031221"/>
    <x v="209"/>
    <x v="3"/>
    <x v="0"/>
    <n v="21.944040018863365"/>
  </r>
  <r>
    <n v="308"/>
    <x v="7"/>
    <n v="30803"/>
    <x v="30"/>
    <n v="308031221"/>
    <x v="209"/>
    <x v="3"/>
    <x v="1"/>
    <n v="2.4070015922260579E-3"/>
  </r>
  <r>
    <n v="308"/>
    <x v="7"/>
    <n v="30803"/>
    <x v="30"/>
    <n v="308031221"/>
    <x v="209"/>
    <x v="3"/>
    <x v="2"/>
    <n v="2.4419116126564362E-3"/>
  </r>
  <r>
    <n v="308"/>
    <x v="7"/>
    <n v="30803"/>
    <x v="30"/>
    <n v="308031221"/>
    <x v="209"/>
    <x v="4"/>
    <x v="0"/>
    <n v="22.138276312621464"/>
  </r>
  <r>
    <n v="308"/>
    <x v="7"/>
    <n v="30803"/>
    <x v="30"/>
    <n v="308031221"/>
    <x v="209"/>
    <x v="4"/>
    <x v="1"/>
    <n v="2.3656216180165121E-3"/>
  </r>
  <r>
    <n v="308"/>
    <x v="7"/>
    <n v="30803"/>
    <x v="30"/>
    <n v="308031221"/>
    <x v="209"/>
    <x v="4"/>
    <x v="2"/>
    <n v="2.0230224738001777E-3"/>
  </r>
  <r>
    <n v="308"/>
    <x v="7"/>
    <n v="30803"/>
    <x v="30"/>
    <n v="308031221"/>
    <x v="209"/>
    <x v="5"/>
    <x v="0"/>
    <n v="22.415740117299176"/>
  </r>
  <r>
    <n v="308"/>
    <x v="7"/>
    <n v="30803"/>
    <x v="30"/>
    <n v="308031221"/>
    <x v="209"/>
    <x v="5"/>
    <x v="1"/>
    <n v="1.3355547535404981E-3"/>
  </r>
  <r>
    <n v="308"/>
    <x v="7"/>
    <n v="30803"/>
    <x v="30"/>
    <n v="308031221"/>
    <x v="209"/>
    <x v="5"/>
    <x v="2"/>
    <n v="2.3795290378480728E-3"/>
  </r>
  <r>
    <n v="308"/>
    <x v="7"/>
    <n v="30803"/>
    <x v="30"/>
    <n v="308031222"/>
    <x v="210"/>
    <x v="0"/>
    <x v="0"/>
    <n v="6351"/>
  </r>
  <r>
    <n v="308"/>
    <x v="7"/>
    <n v="30803"/>
    <x v="30"/>
    <n v="308031222"/>
    <x v="210"/>
    <x v="0"/>
    <x v="1"/>
    <n v="614"/>
  </r>
  <r>
    <n v="308"/>
    <x v="7"/>
    <n v="30803"/>
    <x v="30"/>
    <n v="308031222"/>
    <x v="210"/>
    <x v="0"/>
    <x v="2"/>
    <n v="1110"/>
  </r>
  <r>
    <n v="308"/>
    <x v="7"/>
    <n v="30803"/>
    <x v="30"/>
    <n v="308031222"/>
    <x v="210"/>
    <x v="1"/>
    <x v="0"/>
    <n v="6426.5597860966927"/>
  </r>
  <r>
    <n v="308"/>
    <x v="7"/>
    <n v="30803"/>
    <x v="30"/>
    <n v="308031222"/>
    <x v="210"/>
    <x v="1"/>
    <x v="1"/>
    <n v="591.32426047018498"/>
  </r>
  <r>
    <n v="308"/>
    <x v="7"/>
    <n v="30803"/>
    <x v="30"/>
    <n v="308031222"/>
    <x v="210"/>
    <x v="1"/>
    <x v="2"/>
    <n v="1135.653262971904"/>
  </r>
  <r>
    <n v="308"/>
    <x v="7"/>
    <n v="30803"/>
    <x v="30"/>
    <n v="308031222"/>
    <x v="210"/>
    <x v="2"/>
    <x v="0"/>
    <n v="6462.5184662460069"/>
  </r>
  <r>
    <n v="308"/>
    <x v="7"/>
    <n v="30803"/>
    <x v="30"/>
    <n v="308031222"/>
    <x v="210"/>
    <x v="2"/>
    <x v="1"/>
    <n v="547.64977144317493"/>
  </r>
  <r>
    <n v="308"/>
    <x v="7"/>
    <n v="30803"/>
    <x v="30"/>
    <n v="308031222"/>
    <x v="210"/>
    <x v="2"/>
    <x v="2"/>
    <n v="1072.003722130959"/>
  </r>
  <r>
    <n v="308"/>
    <x v="7"/>
    <n v="30803"/>
    <x v="30"/>
    <n v="308031222"/>
    <x v="210"/>
    <x v="3"/>
    <x v="0"/>
    <n v="6501.9739800384923"/>
  </r>
  <r>
    <n v="308"/>
    <x v="7"/>
    <n v="30803"/>
    <x v="30"/>
    <n v="308031222"/>
    <x v="210"/>
    <x v="3"/>
    <x v="1"/>
    <n v="541.26864843322141"/>
  </r>
  <r>
    <n v="308"/>
    <x v="7"/>
    <n v="30803"/>
    <x v="30"/>
    <n v="308031222"/>
    <x v="210"/>
    <x v="3"/>
    <x v="2"/>
    <n v="1008.636951423302"/>
  </r>
  <r>
    <n v="308"/>
    <x v="7"/>
    <n v="30803"/>
    <x v="30"/>
    <n v="308031222"/>
    <x v="210"/>
    <x v="4"/>
    <x v="0"/>
    <n v="6527.3562788186518"/>
  </r>
  <r>
    <n v="308"/>
    <x v="7"/>
    <n v="30803"/>
    <x v="30"/>
    <n v="308031222"/>
    <x v="210"/>
    <x v="4"/>
    <x v="1"/>
    <n v="543.30298167967692"/>
  </r>
  <r>
    <n v="308"/>
    <x v="7"/>
    <n v="30803"/>
    <x v="30"/>
    <n v="308031222"/>
    <x v="210"/>
    <x v="4"/>
    <x v="2"/>
    <n v="1004.754876901095"/>
  </r>
  <r>
    <n v="308"/>
    <x v="7"/>
    <n v="30803"/>
    <x v="30"/>
    <n v="308031222"/>
    <x v="210"/>
    <x v="5"/>
    <x v="0"/>
    <n v="6565.8547653221731"/>
  </r>
  <r>
    <n v="308"/>
    <x v="7"/>
    <n v="30803"/>
    <x v="30"/>
    <n v="308031222"/>
    <x v="210"/>
    <x v="5"/>
    <x v="1"/>
    <n v="553.37657752510711"/>
  </r>
  <r>
    <n v="308"/>
    <x v="7"/>
    <n v="30803"/>
    <x v="30"/>
    <n v="308031222"/>
    <x v="210"/>
    <x v="5"/>
    <x v="2"/>
    <n v="1004.0903024711939"/>
  </r>
  <r>
    <n v="308"/>
    <x v="7"/>
    <n v="30803"/>
    <x v="30"/>
    <n v="308031223"/>
    <x v="211"/>
    <x v="0"/>
    <x v="0"/>
    <n v="16941"/>
  </r>
  <r>
    <n v="308"/>
    <x v="7"/>
    <n v="30803"/>
    <x v="30"/>
    <n v="308031223"/>
    <x v="211"/>
    <x v="0"/>
    <x v="1"/>
    <n v="1834"/>
  </r>
  <r>
    <n v="308"/>
    <x v="7"/>
    <n v="30803"/>
    <x v="30"/>
    <n v="308031223"/>
    <x v="211"/>
    <x v="0"/>
    <x v="2"/>
    <n v="1800"/>
  </r>
  <r>
    <n v="308"/>
    <x v="7"/>
    <n v="30803"/>
    <x v="30"/>
    <n v="308031223"/>
    <x v="211"/>
    <x v="1"/>
    <x v="0"/>
    <n v="19488.601912976777"/>
  </r>
  <r>
    <n v="308"/>
    <x v="7"/>
    <n v="30803"/>
    <x v="30"/>
    <n v="308031223"/>
    <x v="211"/>
    <x v="1"/>
    <x v="1"/>
    <n v="1806.6394193713693"/>
  </r>
  <r>
    <n v="308"/>
    <x v="7"/>
    <n v="30803"/>
    <x v="30"/>
    <n v="308031223"/>
    <x v="211"/>
    <x v="1"/>
    <x v="2"/>
    <n v="2001.802874710793"/>
  </r>
  <r>
    <n v="308"/>
    <x v="7"/>
    <n v="30803"/>
    <x v="30"/>
    <n v="308031223"/>
    <x v="211"/>
    <x v="2"/>
    <x v="0"/>
    <n v="23086.399006222095"/>
  </r>
  <r>
    <n v="308"/>
    <x v="7"/>
    <n v="30803"/>
    <x v="30"/>
    <n v="308031223"/>
    <x v="211"/>
    <x v="2"/>
    <x v="1"/>
    <n v="1950.6593992838912"/>
  </r>
  <r>
    <n v="308"/>
    <x v="7"/>
    <n v="30803"/>
    <x v="30"/>
    <n v="308031223"/>
    <x v="211"/>
    <x v="2"/>
    <x v="2"/>
    <n v="2054.3674828085259"/>
  </r>
  <r>
    <n v="308"/>
    <x v="7"/>
    <n v="30803"/>
    <x v="30"/>
    <n v="308031223"/>
    <x v="211"/>
    <x v="3"/>
    <x v="0"/>
    <n v="26385.263116498394"/>
  </r>
  <r>
    <n v="308"/>
    <x v="7"/>
    <n v="30803"/>
    <x v="30"/>
    <n v="308031223"/>
    <x v="211"/>
    <x v="3"/>
    <x v="1"/>
    <n v="2164.8642244738699"/>
  </r>
  <r>
    <n v="308"/>
    <x v="7"/>
    <n v="30803"/>
    <x v="30"/>
    <n v="308031223"/>
    <x v="211"/>
    <x v="3"/>
    <x v="2"/>
    <n v="2116.799079158026"/>
  </r>
  <r>
    <n v="308"/>
    <x v="7"/>
    <n v="30803"/>
    <x v="30"/>
    <n v="308031223"/>
    <x v="211"/>
    <x v="4"/>
    <x v="0"/>
    <n v="29144.162113875376"/>
  </r>
  <r>
    <n v="308"/>
    <x v="7"/>
    <n v="30803"/>
    <x v="30"/>
    <n v="308031223"/>
    <x v="211"/>
    <x v="4"/>
    <x v="1"/>
    <n v="2362.9062351673274"/>
  </r>
  <r>
    <n v="308"/>
    <x v="7"/>
    <n v="30803"/>
    <x v="30"/>
    <n v="308031223"/>
    <x v="211"/>
    <x v="4"/>
    <x v="2"/>
    <n v="2275.8361959006506"/>
  </r>
  <r>
    <n v="308"/>
    <x v="7"/>
    <n v="30803"/>
    <x v="30"/>
    <n v="308031223"/>
    <x v="211"/>
    <x v="5"/>
    <x v="0"/>
    <n v="30328.595023643196"/>
  </r>
  <r>
    <n v="308"/>
    <x v="7"/>
    <n v="30803"/>
    <x v="30"/>
    <n v="308031223"/>
    <x v="211"/>
    <x v="5"/>
    <x v="1"/>
    <n v="2450.3308831104832"/>
  </r>
  <r>
    <n v="308"/>
    <x v="7"/>
    <n v="30803"/>
    <x v="30"/>
    <n v="308031223"/>
    <x v="211"/>
    <x v="5"/>
    <x v="2"/>
    <n v="2331.7788256001058"/>
  </r>
  <r>
    <n v="308"/>
    <x v="7"/>
    <n v="30804"/>
    <x v="31"/>
    <n v="308041528"/>
    <x v="212"/>
    <x v="0"/>
    <x v="0"/>
    <n v="7304"/>
  </r>
  <r>
    <n v="308"/>
    <x v="7"/>
    <n v="30804"/>
    <x v="31"/>
    <n v="308041528"/>
    <x v="212"/>
    <x v="0"/>
    <x v="1"/>
    <n v="952"/>
  </r>
  <r>
    <n v="308"/>
    <x v="7"/>
    <n v="30804"/>
    <x v="31"/>
    <n v="308041528"/>
    <x v="212"/>
    <x v="0"/>
    <x v="2"/>
    <n v="646"/>
  </r>
  <r>
    <n v="308"/>
    <x v="7"/>
    <n v="30804"/>
    <x v="31"/>
    <n v="308041528"/>
    <x v="212"/>
    <x v="1"/>
    <x v="0"/>
    <n v="7297.9687952281738"/>
  </r>
  <r>
    <n v="308"/>
    <x v="7"/>
    <n v="30804"/>
    <x v="31"/>
    <n v="308041528"/>
    <x v="212"/>
    <x v="1"/>
    <x v="1"/>
    <n v="798.96633896816002"/>
  </r>
  <r>
    <n v="308"/>
    <x v="7"/>
    <n v="30804"/>
    <x v="31"/>
    <n v="308041528"/>
    <x v="212"/>
    <x v="1"/>
    <x v="2"/>
    <n v="617.92161548758622"/>
  </r>
  <r>
    <n v="308"/>
    <x v="7"/>
    <n v="30804"/>
    <x v="31"/>
    <n v="308041528"/>
    <x v="212"/>
    <x v="2"/>
    <x v="0"/>
    <n v="7329.9335310096976"/>
  </r>
  <r>
    <n v="308"/>
    <x v="7"/>
    <n v="30804"/>
    <x v="31"/>
    <n v="308041528"/>
    <x v="212"/>
    <x v="2"/>
    <x v="1"/>
    <n v="741.32745107532264"/>
  </r>
  <r>
    <n v="308"/>
    <x v="7"/>
    <n v="30804"/>
    <x v="31"/>
    <n v="308041528"/>
    <x v="212"/>
    <x v="2"/>
    <x v="2"/>
    <n v="543.86784766975666"/>
  </r>
  <r>
    <n v="308"/>
    <x v="7"/>
    <n v="30804"/>
    <x v="31"/>
    <n v="308041528"/>
    <x v="212"/>
    <x v="3"/>
    <x v="0"/>
    <n v="7333.6455371301836"/>
  </r>
  <r>
    <n v="308"/>
    <x v="7"/>
    <n v="30804"/>
    <x v="31"/>
    <n v="308041528"/>
    <x v="212"/>
    <x v="3"/>
    <x v="1"/>
    <n v="725.2294834999268"/>
  </r>
  <r>
    <n v="308"/>
    <x v="7"/>
    <n v="30804"/>
    <x v="31"/>
    <n v="308041528"/>
    <x v="212"/>
    <x v="3"/>
    <x v="2"/>
    <n v="484.55377923513453"/>
  </r>
  <r>
    <n v="308"/>
    <x v="7"/>
    <n v="30804"/>
    <x v="31"/>
    <n v="308041528"/>
    <x v="212"/>
    <x v="4"/>
    <x v="0"/>
    <n v="7291.5230302411665"/>
  </r>
  <r>
    <n v="308"/>
    <x v="7"/>
    <n v="30804"/>
    <x v="31"/>
    <n v="308041528"/>
    <x v="212"/>
    <x v="4"/>
    <x v="1"/>
    <n v="720.13895517489755"/>
  </r>
  <r>
    <n v="308"/>
    <x v="7"/>
    <n v="30804"/>
    <x v="31"/>
    <n v="308041528"/>
    <x v="212"/>
    <x v="4"/>
    <x v="2"/>
    <n v="468.64761882401376"/>
  </r>
  <r>
    <n v="308"/>
    <x v="7"/>
    <n v="30804"/>
    <x v="31"/>
    <n v="308041528"/>
    <x v="212"/>
    <x v="5"/>
    <x v="0"/>
    <n v="7230.2568574912711"/>
  </r>
  <r>
    <n v="308"/>
    <x v="7"/>
    <n v="30804"/>
    <x v="31"/>
    <n v="308041528"/>
    <x v="212"/>
    <x v="5"/>
    <x v="1"/>
    <n v="718.30178729114107"/>
  </r>
  <r>
    <n v="308"/>
    <x v="7"/>
    <n v="30804"/>
    <x v="31"/>
    <n v="308041528"/>
    <x v="212"/>
    <x v="5"/>
    <x v="2"/>
    <n v="460.06142575337816"/>
  </r>
  <r>
    <n v="308"/>
    <x v="7"/>
    <n v="30804"/>
    <x v="31"/>
    <n v="308041529"/>
    <x v="213"/>
    <x v="0"/>
    <x v="0"/>
    <n v="4668"/>
  </r>
  <r>
    <n v="308"/>
    <x v="7"/>
    <n v="30804"/>
    <x v="31"/>
    <n v="308041529"/>
    <x v="213"/>
    <x v="0"/>
    <x v="1"/>
    <n v="617"/>
  </r>
  <r>
    <n v="308"/>
    <x v="7"/>
    <n v="30804"/>
    <x v="31"/>
    <n v="308041529"/>
    <x v="213"/>
    <x v="0"/>
    <x v="2"/>
    <n v="476"/>
  </r>
  <r>
    <n v="308"/>
    <x v="7"/>
    <n v="30804"/>
    <x v="31"/>
    <n v="308041529"/>
    <x v="213"/>
    <x v="1"/>
    <x v="0"/>
    <n v="4810.9232144645284"/>
  </r>
  <r>
    <n v="308"/>
    <x v="7"/>
    <n v="30804"/>
    <x v="31"/>
    <n v="308041529"/>
    <x v="213"/>
    <x v="1"/>
    <x v="1"/>
    <n v="538.66322695549297"/>
  </r>
  <r>
    <n v="308"/>
    <x v="7"/>
    <n v="30804"/>
    <x v="31"/>
    <n v="308041529"/>
    <x v="213"/>
    <x v="1"/>
    <x v="2"/>
    <n v="465.14975353212589"/>
  </r>
  <r>
    <n v="308"/>
    <x v="7"/>
    <n v="30804"/>
    <x v="31"/>
    <n v="308041529"/>
    <x v="213"/>
    <x v="2"/>
    <x v="0"/>
    <n v="4876.8305455072741"/>
  </r>
  <r>
    <n v="308"/>
    <x v="7"/>
    <n v="30804"/>
    <x v="31"/>
    <n v="308041529"/>
    <x v="213"/>
    <x v="2"/>
    <x v="1"/>
    <n v="521.56372155994688"/>
  </r>
  <r>
    <n v="308"/>
    <x v="7"/>
    <n v="30804"/>
    <x v="31"/>
    <n v="308041529"/>
    <x v="213"/>
    <x v="2"/>
    <x v="2"/>
    <n v="402.38505863512881"/>
  </r>
  <r>
    <n v="308"/>
    <x v="7"/>
    <n v="30804"/>
    <x v="31"/>
    <n v="308041529"/>
    <x v="213"/>
    <x v="3"/>
    <x v="0"/>
    <n v="4896.5263138645541"/>
  </r>
  <r>
    <n v="308"/>
    <x v="7"/>
    <n v="30804"/>
    <x v="31"/>
    <n v="308041529"/>
    <x v="213"/>
    <x v="3"/>
    <x v="1"/>
    <n v="511.09688099187531"/>
  </r>
  <r>
    <n v="308"/>
    <x v="7"/>
    <n v="30804"/>
    <x v="31"/>
    <n v="308041529"/>
    <x v="213"/>
    <x v="3"/>
    <x v="2"/>
    <n v="379.5996222924382"/>
  </r>
  <r>
    <n v="308"/>
    <x v="7"/>
    <n v="30804"/>
    <x v="31"/>
    <n v="308041529"/>
    <x v="213"/>
    <x v="4"/>
    <x v="0"/>
    <n v="4886.6123779305308"/>
  </r>
  <r>
    <n v="308"/>
    <x v="7"/>
    <n v="30804"/>
    <x v="31"/>
    <n v="308041529"/>
    <x v="213"/>
    <x v="4"/>
    <x v="1"/>
    <n v="510.0098468470589"/>
  </r>
  <r>
    <n v="308"/>
    <x v="7"/>
    <n v="30804"/>
    <x v="31"/>
    <n v="308041529"/>
    <x v="213"/>
    <x v="4"/>
    <x v="2"/>
    <n v="371.99144696351112"/>
  </r>
  <r>
    <n v="308"/>
    <x v="7"/>
    <n v="30804"/>
    <x v="31"/>
    <n v="308041529"/>
    <x v="213"/>
    <x v="5"/>
    <x v="0"/>
    <n v="4862.2287264989291"/>
  </r>
  <r>
    <n v="308"/>
    <x v="7"/>
    <n v="30804"/>
    <x v="31"/>
    <n v="308041529"/>
    <x v="213"/>
    <x v="5"/>
    <x v="1"/>
    <n v="511.26641391131017"/>
  </r>
  <r>
    <n v="308"/>
    <x v="7"/>
    <n v="30804"/>
    <x v="31"/>
    <n v="308041529"/>
    <x v="213"/>
    <x v="5"/>
    <x v="2"/>
    <n v="368.32541304515132"/>
  </r>
  <r>
    <n v="308"/>
    <x v="7"/>
    <n v="30805"/>
    <x v="32"/>
    <n v="308051530"/>
    <x v="214"/>
    <x v="0"/>
    <x v="0"/>
    <n v="5886"/>
  </r>
  <r>
    <n v="308"/>
    <x v="7"/>
    <n v="30805"/>
    <x v="32"/>
    <n v="308051530"/>
    <x v="214"/>
    <x v="0"/>
    <x v="1"/>
    <n v="502"/>
  </r>
  <r>
    <n v="308"/>
    <x v="7"/>
    <n v="30805"/>
    <x v="32"/>
    <n v="308051530"/>
    <x v="214"/>
    <x v="0"/>
    <x v="2"/>
    <n v="466"/>
  </r>
  <r>
    <n v="308"/>
    <x v="7"/>
    <n v="30805"/>
    <x v="32"/>
    <n v="308051530"/>
    <x v="214"/>
    <x v="1"/>
    <x v="0"/>
    <n v="6339.6801773556772"/>
  </r>
  <r>
    <n v="308"/>
    <x v="7"/>
    <n v="30805"/>
    <x v="32"/>
    <n v="308051530"/>
    <x v="214"/>
    <x v="1"/>
    <x v="1"/>
    <n v="471.7775736477314"/>
  </r>
  <r>
    <n v="308"/>
    <x v="7"/>
    <n v="30805"/>
    <x v="32"/>
    <n v="308051530"/>
    <x v="214"/>
    <x v="1"/>
    <x v="2"/>
    <n v="441.4603017570322"/>
  </r>
  <r>
    <n v="308"/>
    <x v="7"/>
    <n v="30805"/>
    <x v="32"/>
    <n v="308051530"/>
    <x v="214"/>
    <x v="2"/>
    <x v="0"/>
    <n v="6629.7123134834465"/>
  </r>
  <r>
    <n v="308"/>
    <x v="7"/>
    <n v="30805"/>
    <x v="32"/>
    <n v="308051530"/>
    <x v="214"/>
    <x v="2"/>
    <x v="1"/>
    <n v="449.82091542416771"/>
  </r>
  <r>
    <n v="308"/>
    <x v="7"/>
    <n v="30805"/>
    <x v="32"/>
    <n v="308051530"/>
    <x v="214"/>
    <x v="2"/>
    <x v="2"/>
    <n v="400.6862351267273"/>
  </r>
  <r>
    <n v="308"/>
    <x v="7"/>
    <n v="30805"/>
    <x v="32"/>
    <n v="308051530"/>
    <x v="214"/>
    <x v="3"/>
    <x v="0"/>
    <n v="6811.4013538010722"/>
  </r>
  <r>
    <n v="308"/>
    <x v="7"/>
    <n v="30805"/>
    <x v="32"/>
    <n v="308051530"/>
    <x v="214"/>
    <x v="3"/>
    <x v="1"/>
    <n v="445.55745498690209"/>
  </r>
  <r>
    <n v="308"/>
    <x v="7"/>
    <n v="30805"/>
    <x v="32"/>
    <n v="308051530"/>
    <x v="214"/>
    <x v="3"/>
    <x v="2"/>
    <n v="378.1124636379339"/>
  </r>
  <r>
    <n v="308"/>
    <x v="7"/>
    <n v="30805"/>
    <x v="32"/>
    <n v="308051530"/>
    <x v="214"/>
    <x v="4"/>
    <x v="0"/>
    <n v="6893.6838528966282"/>
  </r>
  <r>
    <n v="308"/>
    <x v="7"/>
    <n v="30805"/>
    <x v="32"/>
    <n v="308051530"/>
    <x v="214"/>
    <x v="4"/>
    <x v="1"/>
    <n v="451.48448200266716"/>
  </r>
  <r>
    <n v="308"/>
    <x v="7"/>
    <n v="30805"/>
    <x v="32"/>
    <n v="308051530"/>
    <x v="214"/>
    <x v="4"/>
    <x v="2"/>
    <n v="372.4065033906578"/>
  </r>
  <r>
    <n v="308"/>
    <x v="7"/>
    <n v="30805"/>
    <x v="32"/>
    <n v="308051530"/>
    <x v="214"/>
    <x v="5"/>
    <x v="0"/>
    <n v="6908.5966678930272"/>
  </r>
  <r>
    <n v="308"/>
    <x v="7"/>
    <n v="30805"/>
    <x v="32"/>
    <n v="308051530"/>
    <x v="214"/>
    <x v="5"/>
    <x v="1"/>
    <n v="457.82201825231277"/>
  </r>
  <r>
    <n v="308"/>
    <x v="7"/>
    <n v="30805"/>
    <x v="32"/>
    <n v="308051530"/>
    <x v="214"/>
    <x v="5"/>
    <x v="2"/>
    <n v="370.48222584326516"/>
  </r>
  <r>
    <n v="308"/>
    <x v="7"/>
    <n v="30805"/>
    <x v="32"/>
    <n v="308051531"/>
    <x v="215"/>
    <x v="0"/>
    <x v="0"/>
    <n v="8034"/>
  </r>
  <r>
    <n v="308"/>
    <x v="7"/>
    <n v="30805"/>
    <x v="32"/>
    <n v="308051531"/>
    <x v="215"/>
    <x v="0"/>
    <x v="1"/>
    <n v="1151"/>
  </r>
  <r>
    <n v="308"/>
    <x v="7"/>
    <n v="30805"/>
    <x v="32"/>
    <n v="308051531"/>
    <x v="215"/>
    <x v="0"/>
    <x v="2"/>
    <n v="992"/>
  </r>
  <r>
    <n v="308"/>
    <x v="7"/>
    <n v="30805"/>
    <x v="32"/>
    <n v="308051531"/>
    <x v="215"/>
    <x v="1"/>
    <x v="0"/>
    <n v="8480.5252247433582"/>
  </r>
  <r>
    <n v="308"/>
    <x v="7"/>
    <n v="30805"/>
    <x v="32"/>
    <n v="308051531"/>
    <x v="215"/>
    <x v="1"/>
    <x v="1"/>
    <n v="1068.7608749722458"/>
  </r>
  <r>
    <n v="308"/>
    <x v="7"/>
    <n v="30805"/>
    <x v="32"/>
    <n v="308051531"/>
    <x v="215"/>
    <x v="1"/>
    <x v="2"/>
    <n v="997.4082242520459"/>
  </r>
  <r>
    <n v="308"/>
    <x v="7"/>
    <n v="30805"/>
    <x v="32"/>
    <n v="308051531"/>
    <x v="215"/>
    <x v="2"/>
    <x v="0"/>
    <n v="8885.2941215140327"/>
  </r>
  <r>
    <n v="308"/>
    <x v="7"/>
    <n v="30805"/>
    <x v="32"/>
    <n v="308051531"/>
    <x v="215"/>
    <x v="2"/>
    <x v="1"/>
    <n v="1038.4302142361109"/>
  </r>
  <r>
    <n v="308"/>
    <x v="7"/>
    <n v="30805"/>
    <x v="32"/>
    <n v="308051531"/>
    <x v="215"/>
    <x v="2"/>
    <x v="2"/>
    <n v="956.40124714342301"/>
  </r>
  <r>
    <n v="308"/>
    <x v="7"/>
    <n v="30805"/>
    <x v="32"/>
    <n v="308051531"/>
    <x v="215"/>
    <x v="3"/>
    <x v="0"/>
    <n v="9260.4895289789092"/>
  </r>
  <r>
    <n v="308"/>
    <x v="7"/>
    <n v="30805"/>
    <x v="32"/>
    <n v="308051531"/>
    <x v="215"/>
    <x v="3"/>
    <x v="1"/>
    <n v="1062.72669520726"/>
  </r>
  <r>
    <n v="308"/>
    <x v="7"/>
    <n v="30805"/>
    <x v="32"/>
    <n v="308051531"/>
    <x v="215"/>
    <x v="3"/>
    <x v="2"/>
    <n v="917.7791199563311"/>
  </r>
  <r>
    <n v="308"/>
    <x v="7"/>
    <n v="30805"/>
    <x v="32"/>
    <n v="308051531"/>
    <x v="215"/>
    <x v="4"/>
    <x v="0"/>
    <n v="9576.8733737174098"/>
  </r>
  <r>
    <n v="308"/>
    <x v="7"/>
    <n v="30805"/>
    <x v="32"/>
    <n v="308051531"/>
    <x v="215"/>
    <x v="4"/>
    <x v="1"/>
    <n v="1100.465461420853"/>
  </r>
  <r>
    <n v="308"/>
    <x v="7"/>
    <n v="30805"/>
    <x v="32"/>
    <n v="308051531"/>
    <x v="215"/>
    <x v="4"/>
    <x v="2"/>
    <n v="931.14949140926694"/>
  </r>
  <r>
    <n v="308"/>
    <x v="7"/>
    <n v="30805"/>
    <x v="32"/>
    <n v="308051531"/>
    <x v="215"/>
    <x v="5"/>
    <x v="0"/>
    <n v="9869.5439828521594"/>
  </r>
  <r>
    <n v="308"/>
    <x v="7"/>
    <n v="30805"/>
    <x v="32"/>
    <n v="308051531"/>
    <x v="215"/>
    <x v="5"/>
    <x v="1"/>
    <n v="1143.2293581853141"/>
  </r>
  <r>
    <n v="308"/>
    <x v="7"/>
    <n v="30805"/>
    <x v="32"/>
    <n v="308051531"/>
    <x v="215"/>
    <x v="5"/>
    <x v="2"/>
    <n v="951.48039858283903"/>
  </r>
  <r>
    <n v="308"/>
    <x v="7"/>
    <n v="30805"/>
    <x v="32"/>
    <n v="308051532"/>
    <x v="216"/>
    <x v="0"/>
    <x v="0"/>
    <n v="33"/>
  </r>
  <r>
    <n v="308"/>
    <x v="7"/>
    <n v="30805"/>
    <x v="32"/>
    <n v="308051532"/>
    <x v="216"/>
    <x v="0"/>
    <x v="1"/>
    <n v="0"/>
  </r>
  <r>
    <n v="308"/>
    <x v="7"/>
    <n v="30805"/>
    <x v="32"/>
    <n v="308051532"/>
    <x v="216"/>
    <x v="0"/>
    <x v="2"/>
    <n v="0"/>
  </r>
  <r>
    <n v="308"/>
    <x v="7"/>
    <n v="30805"/>
    <x v="32"/>
    <n v="308051532"/>
    <x v="216"/>
    <x v="1"/>
    <x v="0"/>
    <n v="31.994530762797975"/>
  </r>
  <r>
    <n v="308"/>
    <x v="7"/>
    <n v="30805"/>
    <x v="32"/>
    <n v="308051532"/>
    <x v="216"/>
    <x v="1"/>
    <x v="1"/>
    <n v="0.99263914663424835"/>
  </r>
  <r>
    <n v="308"/>
    <x v="7"/>
    <n v="30805"/>
    <x v="32"/>
    <n v="308051532"/>
    <x v="216"/>
    <x v="1"/>
    <x v="2"/>
    <n v="1.2399478130868619E-3"/>
  </r>
  <r>
    <n v="308"/>
    <x v="7"/>
    <n v="30805"/>
    <x v="32"/>
    <n v="308051532"/>
    <x v="216"/>
    <x v="2"/>
    <x v="0"/>
    <n v="30.68868341937366"/>
  </r>
  <r>
    <n v="308"/>
    <x v="7"/>
    <n v="30805"/>
    <x v="32"/>
    <n v="308051532"/>
    <x v="216"/>
    <x v="2"/>
    <x v="1"/>
    <n v="1.5483818108998992"/>
  </r>
  <r>
    <n v="308"/>
    <x v="7"/>
    <n v="30805"/>
    <x v="32"/>
    <n v="308051532"/>
    <x v="216"/>
    <x v="2"/>
    <x v="2"/>
    <n v="0.60943740799201696"/>
  </r>
  <r>
    <n v="308"/>
    <x v="7"/>
    <n v="30805"/>
    <x v="32"/>
    <n v="308051532"/>
    <x v="216"/>
    <x v="3"/>
    <x v="0"/>
    <n v="30.367389439599112"/>
  </r>
  <r>
    <n v="308"/>
    <x v="7"/>
    <n v="30805"/>
    <x v="32"/>
    <n v="308051532"/>
    <x v="216"/>
    <x v="3"/>
    <x v="1"/>
    <n v="1.0668572247388508"/>
  </r>
  <r>
    <n v="308"/>
    <x v="7"/>
    <n v="30805"/>
    <x v="32"/>
    <n v="308051532"/>
    <x v="216"/>
    <x v="3"/>
    <x v="2"/>
    <n v="1.4605867337644101"/>
  </r>
  <r>
    <n v="308"/>
    <x v="7"/>
    <n v="30805"/>
    <x v="32"/>
    <n v="308051532"/>
    <x v="216"/>
    <x v="4"/>
    <x v="0"/>
    <n v="30.979076775829377"/>
  </r>
  <r>
    <n v="308"/>
    <x v="7"/>
    <n v="30805"/>
    <x v="32"/>
    <n v="308051532"/>
    <x v="216"/>
    <x v="4"/>
    <x v="1"/>
    <n v="0.97349084314744094"/>
  </r>
  <r>
    <n v="308"/>
    <x v="7"/>
    <n v="30805"/>
    <x v="32"/>
    <n v="308051532"/>
    <x v="216"/>
    <x v="4"/>
    <x v="2"/>
    <n v="1.2329298160931079"/>
  </r>
  <r>
    <n v="308"/>
    <x v="7"/>
    <n v="30805"/>
    <x v="32"/>
    <n v="308051532"/>
    <x v="216"/>
    <x v="5"/>
    <x v="0"/>
    <n v="31.384460262764726"/>
  </r>
  <r>
    <n v="308"/>
    <x v="7"/>
    <n v="30805"/>
    <x v="32"/>
    <n v="308051532"/>
    <x v="216"/>
    <x v="5"/>
    <x v="1"/>
    <n v="1.3088261491971331"/>
  </r>
  <r>
    <n v="308"/>
    <x v="7"/>
    <n v="30805"/>
    <x v="32"/>
    <n v="308051532"/>
    <x v="216"/>
    <x v="5"/>
    <x v="2"/>
    <n v="0.90839638967396596"/>
  </r>
  <r>
    <n v="308"/>
    <x v="7"/>
    <n v="30805"/>
    <x v="32"/>
    <n v="308051533"/>
    <x v="217"/>
    <x v="0"/>
    <x v="0"/>
    <n v="11261"/>
  </r>
  <r>
    <n v="308"/>
    <x v="7"/>
    <n v="30805"/>
    <x v="32"/>
    <n v="308051533"/>
    <x v="217"/>
    <x v="0"/>
    <x v="1"/>
    <n v="1761"/>
  </r>
  <r>
    <n v="308"/>
    <x v="7"/>
    <n v="30805"/>
    <x v="32"/>
    <n v="308051533"/>
    <x v="217"/>
    <x v="0"/>
    <x v="2"/>
    <n v="1391"/>
  </r>
  <r>
    <n v="308"/>
    <x v="7"/>
    <n v="30805"/>
    <x v="32"/>
    <n v="308051533"/>
    <x v="217"/>
    <x v="1"/>
    <x v="0"/>
    <n v="12350.447182001495"/>
  </r>
  <r>
    <n v="308"/>
    <x v="7"/>
    <n v="30805"/>
    <x v="32"/>
    <n v="308051533"/>
    <x v="217"/>
    <x v="1"/>
    <x v="1"/>
    <n v="1672.0380491138822"/>
  </r>
  <r>
    <n v="308"/>
    <x v="7"/>
    <n v="30805"/>
    <x v="32"/>
    <n v="308051533"/>
    <x v="217"/>
    <x v="1"/>
    <x v="2"/>
    <n v="1410.9821772876319"/>
  </r>
  <r>
    <n v="308"/>
    <x v="7"/>
    <n v="30805"/>
    <x v="32"/>
    <n v="308051533"/>
    <x v="217"/>
    <x v="2"/>
    <x v="0"/>
    <n v="13418.196461292098"/>
  </r>
  <r>
    <n v="308"/>
    <x v="7"/>
    <n v="30805"/>
    <x v="32"/>
    <n v="308051533"/>
    <x v="217"/>
    <x v="2"/>
    <x v="1"/>
    <n v="1728.3871560504492"/>
  </r>
  <r>
    <n v="308"/>
    <x v="7"/>
    <n v="30805"/>
    <x v="32"/>
    <n v="308051533"/>
    <x v="217"/>
    <x v="2"/>
    <x v="2"/>
    <n v="1352.754553418667"/>
  </r>
  <r>
    <n v="308"/>
    <x v="7"/>
    <n v="30805"/>
    <x v="32"/>
    <n v="308051533"/>
    <x v="217"/>
    <x v="3"/>
    <x v="0"/>
    <n v="14345.682565349112"/>
  </r>
  <r>
    <n v="308"/>
    <x v="7"/>
    <n v="30805"/>
    <x v="32"/>
    <n v="308051533"/>
    <x v="217"/>
    <x v="3"/>
    <x v="1"/>
    <n v="1825.8172344775458"/>
  </r>
  <r>
    <n v="308"/>
    <x v="7"/>
    <n v="30805"/>
    <x v="32"/>
    <n v="308051533"/>
    <x v="217"/>
    <x v="3"/>
    <x v="2"/>
    <n v="1347.0725476519558"/>
  </r>
  <r>
    <n v="308"/>
    <x v="7"/>
    <n v="30805"/>
    <x v="32"/>
    <n v="308051533"/>
    <x v="217"/>
    <x v="4"/>
    <x v="0"/>
    <n v="15121.285236039361"/>
  </r>
  <r>
    <n v="308"/>
    <x v="7"/>
    <n v="30805"/>
    <x v="32"/>
    <n v="308051533"/>
    <x v="217"/>
    <x v="4"/>
    <x v="1"/>
    <n v="1937.689641186231"/>
  </r>
  <r>
    <n v="308"/>
    <x v="7"/>
    <n v="30805"/>
    <x v="32"/>
    <n v="308051533"/>
    <x v="217"/>
    <x v="4"/>
    <x v="2"/>
    <n v="1408.9238090158051"/>
  </r>
  <r>
    <n v="308"/>
    <x v="7"/>
    <n v="30805"/>
    <x v="32"/>
    <n v="308051533"/>
    <x v="217"/>
    <x v="5"/>
    <x v="0"/>
    <n v="15805.880972963529"/>
  </r>
  <r>
    <n v="308"/>
    <x v="7"/>
    <n v="30805"/>
    <x v="32"/>
    <n v="308051533"/>
    <x v="217"/>
    <x v="5"/>
    <x v="1"/>
    <n v="2051.339660631897"/>
  </r>
  <r>
    <n v="308"/>
    <x v="7"/>
    <n v="30805"/>
    <x v="32"/>
    <n v="308051533"/>
    <x v="217"/>
    <x v="5"/>
    <x v="2"/>
    <n v="1478.040797674493"/>
  </r>
  <r>
    <n v="308"/>
    <x v="7"/>
    <n v="30805"/>
    <x v="32"/>
    <n v="308051534"/>
    <x v="218"/>
    <x v="0"/>
    <x v="0"/>
    <n v="5357"/>
  </r>
  <r>
    <n v="308"/>
    <x v="7"/>
    <n v="30805"/>
    <x v="32"/>
    <n v="308051534"/>
    <x v="218"/>
    <x v="0"/>
    <x v="1"/>
    <n v="467"/>
  </r>
  <r>
    <n v="308"/>
    <x v="7"/>
    <n v="30805"/>
    <x v="32"/>
    <n v="308051534"/>
    <x v="218"/>
    <x v="0"/>
    <x v="2"/>
    <n v="419"/>
  </r>
  <r>
    <n v="308"/>
    <x v="7"/>
    <n v="30805"/>
    <x v="32"/>
    <n v="308051534"/>
    <x v="218"/>
    <x v="1"/>
    <x v="0"/>
    <n v="5587.3941443598023"/>
  </r>
  <r>
    <n v="308"/>
    <x v="7"/>
    <n v="30805"/>
    <x v="32"/>
    <n v="308051534"/>
    <x v="218"/>
    <x v="1"/>
    <x v="1"/>
    <n v="441.07141858611067"/>
  </r>
  <r>
    <n v="308"/>
    <x v="7"/>
    <n v="30805"/>
    <x v="32"/>
    <n v="308051534"/>
    <x v="218"/>
    <x v="1"/>
    <x v="2"/>
    <n v="392.20099508217186"/>
  </r>
  <r>
    <n v="308"/>
    <x v="7"/>
    <n v="30805"/>
    <x v="32"/>
    <n v="308051534"/>
    <x v="218"/>
    <x v="2"/>
    <x v="0"/>
    <n v="5838.3190964281912"/>
  </r>
  <r>
    <n v="308"/>
    <x v="7"/>
    <n v="30805"/>
    <x v="32"/>
    <n v="308051534"/>
    <x v="218"/>
    <x v="2"/>
    <x v="1"/>
    <n v="442.84079070918125"/>
  </r>
  <r>
    <n v="308"/>
    <x v="7"/>
    <n v="30805"/>
    <x v="32"/>
    <n v="308051534"/>
    <x v="218"/>
    <x v="2"/>
    <x v="2"/>
    <n v="378.67191360781106"/>
  </r>
  <r>
    <n v="308"/>
    <x v="7"/>
    <n v="30805"/>
    <x v="32"/>
    <n v="308051534"/>
    <x v="218"/>
    <x v="3"/>
    <x v="0"/>
    <n v="6096.70944929501"/>
  </r>
  <r>
    <n v="308"/>
    <x v="7"/>
    <n v="30805"/>
    <x v="32"/>
    <n v="308051534"/>
    <x v="218"/>
    <x v="3"/>
    <x v="1"/>
    <n v="453.56780094451909"/>
  </r>
  <r>
    <n v="308"/>
    <x v="7"/>
    <n v="30805"/>
    <x v="32"/>
    <n v="308051534"/>
    <x v="218"/>
    <x v="3"/>
    <x v="2"/>
    <n v="371.3127564134989"/>
  </r>
  <r>
    <n v="308"/>
    <x v="7"/>
    <n v="30805"/>
    <x v="32"/>
    <n v="308051534"/>
    <x v="218"/>
    <x v="4"/>
    <x v="0"/>
    <n v="6340.0056156995679"/>
  </r>
  <r>
    <n v="308"/>
    <x v="7"/>
    <n v="30805"/>
    <x v="32"/>
    <n v="308051534"/>
    <x v="218"/>
    <x v="4"/>
    <x v="1"/>
    <n v="472.21864580550033"/>
  </r>
  <r>
    <n v="308"/>
    <x v="7"/>
    <n v="30805"/>
    <x v="32"/>
    <n v="308051534"/>
    <x v="218"/>
    <x v="4"/>
    <x v="2"/>
    <n v="380.84364624775196"/>
  </r>
  <r>
    <n v="308"/>
    <x v="7"/>
    <n v="30805"/>
    <x v="32"/>
    <n v="308051534"/>
    <x v="218"/>
    <x v="5"/>
    <x v="0"/>
    <n v="6571.6150317052725"/>
  </r>
  <r>
    <n v="308"/>
    <x v="7"/>
    <n v="30805"/>
    <x v="32"/>
    <n v="308051534"/>
    <x v="218"/>
    <x v="5"/>
    <x v="1"/>
    <n v="493.98306426315412"/>
  </r>
  <r>
    <n v="308"/>
    <x v="7"/>
    <n v="30805"/>
    <x v="32"/>
    <n v="308051534"/>
    <x v="218"/>
    <x v="5"/>
    <x v="2"/>
    <n v="396.36486480513742"/>
  </r>
  <r>
    <n v="308"/>
    <x v="7"/>
    <n v="30805"/>
    <x v="32"/>
    <n v="308051535"/>
    <x v="219"/>
    <x v="0"/>
    <x v="0"/>
    <n v="9168"/>
  </r>
  <r>
    <n v="308"/>
    <x v="7"/>
    <n v="30805"/>
    <x v="32"/>
    <n v="308051535"/>
    <x v="219"/>
    <x v="0"/>
    <x v="1"/>
    <n v="1410"/>
  </r>
  <r>
    <n v="308"/>
    <x v="7"/>
    <n v="30805"/>
    <x v="32"/>
    <n v="308051535"/>
    <x v="219"/>
    <x v="0"/>
    <x v="2"/>
    <n v="1093"/>
  </r>
  <r>
    <n v="308"/>
    <x v="7"/>
    <n v="30805"/>
    <x v="32"/>
    <n v="308051535"/>
    <x v="219"/>
    <x v="1"/>
    <x v="0"/>
    <n v="9809.2223994063006"/>
  </r>
  <r>
    <n v="308"/>
    <x v="7"/>
    <n v="30805"/>
    <x v="32"/>
    <n v="308051535"/>
    <x v="219"/>
    <x v="1"/>
    <x v="1"/>
    <n v="1353.7337118327791"/>
  </r>
  <r>
    <n v="308"/>
    <x v="7"/>
    <n v="30805"/>
    <x v="32"/>
    <n v="308051535"/>
    <x v="219"/>
    <x v="1"/>
    <x v="2"/>
    <n v="1208.7008565531733"/>
  </r>
  <r>
    <n v="308"/>
    <x v="7"/>
    <n v="30805"/>
    <x v="32"/>
    <n v="308051535"/>
    <x v="219"/>
    <x v="2"/>
    <x v="0"/>
    <n v="10609.79072716388"/>
  </r>
  <r>
    <n v="308"/>
    <x v="7"/>
    <n v="30805"/>
    <x v="32"/>
    <n v="308051535"/>
    <x v="219"/>
    <x v="2"/>
    <x v="1"/>
    <n v="1373.3785868724981"/>
  </r>
  <r>
    <n v="308"/>
    <x v="7"/>
    <n v="30805"/>
    <x v="32"/>
    <n v="308051535"/>
    <x v="219"/>
    <x v="2"/>
    <x v="2"/>
    <n v="1179.3685635803081"/>
  </r>
  <r>
    <n v="308"/>
    <x v="7"/>
    <n v="30805"/>
    <x v="32"/>
    <n v="308051535"/>
    <x v="219"/>
    <x v="3"/>
    <x v="0"/>
    <n v="11354.732965666253"/>
  </r>
  <r>
    <n v="308"/>
    <x v="7"/>
    <n v="30805"/>
    <x v="32"/>
    <n v="308051535"/>
    <x v="219"/>
    <x v="3"/>
    <x v="1"/>
    <n v="1447.4143630668761"/>
  </r>
  <r>
    <n v="308"/>
    <x v="7"/>
    <n v="30805"/>
    <x v="32"/>
    <n v="308051535"/>
    <x v="219"/>
    <x v="3"/>
    <x v="2"/>
    <n v="1170.1283276975801"/>
  </r>
  <r>
    <n v="308"/>
    <x v="7"/>
    <n v="30805"/>
    <x v="32"/>
    <n v="308051535"/>
    <x v="219"/>
    <x v="4"/>
    <x v="0"/>
    <n v="12024.04901408365"/>
  </r>
  <r>
    <n v="308"/>
    <x v="7"/>
    <n v="30805"/>
    <x v="32"/>
    <n v="308051535"/>
    <x v="219"/>
    <x v="4"/>
    <x v="1"/>
    <n v="1532.5564340140172"/>
  </r>
  <r>
    <n v="308"/>
    <x v="7"/>
    <n v="30805"/>
    <x v="32"/>
    <n v="308051535"/>
    <x v="219"/>
    <x v="4"/>
    <x v="2"/>
    <n v="1221.4079505909751"/>
  </r>
  <r>
    <n v="308"/>
    <x v="7"/>
    <n v="30805"/>
    <x v="32"/>
    <n v="308051535"/>
    <x v="219"/>
    <x v="5"/>
    <x v="0"/>
    <n v="12655.279378340774"/>
  </r>
  <r>
    <n v="308"/>
    <x v="7"/>
    <n v="30805"/>
    <x v="32"/>
    <n v="308051535"/>
    <x v="219"/>
    <x v="5"/>
    <x v="1"/>
    <n v="1626.0859370312439"/>
  </r>
  <r>
    <n v="308"/>
    <x v="7"/>
    <n v="30805"/>
    <x v="32"/>
    <n v="308051535"/>
    <x v="219"/>
    <x v="5"/>
    <x v="2"/>
    <n v="1277.6318839178982"/>
  </r>
  <r>
    <n v="308"/>
    <x v="7"/>
    <n v="30805"/>
    <x v="32"/>
    <n v="308051536"/>
    <x v="220"/>
    <x v="0"/>
    <x v="0"/>
    <n v="2851"/>
  </r>
  <r>
    <n v="308"/>
    <x v="7"/>
    <n v="30805"/>
    <x v="32"/>
    <n v="308051536"/>
    <x v="220"/>
    <x v="0"/>
    <x v="1"/>
    <n v="374"/>
  </r>
  <r>
    <n v="308"/>
    <x v="7"/>
    <n v="30805"/>
    <x v="32"/>
    <n v="308051536"/>
    <x v="220"/>
    <x v="0"/>
    <x v="2"/>
    <n v="338"/>
  </r>
  <r>
    <n v="308"/>
    <x v="7"/>
    <n v="30805"/>
    <x v="32"/>
    <n v="308051536"/>
    <x v="220"/>
    <x v="1"/>
    <x v="0"/>
    <n v="2879.314332844473"/>
  </r>
  <r>
    <n v="308"/>
    <x v="7"/>
    <n v="30805"/>
    <x v="32"/>
    <n v="308051536"/>
    <x v="220"/>
    <x v="1"/>
    <x v="1"/>
    <n v="350.01677054390234"/>
  </r>
  <r>
    <n v="308"/>
    <x v="7"/>
    <n v="30805"/>
    <x v="32"/>
    <n v="308051536"/>
    <x v="220"/>
    <x v="1"/>
    <x v="2"/>
    <n v="317.63375730411849"/>
  </r>
  <r>
    <n v="308"/>
    <x v="7"/>
    <n v="30805"/>
    <x v="32"/>
    <n v="308051536"/>
    <x v="220"/>
    <x v="2"/>
    <x v="0"/>
    <n v="2976.4179331473269"/>
  </r>
  <r>
    <n v="308"/>
    <x v="7"/>
    <n v="30805"/>
    <x v="32"/>
    <n v="308051536"/>
    <x v="220"/>
    <x v="2"/>
    <x v="1"/>
    <n v="344.19736589030879"/>
  </r>
  <r>
    <n v="308"/>
    <x v="7"/>
    <n v="30805"/>
    <x v="32"/>
    <n v="308051536"/>
    <x v="220"/>
    <x v="2"/>
    <x v="2"/>
    <n v="307.20249200758468"/>
  </r>
  <r>
    <n v="308"/>
    <x v="7"/>
    <n v="30805"/>
    <x v="32"/>
    <n v="308051536"/>
    <x v="220"/>
    <x v="3"/>
    <x v="0"/>
    <n v="3081.4251332733124"/>
  </r>
  <r>
    <n v="308"/>
    <x v="7"/>
    <n v="30805"/>
    <x v="32"/>
    <n v="308051536"/>
    <x v="220"/>
    <x v="3"/>
    <x v="1"/>
    <n v="353.98217195669633"/>
  </r>
  <r>
    <n v="308"/>
    <x v="7"/>
    <n v="30805"/>
    <x v="32"/>
    <n v="308051536"/>
    <x v="220"/>
    <x v="3"/>
    <x v="2"/>
    <n v="298.10639544645261"/>
  </r>
  <r>
    <n v="308"/>
    <x v="7"/>
    <n v="30805"/>
    <x v="32"/>
    <n v="308051536"/>
    <x v="220"/>
    <x v="4"/>
    <x v="0"/>
    <n v="3183.3665256193422"/>
  </r>
  <r>
    <n v="308"/>
    <x v="7"/>
    <n v="30805"/>
    <x v="32"/>
    <n v="308051536"/>
    <x v="220"/>
    <x v="4"/>
    <x v="1"/>
    <n v="370.62721978867398"/>
  </r>
  <r>
    <n v="308"/>
    <x v="7"/>
    <n v="30805"/>
    <x v="32"/>
    <n v="308051536"/>
    <x v="220"/>
    <x v="4"/>
    <x v="2"/>
    <n v="305.7967491720716"/>
  </r>
  <r>
    <n v="308"/>
    <x v="7"/>
    <n v="30805"/>
    <x v="32"/>
    <n v="308051536"/>
    <x v="220"/>
    <x v="5"/>
    <x v="0"/>
    <n v="3292.1126821420357"/>
  </r>
  <r>
    <n v="308"/>
    <x v="7"/>
    <n v="30805"/>
    <x v="32"/>
    <n v="308051536"/>
    <x v="220"/>
    <x v="5"/>
    <x v="1"/>
    <n v="390.19957270545581"/>
  </r>
  <r>
    <n v="308"/>
    <x v="7"/>
    <n v="30805"/>
    <x v="32"/>
    <n v="308051536"/>
    <x v="220"/>
    <x v="5"/>
    <x v="2"/>
    <n v="318.12941811731599"/>
  </r>
  <r>
    <n v="308"/>
    <x v="7"/>
    <n v="30805"/>
    <x v="32"/>
    <n v="308051537"/>
    <x v="221"/>
    <x v="0"/>
    <x v="0"/>
    <n v="0"/>
  </r>
  <r>
    <n v="308"/>
    <x v="7"/>
    <n v="30805"/>
    <x v="32"/>
    <n v="308051537"/>
    <x v="221"/>
    <x v="0"/>
    <x v="1"/>
    <n v="0"/>
  </r>
  <r>
    <n v="308"/>
    <x v="7"/>
    <n v="30805"/>
    <x v="32"/>
    <n v="308051537"/>
    <x v="221"/>
    <x v="0"/>
    <x v="2"/>
    <n v="0"/>
  </r>
  <r>
    <n v="308"/>
    <x v="7"/>
    <n v="30805"/>
    <x v="32"/>
    <n v="308051537"/>
    <x v="221"/>
    <x v="1"/>
    <x v="0"/>
    <n v="3.0776902603817831E-2"/>
  </r>
  <r>
    <n v="308"/>
    <x v="7"/>
    <n v="30805"/>
    <x v="32"/>
    <n v="308051537"/>
    <x v="221"/>
    <x v="1"/>
    <x v="1"/>
    <n v="2.8010946451472963E-3"/>
  </r>
  <r>
    <n v="308"/>
    <x v="7"/>
    <n v="30805"/>
    <x v="32"/>
    <n v="308051537"/>
    <x v="221"/>
    <x v="1"/>
    <x v="2"/>
    <n v="2.4220027510348714E-3"/>
  </r>
  <r>
    <n v="308"/>
    <x v="7"/>
    <n v="30805"/>
    <x v="32"/>
    <n v="308051537"/>
    <x v="221"/>
    <x v="2"/>
    <x v="0"/>
    <n v="3.075865283105883E-2"/>
  </r>
  <r>
    <n v="308"/>
    <x v="7"/>
    <n v="30805"/>
    <x v="32"/>
    <n v="308051537"/>
    <x v="221"/>
    <x v="2"/>
    <x v="1"/>
    <n v="2.7986502587573538E-3"/>
  </r>
  <r>
    <n v="308"/>
    <x v="7"/>
    <n v="30805"/>
    <x v="32"/>
    <n v="308051537"/>
    <x v="221"/>
    <x v="2"/>
    <x v="2"/>
    <n v="2.4426969101838292E-3"/>
  </r>
  <r>
    <n v="308"/>
    <x v="7"/>
    <n v="30805"/>
    <x v="32"/>
    <n v="308051537"/>
    <x v="221"/>
    <x v="3"/>
    <x v="0"/>
    <n v="3.0764760563524368E-2"/>
  </r>
  <r>
    <n v="308"/>
    <x v="7"/>
    <n v="30805"/>
    <x v="32"/>
    <n v="308051537"/>
    <x v="221"/>
    <x v="3"/>
    <x v="1"/>
    <n v="2.7961574122954162E-3"/>
  </r>
  <r>
    <n v="308"/>
    <x v="7"/>
    <n v="30805"/>
    <x v="32"/>
    <n v="308051537"/>
    <x v="221"/>
    <x v="3"/>
    <x v="2"/>
    <n v="2.4390820241802342E-3"/>
  </r>
  <r>
    <n v="308"/>
    <x v="7"/>
    <n v="30805"/>
    <x v="32"/>
    <n v="308051537"/>
    <x v="221"/>
    <x v="4"/>
    <x v="0"/>
    <n v="3.0763895851345438E-2"/>
  </r>
  <r>
    <n v="308"/>
    <x v="7"/>
    <n v="30805"/>
    <x v="32"/>
    <n v="308051537"/>
    <x v="221"/>
    <x v="4"/>
    <x v="1"/>
    <n v="2.7934706897992435E-3"/>
  </r>
  <r>
    <n v="308"/>
    <x v="7"/>
    <n v="30805"/>
    <x v="32"/>
    <n v="308051537"/>
    <x v="221"/>
    <x v="4"/>
    <x v="2"/>
    <n v="2.4426334588553153E-3"/>
  </r>
  <r>
    <n v="308"/>
    <x v="7"/>
    <n v="30805"/>
    <x v="32"/>
    <n v="308051537"/>
    <x v="221"/>
    <x v="5"/>
    <x v="0"/>
    <n v="3.0767886237030986E-2"/>
  </r>
  <r>
    <n v="308"/>
    <x v="7"/>
    <n v="30805"/>
    <x v="32"/>
    <n v="308051537"/>
    <x v="221"/>
    <x v="5"/>
    <x v="1"/>
    <n v="2.7992239140383563E-3"/>
  </r>
  <r>
    <n v="308"/>
    <x v="7"/>
    <n v="30805"/>
    <x v="32"/>
    <n v="308051537"/>
    <x v="221"/>
    <x v="5"/>
    <x v="2"/>
    <n v="2.4328898489306573E-3"/>
  </r>
  <r>
    <n v="308"/>
    <x v="7"/>
    <n v="30805"/>
    <x v="32"/>
    <n v="308051538"/>
    <x v="222"/>
    <x v="0"/>
    <x v="0"/>
    <n v="5150"/>
  </r>
  <r>
    <n v="308"/>
    <x v="7"/>
    <n v="30805"/>
    <x v="32"/>
    <n v="308051538"/>
    <x v="222"/>
    <x v="0"/>
    <x v="1"/>
    <n v="720"/>
  </r>
  <r>
    <n v="308"/>
    <x v="7"/>
    <n v="30805"/>
    <x v="32"/>
    <n v="308051538"/>
    <x v="222"/>
    <x v="0"/>
    <x v="2"/>
    <n v="600"/>
  </r>
  <r>
    <n v="308"/>
    <x v="7"/>
    <n v="30805"/>
    <x v="32"/>
    <n v="308051538"/>
    <x v="222"/>
    <x v="1"/>
    <x v="0"/>
    <n v="5398.0057900884449"/>
  </r>
  <r>
    <n v="308"/>
    <x v="7"/>
    <n v="30805"/>
    <x v="32"/>
    <n v="308051538"/>
    <x v="222"/>
    <x v="1"/>
    <x v="1"/>
    <n v="738.14770029591295"/>
  </r>
  <r>
    <n v="308"/>
    <x v="7"/>
    <n v="30805"/>
    <x v="32"/>
    <n v="308051538"/>
    <x v="222"/>
    <x v="1"/>
    <x v="2"/>
    <n v="582.98906005003676"/>
  </r>
  <r>
    <n v="308"/>
    <x v="7"/>
    <n v="30805"/>
    <x v="32"/>
    <n v="308051538"/>
    <x v="222"/>
    <x v="2"/>
    <x v="0"/>
    <n v="5631.6442007929791"/>
  </r>
  <r>
    <n v="308"/>
    <x v="7"/>
    <n v="30805"/>
    <x v="32"/>
    <n v="308051538"/>
    <x v="222"/>
    <x v="2"/>
    <x v="1"/>
    <n v="746.58011070260704"/>
  </r>
  <r>
    <n v="308"/>
    <x v="7"/>
    <n v="30805"/>
    <x v="32"/>
    <n v="308051538"/>
    <x v="222"/>
    <x v="2"/>
    <x v="2"/>
    <n v="570.9336403794249"/>
  </r>
  <r>
    <n v="308"/>
    <x v="7"/>
    <n v="30805"/>
    <x v="32"/>
    <n v="308051538"/>
    <x v="222"/>
    <x v="3"/>
    <x v="0"/>
    <n v="5829.4810638068993"/>
  </r>
  <r>
    <n v="308"/>
    <x v="7"/>
    <n v="30805"/>
    <x v="32"/>
    <n v="308051538"/>
    <x v="222"/>
    <x v="3"/>
    <x v="1"/>
    <n v="762.13440941997101"/>
  </r>
  <r>
    <n v="308"/>
    <x v="7"/>
    <n v="30805"/>
    <x v="32"/>
    <n v="308051538"/>
    <x v="222"/>
    <x v="3"/>
    <x v="2"/>
    <n v="560.50857627481264"/>
  </r>
  <r>
    <n v="308"/>
    <x v="7"/>
    <n v="30805"/>
    <x v="32"/>
    <n v="308051538"/>
    <x v="222"/>
    <x v="4"/>
    <x v="0"/>
    <n v="5967.1948436410794"/>
  </r>
  <r>
    <n v="308"/>
    <x v="7"/>
    <n v="30805"/>
    <x v="32"/>
    <n v="308051538"/>
    <x v="222"/>
    <x v="4"/>
    <x v="1"/>
    <n v="788.42196174998901"/>
  </r>
  <r>
    <n v="308"/>
    <x v="7"/>
    <n v="30805"/>
    <x v="32"/>
    <n v="308051538"/>
    <x v="222"/>
    <x v="4"/>
    <x v="2"/>
    <n v="567.09700486774011"/>
  </r>
  <r>
    <n v="308"/>
    <x v="7"/>
    <n v="30805"/>
    <x v="32"/>
    <n v="308051538"/>
    <x v="222"/>
    <x v="5"/>
    <x v="0"/>
    <n v="6064.0542907685276"/>
  </r>
  <r>
    <n v="308"/>
    <x v="7"/>
    <n v="30805"/>
    <x v="32"/>
    <n v="308051538"/>
    <x v="222"/>
    <x v="5"/>
    <x v="1"/>
    <n v="816.14588726484692"/>
  </r>
  <r>
    <n v="308"/>
    <x v="7"/>
    <n v="30805"/>
    <x v="32"/>
    <n v="308051538"/>
    <x v="222"/>
    <x v="5"/>
    <x v="2"/>
    <n v="579.71443118369541"/>
  </r>
  <r>
    <n v="308"/>
    <x v="7"/>
    <n v="30805"/>
    <x v="32"/>
    <n v="308051539"/>
    <x v="223"/>
    <x v="0"/>
    <x v="0"/>
    <n v="4109"/>
  </r>
  <r>
    <n v="308"/>
    <x v="7"/>
    <n v="30805"/>
    <x v="32"/>
    <n v="308051539"/>
    <x v="223"/>
    <x v="0"/>
    <x v="1"/>
    <n v="398"/>
  </r>
  <r>
    <n v="308"/>
    <x v="7"/>
    <n v="30805"/>
    <x v="32"/>
    <n v="308051539"/>
    <x v="223"/>
    <x v="0"/>
    <x v="2"/>
    <n v="373"/>
  </r>
  <r>
    <n v="308"/>
    <x v="7"/>
    <n v="30805"/>
    <x v="32"/>
    <n v="308051539"/>
    <x v="223"/>
    <x v="1"/>
    <x v="0"/>
    <n v="4164.60862698236"/>
  </r>
  <r>
    <n v="308"/>
    <x v="7"/>
    <n v="30805"/>
    <x v="32"/>
    <n v="308051539"/>
    <x v="223"/>
    <x v="1"/>
    <x v="1"/>
    <n v="363.63540358036289"/>
  </r>
  <r>
    <n v="308"/>
    <x v="7"/>
    <n v="30805"/>
    <x v="32"/>
    <n v="308051539"/>
    <x v="223"/>
    <x v="1"/>
    <x v="2"/>
    <n v="382.78943175020197"/>
  </r>
  <r>
    <n v="308"/>
    <x v="7"/>
    <n v="30805"/>
    <x v="32"/>
    <n v="308051539"/>
    <x v="223"/>
    <x v="2"/>
    <x v="0"/>
    <n v="4168.7296011188901"/>
  </r>
  <r>
    <n v="308"/>
    <x v="7"/>
    <n v="30805"/>
    <x v="32"/>
    <n v="308051539"/>
    <x v="223"/>
    <x v="2"/>
    <x v="1"/>
    <n v="338.4198627860842"/>
  </r>
  <r>
    <n v="308"/>
    <x v="7"/>
    <n v="30805"/>
    <x v="32"/>
    <n v="308051539"/>
    <x v="223"/>
    <x v="2"/>
    <x v="2"/>
    <n v="352.00349342077192"/>
  </r>
  <r>
    <n v="308"/>
    <x v="7"/>
    <n v="30805"/>
    <x v="32"/>
    <n v="308051539"/>
    <x v="223"/>
    <x v="3"/>
    <x v="0"/>
    <n v="4157.7732426400262"/>
  </r>
  <r>
    <n v="308"/>
    <x v="7"/>
    <n v="30805"/>
    <x v="32"/>
    <n v="308051539"/>
    <x v="223"/>
    <x v="3"/>
    <x v="1"/>
    <n v="330.93620589560561"/>
  </r>
  <r>
    <n v="308"/>
    <x v="7"/>
    <n v="30805"/>
    <x v="32"/>
    <n v="308051539"/>
    <x v="223"/>
    <x v="3"/>
    <x v="2"/>
    <n v="324.81066196846803"/>
  </r>
  <r>
    <n v="308"/>
    <x v="7"/>
    <n v="30805"/>
    <x v="32"/>
    <n v="308051539"/>
    <x v="223"/>
    <x v="4"/>
    <x v="0"/>
    <n v="4124.3176064369964"/>
  </r>
  <r>
    <n v="308"/>
    <x v="7"/>
    <n v="30805"/>
    <x v="32"/>
    <n v="308051539"/>
    <x v="223"/>
    <x v="4"/>
    <x v="1"/>
    <n v="330.26972097001561"/>
  </r>
  <r>
    <n v="308"/>
    <x v="7"/>
    <n v="30805"/>
    <x v="32"/>
    <n v="308051539"/>
    <x v="223"/>
    <x v="4"/>
    <x v="2"/>
    <n v="317.55948518433894"/>
  </r>
  <r>
    <n v="308"/>
    <x v="7"/>
    <n v="30805"/>
    <x v="32"/>
    <n v="308051539"/>
    <x v="223"/>
    <x v="5"/>
    <x v="0"/>
    <n v="4086.9473801409727"/>
  </r>
  <r>
    <n v="308"/>
    <x v="7"/>
    <n v="30805"/>
    <x v="32"/>
    <n v="308051539"/>
    <x v="223"/>
    <x v="5"/>
    <x v="1"/>
    <n v="331.76215181204736"/>
  </r>
  <r>
    <n v="308"/>
    <x v="7"/>
    <n v="30805"/>
    <x v="32"/>
    <n v="308051539"/>
    <x v="223"/>
    <x v="5"/>
    <x v="2"/>
    <n v="314.90932396087834"/>
  </r>
  <r>
    <n v="309"/>
    <x v="8"/>
    <n v="30901"/>
    <x v="33"/>
    <n v="309011224"/>
    <x v="224"/>
    <x v="0"/>
    <x v="0"/>
    <n v="7014"/>
  </r>
  <r>
    <n v="309"/>
    <x v="8"/>
    <n v="30901"/>
    <x v="33"/>
    <n v="309011224"/>
    <x v="224"/>
    <x v="0"/>
    <x v="1"/>
    <n v="602"/>
  </r>
  <r>
    <n v="309"/>
    <x v="8"/>
    <n v="30901"/>
    <x v="33"/>
    <n v="309011224"/>
    <x v="224"/>
    <x v="0"/>
    <x v="2"/>
    <n v="618"/>
  </r>
  <r>
    <n v="309"/>
    <x v="8"/>
    <n v="30901"/>
    <x v="33"/>
    <n v="309011224"/>
    <x v="224"/>
    <x v="1"/>
    <x v="0"/>
    <n v="7372.2562357432125"/>
  </r>
  <r>
    <n v="309"/>
    <x v="8"/>
    <n v="30901"/>
    <x v="33"/>
    <n v="309011224"/>
    <x v="224"/>
    <x v="1"/>
    <x v="1"/>
    <n v="587.47932853376926"/>
  </r>
  <r>
    <n v="309"/>
    <x v="8"/>
    <n v="30901"/>
    <x v="33"/>
    <n v="309011224"/>
    <x v="224"/>
    <x v="1"/>
    <x v="2"/>
    <n v="616.98039577042289"/>
  </r>
  <r>
    <n v="309"/>
    <x v="8"/>
    <n v="30901"/>
    <x v="33"/>
    <n v="309011224"/>
    <x v="224"/>
    <x v="2"/>
    <x v="0"/>
    <n v="7810.0409232849861"/>
  </r>
  <r>
    <n v="309"/>
    <x v="8"/>
    <n v="30901"/>
    <x v="33"/>
    <n v="309011224"/>
    <x v="224"/>
    <x v="2"/>
    <x v="1"/>
    <n v="605.52634779003461"/>
  </r>
  <r>
    <n v="309"/>
    <x v="8"/>
    <n v="30901"/>
    <x v="33"/>
    <n v="309011224"/>
    <x v="224"/>
    <x v="2"/>
    <x v="2"/>
    <n v="610.57412658350142"/>
  </r>
  <r>
    <n v="309"/>
    <x v="8"/>
    <n v="30901"/>
    <x v="33"/>
    <n v="309011224"/>
    <x v="224"/>
    <x v="3"/>
    <x v="0"/>
    <n v="8442.314986706182"/>
  </r>
  <r>
    <n v="309"/>
    <x v="8"/>
    <n v="30901"/>
    <x v="33"/>
    <n v="309011224"/>
    <x v="224"/>
    <x v="3"/>
    <x v="1"/>
    <n v="648.39634150998484"/>
  </r>
  <r>
    <n v="309"/>
    <x v="8"/>
    <n v="30901"/>
    <x v="33"/>
    <n v="309011224"/>
    <x v="224"/>
    <x v="3"/>
    <x v="2"/>
    <n v="636.43504839472803"/>
  </r>
  <r>
    <n v="309"/>
    <x v="8"/>
    <n v="30901"/>
    <x v="33"/>
    <n v="309011224"/>
    <x v="224"/>
    <x v="4"/>
    <x v="0"/>
    <n v="9047.6860506707217"/>
  </r>
  <r>
    <n v="309"/>
    <x v="8"/>
    <n v="30901"/>
    <x v="33"/>
    <n v="309011224"/>
    <x v="224"/>
    <x v="4"/>
    <x v="1"/>
    <n v="695.90163881444801"/>
  </r>
  <r>
    <n v="309"/>
    <x v="8"/>
    <n v="30901"/>
    <x v="33"/>
    <n v="309011224"/>
    <x v="224"/>
    <x v="4"/>
    <x v="2"/>
    <n v="673.78812272621292"/>
  </r>
  <r>
    <n v="309"/>
    <x v="8"/>
    <n v="30901"/>
    <x v="33"/>
    <n v="309011224"/>
    <x v="224"/>
    <x v="5"/>
    <x v="0"/>
    <n v="9744.045939689031"/>
  </r>
  <r>
    <n v="309"/>
    <x v="8"/>
    <n v="30901"/>
    <x v="33"/>
    <n v="309011224"/>
    <x v="224"/>
    <x v="5"/>
    <x v="1"/>
    <n v="760.81609069194394"/>
  </r>
  <r>
    <n v="309"/>
    <x v="8"/>
    <n v="30901"/>
    <x v="33"/>
    <n v="309011224"/>
    <x v="224"/>
    <x v="5"/>
    <x v="2"/>
    <n v="721.94787561503404"/>
  </r>
  <r>
    <n v="309"/>
    <x v="8"/>
    <n v="30901"/>
    <x v="33"/>
    <n v="309011225"/>
    <x v="225"/>
    <x v="0"/>
    <x v="0"/>
    <n v="8372"/>
  </r>
  <r>
    <n v="309"/>
    <x v="8"/>
    <n v="30901"/>
    <x v="33"/>
    <n v="309011225"/>
    <x v="225"/>
    <x v="0"/>
    <x v="1"/>
    <n v="481"/>
  </r>
  <r>
    <n v="309"/>
    <x v="8"/>
    <n v="30901"/>
    <x v="33"/>
    <n v="309011225"/>
    <x v="225"/>
    <x v="0"/>
    <x v="2"/>
    <n v="415"/>
  </r>
  <r>
    <n v="309"/>
    <x v="8"/>
    <n v="30901"/>
    <x v="33"/>
    <n v="309011225"/>
    <x v="225"/>
    <x v="1"/>
    <x v="0"/>
    <n v="9235.2694906700071"/>
  </r>
  <r>
    <n v="309"/>
    <x v="8"/>
    <n v="30901"/>
    <x v="33"/>
    <n v="309011225"/>
    <x v="225"/>
    <x v="1"/>
    <x v="1"/>
    <n v="523.59988129738088"/>
  </r>
  <r>
    <n v="309"/>
    <x v="8"/>
    <n v="30901"/>
    <x v="33"/>
    <n v="309011225"/>
    <x v="225"/>
    <x v="1"/>
    <x v="2"/>
    <n v="437.34403016627653"/>
  </r>
  <r>
    <n v="309"/>
    <x v="8"/>
    <n v="30901"/>
    <x v="33"/>
    <n v="309011225"/>
    <x v="225"/>
    <x v="2"/>
    <x v="0"/>
    <n v="9649.9224167502161"/>
  </r>
  <r>
    <n v="309"/>
    <x v="8"/>
    <n v="30901"/>
    <x v="33"/>
    <n v="309011225"/>
    <x v="225"/>
    <x v="2"/>
    <x v="1"/>
    <n v="528.96733851519798"/>
  </r>
  <r>
    <n v="309"/>
    <x v="8"/>
    <n v="30901"/>
    <x v="33"/>
    <n v="309011225"/>
    <x v="225"/>
    <x v="2"/>
    <x v="2"/>
    <n v="437.95987446493626"/>
  </r>
  <r>
    <n v="309"/>
    <x v="8"/>
    <n v="30901"/>
    <x v="33"/>
    <n v="309011225"/>
    <x v="225"/>
    <x v="3"/>
    <x v="0"/>
    <n v="10313.771032991313"/>
  </r>
  <r>
    <n v="309"/>
    <x v="8"/>
    <n v="30901"/>
    <x v="33"/>
    <n v="309011225"/>
    <x v="225"/>
    <x v="3"/>
    <x v="1"/>
    <n v="546.28769206027096"/>
  </r>
  <r>
    <n v="309"/>
    <x v="8"/>
    <n v="30901"/>
    <x v="33"/>
    <n v="309011225"/>
    <x v="225"/>
    <x v="3"/>
    <x v="2"/>
    <n v="450.37693761297032"/>
  </r>
  <r>
    <n v="309"/>
    <x v="8"/>
    <n v="30901"/>
    <x v="33"/>
    <n v="309011225"/>
    <x v="225"/>
    <x v="4"/>
    <x v="0"/>
    <n v="11067.071572909865"/>
  </r>
  <r>
    <n v="309"/>
    <x v="8"/>
    <n v="30901"/>
    <x v="33"/>
    <n v="309011225"/>
    <x v="225"/>
    <x v="4"/>
    <x v="1"/>
    <n v="586.12059026100042"/>
  </r>
  <r>
    <n v="309"/>
    <x v="8"/>
    <n v="30901"/>
    <x v="33"/>
    <n v="309011225"/>
    <x v="225"/>
    <x v="4"/>
    <x v="2"/>
    <n v="472.90882130456339"/>
  </r>
  <r>
    <n v="309"/>
    <x v="8"/>
    <n v="30901"/>
    <x v="33"/>
    <n v="309011225"/>
    <x v="225"/>
    <x v="5"/>
    <x v="0"/>
    <n v="11937.956800153848"/>
  </r>
  <r>
    <n v="309"/>
    <x v="8"/>
    <n v="30901"/>
    <x v="33"/>
    <n v="309011225"/>
    <x v="225"/>
    <x v="5"/>
    <x v="1"/>
    <n v="644.10529110850496"/>
  </r>
  <r>
    <n v="309"/>
    <x v="8"/>
    <n v="30901"/>
    <x v="33"/>
    <n v="309011225"/>
    <x v="225"/>
    <x v="5"/>
    <x v="2"/>
    <n v="510.76978408766399"/>
  </r>
  <r>
    <n v="309"/>
    <x v="8"/>
    <n v="30901"/>
    <x v="33"/>
    <n v="309011226"/>
    <x v="226"/>
    <x v="0"/>
    <x v="0"/>
    <n v="12136"/>
  </r>
  <r>
    <n v="309"/>
    <x v="8"/>
    <n v="30901"/>
    <x v="33"/>
    <n v="309011226"/>
    <x v="226"/>
    <x v="0"/>
    <x v="1"/>
    <n v="1409"/>
  </r>
  <r>
    <n v="309"/>
    <x v="8"/>
    <n v="30901"/>
    <x v="33"/>
    <n v="309011226"/>
    <x v="226"/>
    <x v="0"/>
    <x v="2"/>
    <n v="1059"/>
  </r>
  <r>
    <n v="309"/>
    <x v="8"/>
    <n v="30901"/>
    <x v="33"/>
    <n v="309011226"/>
    <x v="226"/>
    <x v="1"/>
    <x v="0"/>
    <n v="12850.603898501191"/>
  </r>
  <r>
    <n v="309"/>
    <x v="8"/>
    <n v="30901"/>
    <x v="33"/>
    <n v="309011226"/>
    <x v="226"/>
    <x v="1"/>
    <x v="1"/>
    <n v="1369.5257781221162"/>
  </r>
  <r>
    <n v="309"/>
    <x v="8"/>
    <n v="30901"/>
    <x v="33"/>
    <n v="309011226"/>
    <x v="226"/>
    <x v="1"/>
    <x v="2"/>
    <n v="1198.1599878761531"/>
  </r>
  <r>
    <n v="309"/>
    <x v="8"/>
    <n v="30901"/>
    <x v="33"/>
    <n v="309011226"/>
    <x v="226"/>
    <x v="2"/>
    <x v="0"/>
    <n v="13418.858615051626"/>
  </r>
  <r>
    <n v="309"/>
    <x v="8"/>
    <n v="30901"/>
    <x v="33"/>
    <n v="309011226"/>
    <x v="226"/>
    <x v="2"/>
    <x v="1"/>
    <n v="1373.1010357774089"/>
  </r>
  <r>
    <n v="309"/>
    <x v="8"/>
    <n v="30901"/>
    <x v="33"/>
    <n v="309011226"/>
    <x v="226"/>
    <x v="2"/>
    <x v="2"/>
    <n v="1188.704643412761"/>
  </r>
  <r>
    <n v="309"/>
    <x v="8"/>
    <n v="30901"/>
    <x v="33"/>
    <n v="309011226"/>
    <x v="226"/>
    <x v="3"/>
    <x v="0"/>
    <n v="13983.601204666567"/>
  </r>
  <r>
    <n v="309"/>
    <x v="8"/>
    <n v="30901"/>
    <x v="33"/>
    <n v="309011226"/>
    <x v="226"/>
    <x v="3"/>
    <x v="1"/>
    <n v="1409.6711736177251"/>
  </r>
  <r>
    <n v="309"/>
    <x v="8"/>
    <n v="30901"/>
    <x v="33"/>
    <n v="309011226"/>
    <x v="226"/>
    <x v="3"/>
    <x v="2"/>
    <n v="1177.315614709687"/>
  </r>
  <r>
    <n v="309"/>
    <x v="8"/>
    <n v="30901"/>
    <x v="33"/>
    <n v="309011226"/>
    <x v="226"/>
    <x v="4"/>
    <x v="0"/>
    <n v="14542.520005062763"/>
  </r>
  <r>
    <n v="309"/>
    <x v="8"/>
    <n v="30901"/>
    <x v="33"/>
    <n v="309011226"/>
    <x v="226"/>
    <x v="4"/>
    <x v="1"/>
    <n v="1465.1066276018091"/>
  </r>
  <r>
    <n v="309"/>
    <x v="8"/>
    <n v="30901"/>
    <x v="33"/>
    <n v="309011226"/>
    <x v="226"/>
    <x v="4"/>
    <x v="2"/>
    <n v="1208.3935494807449"/>
  </r>
  <r>
    <n v="309"/>
    <x v="8"/>
    <n v="30901"/>
    <x v="33"/>
    <n v="309011226"/>
    <x v="226"/>
    <x v="5"/>
    <x v="0"/>
    <n v="15123.702545271914"/>
  </r>
  <r>
    <n v="309"/>
    <x v="8"/>
    <n v="30901"/>
    <x v="33"/>
    <n v="309011226"/>
    <x v="226"/>
    <x v="5"/>
    <x v="1"/>
    <n v="1545.1832328590151"/>
  </r>
  <r>
    <n v="309"/>
    <x v="8"/>
    <n v="30901"/>
    <x v="33"/>
    <n v="309011226"/>
    <x v="226"/>
    <x v="5"/>
    <x v="2"/>
    <n v="1251.1490455829971"/>
  </r>
  <r>
    <n v="309"/>
    <x v="8"/>
    <n v="30901"/>
    <x v="33"/>
    <n v="309011227"/>
    <x v="227"/>
    <x v="0"/>
    <x v="0"/>
    <n v="13195"/>
  </r>
  <r>
    <n v="309"/>
    <x v="8"/>
    <n v="30901"/>
    <x v="33"/>
    <n v="309011227"/>
    <x v="227"/>
    <x v="0"/>
    <x v="1"/>
    <n v="573"/>
  </r>
  <r>
    <n v="309"/>
    <x v="8"/>
    <n v="30901"/>
    <x v="33"/>
    <n v="309011227"/>
    <x v="227"/>
    <x v="0"/>
    <x v="2"/>
    <n v="466"/>
  </r>
  <r>
    <n v="309"/>
    <x v="8"/>
    <n v="30901"/>
    <x v="33"/>
    <n v="309011227"/>
    <x v="227"/>
    <x v="1"/>
    <x v="0"/>
    <n v="16079.195438212861"/>
  </r>
  <r>
    <n v="309"/>
    <x v="8"/>
    <n v="30901"/>
    <x v="33"/>
    <n v="309011227"/>
    <x v="227"/>
    <x v="1"/>
    <x v="1"/>
    <n v="624.30223064382676"/>
  </r>
  <r>
    <n v="309"/>
    <x v="8"/>
    <n v="30901"/>
    <x v="33"/>
    <n v="309011227"/>
    <x v="227"/>
    <x v="1"/>
    <x v="2"/>
    <n v="832.95924815633475"/>
  </r>
  <r>
    <n v="309"/>
    <x v="8"/>
    <n v="30901"/>
    <x v="33"/>
    <n v="309011227"/>
    <x v="227"/>
    <x v="2"/>
    <x v="0"/>
    <n v="19984.055102597918"/>
  </r>
  <r>
    <n v="309"/>
    <x v="8"/>
    <n v="30901"/>
    <x v="33"/>
    <n v="309011227"/>
    <x v="227"/>
    <x v="2"/>
    <x v="1"/>
    <n v="735.7257223359685"/>
  </r>
  <r>
    <n v="309"/>
    <x v="8"/>
    <n v="30901"/>
    <x v="33"/>
    <n v="309011227"/>
    <x v="227"/>
    <x v="2"/>
    <x v="2"/>
    <n v="962.10914861467199"/>
  </r>
  <r>
    <n v="309"/>
    <x v="8"/>
    <n v="30901"/>
    <x v="33"/>
    <n v="309011227"/>
    <x v="227"/>
    <x v="3"/>
    <x v="0"/>
    <n v="25402.921354263959"/>
  </r>
  <r>
    <n v="309"/>
    <x v="8"/>
    <n v="30901"/>
    <x v="33"/>
    <n v="309011227"/>
    <x v="227"/>
    <x v="3"/>
    <x v="1"/>
    <n v="924.12800990892106"/>
  </r>
  <r>
    <n v="309"/>
    <x v="8"/>
    <n v="30901"/>
    <x v="33"/>
    <n v="309011227"/>
    <x v="227"/>
    <x v="3"/>
    <x v="2"/>
    <n v="1115.5421570946621"/>
  </r>
  <r>
    <n v="309"/>
    <x v="8"/>
    <n v="30901"/>
    <x v="33"/>
    <n v="309011227"/>
    <x v="227"/>
    <x v="4"/>
    <x v="0"/>
    <n v="30900.477588245973"/>
  </r>
  <r>
    <n v="309"/>
    <x v="8"/>
    <n v="30901"/>
    <x v="33"/>
    <n v="309011227"/>
    <x v="227"/>
    <x v="4"/>
    <x v="1"/>
    <n v="1152.3704930548661"/>
  </r>
  <r>
    <n v="309"/>
    <x v="8"/>
    <n v="30901"/>
    <x v="33"/>
    <n v="309011227"/>
    <x v="227"/>
    <x v="4"/>
    <x v="2"/>
    <n v="1300.2241072133659"/>
  </r>
  <r>
    <n v="309"/>
    <x v="8"/>
    <n v="30901"/>
    <x v="33"/>
    <n v="309011227"/>
    <x v="227"/>
    <x v="5"/>
    <x v="0"/>
    <n v="36483.934946149544"/>
  </r>
  <r>
    <n v="309"/>
    <x v="8"/>
    <n v="30901"/>
    <x v="33"/>
    <n v="309011227"/>
    <x v="227"/>
    <x v="5"/>
    <x v="1"/>
    <n v="1408.6395727245979"/>
  </r>
  <r>
    <n v="309"/>
    <x v="8"/>
    <n v="30901"/>
    <x v="33"/>
    <n v="309011227"/>
    <x v="227"/>
    <x v="5"/>
    <x v="2"/>
    <n v="1520.1642506701357"/>
  </r>
  <r>
    <n v="309"/>
    <x v="8"/>
    <n v="30901"/>
    <x v="33"/>
    <n v="309011228"/>
    <x v="228"/>
    <x v="0"/>
    <x v="0"/>
    <n v="11351"/>
  </r>
  <r>
    <n v="309"/>
    <x v="8"/>
    <n v="30901"/>
    <x v="33"/>
    <n v="309011228"/>
    <x v="228"/>
    <x v="0"/>
    <x v="1"/>
    <n v="1113"/>
  </r>
  <r>
    <n v="309"/>
    <x v="8"/>
    <n v="30901"/>
    <x v="33"/>
    <n v="309011228"/>
    <x v="228"/>
    <x v="0"/>
    <x v="2"/>
    <n v="928"/>
  </r>
  <r>
    <n v="309"/>
    <x v="8"/>
    <n v="30901"/>
    <x v="33"/>
    <n v="309011228"/>
    <x v="228"/>
    <x v="1"/>
    <x v="0"/>
    <n v="12285.061296258002"/>
  </r>
  <r>
    <n v="309"/>
    <x v="8"/>
    <n v="30901"/>
    <x v="33"/>
    <n v="309011228"/>
    <x v="228"/>
    <x v="1"/>
    <x v="1"/>
    <n v="1100.5191319831201"/>
  </r>
  <r>
    <n v="309"/>
    <x v="8"/>
    <n v="30901"/>
    <x v="33"/>
    <n v="309011228"/>
    <x v="228"/>
    <x v="1"/>
    <x v="2"/>
    <n v="1017.635447520763"/>
  </r>
  <r>
    <n v="309"/>
    <x v="8"/>
    <n v="30901"/>
    <x v="33"/>
    <n v="309011228"/>
    <x v="228"/>
    <x v="2"/>
    <x v="0"/>
    <n v="13034.333438908021"/>
  </r>
  <r>
    <n v="309"/>
    <x v="8"/>
    <n v="30901"/>
    <x v="33"/>
    <n v="309011228"/>
    <x v="228"/>
    <x v="2"/>
    <x v="1"/>
    <n v="1096.2870562893311"/>
  </r>
  <r>
    <n v="309"/>
    <x v="8"/>
    <n v="30901"/>
    <x v="33"/>
    <n v="309011228"/>
    <x v="228"/>
    <x v="2"/>
    <x v="2"/>
    <n v="1019.5905222132369"/>
  </r>
  <r>
    <n v="309"/>
    <x v="8"/>
    <n v="30901"/>
    <x v="33"/>
    <n v="309011228"/>
    <x v="228"/>
    <x v="3"/>
    <x v="0"/>
    <n v="13971.585980396963"/>
  </r>
  <r>
    <n v="309"/>
    <x v="8"/>
    <n v="30901"/>
    <x v="33"/>
    <n v="309011228"/>
    <x v="228"/>
    <x v="3"/>
    <x v="1"/>
    <n v="1146.8352382944952"/>
  </r>
  <r>
    <n v="309"/>
    <x v="8"/>
    <n v="30901"/>
    <x v="33"/>
    <n v="309011228"/>
    <x v="228"/>
    <x v="3"/>
    <x v="2"/>
    <n v="1024.0627686788521"/>
  </r>
  <r>
    <n v="309"/>
    <x v="8"/>
    <n v="30901"/>
    <x v="33"/>
    <n v="309011228"/>
    <x v="228"/>
    <x v="4"/>
    <x v="0"/>
    <n v="15004.288740351847"/>
  </r>
  <r>
    <n v="309"/>
    <x v="8"/>
    <n v="30901"/>
    <x v="33"/>
    <n v="309011228"/>
    <x v="228"/>
    <x v="4"/>
    <x v="1"/>
    <n v="1226.30710651097"/>
  </r>
  <r>
    <n v="309"/>
    <x v="8"/>
    <n v="30901"/>
    <x v="33"/>
    <n v="309011228"/>
    <x v="228"/>
    <x v="4"/>
    <x v="2"/>
    <n v="1080.863411800475"/>
  </r>
  <r>
    <n v="309"/>
    <x v="8"/>
    <n v="30901"/>
    <x v="33"/>
    <n v="309011228"/>
    <x v="228"/>
    <x v="5"/>
    <x v="0"/>
    <n v="15392.982995285864"/>
  </r>
  <r>
    <n v="309"/>
    <x v="8"/>
    <n v="30901"/>
    <x v="33"/>
    <n v="309011228"/>
    <x v="228"/>
    <x v="5"/>
    <x v="1"/>
    <n v="1271.1904838654439"/>
  </r>
  <r>
    <n v="309"/>
    <x v="8"/>
    <n v="30901"/>
    <x v="33"/>
    <n v="309011228"/>
    <x v="228"/>
    <x v="5"/>
    <x v="2"/>
    <n v="1103.9393171560239"/>
  </r>
  <r>
    <n v="309"/>
    <x v="8"/>
    <n v="30901"/>
    <x v="33"/>
    <n v="309011229"/>
    <x v="229"/>
    <x v="0"/>
    <x v="0"/>
    <n v="6697"/>
  </r>
  <r>
    <n v="309"/>
    <x v="8"/>
    <n v="30901"/>
    <x v="33"/>
    <n v="309011229"/>
    <x v="229"/>
    <x v="0"/>
    <x v="1"/>
    <n v="455"/>
  </r>
  <r>
    <n v="309"/>
    <x v="8"/>
    <n v="30901"/>
    <x v="33"/>
    <n v="309011229"/>
    <x v="229"/>
    <x v="0"/>
    <x v="2"/>
    <n v="387"/>
  </r>
  <r>
    <n v="309"/>
    <x v="8"/>
    <n v="30901"/>
    <x v="33"/>
    <n v="309011229"/>
    <x v="229"/>
    <x v="1"/>
    <x v="0"/>
    <n v="7149.426913360302"/>
  </r>
  <r>
    <n v="309"/>
    <x v="8"/>
    <n v="30901"/>
    <x v="33"/>
    <n v="309011229"/>
    <x v="229"/>
    <x v="1"/>
    <x v="1"/>
    <n v="512.92858477673428"/>
  </r>
  <r>
    <n v="309"/>
    <x v="8"/>
    <n v="30901"/>
    <x v="33"/>
    <n v="309011229"/>
    <x v="229"/>
    <x v="1"/>
    <x v="2"/>
    <n v="414.06821683689861"/>
  </r>
  <r>
    <n v="309"/>
    <x v="8"/>
    <n v="30901"/>
    <x v="33"/>
    <n v="309011229"/>
    <x v="229"/>
    <x v="2"/>
    <x v="0"/>
    <n v="7480.4520119468098"/>
  </r>
  <r>
    <n v="309"/>
    <x v="8"/>
    <n v="30901"/>
    <x v="33"/>
    <n v="309011229"/>
    <x v="229"/>
    <x v="2"/>
    <x v="1"/>
    <n v="522.51062839509348"/>
  </r>
  <r>
    <n v="309"/>
    <x v="8"/>
    <n v="30901"/>
    <x v="33"/>
    <n v="309011229"/>
    <x v="229"/>
    <x v="2"/>
    <x v="2"/>
    <n v="429.01356999380732"/>
  </r>
  <r>
    <n v="309"/>
    <x v="8"/>
    <n v="30901"/>
    <x v="33"/>
    <n v="309011229"/>
    <x v="229"/>
    <x v="3"/>
    <x v="0"/>
    <n v="7900.0583275794324"/>
  </r>
  <r>
    <n v="309"/>
    <x v="8"/>
    <n v="30901"/>
    <x v="33"/>
    <n v="309011229"/>
    <x v="229"/>
    <x v="3"/>
    <x v="1"/>
    <n v="529.12843668502364"/>
  </r>
  <r>
    <n v="309"/>
    <x v="8"/>
    <n v="30901"/>
    <x v="33"/>
    <n v="309011229"/>
    <x v="229"/>
    <x v="3"/>
    <x v="2"/>
    <n v="442.70231288849925"/>
  </r>
  <r>
    <n v="309"/>
    <x v="8"/>
    <n v="30901"/>
    <x v="33"/>
    <n v="309011229"/>
    <x v="229"/>
    <x v="4"/>
    <x v="0"/>
    <n v="8376.9937008096986"/>
  </r>
  <r>
    <n v="309"/>
    <x v="8"/>
    <n v="30901"/>
    <x v="33"/>
    <n v="309011229"/>
    <x v="229"/>
    <x v="4"/>
    <x v="1"/>
    <n v="554.76333321852519"/>
  </r>
  <r>
    <n v="309"/>
    <x v="8"/>
    <n v="30901"/>
    <x v="33"/>
    <n v="309011229"/>
    <x v="229"/>
    <x v="4"/>
    <x v="2"/>
    <n v="456.36604525499143"/>
  </r>
  <r>
    <n v="309"/>
    <x v="8"/>
    <n v="30901"/>
    <x v="33"/>
    <n v="309011229"/>
    <x v="229"/>
    <x v="5"/>
    <x v="0"/>
    <n v="8916.004496319827"/>
  </r>
  <r>
    <n v="309"/>
    <x v="8"/>
    <n v="30901"/>
    <x v="33"/>
    <n v="309011229"/>
    <x v="229"/>
    <x v="5"/>
    <x v="1"/>
    <n v="597.115779307769"/>
  </r>
  <r>
    <n v="309"/>
    <x v="8"/>
    <n v="30901"/>
    <x v="33"/>
    <n v="309011229"/>
    <x v="229"/>
    <x v="5"/>
    <x v="2"/>
    <n v="481.9457135214829"/>
  </r>
  <r>
    <n v="309"/>
    <x v="8"/>
    <n v="30902"/>
    <x v="34"/>
    <n v="309021230"/>
    <x v="230"/>
    <x v="0"/>
    <x v="0"/>
    <n v="6124"/>
  </r>
  <r>
    <n v="309"/>
    <x v="8"/>
    <n v="30902"/>
    <x v="34"/>
    <n v="309021230"/>
    <x v="230"/>
    <x v="0"/>
    <x v="1"/>
    <n v="227"/>
  </r>
  <r>
    <n v="309"/>
    <x v="8"/>
    <n v="30902"/>
    <x v="34"/>
    <n v="309021230"/>
    <x v="230"/>
    <x v="0"/>
    <x v="2"/>
    <n v="190"/>
  </r>
  <r>
    <n v="309"/>
    <x v="8"/>
    <n v="30902"/>
    <x v="34"/>
    <n v="309021230"/>
    <x v="230"/>
    <x v="1"/>
    <x v="0"/>
    <n v="6697.576159236165"/>
  </r>
  <r>
    <n v="309"/>
    <x v="8"/>
    <n v="30902"/>
    <x v="34"/>
    <n v="309021230"/>
    <x v="230"/>
    <x v="1"/>
    <x v="1"/>
    <n v="254.38606812137101"/>
  </r>
  <r>
    <n v="309"/>
    <x v="8"/>
    <n v="30902"/>
    <x v="34"/>
    <n v="309021230"/>
    <x v="230"/>
    <x v="1"/>
    <x v="2"/>
    <n v="209.18958367885159"/>
  </r>
  <r>
    <n v="309"/>
    <x v="8"/>
    <n v="30902"/>
    <x v="34"/>
    <n v="309021230"/>
    <x v="230"/>
    <x v="2"/>
    <x v="0"/>
    <n v="7202.6959342978816"/>
  </r>
  <r>
    <n v="309"/>
    <x v="8"/>
    <n v="30902"/>
    <x v="34"/>
    <n v="309021230"/>
    <x v="230"/>
    <x v="2"/>
    <x v="1"/>
    <n v="255.37440557684567"/>
  </r>
  <r>
    <n v="309"/>
    <x v="8"/>
    <n v="30902"/>
    <x v="34"/>
    <n v="309021230"/>
    <x v="230"/>
    <x v="2"/>
    <x v="2"/>
    <n v="222.11408152185601"/>
  </r>
  <r>
    <n v="309"/>
    <x v="8"/>
    <n v="30902"/>
    <x v="34"/>
    <n v="309021230"/>
    <x v="230"/>
    <x v="3"/>
    <x v="0"/>
    <n v="7940.2356762841391"/>
  </r>
  <r>
    <n v="309"/>
    <x v="8"/>
    <n v="30902"/>
    <x v="34"/>
    <n v="309021230"/>
    <x v="230"/>
    <x v="3"/>
    <x v="1"/>
    <n v="267.42531894100301"/>
  </r>
  <r>
    <n v="309"/>
    <x v="8"/>
    <n v="30902"/>
    <x v="34"/>
    <n v="309021230"/>
    <x v="230"/>
    <x v="3"/>
    <x v="2"/>
    <n v="230.00471721383209"/>
  </r>
  <r>
    <n v="309"/>
    <x v="8"/>
    <n v="30902"/>
    <x v="34"/>
    <n v="309021230"/>
    <x v="230"/>
    <x v="4"/>
    <x v="0"/>
    <n v="8747.2610535426229"/>
  </r>
  <r>
    <n v="309"/>
    <x v="8"/>
    <n v="30902"/>
    <x v="34"/>
    <n v="309021230"/>
    <x v="230"/>
    <x v="4"/>
    <x v="1"/>
    <n v="292.00915490448779"/>
  </r>
  <r>
    <n v="309"/>
    <x v="8"/>
    <n v="30902"/>
    <x v="34"/>
    <n v="309021230"/>
    <x v="230"/>
    <x v="4"/>
    <x v="2"/>
    <n v="245.45084610069387"/>
  </r>
  <r>
    <n v="309"/>
    <x v="8"/>
    <n v="30902"/>
    <x v="34"/>
    <n v="309021230"/>
    <x v="230"/>
    <x v="5"/>
    <x v="0"/>
    <n v="9701.4420842449636"/>
  </r>
  <r>
    <n v="309"/>
    <x v="8"/>
    <n v="30902"/>
    <x v="34"/>
    <n v="309021230"/>
    <x v="230"/>
    <x v="5"/>
    <x v="1"/>
    <n v="327.58906539925914"/>
  </r>
  <r>
    <n v="309"/>
    <x v="8"/>
    <n v="30902"/>
    <x v="34"/>
    <n v="309021230"/>
    <x v="230"/>
    <x v="5"/>
    <x v="2"/>
    <n v="272.52867813042087"/>
  </r>
  <r>
    <n v="309"/>
    <x v="8"/>
    <n v="30902"/>
    <x v="34"/>
    <n v="309021231"/>
    <x v="231"/>
    <x v="0"/>
    <x v="0"/>
    <n v="10761"/>
  </r>
  <r>
    <n v="309"/>
    <x v="8"/>
    <n v="30902"/>
    <x v="34"/>
    <n v="309021231"/>
    <x v="231"/>
    <x v="0"/>
    <x v="1"/>
    <n v="965"/>
  </r>
  <r>
    <n v="309"/>
    <x v="8"/>
    <n v="30902"/>
    <x v="34"/>
    <n v="309021231"/>
    <x v="231"/>
    <x v="0"/>
    <x v="2"/>
    <n v="767"/>
  </r>
  <r>
    <n v="309"/>
    <x v="8"/>
    <n v="30902"/>
    <x v="34"/>
    <n v="309021231"/>
    <x v="231"/>
    <x v="1"/>
    <x v="0"/>
    <n v="11732.271017487012"/>
  </r>
  <r>
    <n v="309"/>
    <x v="8"/>
    <n v="30902"/>
    <x v="34"/>
    <n v="309021231"/>
    <x v="231"/>
    <x v="1"/>
    <x v="1"/>
    <n v="933.15894414464083"/>
  </r>
  <r>
    <n v="309"/>
    <x v="8"/>
    <n v="30902"/>
    <x v="34"/>
    <n v="309021231"/>
    <x v="231"/>
    <x v="1"/>
    <x v="2"/>
    <n v="895.76095814070709"/>
  </r>
  <r>
    <n v="309"/>
    <x v="8"/>
    <n v="30902"/>
    <x v="34"/>
    <n v="309021231"/>
    <x v="231"/>
    <x v="2"/>
    <x v="0"/>
    <n v="12897.553888359924"/>
  </r>
  <r>
    <n v="309"/>
    <x v="8"/>
    <n v="30902"/>
    <x v="34"/>
    <n v="309021231"/>
    <x v="231"/>
    <x v="2"/>
    <x v="1"/>
    <n v="978.77397935582701"/>
  </r>
  <r>
    <n v="309"/>
    <x v="8"/>
    <n v="30902"/>
    <x v="34"/>
    <n v="309021231"/>
    <x v="231"/>
    <x v="2"/>
    <x v="2"/>
    <n v="907.60240751492506"/>
  </r>
  <r>
    <n v="309"/>
    <x v="8"/>
    <n v="30902"/>
    <x v="34"/>
    <n v="309021231"/>
    <x v="231"/>
    <x v="3"/>
    <x v="0"/>
    <n v="13818.23149882056"/>
  </r>
  <r>
    <n v="309"/>
    <x v="8"/>
    <n v="30902"/>
    <x v="34"/>
    <n v="309021231"/>
    <x v="231"/>
    <x v="3"/>
    <x v="1"/>
    <n v="1019.8405675012179"/>
  </r>
  <r>
    <n v="309"/>
    <x v="8"/>
    <n v="30902"/>
    <x v="34"/>
    <n v="309021231"/>
    <x v="231"/>
    <x v="3"/>
    <x v="2"/>
    <n v="920.16956872232606"/>
  </r>
  <r>
    <n v="309"/>
    <x v="8"/>
    <n v="30902"/>
    <x v="34"/>
    <n v="309021231"/>
    <x v="231"/>
    <x v="4"/>
    <x v="0"/>
    <n v="14346.304892241307"/>
  </r>
  <r>
    <n v="309"/>
    <x v="8"/>
    <n v="30902"/>
    <x v="34"/>
    <n v="309021231"/>
    <x v="231"/>
    <x v="4"/>
    <x v="1"/>
    <n v="1051.621834699755"/>
  </r>
  <r>
    <n v="309"/>
    <x v="8"/>
    <n v="30902"/>
    <x v="34"/>
    <n v="309021231"/>
    <x v="231"/>
    <x v="4"/>
    <x v="2"/>
    <n v="937.2341741534799"/>
  </r>
  <r>
    <n v="309"/>
    <x v="8"/>
    <n v="30902"/>
    <x v="34"/>
    <n v="309021231"/>
    <x v="231"/>
    <x v="5"/>
    <x v="0"/>
    <n v="14917.858765280724"/>
  </r>
  <r>
    <n v="309"/>
    <x v="8"/>
    <n v="30902"/>
    <x v="34"/>
    <n v="309021231"/>
    <x v="231"/>
    <x v="5"/>
    <x v="1"/>
    <n v="1105.2920213660491"/>
  </r>
  <r>
    <n v="309"/>
    <x v="8"/>
    <n v="30902"/>
    <x v="34"/>
    <n v="309021231"/>
    <x v="231"/>
    <x v="5"/>
    <x v="2"/>
    <n v="968.18774370136998"/>
  </r>
  <r>
    <n v="309"/>
    <x v="8"/>
    <n v="30902"/>
    <x v="34"/>
    <n v="309021232"/>
    <x v="232"/>
    <x v="0"/>
    <x v="0"/>
    <n v="8136"/>
  </r>
  <r>
    <n v="309"/>
    <x v="8"/>
    <n v="30902"/>
    <x v="34"/>
    <n v="309021232"/>
    <x v="232"/>
    <x v="0"/>
    <x v="1"/>
    <n v="918"/>
  </r>
  <r>
    <n v="309"/>
    <x v="8"/>
    <n v="30902"/>
    <x v="34"/>
    <n v="309021232"/>
    <x v="232"/>
    <x v="0"/>
    <x v="2"/>
    <n v="816"/>
  </r>
  <r>
    <n v="309"/>
    <x v="8"/>
    <n v="30902"/>
    <x v="34"/>
    <n v="309021232"/>
    <x v="232"/>
    <x v="1"/>
    <x v="0"/>
    <n v="8398.0330707267494"/>
  </r>
  <r>
    <n v="309"/>
    <x v="8"/>
    <n v="30902"/>
    <x v="34"/>
    <n v="309021232"/>
    <x v="232"/>
    <x v="1"/>
    <x v="1"/>
    <n v="785.05902948955304"/>
  </r>
  <r>
    <n v="309"/>
    <x v="8"/>
    <n v="30902"/>
    <x v="34"/>
    <n v="309021232"/>
    <x v="232"/>
    <x v="1"/>
    <x v="2"/>
    <n v="778.21868346624296"/>
  </r>
  <r>
    <n v="309"/>
    <x v="8"/>
    <n v="30902"/>
    <x v="34"/>
    <n v="309021232"/>
    <x v="232"/>
    <x v="2"/>
    <x v="0"/>
    <n v="8600.4104495798201"/>
  </r>
  <r>
    <n v="309"/>
    <x v="8"/>
    <n v="30902"/>
    <x v="34"/>
    <n v="309021232"/>
    <x v="232"/>
    <x v="2"/>
    <x v="1"/>
    <n v="743.339976288966"/>
  </r>
  <r>
    <n v="309"/>
    <x v="8"/>
    <n v="30902"/>
    <x v="34"/>
    <n v="309021232"/>
    <x v="232"/>
    <x v="2"/>
    <x v="2"/>
    <n v="697.97760658788297"/>
  </r>
  <r>
    <n v="309"/>
    <x v="8"/>
    <n v="30902"/>
    <x v="34"/>
    <n v="309021232"/>
    <x v="232"/>
    <x v="3"/>
    <x v="0"/>
    <n v="8782.9023267190023"/>
  </r>
  <r>
    <n v="309"/>
    <x v="8"/>
    <n v="30902"/>
    <x v="34"/>
    <n v="309021232"/>
    <x v="232"/>
    <x v="3"/>
    <x v="1"/>
    <n v="726.47809274492295"/>
  </r>
  <r>
    <n v="309"/>
    <x v="8"/>
    <n v="30902"/>
    <x v="34"/>
    <n v="309021232"/>
    <x v="232"/>
    <x v="3"/>
    <x v="2"/>
    <n v="658.58732682974994"/>
  </r>
  <r>
    <n v="309"/>
    <x v="8"/>
    <n v="30902"/>
    <x v="34"/>
    <n v="309021232"/>
    <x v="232"/>
    <x v="4"/>
    <x v="0"/>
    <n v="8888.0026488892108"/>
  </r>
  <r>
    <n v="309"/>
    <x v="8"/>
    <n v="30902"/>
    <x v="34"/>
    <n v="309021232"/>
    <x v="232"/>
    <x v="4"/>
    <x v="1"/>
    <n v="720.42964414118694"/>
  </r>
  <r>
    <n v="309"/>
    <x v="8"/>
    <n v="30902"/>
    <x v="34"/>
    <n v="309021232"/>
    <x v="232"/>
    <x v="4"/>
    <x v="2"/>
    <n v="645.49908698018692"/>
  </r>
  <r>
    <n v="309"/>
    <x v="8"/>
    <n v="30902"/>
    <x v="34"/>
    <n v="309021232"/>
    <x v="232"/>
    <x v="5"/>
    <x v="0"/>
    <n v="8906.2091312977282"/>
  </r>
  <r>
    <n v="309"/>
    <x v="8"/>
    <n v="30902"/>
    <x v="34"/>
    <n v="309021232"/>
    <x v="232"/>
    <x v="5"/>
    <x v="1"/>
    <n v="722.6992987180281"/>
  </r>
  <r>
    <n v="309"/>
    <x v="8"/>
    <n v="30902"/>
    <x v="34"/>
    <n v="309021232"/>
    <x v="232"/>
    <x v="5"/>
    <x v="2"/>
    <n v="633.42513808841306"/>
  </r>
  <r>
    <n v="309"/>
    <x v="8"/>
    <n v="30902"/>
    <x v="34"/>
    <n v="309021233"/>
    <x v="233"/>
    <x v="0"/>
    <x v="0"/>
    <n v="10450"/>
  </r>
  <r>
    <n v="309"/>
    <x v="8"/>
    <n v="30902"/>
    <x v="34"/>
    <n v="309021233"/>
    <x v="233"/>
    <x v="0"/>
    <x v="1"/>
    <n v="1160"/>
  </r>
  <r>
    <n v="309"/>
    <x v="8"/>
    <n v="30902"/>
    <x v="34"/>
    <n v="309021233"/>
    <x v="233"/>
    <x v="0"/>
    <x v="2"/>
    <n v="1074"/>
  </r>
  <r>
    <n v="309"/>
    <x v="8"/>
    <n v="30902"/>
    <x v="34"/>
    <n v="309021233"/>
    <x v="233"/>
    <x v="1"/>
    <x v="0"/>
    <n v="10993.99392014506"/>
  </r>
  <r>
    <n v="309"/>
    <x v="8"/>
    <n v="30902"/>
    <x v="34"/>
    <n v="309021233"/>
    <x v="233"/>
    <x v="1"/>
    <x v="1"/>
    <n v="1149.1686844267069"/>
  </r>
  <r>
    <n v="309"/>
    <x v="8"/>
    <n v="30902"/>
    <x v="34"/>
    <n v="309021233"/>
    <x v="233"/>
    <x v="1"/>
    <x v="2"/>
    <n v="1065.9783533757679"/>
  </r>
  <r>
    <n v="309"/>
    <x v="8"/>
    <n v="30902"/>
    <x v="34"/>
    <n v="309021233"/>
    <x v="233"/>
    <x v="2"/>
    <x v="0"/>
    <n v="11481.881675307133"/>
  </r>
  <r>
    <n v="309"/>
    <x v="8"/>
    <n v="30902"/>
    <x v="34"/>
    <n v="309021233"/>
    <x v="233"/>
    <x v="2"/>
    <x v="1"/>
    <n v="1159.891810123419"/>
  </r>
  <r>
    <n v="309"/>
    <x v="8"/>
    <n v="30902"/>
    <x v="34"/>
    <n v="309021233"/>
    <x v="233"/>
    <x v="2"/>
    <x v="2"/>
    <n v="1052.4438482605431"/>
  </r>
  <r>
    <n v="309"/>
    <x v="8"/>
    <n v="30902"/>
    <x v="34"/>
    <n v="309021233"/>
    <x v="233"/>
    <x v="3"/>
    <x v="0"/>
    <n v="11994.370888449086"/>
  </r>
  <r>
    <n v="309"/>
    <x v="8"/>
    <n v="30902"/>
    <x v="34"/>
    <n v="309021233"/>
    <x v="233"/>
    <x v="3"/>
    <x v="1"/>
    <n v="1191.9353256469719"/>
  </r>
  <r>
    <n v="309"/>
    <x v="8"/>
    <n v="30902"/>
    <x v="34"/>
    <n v="309021233"/>
    <x v="233"/>
    <x v="3"/>
    <x v="2"/>
    <n v="1058.3175485441029"/>
  </r>
  <r>
    <n v="309"/>
    <x v="8"/>
    <n v="30902"/>
    <x v="34"/>
    <n v="309021233"/>
    <x v="233"/>
    <x v="4"/>
    <x v="0"/>
    <n v="12474.366975357543"/>
  </r>
  <r>
    <n v="309"/>
    <x v="8"/>
    <n v="30902"/>
    <x v="34"/>
    <n v="309021233"/>
    <x v="233"/>
    <x v="4"/>
    <x v="1"/>
    <n v="1244.075230046207"/>
  </r>
  <r>
    <n v="309"/>
    <x v="8"/>
    <n v="30902"/>
    <x v="34"/>
    <n v="309021233"/>
    <x v="233"/>
    <x v="4"/>
    <x v="2"/>
    <n v="1087.5197471446181"/>
  </r>
  <r>
    <n v="309"/>
    <x v="8"/>
    <n v="30902"/>
    <x v="34"/>
    <n v="309021233"/>
    <x v="233"/>
    <x v="5"/>
    <x v="0"/>
    <n v="12839.054363660614"/>
  </r>
  <r>
    <n v="309"/>
    <x v="8"/>
    <n v="30902"/>
    <x v="34"/>
    <n v="309021233"/>
    <x v="233"/>
    <x v="5"/>
    <x v="1"/>
    <n v="1305.9415460165242"/>
  </r>
  <r>
    <n v="309"/>
    <x v="8"/>
    <n v="30902"/>
    <x v="34"/>
    <n v="309021233"/>
    <x v="233"/>
    <x v="5"/>
    <x v="2"/>
    <n v="1116.228724142436"/>
  </r>
  <r>
    <n v="309"/>
    <x v="8"/>
    <n v="30902"/>
    <x v="34"/>
    <n v="309021234"/>
    <x v="234"/>
    <x v="0"/>
    <x v="0"/>
    <n v="14277"/>
  </r>
  <r>
    <n v="309"/>
    <x v="8"/>
    <n v="30902"/>
    <x v="34"/>
    <n v="309021234"/>
    <x v="234"/>
    <x v="0"/>
    <x v="1"/>
    <n v="1305"/>
  </r>
  <r>
    <n v="309"/>
    <x v="8"/>
    <n v="30902"/>
    <x v="34"/>
    <n v="309021234"/>
    <x v="234"/>
    <x v="0"/>
    <x v="2"/>
    <n v="1024"/>
  </r>
  <r>
    <n v="309"/>
    <x v="8"/>
    <n v="30902"/>
    <x v="34"/>
    <n v="309021234"/>
    <x v="234"/>
    <x v="1"/>
    <x v="0"/>
    <n v="15251.10002828546"/>
  </r>
  <r>
    <n v="309"/>
    <x v="8"/>
    <n v="30902"/>
    <x v="34"/>
    <n v="309021234"/>
    <x v="234"/>
    <x v="1"/>
    <x v="1"/>
    <n v="1287.2885978831978"/>
  </r>
  <r>
    <n v="309"/>
    <x v="8"/>
    <n v="30902"/>
    <x v="34"/>
    <n v="309021234"/>
    <x v="234"/>
    <x v="1"/>
    <x v="2"/>
    <n v="1260.684719997713"/>
  </r>
  <r>
    <n v="309"/>
    <x v="8"/>
    <n v="30902"/>
    <x v="34"/>
    <n v="309021234"/>
    <x v="234"/>
    <x v="2"/>
    <x v="0"/>
    <n v="16538.556914207209"/>
  </r>
  <r>
    <n v="309"/>
    <x v="8"/>
    <n v="30902"/>
    <x v="34"/>
    <n v="309021234"/>
    <x v="234"/>
    <x v="2"/>
    <x v="1"/>
    <n v="1317.0294945799769"/>
  </r>
  <r>
    <n v="309"/>
    <x v="8"/>
    <n v="30902"/>
    <x v="34"/>
    <n v="309021234"/>
    <x v="234"/>
    <x v="2"/>
    <x v="2"/>
    <n v="1323.429125765595"/>
  </r>
  <r>
    <n v="309"/>
    <x v="8"/>
    <n v="30902"/>
    <x v="34"/>
    <n v="309021234"/>
    <x v="234"/>
    <x v="3"/>
    <x v="0"/>
    <n v="18031.083722215833"/>
  </r>
  <r>
    <n v="309"/>
    <x v="8"/>
    <n v="30902"/>
    <x v="34"/>
    <n v="309021234"/>
    <x v="234"/>
    <x v="3"/>
    <x v="1"/>
    <n v="1404.9226497204329"/>
  </r>
  <r>
    <n v="309"/>
    <x v="8"/>
    <n v="30902"/>
    <x v="34"/>
    <n v="309021234"/>
    <x v="234"/>
    <x v="3"/>
    <x v="2"/>
    <n v="1351.7778182615141"/>
  </r>
  <r>
    <n v="309"/>
    <x v="8"/>
    <n v="30902"/>
    <x v="34"/>
    <n v="309021234"/>
    <x v="234"/>
    <x v="4"/>
    <x v="0"/>
    <n v="19591.635922292331"/>
  </r>
  <r>
    <n v="309"/>
    <x v="8"/>
    <n v="30902"/>
    <x v="34"/>
    <n v="309021234"/>
    <x v="234"/>
    <x v="4"/>
    <x v="1"/>
    <n v="1522.5844414378607"/>
  </r>
  <r>
    <n v="309"/>
    <x v="8"/>
    <n v="30902"/>
    <x v="34"/>
    <n v="309021234"/>
    <x v="234"/>
    <x v="4"/>
    <x v="2"/>
    <n v="1440.5959674836608"/>
  </r>
  <r>
    <n v="309"/>
    <x v="8"/>
    <n v="30902"/>
    <x v="34"/>
    <n v="309021234"/>
    <x v="234"/>
    <x v="5"/>
    <x v="0"/>
    <n v="21140.678128611471"/>
  </r>
  <r>
    <n v="309"/>
    <x v="8"/>
    <n v="30902"/>
    <x v="34"/>
    <n v="309021234"/>
    <x v="234"/>
    <x v="5"/>
    <x v="1"/>
    <n v="1665.8597160928412"/>
  </r>
  <r>
    <n v="309"/>
    <x v="8"/>
    <n v="30902"/>
    <x v="34"/>
    <n v="309021234"/>
    <x v="234"/>
    <x v="5"/>
    <x v="2"/>
    <n v="1546.7685164082041"/>
  </r>
  <r>
    <n v="309"/>
    <x v="8"/>
    <n v="30903"/>
    <x v="35"/>
    <n v="309031235"/>
    <x v="235"/>
    <x v="0"/>
    <x v="0"/>
    <n v="9530"/>
  </r>
  <r>
    <n v="309"/>
    <x v="8"/>
    <n v="30903"/>
    <x v="35"/>
    <n v="309031235"/>
    <x v="235"/>
    <x v="0"/>
    <x v="1"/>
    <n v="965"/>
  </r>
  <r>
    <n v="309"/>
    <x v="8"/>
    <n v="30903"/>
    <x v="35"/>
    <n v="309031235"/>
    <x v="235"/>
    <x v="0"/>
    <x v="2"/>
    <n v="783"/>
  </r>
  <r>
    <n v="309"/>
    <x v="8"/>
    <n v="30903"/>
    <x v="35"/>
    <n v="309031235"/>
    <x v="235"/>
    <x v="1"/>
    <x v="0"/>
    <n v="9883.0459876949353"/>
  </r>
  <r>
    <n v="309"/>
    <x v="8"/>
    <n v="30903"/>
    <x v="35"/>
    <n v="309031235"/>
    <x v="235"/>
    <x v="1"/>
    <x v="1"/>
    <n v="817.97336365082299"/>
  </r>
  <r>
    <n v="309"/>
    <x v="8"/>
    <n v="30903"/>
    <x v="35"/>
    <n v="309031235"/>
    <x v="235"/>
    <x v="1"/>
    <x v="2"/>
    <n v="795.65279693903494"/>
  </r>
  <r>
    <n v="309"/>
    <x v="8"/>
    <n v="30903"/>
    <x v="35"/>
    <n v="309031235"/>
    <x v="235"/>
    <x v="2"/>
    <x v="0"/>
    <n v="10033.935958394093"/>
  </r>
  <r>
    <n v="309"/>
    <x v="8"/>
    <n v="30903"/>
    <x v="35"/>
    <n v="309031235"/>
    <x v="235"/>
    <x v="2"/>
    <x v="1"/>
    <n v="753.45769503252598"/>
  </r>
  <r>
    <n v="309"/>
    <x v="8"/>
    <n v="30903"/>
    <x v="35"/>
    <n v="309031235"/>
    <x v="235"/>
    <x v="2"/>
    <x v="2"/>
    <n v="714.88259312564298"/>
  </r>
  <r>
    <n v="309"/>
    <x v="8"/>
    <n v="30903"/>
    <x v="35"/>
    <n v="309031235"/>
    <x v="235"/>
    <x v="3"/>
    <x v="0"/>
    <n v="10226.545817773535"/>
  </r>
  <r>
    <n v="309"/>
    <x v="8"/>
    <n v="30903"/>
    <x v="35"/>
    <n v="309031235"/>
    <x v="235"/>
    <x v="3"/>
    <x v="1"/>
    <n v="735.42631202185305"/>
  </r>
  <r>
    <n v="309"/>
    <x v="8"/>
    <n v="30903"/>
    <x v="35"/>
    <n v="309031235"/>
    <x v="235"/>
    <x v="3"/>
    <x v="2"/>
    <n v="667.408701446534"/>
  </r>
  <r>
    <n v="309"/>
    <x v="8"/>
    <n v="30903"/>
    <x v="35"/>
    <n v="309031235"/>
    <x v="235"/>
    <x v="4"/>
    <x v="0"/>
    <n v="10368.225755810332"/>
  </r>
  <r>
    <n v="309"/>
    <x v="8"/>
    <n v="30903"/>
    <x v="35"/>
    <n v="309031235"/>
    <x v="235"/>
    <x v="4"/>
    <x v="1"/>
    <n v="732.053403162839"/>
  </r>
  <r>
    <n v="309"/>
    <x v="8"/>
    <n v="30903"/>
    <x v="35"/>
    <n v="309031235"/>
    <x v="235"/>
    <x v="4"/>
    <x v="2"/>
    <n v="655.673281216737"/>
  </r>
  <r>
    <n v="309"/>
    <x v="8"/>
    <n v="30903"/>
    <x v="35"/>
    <n v="309031235"/>
    <x v="235"/>
    <x v="5"/>
    <x v="0"/>
    <n v="10257.554214821774"/>
  </r>
  <r>
    <n v="309"/>
    <x v="8"/>
    <n v="30903"/>
    <x v="35"/>
    <n v="309031235"/>
    <x v="235"/>
    <x v="5"/>
    <x v="1"/>
    <n v="723.09792427549996"/>
  </r>
  <r>
    <n v="309"/>
    <x v="8"/>
    <n v="30903"/>
    <x v="35"/>
    <n v="309031235"/>
    <x v="235"/>
    <x v="5"/>
    <x v="2"/>
    <n v="642.78329852787999"/>
  </r>
  <r>
    <n v="309"/>
    <x v="8"/>
    <n v="30903"/>
    <x v="35"/>
    <n v="309031236"/>
    <x v="236"/>
    <x v="0"/>
    <x v="0"/>
    <n v="9019"/>
  </r>
  <r>
    <n v="309"/>
    <x v="8"/>
    <n v="30903"/>
    <x v="35"/>
    <n v="309031236"/>
    <x v="236"/>
    <x v="0"/>
    <x v="1"/>
    <n v="555"/>
  </r>
  <r>
    <n v="309"/>
    <x v="8"/>
    <n v="30903"/>
    <x v="35"/>
    <n v="309031236"/>
    <x v="236"/>
    <x v="0"/>
    <x v="2"/>
    <n v="505"/>
  </r>
  <r>
    <n v="309"/>
    <x v="8"/>
    <n v="30903"/>
    <x v="35"/>
    <n v="309031236"/>
    <x v="236"/>
    <x v="1"/>
    <x v="0"/>
    <n v="11804.604313855505"/>
  </r>
  <r>
    <n v="309"/>
    <x v="8"/>
    <n v="30903"/>
    <x v="35"/>
    <n v="309031236"/>
    <x v="236"/>
    <x v="1"/>
    <x v="1"/>
    <n v="707.88913929046896"/>
  </r>
  <r>
    <n v="309"/>
    <x v="8"/>
    <n v="30903"/>
    <x v="35"/>
    <n v="309031236"/>
    <x v="236"/>
    <x v="1"/>
    <x v="2"/>
    <n v="707.76584401711102"/>
  </r>
  <r>
    <n v="309"/>
    <x v="8"/>
    <n v="30903"/>
    <x v="35"/>
    <n v="309031236"/>
    <x v="236"/>
    <x v="2"/>
    <x v="0"/>
    <n v="13837.299826182096"/>
  </r>
  <r>
    <n v="309"/>
    <x v="8"/>
    <n v="30903"/>
    <x v="35"/>
    <n v="309031236"/>
    <x v="236"/>
    <x v="2"/>
    <x v="1"/>
    <n v="796.46456404108187"/>
  </r>
  <r>
    <n v="309"/>
    <x v="8"/>
    <n v="30903"/>
    <x v="35"/>
    <n v="309031236"/>
    <x v="236"/>
    <x v="2"/>
    <x v="2"/>
    <n v="799.826858591519"/>
  </r>
  <r>
    <n v="309"/>
    <x v="8"/>
    <n v="30903"/>
    <x v="35"/>
    <n v="309031236"/>
    <x v="236"/>
    <x v="3"/>
    <x v="0"/>
    <n v="16071.883722342343"/>
  </r>
  <r>
    <n v="309"/>
    <x v="8"/>
    <n v="30903"/>
    <x v="35"/>
    <n v="309031236"/>
    <x v="236"/>
    <x v="3"/>
    <x v="1"/>
    <n v="907.66337688074395"/>
  </r>
  <r>
    <n v="309"/>
    <x v="8"/>
    <n v="30903"/>
    <x v="35"/>
    <n v="309031236"/>
    <x v="236"/>
    <x v="3"/>
    <x v="2"/>
    <n v="881.48864599462399"/>
  </r>
  <r>
    <n v="309"/>
    <x v="8"/>
    <n v="30903"/>
    <x v="35"/>
    <n v="309031236"/>
    <x v="236"/>
    <x v="4"/>
    <x v="0"/>
    <n v="18423.350962382789"/>
  </r>
  <r>
    <n v="309"/>
    <x v="8"/>
    <n v="30903"/>
    <x v="35"/>
    <n v="309031236"/>
    <x v="236"/>
    <x v="4"/>
    <x v="1"/>
    <n v="1043.085358138025"/>
  </r>
  <r>
    <n v="309"/>
    <x v="8"/>
    <n v="30903"/>
    <x v="35"/>
    <n v="309031236"/>
    <x v="236"/>
    <x v="4"/>
    <x v="2"/>
    <n v="991.10486919044411"/>
  </r>
  <r>
    <n v="309"/>
    <x v="8"/>
    <n v="30903"/>
    <x v="35"/>
    <n v="309031236"/>
    <x v="236"/>
    <x v="5"/>
    <x v="0"/>
    <n v="21119.18974508503"/>
  </r>
  <r>
    <n v="309"/>
    <x v="8"/>
    <n v="30903"/>
    <x v="35"/>
    <n v="309031236"/>
    <x v="236"/>
    <x v="5"/>
    <x v="1"/>
    <n v="1214.07726323522"/>
  </r>
  <r>
    <n v="309"/>
    <x v="8"/>
    <n v="30903"/>
    <x v="35"/>
    <n v="309031236"/>
    <x v="236"/>
    <x v="5"/>
    <x v="2"/>
    <n v="1133.0168487249548"/>
  </r>
  <r>
    <n v="309"/>
    <x v="8"/>
    <n v="30903"/>
    <x v="35"/>
    <n v="309031237"/>
    <x v="237"/>
    <x v="0"/>
    <x v="0"/>
    <n v="9079"/>
  </r>
  <r>
    <n v="309"/>
    <x v="8"/>
    <n v="30903"/>
    <x v="35"/>
    <n v="309031237"/>
    <x v="237"/>
    <x v="0"/>
    <x v="1"/>
    <n v="717"/>
  </r>
  <r>
    <n v="309"/>
    <x v="8"/>
    <n v="30903"/>
    <x v="35"/>
    <n v="309031237"/>
    <x v="237"/>
    <x v="0"/>
    <x v="2"/>
    <n v="581"/>
  </r>
  <r>
    <n v="309"/>
    <x v="8"/>
    <n v="30903"/>
    <x v="35"/>
    <n v="309031237"/>
    <x v="237"/>
    <x v="1"/>
    <x v="0"/>
    <n v="9623.1198384142899"/>
  </r>
  <r>
    <n v="309"/>
    <x v="8"/>
    <n v="30903"/>
    <x v="35"/>
    <n v="309031237"/>
    <x v="237"/>
    <x v="1"/>
    <x v="1"/>
    <n v="716.05531335329079"/>
  </r>
  <r>
    <n v="309"/>
    <x v="8"/>
    <n v="30903"/>
    <x v="35"/>
    <n v="309031237"/>
    <x v="237"/>
    <x v="1"/>
    <x v="2"/>
    <n v="636.2408189945254"/>
  </r>
  <r>
    <n v="309"/>
    <x v="8"/>
    <n v="30903"/>
    <x v="35"/>
    <n v="309031237"/>
    <x v="237"/>
    <x v="2"/>
    <x v="0"/>
    <n v="9944.5129984129635"/>
  </r>
  <r>
    <n v="309"/>
    <x v="8"/>
    <n v="30903"/>
    <x v="35"/>
    <n v="309031237"/>
    <x v="237"/>
    <x v="2"/>
    <x v="1"/>
    <n v="685.36597757364029"/>
  </r>
  <r>
    <n v="309"/>
    <x v="8"/>
    <n v="30903"/>
    <x v="35"/>
    <n v="309031237"/>
    <x v="237"/>
    <x v="2"/>
    <x v="2"/>
    <n v="623.99371631957899"/>
  </r>
  <r>
    <n v="309"/>
    <x v="8"/>
    <n v="30903"/>
    <x v="35"/>
    <n v="309031237"/>
    <x v="237"/>
    <x v="3"/>
    <x v="0"/>
    <n v="10099.575100584148"/>
  </r>
  <r>
    <n v="309"/>
    <x v="8"/>
    <n v="30903"/>
    <x v="35"/>
    <n v="309031237"/>
    <x v="237"/>
    <x v="3"/>
    <x v="1"/>
    <n v="667.382851787287"/>
  </r>
  <r>
    <n v="309"/>
    <x v="8"/>
    <n v="30903"/>
    <x v="35"/>
    <n v="309031237"/>
    <x v="237"/>
    <x v="3"/>
    <x v="2"/>
    <n v="592.08187654884273"/>
  </r>
  <r>
    <n v="309"/>
    <x v="8"/>
    <n v="30903"/>
    <x v="35"/>
    <n v="309031237"/>
    <x v="237"/>
    <x v="4"/>
    <x v="0"/>
    <n v="10175.362266780485"/>
  </r>
  <r>
    <n v="309"/>
    <x v="8"/>
    <n v="30903"/>
    <x v="35"/>
    <n v="309031237"/>
    <x v="237"/>
    <x v="4"/>
    <x v="1"/>
    <n v="661.91345689651814"/>
  </r>
  <r>
    <n v="309"/>
    <x v="8"/>
    <n v="30903"/>
    <x v="35"/>
    <n v="309031237"/>
    <x v="237"/>
    <x v="4"/>
    <x v="2"/>
    <n v="574.01831428467517"/>
  </r>
  <r>
    <n v="309"/>
    <x v="8"/>
    <n v="30903"/>
    <x v="35"/>
    <n v="309031237"/>
    <x v="237"/>
    <x v="5"/>
    <x v="0"/>
    <n v="10470.05095466385"/>
  </r>
  <r>
    <n v="309"/>
    <x v="8"/>
    <n v="30903"/>
    <x v="35"/>
    <n v="309031237"/>
    <x v="237"/>
    <x v="5"/>
    <x v="1"/>
    <n v="682.10314019125201"/>
  </r>
  <r>
    <n v="309"/>
    <x v="8"/>
    <n v="30903"/>
    <x v="35"/>
    <n v="309031237"/>
    <x v="237"/>
    <x v="5"/>
    <x v="2"/>
    <n v="578.53292130994737"/>
  </r>
  <r>
    <n v="309"/>
    <x v="8"/>
    <n v="30903"/>
    <x v="35"/>
    <n v="309031238"/>
    <x v="238"/>
    <x v="0"/>
    <x v="0"/>
    <n v="16888"/>
  </r>
  <r>
    <n v="309"/>
    <x v="8"/>
    <n v="30903"/>
    <x v="35"/>
    <n v="309031238"/>
    <x v="238"/>
    <x v="0"/>
    <x v="1"/>
    <n v="1087"/>
  </r>
  <r>
    <n v="309"/>
    <x v="8"/>
    <n v="30903"/>
    <x v="35"/>
    <n v="309031238"/>
    <x v="238"/>
    <x v="0"/>
    <x v="2"/>
    <n v="946"/>
  </r>
  <r>
    <n v="309"/>
    <x v="8"/>
    <n v="30903"/>
    <x v="35"/>
    <n v="309031238"/>
    <x v="238"/>
    <x v="1"/>
    <x v="0"/>
    <n v="19968.44191048816"/>
  </r>
  <r>
    <n v="309"/>
    <x v="8"/>
    <n v="30903"/>
    <x v="35"/>
    <n v="309031238"/>
    <x v="238"/>
    <x v="1"/>
    <x v="1"/>
    <n v="1177.409315866179"/>
  </r>
  <r>
    <n v="309"/>
    <x v="8"/>
    <n v="30903"/>
    <x v="35"/>
    <n v="309031238"/>
    <x v="238"/>
    <x v="1"/>
    <x v="2"/>
    <n v="1126.3647508659151"/>
  </r>
  <r>
    <n v="309"/>
    <x v="8"/>
    <n v="30903"/>
    <x v="35"/>
    <n v="309031238"/>
    <x v="238"/>
    <x v="2"/>
    <x v="0"/>
    <n v="24513.508478817999"/>
  </r>
  <r>
    <n v="309"/>
    <x v="8"/>
    <n v="30903"/>
    <x v="35"/>
    <n v="309031238"/>
    <x v="238"/>
    <x v="2"/>
    <x v="1"/>
    <n v="1409.1974612034489"/>
  </r>
  <r>
    <n v="309"/>
    <x v="8"/>
    <n v="30903"/>
    <x v="35"/>
    <n v="309031238"/>
    <x v="238"/>
    <x v="2"/>
    <x v="2"/>
    <n v="1274.3299841094311"/>
  </r>
  <r>
    <n v="309"/>
    <x v="8"/>
    <n v="30903"/>
    <x v="35"/>
    <n v="309031238"/>
    <x v="238"/>
    <x v="3"/>
    <x v="0"/>
    <n v="28057.247140277195"/>
  </r>
  <r>
    <n v="309"/>
    <x v="8"/>
    <n v="30903"/>
    <x v="35"/>
    <n v="309031238"/>
    <x v="238"/>
    <x v="3"/>
    <x v="1"/>
    <n v="1601.0798566492481"/>
  </r>
  <r>
    <n v="309"/>
    <x v="8"/>
    <n v="30903"/>
    <x v="35"/>
    <n v="309031238"/>
    <x v="238"/>
    <x v="3"/>
    <x v="2"/>
    <n v="1400.2658008037461"/>
  </r>
  <r>
    <n v="309"/>
    <x v="8"/>
    <n v="30903"/>
    <x v="35"/>
    <n v="309031238"/>
    <x v="238"/>
    <x v="4"/>
    <x v="0"/>
    <n v="31492.519305696675"/>
  </r>
  <r>
    <n v="309"/>
    <x v="8"/>
    <n v="30903"/>
    <x v="35"/>
    <n v="309031238"/>
    <x v="238"/>
    <x v="4"/>
    <x v="1"/>
    <n v="1811.0119607828692"/>
  </r>
  <r>
    <n v="309"/>
    <x v="8"/>
    <n v="30903"/>
    <x v="35"/>
    <n v="309031238"/>
    <x v="238"/>
    <x v="4"/>
    <x v="2"/>
    <n v="1562.8215608796079"/>
  </r>
  <r>
    <n v="309"/>
    <x v="8"/>
    <n v="30903"/>
    <x v="35"/>
    <n v="309031238"/>
    <x v="238"/>
    <x v="5"/>
    <x v="0"/>
    <n v="34889.790368461501"/>
  </r>
  <r>
    <n v="309"/>
    <x v="8"/>
    <n v="30903"/>
    <x v="35"/>
    <n v="309031238"/>
    <x v="238"/>
    <x v="5"/>
    <x v="1"/>
    <n v="2042.5356496291276"/>
  </r>
  <r>
    <n v="309"/>
    <x v="8"/>
    <n v="30903"/>
    <x v="35"/>
    <n v="309031238"/>
    <x v="238"/>
    <x v="5"/>
    <x v="2"/>
    <n v="1739.807479506778"/>
  </r>
  <r>
    <n v="309"/>
    <x v="8"/>
    <n v="30903"/>
    <x v="35"/>
    <n v="309031239"/>
    <x v="239"/>
    <x v="0"/>
    <x v="0"/>
    <n v="8869"/>
  </r>
  <r>
    <n v="309"/>
    <x v="8"/>
    <n v="30903"/>
    <x v="35"/>
    <n v="309031239"/>
    <x v="239"/>
    <x v="0"/>
    <x v="1"/>
    <n v="609"/>
  </r>
  <r>
    <n v="309"/>
    <x v="8"/>
    <n v="30903"/>
    <x v="35"/>
    <n v="309031239"/>
    <x v="239"/>
    <x v="0"/>
    <x v="2"/>
    <n v="612"/>
  </r>
  <r>
    <n v="309"/>
    <x v="8"/>
    <n v="30903"/>
    <x v="35"/>
    <n v="309031239"/>
    <x v="239"/>
    <x v="1"/>
    <x v="0"/>
    <n v="9783.5899981382245"/>
  </r>
  <r>
    <n v="309"/>
    <x v="8"/>
    <n v="30903"/>
    <x v="35"/>
    <n v="309031239"/>
    <x v="239"/>
    <x v="1"/>
    <x v="1"/>
    <n v="612.22459730342541"/>
  </r>
  <r>
    <n v="309"/>
    <x v="8"/>
    <n v="30903"/>
    <x v="35"/>
    <n v="309031239"/>
    <x v="239"/>
    <x v="1"/>
    <x v="2"/>
    <n v="611.77184562009904"/>
  </r>
  <r>
    <n v="309"/>
    <x v="8"/>
    <n v="30903"/>
    <x v="35"/>
    <n v="309031239"/>
    <x v="239"/>
    <x v="2"/>
    <x v="0"/>
    <n v="10688.638598363716"/>
  </r>
  <r>
    <n v="309"/>
    <x v="8"/>
    <n v="30903"/>
    <x v="35"/>
    <n v="309031239"/>
    <x v="239"/>
    <x v="2"/>
    <x v="1"/>
    <n v="642.58965473680814"/>
  </r>
  <r>
    <n v="309"/>
    <x v="8"/>
    <n v="30903"/>
    <x v="35"/>
    <n v="309031239"/>
    <x v="239"/>
    <x v="2"/>
    <x v="2"/>
    <n v="637.54747803640703"/>
  </r>
  <r>
    <n v="309"/>
    <x v="8"/>
    <n v="30903"/>
    <x v="35"/>
    <n v="309031239"/>
    <x v="239"/>
    <x v="3"/>
    <x v="0"/>
    <n v="11740.621661422956"/>
  </r>
  <r>
    <n v="309"/>
    <x v="8"/>
    <n v="30903"/>
    <x v="35"/>
    <n v="309031239"/>
    <x v="239"/>
    <x v="3"/>
    <x v="1"/>
    <n v="696.16945158465023"/>
  </r>
  <r>
    <n v="309"/>
    <x v="8"/>
    <n v="30903"/>
    <x v="35"/>
    <n v="309031239"/>
    <x v="239"/>
    <x v="3"/>
    <x v="2"/>
    <n v="668.44628424897292"/>
  </r>
  <r>
    <n v="309"/>
    <x v="8"/>
    <n v="30903"/>
    <x v="35"/>
    <n v="309031239"/>
    <x v="239"/>
    <x v="4"/>
    <x v="0"/>
    <n v="12833.641250732035"/>
  </r>
  <r>
    <n v="309"/>
    <x v="8"/>
    <n v="30903"/>
    <x v="35"/>
    <n v="309031239"/>
    <x v="239"/>
    <x v="4"/>
    <x v="1"/>
    <n v="763.50109372827399"/>
  </r>
  <r>
    <n v="309"/>
    <x v="8"/>
    <n v="30903"/>
    <x v="35"/>
    <n v="309031239"/>
    <x v="239"/>
    <x v="4"/>
    <x v="2"/>
    <n v="717.91106645836294"/>
  </r>
  <r>
    <n v="309"/>
    <x v="8"/>
    <n v="30903"/>
    <x v="35"/>
    <n v="309031239"/>
    <x v="239"/>
    <x v="5"/>
    <x v="0"/>
    <n v="13892.106322594007"/>
  </r>
  <r>
    <n v="309"/>
    <x v="8"/>
    <n v="30903"/>
    <x v="35"/>
    <n v="309031239"/>
    <x v="239"/>
    <x v="5"/>
    <x v="1"/>
    <n v="840.47840551159197"/>
  </r>
  <r>
    <n v="309"/>
    <x v="8"/>
    <n v="30903"/>
    <x v="35"/>
    <n v="309031239"/>
    <x v="239"/>
    <x v="5"/>
    <x v="2"/>
    <n v="771.27806351750598"/>
  </r>
  <r>
    <n v="309"/>
    <x v="8"/>
    <n v="30903"/>
    <x v="35"/>
    <n v="309031240"/>
    <x v="240"/>
    <x v="0"/>
    <x v="0"/>
    <n v="8297"/>
  </r>
  <r>
    <n v="309"/>
    <x v="8"/>
    <n v="30903"/>
    <x v="35"/>
    <n v="309031240"/>
    <x v="240"/>
    <x v="0"/>
    <x v="1"/>
    <n v="554"/>
  </r>
  <r>
    <n v="309"/>
    <x v="8"/>
    <n v="30903"/>
    <x v="35"/>
    <n v="309031240"/>
    <x v="240"/>
    <x v="0"/>
    <x v="2"/>
    <n v="515"/>
  </r>
  <r>
    <n v="309"/>
    <x v="8"/>
    <n v="30903"/>
    <x v="35"/>
    <n v="309031240"/>
    <x v="240"/>
    <x v="1"/>
    <x v="0"/>
    <n v="8917.2114720152786"/>
  </r>
  <r>
    <n v="309"/>
    <x v="8"/>
    <n v="30903"/>
    <x v="35"/>
    <n v="309031240"/>
    <x v="240"/>
    <x v="1"/>
    <x v="1"/>
    <n v="525.51452199762446"/>
  </r>
  <r>
    <n v="309"/>
    <x v="8"/>
    <n v="30903"/>
    <x v="35"/>
    <n v="309031240"/>
    <x v="240"/>
    <x v="1"/>
    <x v="2"/>
    <n v="534.53899653672374"/>
  </r>
  <r>
    <n v="309"/>
    <x v="8"/>
    <n v="30903"/>
    <x v="35"/>
    <n v="309031240"/>
    <x v="240"/>
    <x v="2"/>
    <x v="0"/>
    <n v="9617.2821912745858"/>
  </r>
  <r>
    <n v="309"/>
    <x v="8"/>
    <n v="30903"/>
    <x v="35"/>
    <n v="309031240"/>
    <x v="240"/>
    <x v="2"/>
    <x v="1"/>
    <n v="548.10447242563487"/>
  </r>
  <r>
    <n v="309"/>
    <x v="8"/>
    <n v="30903"/>
    <x v="35"/>
    <n v="309031240"/>
    <x v="240"/>
    <x v="2"/>
    <x v="2"/>
    <n v="534.58600834437505"/>
  </r>
  <r>
    <n v="309"/>
    <x v="8"/>
    <n v="30903"/>
    <x v="35"/>
    <n v="309031240"/>
    <x v="240"/>
    <x v="3"/>
    <x v="0"/>
    <n v="10448.110703726765"/>
  </r>
  <r>
    <n v="309"/>
    <x v="8"/>
    <n v="30903"/>
    <x v="35"/>
    <n v="309031240"/>
    <x v="240"/>
    <x v="3"/>
    <x v="1"/>
    <n v="587.44192895341871"/>
  </r>
  <r>
    <n v="309"/>
    <x v="8"/>
    <n v="30903"/>
    <x v="35"/>
    <n v="309031240"/>
    <x v="240"/>
    <x v="3"/>
    <x v="2"/>
    <n v="549.99014728201416"/>
  </r>
  <r>
    <n v="309"/>
    <x v="8"/>
    <n v="30903"/>
    <x v="35"/>
    <n v="309031240"/>
    <x v="240"/>
    <x v="4"/>
    <x v="0"/>
    <n v="11194.961454811521"/>
  </r>
  <r>
    <n v="309"/>
    <x v="8"/>
    <n v="30903"/>
    <x v="35"/>
    <n v="309031240"/>
    <x v="240"/>
    <x v="4"/>
    <x v="1"/>
    <n v="625.30614290849769"/>
  </r>
  <r>
    <n v="309"/>
    <x v="8"/>
    <n v="30903"/>
    <x v="35"/>
    <n v="309031240"/>
    <x v="240"/>
    <x v="4"/>
    <x v="2"/>
    <n v="577.04436425945551"/>
  </r>
  <r>
    <n v="309"/>
    <x v="8"/>
    <n v="30903"/>
    <x v="35"/>
    <n v="309031240"/>
    <x v="240"/>
    <x v="5"/>
    <x v="0"/>
    <n v="11996.043517069011"/>
  </r>
  <r>
    <n v="309"/>
    <x v="8"/>
    <n v="30903"/>
    <x v="35"/>
    <n v="309031240"/>
    <x v="240"/>
    <x v="5"/>
    <x v="1"/>
    <n v="673.12642523739669"/>
  </r>
  <r>
    <n v="309"/>
    <x v="8"/>
    <n v="30903"/>
    <x v="35"/>
    <n v="309031240"/>
    <x v="240"/>
    <x v="5"/>
    <x v="2"/>
    <n v="610.7137687180583"/>
  </r>
  <r>
    <n v="309"/>
    <x v="8"/>
    <n v="30904"/>
    <x v="36"/>
    <n v="309041241"/>
    <x v="241"/>
    <x v="0"/>
    <x v="0"/>
    <n v="3788"/>
  </r>
  <r>
    <n v="309"/>
    <x v="8"/>
    <n v="30904"/>
    <x v="36"/>
    <n v="309041241"/>
    <x v="241"/>
    <x v="0"/>
    <x v="1"/>
    <n v="368"/>
  </r>
  <r>
    <n v="309"/>
    <x v="8"/>
    <n v="30904"/>
    <x v="36"/>
    <n v="309041241"/>
    <x v="241"/>
    <x v="0"/>
    <x v="2"/>
    <n v="298"/>
  </r>
  <r>
    <n v="309"/>
    <x v="8"/>
    <n v="30904"/>
    <x v="36"/>
    <n v="309041241"/>
    <x v="241"/>
    <x v="1"/>
    <x v="0"/>
    <n v="3863.4151774920219"/>
  </r>
  <r>
    <n v="309"/>
    <x v="8"/>
    <n v="30904"/>
    <x v="36"/>
    <n v="309041241"/>
    <x v="241"/>
    <x v="1"/>
    <x v="1"/>
    <n v="336.45909521238883"/>
  </r>
  <r>
    <n v="309"/>
    <x v="8"/>
    <n v="30904"/>
    <x v="36"/>
    <n v="309041241"/>
    <x v="241"/>
    <x v="1"/>
    <x v="2"/>
    <n v="278.65224147200729"/>
  </r>
  <r>
    <n v="309"/>
    <x v="8"/>
    <n v="30904"/>
    <x v="36"/>
    <n v="309041241"/>
    <x v="241"/>
    <x v="2"/>
    <x v="0"/>
    <n v="3908.8667215781511"/>
  </r>
  <r>
    <n v="309"/>
    <x v="8"/>
    <n v="30904"/>
    <x v="36"/>
    <n v="309041241"/>
    <x v="241"/>
    <x v="2"/>
    <x v="1"/>
    <n v="317.34712614147259"/>
  </r>
  <r>
    <n v="309"/>
    <x v="8"/>
    <n v="30904"/>
    <x v="36"/>
    <n v="309041241"/>
    <x v="241"/>
    <x v="2"/>
    <x v="2"/>
    <n v="265.86977488503487"/>
  </r>
  <r>
    <n v="309"/>
    <x v="8"/>
    <n v="30904"/>
    <x v="36"/>
    <n v="309041241"/>
    <x v="241"/>
    <x v="3"/>
    <x v="0"/>
    <n v="3960.7886222558454"/>
  </r>
  <r>
    <n v="309"/>
    <x v="8"/>
    <n v="30904"/>
    <x v="36"/>
    <n v="309041241"/>
    <x v="241"/>
    <x v="3"/>
    <x v="1"/>
    <n v="310.16825016869609"/>
  </r>
  <r>
    <n v="309"/>
    <x v="8"/>
    <n v="30904"/>
    <x v="36"/>
    <n v="309041241"/>
    <x v="241"/>
    <x v="3"/>
    <x v="2"/>
    <n v="251.53531080200688"/>
  </r>
  <r>
    <n v="309"/>
    <x v="8"/>
    <n v="30904"/>
    <x v="36"/>
    <n v="309041241"/>
    <x v="241"/>
    <x v="4"/>
    <x v="0"/>
    <n v="3995.9941930117971"/>
  </r>
  <r>
    <n v="309"/>
    <x v="8"/>
    <n v="30904"/>
    <x v="36"/>
    <n v="309041241"/>
    <x v="241"/>
    <x v="4"/>
    <x v="1"/>
    <n v="309.9819654765688"/>
  </r>
  <r>
    <n v="309"/>
    <x v="8"/>
    <n v="30904"/>
    <x v="36"/>
    <n v="309041241"/>
    <x v="241"/>
    <x v="4"/>
    <x v="2"/>
    <n v="245.60708901162741"/>
  </r>
  <r>
    <n v="309"/>
    <x v="8"/>
    <n v="30904"/>
    <x v="36"/>
    <n v="309041241"/>
    <x v="241"/>
    <x v="5"/>
    <x v="0"/>
    <n v="4001.3712000329438"/>
  </r>
  <r>
    <n v="309"/>
    <x v="8"/>
    <n v="30904"/>
    <x v="36"/>
    <n v="309041241"/>
    <x v="241"/>
    <x v="5"/>
    <x v="1"/>
    <n v="314.90518428389163"/>
  </r>
  <r>
    <n v="309"/>
    <x v="8"/>
    <n v="30904"/>
    <x v="36"/>
    <n v="309041241"/>
    <x v="241"/>
    <x v="5"/>
    <x v="2"/>
    <n v="241.96748074626652"/>
  </r>
  <r>
    <n v="309"/>
    <x v="8"/>
    <n v="30904"/>
    <x v="36"/>
    <n v="309041242"/>
    <x v="242"/>
    <x v="0"/>
    <x v="0"/>
    <n v="13214"/>
  </r>
  <r>
    <n v="309"/>
    <x v="8"/>
    <n v="30904"/>
    <x v="36"/>
    <n v="309041242"/>
    <x v="242"/>
    <x v="0"/>
    <x v="1"/>
    <n v="1367"/>
  </r>
  <r>
    <n v="309"/>
    <x v="8"/>
    <n v="30904"/>
    <x v="36"/>
    <n v="309041242"/>
    <x v="242"/>
    <x v="0"/>
    <x v="2"/>
    <n v="1314"/>
  </r>
  <r>
    <n v="309"/>
    <x v="8"/>
    <n v="30904"/>
    <x v="36"/>
    <n v="309041242"/>
    <x v="242"/>
    <x v="1"/>
    <x v="0"/>
    <n v="14503.015277888817"/>
  </r>
  <r>
    <n v="309"/>
    <x v="8"/>
    <n v="30904"/>
    <x v="36"/>
    <n v="309041242"/>
    <x v="242"/>
    <x v="1"/>
    <x v="1"/>
    <n v="1201.0824239059568"/>
  </r>
  <r>
    <n v="309"/>
    <x v="8"/>
    <n v="30904"/>
    <x v="36"/>
    <n v="309041242"/>
    <x v="242"/>
    <x v="1"/>
    <x v="2"/>
    <n v="1267.455956026914"/>
  </r>
  <r>
    <n v="309"/>
    <x v="8"/>
    <n v="30904"/>
    <x v="36"/>
    <n v="309041242"/>
    <x v="242"/>
    <x v="2"/>
    <x v="0"/>
    <n v="15448.633296836177"/>
  </r>
  <r>
    <n v="309"/>
    <x v="8"/>
    <n v="30904"/>
    <x v="36"/>
    <n v="309041242"/>
    <x v="242"/>
    <x v="2"/>
    <x v="1"/>
    <n v="1222.4532642302079"/>
  </r>
  <r>
    <n v="309"/>
    <x v="8"/>
    <n v="30904"/>
    <x v="36"/>
    <n v="309041242"/>
    <x v="242"/>
    <x v="2"/>
    <x v="2"/>
    <n v="1137.4967536580741"/>
  </r>
  <r>
    <n v="309"/>
    <x v="8"/>
    <n v="30904"/>
    <x v="36"/>
    <n v="309041242"/>
    <x v="242"/>
    <x v="3"/>
    <x v="0"/>
    <n v="15911.005766776399"/>
  </r>
  <r>
    <n v="309"/>
    <x v="8"/>
    <n v="30904"/>
    <x v="36"/>
    <n v="309041242"/>
    <x v="242"/>
    <x v="3"/>
    <x v="1"/>
    <n v="1251.8672786082018"/>
  </r>
  <r>
    <n v="309"/>
    <x v="8"/>
    <n v="30904"/>
    <x v="36"/>
    <n v="309041242"/>
    <x v="242"/>
    <x v="3"/>
    <x v="2"/>
    <n v="1105.9450260715171"/>
  </r>
  <r>
    <n v="309"/>
    <x v="8"/>
    <n v="30904"/>
    <x v="36"/>
    <n v="309041242"/>
    <x v="242"/>
    <x v="4"/>
    <x v="0"/>
    <n v="16109.251415794532"/>
  </r>
  <r>
    <n v="309"/>
    <x v="8"/>
    <n v="30904"/>
    <x v="36"/>
    <n v="309041242"/>
    <x v="242"/>
    <x v="4"/>
    <x v="1"/>
    <n v="1264.041025834277"/>
  </r>
  <r>
    <n v="309"/>
    <x v="8"/>
    <n v="30904"/>
    <x v="36"/>
    <n v="309041242"/>
    <x v="242"/>
    <x v="4"/>
    <x v="2"/>
    <n v="1118.5408561984409"/>
  </r>
  <r>
    <n v="309"/>
    <x v="8"/>
    <n v="30904"/>
    <x v="36"/>
    <n v="309041242"/>
    <x v="242"/>
    <x v="5"/>
    <x v="0"/>
    <n v="16207.854230020281"/>
  </r>
  <r>
    <n v="309"/>
    <x v="8"/>
    <n v="30904"/>
    <x v="36"/>
    <n v="309041242"/>
    <x v="242"/>
    <x v="5"/>
    <x v="1"/>
    <n v="1290.660057036142"/>
  </r>
  <r>
    <n v="309"/>
    <x v="8"/>
    <n v="30904"/>
    <x v="36"/>
    <n v="309041242"/>
    <x v="242"/>
    <x v="5"/>
    <x v="2"/>
    <n v="1120.375429055847"/>
  </r>
  <r>
    <n v="309"/>
    <x v="8"/>
    <n v="30905"/>
    <x v="37"/>
    <n v="309051243"/>
    <x v="243"/>
    <x v="0"/>
    <x v="0"/>
    <n v="6224"/>
  </r>
  <r>
    <n v="309"/>
    <x v="8"/>
    <n v="30905"/>
    <x v="37"/>
    <n v="309051243"/>
    <x v="243"/>
    <x v="0"/>
    <x v="1"/>
    <n v="855"/>
  </r>
  <r>
    <n v="309"/>
    <x v="8"/>
    <n v="30905"/>
    <x v="37"/>
    <n v="309051243"/>
    <x v="243"/>
    <x v="0"/>
    <x v="2"/>
    <n v="652"/>
  </r>
  <r>
    <n v="309"/>
    <x v="8"/>
    <n v="30905"/>
    <x v="37"/>
    <n v="309051243"/>
    <x v="243"/>
    <x v="1"/>
    <x v="0"/>
    <n v="6533.9925887309391"/>
  </r>
  <r>
    <n v="309"/>
    <x v="8"/>
    <n v="30905"/>
    <x v="37"/>
    <n v="309051243"/>
    <x v="243"/>
    <x v="1"/>
    <x v="1"/>
    <n v="722.56065271123157"/>
  </r>
  <r>
    <n v="309"/>
    <x v="8"/>
    <n v="30905"/>
    <x v="37"/>
    <n v="309051243"/>
    <x v="243"/>
    <x v="1"/>
    <x v="2"/>
    <n v="704.03305981625203"/>
  </r>
  <r>
    <n v="309"/>
    <x v="8"/>
    <n v="30905"/>
    <x v="37"/>
    <n v="309051243"/>
    <x v="243"/>
    <x v="2"/>
    <x v="0"/>
    <n v="6754.1986720279565"/>
  </r>
  <r>
    <n v="309"/>
    <x v="8"/>
    <n v="30905"/>
    <x v="37"/>
    <n v="309051243"/>
    <x v="243"/>
    <x v="2"/>
    <x v="1"/>
    <n v="686.05611210040342"/>
  </r>
  <r>
    <n v="309"/>
    <x v="8"/>
    <n v="30905"/>
    <x v="37"/>
    <n v="309051243"/>
    <x v="243"/>
    <x v="2"/>
    <x v="2"/>
    <n v="638.74442399781003"/>
  </r>
  <r>
    <n v="309"/>
    <x v="8"/>
    <n v="30905"/>
    <x v="37"/>
    <n v="309051243"/>
    <x v="243"/>
    <x v="3"/>
    <x v="0"/>
    <n v="6986.9058914347306"/>
  </r>
  <r>
    <n v="309"/>
    <x v="8"/>
    <n v="30905"/>
    <x v="37"/>
    <n v="309051243"/>
    <x v="243"/>
    <x v="3"/>
    <x v="1"/>
    <n v="699.15141310914589"/>
  </r>
  <r>
    <n v="309"/>
    <x v="8"/>
    <n v="30905"/>
    <x v="37"/>
    <n v="309051243"/>
    <x v="243"/>
    <x v="3"/>
    <x v="2"/>
    <n v="604.00272752261856"/>
  </r>
  <r>
    <n v="309"/>
    <x v="8"/>
    <n v="30905"/>
    <x v="37"/>
    <n v="309051243"/>
    <x v="243"/>
    <x v="4"/>
    <x v="0"/>
    <n v="7173.8248636033313"/>
  </r>
  <r>
    <n v="309"/>
    <x v="8"/>
    <n v="30905"/>
    <x v="37"/>
    <n v="309051243"/>
    <x v="243"/>
    <x v="4"/>
    <x v="1"/>
    <n v="712.28151903633068"/>
  </r>
  <r>
    <n v="309"/>
    <x v="8"/>
    <n v="30905"/>
    <x v="37"/>
    <n v="309051243"/>
    <x v="243"/>
    <x v="4"/>
    <x v="2"/>
    <n v="610.90450176520415"/>
  </r>
  <r>
    <n v="309"/>
    <x v="8"/>
    <n v="30905"/>
    <x v="37"/>
    <n v="309051243"/>
    <x v="243"/>
    <x v="5"/>
    <x v="0"/>
    <n v="7216.3667270391425"/>
  </r>
  <r>
    <n v="309"/>
    <x v="8"/>
    <n v="30905"/>
    <x v="37"/>
    <n v="309051243"/>
    <x v="243"/>
    <x v="5"/>
    <x v="1"/>
    <n v="720.18274060118983"/>
  </r>
  <r>
    <n v="309"/>
    <x v="8"/>
    <n v="30905"/>
    <x v="37"/>
    <n v="309051243"/>
    <x v="243"/>
    <x v="5"/>
    <x v="2"/>
    <n v="610.21224295195327"/>
  </r>
  <r>
    <n v="309"/>
    <x v="8"/>
    <n v="30905"/>
    <x v="37"/>
    <n v="309051244"/>
    <x v="244"/>
    <x v="0"/>
    <x v="0"/>
    <n v="15613"/>
  </r>
  <r>
    <n v="309"/>
    <x v="8"/>
    <n v="30905"/>
    <x v="37"/>
    <n v="309051244"/>
    <x v="244"/>
    <x v="0"/>
    <x v="1"/>
    <n v="2257"/>
  </r>
  <r>
    <n v="309"/>
    <x v="8"/>
    <n v="30905"/>
    <x v="37"/>
    <n v="309051244"/>
    <x v="244"/>
    <x v="0"/>
    <x v="2"/>
    <n v="2004"/>
  </r>
  <r>
    <n v="309"/>
    <x v="8"/>
    <n v="30905"/>
    <x v="37"/>
    <n v="309051244"/>
    <x v="244"/>
    <x v="1"/>
    <x v="0"/>
    <n v="16652.260685120273"/>
  </r>
  <r>
    <n v="309"/>
    <x v="8"/>
    <n v="30905"/>
    <x v="37"/>
    <n v="309051244"/>
    <x v="244"/>
    <x v="1"/>
    <x v="1"/>
    <n v="2119.0645129534091"/>
  </r>
  <r>
    <n v="309"/>
    <x v="8"/>
    <n v="30905"/>
    <x v="37"/>
    <n v="309051244"/>
    <x v="244"/>
    <x v="1"/>
    <x v="2"/>
    <n v="2062.9448972011301"/>
  </r>
  <r>
    <n v="309"/>
    <x v="8"/>
    <n v="30905"/>
    <x v="37"/>
    <n v="309051244"/>
    <x v="244"/>
    <x v="2"/>
    <x v="0"/>
    <n v="17521.496720104606"/>
  </r>
  <r>
    <n v="309"/>
    <x v="8"/>
    <n v="30905"/>
    <x v="37"/>
    <n v="309051244"/>
    <x v="244"/>
    <x v="2"/>
    <x v="1"/>
    <n v="2125.9053081358561"/>
  </r>
  <r>
    <n v="309"/>
    <x v="8"/>
    <n v="30905"/>
    <x v="37"/>
    <n v="309051244"/>
    <x v="244"/>
    <x v="2"/>
    <x v="2"/>
    <n v="1990.9168274556262"/>
  </r>
  <r>
    <n v="309"/>
    <x v="8"/>
    <n v="30905"/>
    <x v="37"/>
    <n v="309051244"/>
    <x v="244"/>
    <x v="3"/>
    <x v="0"/>
    <n v="18579.11295772692"/>
  </r>
  <r>
    <n v="309"/>
    <x v="8"/>
    <n v="30905"/>
    <x v="37"/>
    <n v="309051244"/>
    <x v="244"/>
    <x v="3"/>
    <x v="1"/>
    <n v="2229.4459721240669"/>
  </r>
  <r>
    <n v="309"/>
    <x v="8"/>
    <n v="30905"/>
    <x v="37"/>
    <n v="309051244"/>
    <x v="244"/>
    <x v="3"/>
    <x v="2"/>
    <n v="2004.754226717836"/>
  </r>
  <r>
    <n v="309"/>
    <x v="8"/>
    <n v="30905"/>
    <x v="37"/>
    <n v="309051244"/>
    <x v="244"/>
    <x v="4"/>
    <x v="0"/>
    <n v="19696.21707194499"/>
  </r>
  <r>
    <n v="309"/>
    <x v="8"/>
    <n v="30905"/>
    <x v="37"/>
    <n v="309051244"/>
    <x v="244"/>
    <x v="4"/>
    <x v="1"/>
    <n v="2361.9959116073555"/>
  </r>
  <r>
    <n v="309"/>
    <x v="8"/>
    <n v="30905"/>
    <x v="37"/>
    <n v="309051244"/>
    <x v="244"/>
    <x v="4"/>
    <x v="2"/>
    <n v="2105.0193919308158"/>
  </r>
  <r>
    <n v="309"/>
    <x v="8"/>
    <n v="30905"/>
    <x v="37"/>
    <n v="309051244"/>
    <x v="244"/>
    <x v="5"/>
    <x v="0"/>
    <n v="20654.564017930639"/>
  </r>
  <r>
    <n v="309"/>
    <x v="8"/>
    <n v="30905"/>
    <x v="37"/>
    <n v="309051244"/>
    <x v="244"/>
    <x v="5"/>
    <x v="1"/>
    <n v="2510.2121433965954"/>
  </r>
  <r>
    <n v="309"/>
    <x v="8"/>
    <n v="30905"/>
    <x v="37"/>
    <n v="309051244"/>
    <x v="244"/>
    <x v="5"/>
    <x v="2"/>
    <n v="2193.9646931624961"/>
  </r>
  <r>
    <n v="309"/>
    <x v="8"/>
    <n v="30905"/>
    <x v="37"/>
    <n v="309051245"/>
    <x v="245"/>
    <x v="0"/>
    <x v="0"/>
    <n v="6901"/>
  </r>
  <r>
    <n v="309"/>
    <x v="8"/>
    <n v="30905"/>
    <x v="37"/>
    <n v="309051245"/>
    <x v="245"/>
    <x v="0"/>
    <x v="1"/>
    <n v="1049"/>
  </r>
  <r>
    <n v="309"/>
    <x v="8"/>
    <n v="30905"/>
    <x v="37"/>
    <n v="309051245"/>
    <x v="245"/>
    <x v="0"/>
    <x v="2"/>
    <n v="952"/>
  </r>
  <r>
    <n v="309"/>
    <x v="8"/>
    <n v="30905"/>
    <x v="37"/>
    <n v="309051245"/>
    <x v="245"/>
    <x v="1"/>
    <x v="0"/>
    <n v="7673.9525055226259"/>
  </r>
  <r>
    <n v="309"/>
    <x v="8"/>
    <n v="30905"/>
    <x v="37"/>
    <n v="309051245"/>
    <x v="245"/>
    <x v="1"/>
    <x v="1"/>
    <n v="967.42469568833508"/>
  </r>
  <r>
    <n v="309"/>
    <x v="8"/>
    <n v="30905"/>
    <x v="37"/>
    <n v="309051245"/>
    <x v="245"/>
    <x v="1"/>
    <x v="2"/>
    <n v="985.57112364755608"/>
  </r>
  <r>
    <n v="309"/>
    <x v="8"/>
    <n v="30905"/>
    <x v="37"/>
    <n v="309051245"/>
    <x v="245"/>
    <x v="2"/>
    <x v="0"/>
    <n v="8146.503777959002"/>
  </r>
  <r>
    <n v="309"/>
    <x v="8"/>
    <n v="30905"/>
    <x v="37"/>
    <n v="309051245"/>
    <x v="245"/>
    <x v="2"/>
    <x v="1"/>
    <n v="941.49255958198103"/>
  </r>
  <r>
    <n v="309"/>
    <x v="8"/>
    <n v="30905"/>
    <x v="37"/>
    <n v="309051245"/>
    <x v="245"/>
    <x v="2"/>
    <x v="2"/>
    <n v="932.3242260550478"/>
  </r>
  <r>
    <n v="309"/>
    <x v="8"/>
    <n v="30905"/>
    <x v="37"/>
    <n v="309051245"/>
    <x v="245"/>
    <x v="3"/>
    <x v="0"/>
    <n v="8610.4352668999381"/>
  </r>
  <r>
    <n v="309"/>
    <x v="8"/>
    <n v="30905"/>
    <x v="37"/>
    <n v="309051245"/>
    <x v="245"/>
    <x v="3"/>
    <x v="1"/>
    <n v="964.35959941945907"/>
  </r>
  <r>
    <n v="309"/>
    <x v="8"/>
    <n v="30905"/>
    <x v="37"/>
    <n v="309051245"/>
    <x v="245"/>
    <x v="3"/>
    <x v="2"/>
    <n v="915.55131113691596"/>
  </r>
  <r>
    <n v="309"/>
    <x v="8"/>
    <n v="30905"/>
    <x v="37"/>
    <n v="309051245"/>
    <x v="245"/>
    <x v="4"/>
    <x v="0"/>
    <n v="9089.2788875772312"/>
  </r>
  <r>
    <n v="309"/>
    <x v="8"/>
    <n v="30905"/>
    <x v="37"/>
    <n v="309051245"/>
    <x v="245"/>
    <x v="4"/>
    <x v="1"/>
    <n v="1011.746034148169"/>
  </r>
  <r>
    <n v="309"/>
    <x v="8"/>
    <n v="30905"/>
    <x v="37"/>
    <n v="309051245"/>
    <x v="245"/>
    <x v="4"/>
    <x v="2"/>
    <n v="944.28441365156209"/>
  </r>
  <r>
    <n v="309"/>
    <x v="8"/>
    <n v="30905"/>
    <x v="37"/>
    <n v="309051245"/>
    <x v="245"/>
    <x v="5"/>
    <x v="0"/>
    <n v="9229.7289495892583"/>
  </r>
  <r>
    <n v="309"/>
    <x v="8"/>
    <n v="30905"/>
    <x v="37"/>
    <n v="309051245"/>
    <x v="245"/>
    <x v="5"/>
    <x v="1"/>
    <n v="1040.1754297389939"/>
  </r>
  <r>
    <n v="309"/>
    <x v="8"/>
    <n v="30905"/>
    <x v="37"/>
    <n v="309051245"/>
    <x v="245"/>
    <x v="5"/>
    <x v="2"/>
    <n v="951.06129284935889"/>
  </r>
  <r>
    <n v="309"/>
    <x v="8"/>
    <n v="30906"/>
    <x v="38"/>
    <n v="309061246"/>
    <x v="246"/>
    <x v="0"/>
    <x v="0"/>
    <n v="11306"/>
  </r>
  <r>
    <n v="309"/>
    <x v="8"/>
    <n v="30906"/>
    <x v="38"/>
    <n v="309061246"/>
    <x v="246"/>
    <x v="0"/>
    <x v="1"/>
    <n v="1062"/>
  </r>
  <r>
    <n v="309"/>
    <x v="8"/>
    <n v="30906"/>
    <x v="38"/>
    <n v="309061246"/>
    <x v="246"/>
    <x v="0"/>
    <x v="2"/>
    <n v="953"/>
  </r>
  <r>
    <n v="309"/>
    <x v="8"/>
    <n v="30906"/>
    <x v="38"/>
    <n v="309061246"/>
    <x v="246"/>
    <x v="1"/>
    <x v="0"/>
    <n v="11894.581654036605"/>
  </r>
  <r>
    <n v="309"/>
    <x v="8"/>
    <n v="30906"/>
    <x v="38"/>
    <n v="309061246"/>
    <x v="246"/>
    <x v="1"/>
    <x v="1"/>
    <n v="963.76897028909502"/>
  </r>
  <r>
    <n v="309"/>
    <x v="8"/>
    <n v="30906"/>
    <x v="38"/>
    <n v="309061246"/>
    <x v="246"/>
    <x v="1"/>
    <x v="2"/>
    <n v="921.93981582020297"/>
  </r>
  <r>
    <n v="309"/>
    <x v="8"/>
    <n v="30906"/>
    <x v="38"/>
    <n v="309061246"/>
    <x v="246"/>
    <x v="2"/>
    <x v="0"/>
    <n v="12176.708846790674"/>
  </r>
  <r>
    <n v="309"/>
    <x v="8"/>
    <n v="30906"/>
    <x v="38"/>
    <n v="309061246"/>
    <x v="246"/>
    <x v="2"/>
    <x v="1"/>
    <n v="926.62197820298491"/>
  </r>
  <r>
    <n v="309"/>
    <x v="8"/>
    <n v="30906"/>
    <x v="38"/>
    <n v="309061246"/>
    <x v="246"/>
    <x v="2"/>
    <x v="2"/>
    <n v="848.0625108533369"/>
  </r>
  <r>
    <n v="309"/>
    <x v="8"/>
    <n v="30906"/>
    <x v="38"/>
    <n v="309061246"/>
    <x v="246"/>
    <x v="3"/>
    <x v="0"/>
    <n v="12394.664423211558"/>
  </r>
  <r>
    <n v="309"/>
    <x v="8"/>
    <n v="30906"/>
    <x v="38"/>
    <n v="309061246"/>
    <x v="246"/>
    <x v="3"/>
    <x v="1"/>
    <n v="915.18855112699612"/>
  </r>
  <r>
    <n v="309"/>
    <x v="8"/>
    <n v="30906"/>
    <x v="38"/>
    <n v="309061246"/>
    <x v="246"/>
    <x v="3"/>
    <x v="2"/>
    <n v="811.45653191698705"/>
  </r>
  <r>
    <n v="309"/>
    <x v="8"/>
    <n v="30906"/>
    <x v="38"/>
    <n v="309061246"/>
    <x v="246"/>
    <x v="4"/>
    <x v="0"/>
    <n v="12541.62061316492"/>
  </r>
  <r>
    <n v="309"/>
    <x v="8"/>
    <n v="30906"/>
    <x v="38"/>
    <n v="309061246"/>
    <x v="246"/>
    <x v="4"/>
    <x v="1"/>
    <n v="918.29043259050889"/>
  </r>
  <r>
    <n v="309"/>
    <x v="8"/>
    <n v="30906"/>
    <x v="38"/>
    <n v="309061246"/>
    <x v="246"/>
    <x v="4"/>
    <x v="2"/>
    <n v="801.2483321499119"/>
  </r>
  <r>
    <n v="309"/>
    <x v="8"/>
    <n v="30906"/>
    <x v="38"/>
    <n v="309061246"/>
    <x v="246"/>
    <x v="5"/>
    <x v="0"/>
    <n v="12610.919943676021"/>
  </r>
  <r>
    <n v="309"/>
    <x v="8"/>
    <n v="30906"/>
    <x v="38"/>
    <n v="309061246"/>
    <x v="246"/>
    <x v="5"/>
    <x v="1"/>
    <n v="932.39827120806001"/>
  </r>
  <r>
    <n v="309"/>
    <x v="8"/>
    <n v="30906"/>
    <x v="38"/>
    <n v="309061246"/>
    <x v="246"/>
    <x v="5"/>
    <x v="2"/>
    <n v="799.98347811458711"/>
  </r>
  <r>
    <n v="309"/>
    <x v="8"/>
    <n v="30906"/>
    <x v="38"/>
    <n v="309061247"/>
    <x v="247"/>
    <x v="0"/>
    <x v="0"/>
    <n v="7104"/>
  </r>
  <r>
    <n v="309"/>
    <x v="8"/>
    <n v="30906"/>
    <x v="38"/>
    <n v="309061247"/>
    <x v="247"/>
    <x v="0"/>
    <x v="1"/>
    <n v="756"/>
  </r>
  <r>
    <n v="309"/>
    <x v="8"/>
    <n v="30906"/>
    <x v="38"/>
    <n v="309061247"/>
    <x v="247"/>
    <x v="0"/>
    <x v="2"/>
    <n v="641"/>
  </r>
  <r>
    <n v="309"/>
    <x v="8"/>
    <n v="30906"/>
    <x v="38"/>
    <n v="309061247"/>
    <x v="247"/>
    <x v="1"/>
    <x v="0"/>
    <n v="7266.2118757656453"/>
  </r>
  <r>
    <n v="309"/>
    <x v="8"/>
    <n v="30906"/>
    <x v="38"/>
    <n v="309061247"/>
    <x v="247"/>
    <x v="1"/>
    <x v="1"/>
    <n v="769.12487520500702"/>
  </r>
  <r>
    <n v="309"/>
    <x v="8"/>
    <n v="30906"/>
    <x v="38"/>
    <n v="309061247"/>
    <x v="247"/>
    <x v="1"/>
    <x v="2"/>
    <n v="633.61364535506607"/>
  </r>
  <r>
    <n v="309"/>
    <x v="8"/>
    <n v="30906"/>
    <x v="38"/>
    <n v="309061247"/>
    <x v="247"/>
    <x v="2"/>
    <x v="0"/>
    <n v="7306.8052648546527"/>
  </r>
  <r>
    <n v="309"/>
    <x v="8"/>
    <n v="30906"/>
    <x v="38"/>
    <n v="309061247"/>
    <x v="247"/>
    <x v="2"/>
    <x v="1"/>
    <n v="751.04296927553492"/>
  </r>
  <r>
    <n v="309"/>
    <x v="8"/>
    <n v="30906"/>
    <x v="38"/>
    <n v="309061247"/>
    <x v="247"/>
    <x v="2"/>
    <x v="2"/>
    <n v="625.68190864492408"/>
  </r>
  <r>
    <n v="309"/>
    <x v="8"/>
    <n v="30906"/>
    <x v="38"/>
    <n v="309061247"/>
    <x v="247"/>
    <x v="3"/>
    <x v="0"/>
    <n v="7377.9455649448282"/>
  </r>
  <r>
    <n v="309"/>
    <x v="8"/>
    <n v="30906"/>
    <x v="38"/>
    <n v="309061247"/>
    <x v="247"/>
    <x v="3"/>
    <x v="1"/>
    <n v="744.27597440739089"/>
  </r>
  <r>
    <n v="309"/>
    <x v="8"/>
    <n v="30906"/>
    <x v="38"/>
    <n v="309061247"/>
    <x v="247"/>
    <x v="3"/>
    <x v="2"/>
    <n v="611.37372013835602"/>
  </r>
  <r>
    <n v="309"/>
    <x v="8"/>
    <n v="30906"/>
    <x v="38"/>
    <n v="309061247"/>
    <x v="247"/>
    <x v="4"/>
    <x v="0"/>
    <n v="7459.9161168617584"/>
  </r>
  <r>
    <n v="309"/>
    <x v="8"/>
    <n v="30906"/>
    <x v="38"/>
    <n v="309061247"/>
    <x v="247"/>
    <x v="4"/>
    <x v="1"/>
    <n v="752.38790256286097"/>
  </r>
  <r>
    <n v="309"/>
    <x v="8"/>
    <n v="30906"/>
    <x v="38"/>
    <n v="309061247"/>
    <x v="247"/>
    <x v="4"/>
    <x v="2"/>
    <n v="608.23283593681481"/>
  </r>
  <r>
    <n v="309"/>
    <x v="8"/>
    <n v="30906"/>
    <x v="38"/>
    <n v="309061247"/>
    <x v="247"/>
    <x v="5"/>
    <x v="0"/>
    <n v="7556.9947789041607"/>
  </r>
  <r>
    <n v="309"/>
    <x v="8"/>
    <n v="30906"/>
    <x v="38"/>
    <n v="309061247"/>
    <x v="247"/>
    <x v="5"/>
    <x v="1"/>
    <n v="774.73057917761093"/>
  </r>
  <r>
    <n v="309"/>
    <x v="8"/>
    <n v="30906"/>
    <x v="38"/>
    <n v="309061247"/>
    <x v="247"/>
    <x v="5"/>
    <x v="2"/>
    <n v="614.0597309187865"/>
  </r>
  <r>
    <n v="309"/>
    <x v="8"/>
    <n v="30906"/>
    <x v="38"/>
    <n v="309061248"/>
    <x v="248"/>
    <x v="0"/>
    <x v="0"/>
    <n v="17990"/>
  </r>
  <r>
    <n v="309"/>
    <x v="8"/>
    <n v="30906"/>
    <x v="38"/>
    <n v="309061248"/>
    <x v="248"/>
    <x v="0"/>
    <x v="1"/>
    <n v="2019"/>
  </r>
  <r>
    <n v="309"/>
    <x v="8"/>
    <n v="30906"/>
    <x v="38"/>
    <n v="309061248"/>
    <x v="248"/>
    <x v="0"/>
    <x v="2"/>
    <n v="1590"/>
  </r>
  <r>
    <n v="309"/>
    <x v="8"/>
    <n v="30906"/>
    <x v="38"/>
    <n v="309061248"/>
    <x v="248"/>
    <x v="1"/>
    <x v="0"/>
    <n v="19636.292345432692"/>
  </r>
  <r>
    <n v="309"/>
    <x v="8"/>
    <n v="30906"/>
    <x v="38"/>
    <n v="309061248"/>
    <x v="248"/>
    <x v="1"/>
    <x v="1"/>
    <n v="1892.706738575431"/>
  </r>
  <r>
    <n v="309"/>
    <x v="8"/>
    <n v="30906"/>
    <x v="38"/>
    <n v="309061248"/>
    <x v="248"/>
    <x v="1"/>
    <x v="2"/>
    <n v="1752.40783711679"/>
  </r>
  <r>
    <n v="309"/>
    <x v="8"/>
    <n v="30906"/>
    <x v="38"/>
    <n v="309061248"/>
    <x v="248"/>
    <x v="2"/>
    <x v="0"/>
    <n v="21265.132346991355"/>
  </r>
  <r>
    <n v="309"/>
    <x v="8"/>
    <n v="30906"/>
    <x v="38"/>
    <n v="309061248"/>
    <x v="248"/>
    <x v="2"/>
    <x v="1"/>
    <n v="1918.762575971218"/>
  </r>
  <r>
    <n v="309"/>
    <x v="8"/>
    <n v="30906"/>
    <x v="38"/>
    <n v="309061248"/>
    <x v="248"/>
    <x v="2"/>
    <x v="2"/>
    <n v="1715.3602902601519"/>
  </r>
  <r>
    <n v="309"/>
    <x v="8"/>
    <n v="30906"/>
    <x v="38"/>
    <n v="309061248"/>
    <x v="248"/>
    <x v="3"/>
    <x v="0"/>
    <n v="22740.091153120156"/>
  </r>
  <r>
    <n v="309"/>
    <x v="8"/>
    <n v="30906"/>
    <x v="38"/>
    <n v="309061248"/>
    <x v="248"/>
    <x v="3"/>
    <x v="1"/>
    <n v="1997.4942606179779"/>
  </r>
  <r>
    <n v="309"/>
    <x v="8"/>
    <n v="30906"/>
    <x v="38"/>
    <n v="309061248"/>
    <x v="248"/>
    <x v="3"/>
    <x v="2"/>
    <n v="1708.8502657794718"/>
  </r>
  <r>
    <n v="309"/>
    <x v="8"/>
    <n v="30906"/>
    <x v="38"/>
    <n v="309061248"/>
    <x v="248"/>
    <x v="4"/>
    <x v="0"/>
    <n v="24308.150787738181"/>
  </r>
  <r>
    <n v="309"/>
    <x v="8"/>
    <n v="30906"/>
    <x v="38"/>
    <n v="309061248"/>
    <x v="248"/>
    <x v="4"/>
    <x v="1"/>
    <n v="2112.5824913375877"/>
  </r>
  <r>
    <n v="309"/>
    <x v="8"/>
    <n v="30906"/>
    <x v="38"/>
    <n v="309061248"/>
    <x v="248"/>
    <x v="4"/>
    <x v="2"/>
    <n v="1789.5058586949449"/>
  </r>
  <r>
    <n v="309"/>
    <x v="8"/>
    <n v="30906"/>
    <x v="38"/>
    <n v="309061248"/>
    <x v="248"/>
    <x v="5"/>
    <x v="0"/>
    <n v="26083.12917090243"/>
  </r>
  <r>
    <n v="309"/>
    <x v="8"/>
    <n v="30906"/>
    <x v="38"/>
    <n v="309061248"/>
    <x v="248"/>
    <x v="5"/>
    <x v="1"/>
    <n v="2283.0745313050984"/>
  </r>
  <r>
    <n v="309"/>
    <x v="8"/>
    <n v="30906"/>
    <x v="38"/>
    <n v="309061248"/>
    <x v="248"/>
    <x v="5"/>
    <x v="2"/>
    <n v="1902.6139417229301"/>
  </r>
  <r>
    <n v="309"/>
    <x v="8"/>
    <n v="30906"/>
    <x v="38"/>
    <n v="309061249"/>
    <x v="249"/>
    <x v="0"/>
    <x v="0"/>
    <n v="14689"/>
  </r>
  <r>
    <n v="309"/>
    <x v="8"/>
    <n v="30906"/>
    <x v="38"/>
    <n v="309061249"/>
    <x v="249"/>
    <x v="0"/>
    <x v="1"/>
    <n v="2149"/>
  </r>
  <r>
    <n v="309"/>
    <x v="8"/>
    <n v="30906"/>
    <x v="38"/>
    <n v="309061249"/>
    <x v="249"/>
    <x v="0"/>
    <x v="2"/>
    <n v="1828"/>
  </r>
  <r>
    <n v="309"/>
    <x v="8"/>
    <n v="30906"/>
    <x v="38"/>
    <n v="309061249"/>
    <x v="249"/>
    <x v="1"/>
    <x v="0"/>
    <n v="15329.387902654196"/>
  </r>
  <r>
    <n v="309"/>
    <x v="8"/>
    <n v="30906"/>
    <x v="38"/>
    <n v="309061249"/>
    <x v="249"/>
    <x v="1"/>
    <x v="1"/>
    <n v="1971.8686265831461"/>
  </r>
  <r>
    <n v="309"/>
    <x v="8"/>
    <n v="30906"/>
    <x v="38"/>
    <n v="309061249"/>
    <x v="249"/>
    <x v="1"/>
    <x v="2"/>
    <n v="1917.042056886866"/>
  </r>
  <r>
    <n v="309"/>
    <x v="8"/>
    <n v="30906"/>
    <x v="38"/>
    <n v="309061249"/>
    <x v="249"/>
    <x v="2"/>
    <x v="0"/>
    <n v="15643.782371543513"/>
  </r>
  <r>
    <n v="309"/>
    <x v="8"/>
    <n v="30906"/>
    <x v="38"/>
    <n v="309061249"/>
    <x v="249"/>
    <x v="2"/>
    <x v="1"/>
    <n v="1915.0082418774409"/>
  </r>
  <r>
    <n v="309"/>
    <x v="8"/>
    <n v="30906"/>
    <x v="38"/>
    <n v="309061249"/>
    <x v="249"/>
    <x v="2"/>
    <x v="2"/>
    <n v="1802.586809339386"/>
  </r>
  <r>
    <n v="309"/>
    <x v="8"/>
    <n v="30906"/>
    <x v="38"/>
    <n v="309061249"/>
    <x v="249"/>
    <x v="3"/>
    <x v="0"/>
    <n v="15968.234716595307"/>
  </r>
  <r>
    <n v="309"/>
    <x v="8"/>
    <n v="30906"/>
    <x v="38"/>
    <n v="309061249"/>
    <x v="249"/>
    <x v="3"/>
    <x v="1"/>
    <n v="1930.0714974188777"/>
  </r>
  <r>
    <n v="309"/>
    <x v="8"/>
    <n v="30906"/>
    <x v="38"/>
    <n v="309061249"/>
    <x v="249"/>
    <x v="3"/>
    <x v="2"/>
    <n v="1743.6012235244971"/>
  </r>
  <r>
    <n v="309"/>
    <x v="8"/>
    <n v="30906"/>
    <x v="38"/>
    <n v="309061249"/>
    <x v="249"/>
    <x v="4"/>
    <x v="0"/>
    <n v="16177.323288176529"/>
  </r>
  <r>
    <n v="309"/>
    <x v="8"/>
    <n v="30906"/>
    <x v="38"/>
    <n v="309061249"/>
    <x v="249"/>
    <x v="4"/>
    <x v="1"/>
    <n v="1962.0621969957069"/>
  </r>
  <r>
    <n v="309"/>
    <x v="8"/>
    <n v="30906"/>
    <x v="38"/>
    <n v="309061249"/>
    <x v="249"/>
    <x v="4"/>
    <x v="2"/>
    <n v="1748.8234424595798"/>
  </r>
  <r>
    <n v="309"/>
    <x v="8"/>
    <n v="30906"/>
    <x v="38"/>
    <n v="309061249"/>
    <x v="249"/>
    <x v="5"/>
    <x v="0"/>
    <n v="16182.145918225629"/>
  </r>
  <r>
    <n v="309"/>
    <x v="8"/>
    <n v="30906"/>
    <x v="38"/>
    <n v="309061249"/>
    <x v="249"/>
    <x v="5"/>
    <x v="1"/>
    <n v="1999.2574287264279"/>
  </r>
  <r>
    <n v="309"/>
    <x v="8"/>
    <n v="30906"/>
    <x v="38"/>
    <n v="309061249"/>
    <x v="249"/>
    <x v="5"/>
    <x v="2"/>
    <n v="1749.831427453699"/>
  </r>
  <r>
    <n v="309"/>
    <x v="8"/>
    <n v="30906"/>
    <x v="38"/>
    <n v="309061250"/>
    <x v="250"/>
    <x v="0"/>
    <x v="0"/>
    <n v="7002"/>
  </r>
  <r>
    <n v="309"/>
    <x v="8"/>
    <n v="30906"/>
    <x v="38"/>
    <n v="309061250"/>
    <x v="250"/>
    <x v="0"/>
    <x v="1"/>
    <n v="809"/>
  </r>
  <r>
    <n v="309"/>
    <x v="8"/>
    <n v="30906"/>
    <x v="38"/>
    <n v="309061250"/>
    <x v="250"/>
    <x v="0"/>
    <x v="2"/>
    <n v="807"/>
  </r>
  <r>
    <n v="309"/>
    <x v="8"/>
    <n v="30906"/>
    <x v="38"/>
    <n v="309061250"/>
    <x v="250"/>
    <x v="1"/>
    <x v="0"/>
    <n v="8023.5875975568943"/>
  </r>
  <r>
    <n v="309"/>
    <x v="8"/>
    <n v="30906"/>
    <x v="38"/>
    <n v="309061250"/>
    <x v="250"/>
    <x v="1"/>
    <x v="1"/>
    <n v="968.09302359127003"/>
  </r>
  <r>
    <n v="309"/>
    <x v="8"/>
    <n v="30906"/>
    <x v="38"/>
    <n v="309061250"/>
    <x v="250"/>
    <x v="1"/>
    <x v="2"/>
    <n v="848.26820565988703"/>
  </r>
  <r>
    <n v="309"/>
    <x v="8"/>
    <n v="30906"/>
    <x v="38"/>
    <n v="309061250"/>
    <x v="250"/>
    <x v="2"/>
    <x v="0"/>
    <n v="10064.53909700596"/>
  </r>
  <r>
    <n v="309"/>
    <x v="8"/>
    <n v="30906"/>
    <x v="38"/>
    <n v="309061250"/>
    <x v="250"/>
    <x v="2"/>
    <x v="1"/>
    <n v="1206.513214881646"/>
  </r>
  <r>
    <n v="309"/>
    <x v="8"/>
    <n v="30906"/>
    <x v="38"/>
    <n v="309061250"/>
    <x v="250"/>
    <x v="2"/>
    <x v="2"/>
    <n v="1045.2962573180571"/>
  </r>
  <r>
    <n v="309"/>
    <x v="8"/>
    <n v="30906"/>
    <x v="38"/>
    <n v="309061250"/>
    <x v="250"/>
    <x v="3"/>
    <x v="0"/>
    <n v="12568.197499285507"/>
  </r>
  <r>
    <n v="309"/>
    <x v="8"/>
    <n v="30906"/>
    <x v="38"/>
    <n v="309061250"/>
    <x v="250"/>
    <x v="3"/>
    <x v="1"/>
    <n v="1464.250537571912"/>
  </r>
  <r>
    <n v="309"/>
    <x v="8"/>
    <n v="30906"/>
    <x v="38"/>
    <n v="309061250"/>
    <x v="250"/>
    <x v="3"/>
    <x v="2"/>
    <n v="1299.7576617007719"/>
  </r>
  <r>
    <n v="309"/>
    <x v="8"/>
    <n v="30906"/>
    <x v="38"/>
    <n v="309061250"/>
    <x v="250"/>
    <x v="4"/>
    <x v="0"/>
    <n v="14837.689261486756"/>
  </r>
  <r>
    <n v="309"/>
    <x v="8"/>
    <n v="30906"/>
    <x v="38"/>
    <n v="309061250"/>
    <x v="250"/>
    <x v="4"/>
    <x v="1"/>
    <n v="1691.36441530359"/>
  </r>
  <r>
    <n v="309"/>
    <x v="8"/>
    <n v="30906"/>
    <x v="38"/>
    <n v="309061250"/>
    <x v="250"/>
    <x v="4"/>
    <x v="2"/>
    <n v="1501.3277554141209"/>
  </r>
  <r>
    <n v="309"/>
    <x v="8"/>
    <n v="30906"/>
    <x v="38"/>
    <n v="309061250"/>
    <x v="250"/>
    <x v="5"/>
    <x v="0"/>
    <n v="17050.287514873013"/>
  </r>
  <r>
    <n v="309"/>
    <x v="8"/>
    <n v="30906"/>
    <x v="38"/>
    <n v="309061250"/>
    <x v="250"/>
    <x v="5"/>
    <x v="1"/>
    <n v="1940.280051603065"/>
  </r>
  <r>
    <n v="309"/>
    <x v="8"/>
    <n v="30906"/>
    <x v="38"/>
    <n v="309061250"/>
    <x v="250"/>
    <x v="5"/>
    <x v="2"/>
    <n v="1688.917588003095"/>
  </r>
  <r>
    <n v="309"/>
    <x v="8"/>
    <n v="30907"/>
    <x v="39"/>
    <n v="309071251"/>
    <x v="251"/>
    <x v="0"/>
    <x v="0"/>
    <n v="16192"/>
  </r>
  <r>
    <n v="309"/>
    <x v="8"/>
    <n v="30907"/>
    <x v="39"/>
    <n v="309071251"/>
    <x v="251"/>
    <x v="0"/>
    <x v="1"/>
    <n v="2513"/>
  </r>
  <r>
    <n v="309"/>
    <x v="8"/>
    <n v="30907"/>
    <x v="39"/>
    <n v="309071251"/>
    <x v="251"/>
    <x v="0"/>
    <x v="2"/>
    <n v="1908"/>
  </r>
  <r>
    <n v="309"/>
    <x v="8"/>
    <n v="30907"/>
    <x v="39"/>
    <n v="309071251"/>
    <x v="251"/>
    <x v="1"/>
    <x v="0"/>
    <n v="24521.955609856057"/>
  </r>
  <r>
    <n v="309"/>
    <x v="8"/>
    <n v="30907"/>
    <x v="39"/>
    <n v="309071251"/>
    <x v="251"/>
    <x v="1"/>
    <x v="1"/>
    <n v="3790.1305982090444"/>
  </r>
  <r>
    <n v="309"/>
    <x v="8"/>
    <n v="30907"/>
    <x v="39"/>
    <n v="309071251"/>
    <x v="251"/>
    <x v="1"/>
    <x v="2"/>
    <n v="3091.8254129636725"/>
  </r>
  <r>
    <n v="309"/>
    <x v="8"/>
    <n v="30907"/>
    <x v="39"/>
    <n v="309071251"/>
    <x v="251"/>
    <x v="2"/>
    <x v="0"/>
    <n v="31825.913787728066"/>
  </r>
  <r>
    <n v="309"/>
    <x v="8"/>
    <n v="30907"/>
    <x v="39"/>
    <n v="309071251"/>
    <x v="251"/>
    <x v="2"/>
    <x v="1"/>
    <n v="4611.3489411833407"/>
  </r>
  <r>
    <n v="309"/>
    <x v="8"/>
    <n v="30907"/>
    <x v="39"/>
    <n v="309071251"/>
    <x v="251"/>
    <x v="2"/>
    <x v="2"/>
    <n v="3908.0338199317039"/>
  </r>
  <r>
    <n v="309"/>
    <x v="8"/>
    <n v="30907"/>
    <x v="39"/>
    <n v="309071251"/>
    <x v="251"/>
    <x v="3"/>
    <x v="0"/>
    <n v="38789.742134299056"/>
  </r>
  <r>
    <n v="309"/>
    <x v="8"/>
    <n v="30907"/>
    <x v="39"/>
    <n v="309071251"/>
    <x v="251"/>
    <x v="3"/>
    <x v="1"/>
    <n v="5372.7036054424161"/>
  </r>
  <r>
    <n v="309"/>
    <x v="8"/>
    <n v="30907"/>
    <x v="39"/>
    <n v="309071251"/>
    <x v="251"/>
    <x v="3"/>
    <x v="2"/>
    <n v="4492.6592764969737"/>
  </r>
  <r>
    <n v="309"/>
    <x v="8"/>
    <n v="30907"/>
    <x v="39"/>
    <n v="309071251"/>
    <x v="251"/>
    <x v="4"/>
    <x v="0"/>
    <n v="45679.339651673472"/>
  </r>
  <r>
    <n v="309"/>
    <x v="8"/>
    <n v="30907"/>
    <x v="39"/>
    <n v="309071251"/>
    <x v="251"/>
    <x v="4"/>
    <x v="1"/>
    <n v="6240.1588965093579"/>
  </r>
  <r>
    <n v="309"/>
    <x v="8"/>
    <n v="30907"/>
    <x v="39"/>
    <n v="309071251"/>
    <x v="251"/>
    <x v="4"/>
    <x v="2"/>
    <n v="5127.5529719130009"/>
  </r>
  <r>
    <n v="309"/>
    <x v="8"/>
    <n v="30907"/>
    <x v="39"/>
    <n v="309071251"/>
    <x v="251"/>
    <x v="5"/>
    <x v="0"/>
    <n v="52080.282205475196"/>
  </r>
  <r>
    <n v="309"/>
    <x v="8"/>
    <n v="30907"/>
    <x v="39"/>
    <n v="309071251"/>
    <x v="251"/>
    <x v="5"/>
    <x v="1"/>
    <n v="7151.2716910569407"/>
  </r>
  <r>
    <n v="309"/>
    <x v="8"/>
    <n v="30907"/>
    <x v="39"/>
    <n v="309071251"/>
    <x v="251"/>
    <x v="5"/>
    <x v="2"/>
    <n v="5774.6144789840755"/>
  </r>
  <r>
    <n v="309"/>
    <x v="8"/>
    <n v="30907"/>
    <x v="39"/>
    <n v="309071252"/>
    <x v="252"/>
    <x v="0"/>
    <x v="0"/>
    <n v="15848"/>
  </r>
  <r>
    <n v="309"/>
    <x v="8"/>
    <n v="30907"/>
    <x v="39"/>
    <n v="309071252"/>
    <x v="252"/>
    <x v="0"/>
    <x v="1"/>
    <n v="1671"/>
  </r>
  <r>
    <n v="309"/>
    <x v="8"/>
    <n v="30907"/>
    <x v="39"/>
    <n v="309071252"/>
    <x v="252"/>
    <x v="0"/>
    <x v="2"/>
    <n v="1757"/>
  </r>
  <r>
    <n v="309"/>
    <x v="8"/>
    <n v="30907"/>
    <x v="39"/>
    <n v="309071252"/>
    <x v="252"/>
    <x v="1"/>
    <x v="0"/>
    <n v="18326.664567254356"/>
  </r>
  <r>
    <n v="309"/>
    <x v="8"/>
    <n v="30907"/>
    <x v="39"/>
    <n v="309071252"/>
    <x v="252"/>
    <x v="1"/>
    <x v="1"/>
    <n v="2011.556822972281"/>
  </r>
  <r>
    <n v="309"/>
    <x v="8"/>
    <n v="30907"/>
    <x v="39"/>
    <n v="309071252"/>
    <x v="252"/>
    <x v="1"/>
    <x v="2"/>
    <n v="2012.9183780149149"/>
  </r>
  <r>
    <n v="309"/>
    <x v="8"/>
    <n v="30907"/>
    <x v="39"/>
    <n v="309071252"/>
    <x v="252"/>
    <x v="2"/>
    <x v="0"/>
    <n v="20627.424683397374"/>
  </r>
  <r>
    <n v="309"/>
    <x v="8"/>
    <n v="30907"/>
    <x v="39"/>
    <n v="309071252"/>
    <x v="252"/>
    <x v="2"/>
    <x v="1"/>
    <n v="2166.8839424874736"/>
  </r>
  <r>
    <n v="309"/>
    <x v="8"/>
    <n v="30907"/>
    <x v="39"/>
    <n v="309071252"/>
    <x v="252"/>
    <x v="2"/>
    <x v="2"/>
    <n v="2234.252033011559"/>
  </r>
  <r>
    <n v="309"/>
    <x v="8"/>
    <n v="30907"/>
    <x v="39"/>
    <n v="309071252"/>
    <x v="252"/>
    <x v="3"/>
    <x v="0"/>
    <n v="23045.598000791069"/>
  </r>
  <r>
    <n v="309"/>
    <x v="8"/>
    <n v="30907"/>
    <x v="39"/>
    <n v="309071252"/>
    <x v="252"/>
    <x v="3"/>
    <x v="1"/>
    <n v="2349.3095796322641"/>
  </r>
  <r>
    <n v="309"/>
    <x v="8"/>
    <n v="30907"/>
    <x v="39"/>
    <n v="309071252"/>
    <x v="252"/>
    <x v="3"/>
    <x v="2"/>
    <n v="2389.8578120607176"/>
  </r>
  <r>
    <n v="309"/>
    <x v="8"/>
    <n v="30907"/>
    <x v="39"/>
    <n v="309071252"/>
    <x v="252"/>
    <x v="4"/>
    <x v="0"/>
    <n v="25760.445918767091"/>
  </r>
  <r>
    <n v="309"/>
    <x v="8"/>
    <n v="30907"/>
    <x v="39"/>
    <n v="309071252"/>
    <x v="252"/>
    <x v="4"/>
    <x v="1"/>
    <n v="2600.8461216455362"/>
  </r>
  <r>
    <n v="309"/>
    <x v="8"/>
    <n v="30907"/>
    <x v="39"/>
    <n v="309071252"/>
    <x v="252"/>
    <x v="4"/>
    <x v="2"/>
    <n v="2600.8121771878759"/>
  </r>
  <r>
    <n v="309"/>
    <x v="8"/>
    <n v="30907"/>
    <x v="39"/>
    <n v="309071252"/>
    <x v="252"/>
    <x v="5"/>
    <x v="0"/>
    <n v="28574.154488027772"/>
  </r>
  <r>
    <n v="309"/>
    <x v="8"/>
    <n v="30907"/>
    <x v="39"/>
    <n v="309071252"/>
    <x v="252"/>
    <x v="5"/>
    <x v="1"/>
    <n v="2901.2268120023928"/>
  </r>
  <r>
    <n v="309"/>
    <x v="8"/>
    <n v="30907"/>
    <x v="39"/>
    <n v="309071252"/>
    <x v="252"/>
    <x v="5"/>
    <x v="2"/>
    <n v="2841.453288063482"/>
  </r>
  <r>
    <n v="309"/>
    <x v="8"/>
    <n v="30907"/>
    <x v="39"/>
    <n v="309071253"/>
    <x v="253"/>
    <x v="0"/>
    <x v="0"/>
    <n v="13030"/>
  </r>
  <r>
    <n v="309"/>
    <x v="8"/>
    <n v="30907"/>
    <x v="39"/>
    <n v="309071253"/>
    <x v="253"/>
    <x v="0"/>
    <x v="1"/>
    <n v="952"/>
  </r>
  <r>
    <n v="309"/>
    <x v="8"/>
    <n v="30907"/>
    <x v="39"/>
    <n v="309071253"/>
    <x v="253"/>
    <x v="0"/>
    <x v="2"/>
    <n v="885"/>
  </r>
  <r>
    <n v="309"/>
    <x v="8"/>
    <n v="30907"/>
    <x v="39"/>
    <n v="309071253"/>
    <x v="253"/>
    <x v="1"/>
    <x v="0"/>
    <n v="15817.154621963975"/>
  </r>
  <r>
    <n v="309"/>
    <x v="8"/>
    <n v="30907"/>
    <x v="39"/>
    <n v="309071253"/>
    <x v="253"/>
    <x v="1"/>
    <x v="1"/>
    <n v="1032.517415182572"/>
  </r>
  <r>
    <n v="309"/>
    <x v="8"/>
    <n v="30907"/>
    <x v="39"/>
    <n v="309071253"/>
    <x v="253"/>
    <x v="1"/>
    <x v="2"/>
    <n v="1092.9696324010399"/>
  </r>
  <r>
    <n v="309"/>
    <x v="8"/>
    <n v="30907"/>
    <x v="39"/>
    <n v="309071253"/>
    <x v="253"/>
    <x v="2"/>
    <x v="0"/>
    <n v="18524.548579908729"/>
  </r>
  <r>
    <n v="309"/>
    <x v="8"/>
    <n v="30907"/>
    <x v="39"/>
    <n v="309071253"/>
    <x v="253"/>
    <x v="2"/>
    <x v="1"/>
    <n v="1127.225121658905"/>
  </r>
  <r>
    <n v="309"/>
    <x v="8"/>
    <n v="30907"/>
    <x v="39"/>
    <n v="309071253"/>
    <x v="253"/>
    <x v="2"/>
    <x v="2"/>
    <n v="1197.5890719608601"/>
  </r>
  <r>
    <n v="309"/>
    <x v="8"/>
    <n v="30907"/>
    <x v="39"/>
    <n v="309071253"/>
    <x v="253"/>
    <x v="3"/>
    <x v="0"/>
    <n v="20901.786173757409"/>
  </r>
  <r>
    <n v="309"/>
    <x v="8"/>
    <n v="30907"/>
    <x v="39"/>
    <n v="309071253"/>
    <x v="253"/>
    <x v="3"/>
    <x v="1"/>
    <n v="1237.7381970617319"/>
  </r>
  <r>
    <n v="309"/>
    <x v="8"/>
    <n v="30907"/>
    <x v="39"/>
    <n v="309071253"/>
    <x v="253"/>
    <x v="3"/>
    <x v="2"/>
    <n v="1256.0680135818959"/>
  </r>
  <r>
    <n v="309"/>
    <x v="8"/>
    <n v="30907"/>
    <x v="39"/>
    <n v="309071253"/>
    <x v="253"/>
    <x v="4"/>
    <x v="0"/>
    <n v="23491.349969435487"/>
  </r>
  <r>
    <n v="309"/>
    <x v="8"/>
    <n v="30907"/>
    <x v="39"/>
    <n v="309071253"/>
    <x v="253"/>
    <x v="4"/>
    <x v="1"/>
    <n v="1379.3058721363811"/>
  </r>
  <r>
    <n v="309"/>
    <x v="8"/>
    <n v="30907"/>
    <x v="39"/>
    <n v="309071253"/>
    <x v="253"/>
    <x v="4"/>
    <x v="2"/>
    <n v="1375.262236534094"/>
  </r>
  <r>
    <n v="309"/>
    <x v="8"/>
    <n v="30907"/>
    <x v="39"/>
    <n v="309071253"/>
    <x v="253"/>
    <x v="5"/>
    <x v="0"/>
    <n v="25859.52258315908"/>
  </r>
  <r>
    <n v="309"/>
    <x v="8"/>
    <n v="30907"/>
    <x v="39"/>
    <n v="309071253"/>
    <x v="253"/>
    <x v="5"/>
    <x v="1"/>
    <n v="1527.2026062931741"/>
  </r>
  <r>
    <n v="309"/>
    <x v="8"/>
    <n v="30907"/>
    <x v="39"/>
    <n v="309071253"/>
    <x v="253"/>
    <x v="5"/>
    <x v="2"/>
    <n v="1493.458198383652"/>
  </r>
  <r>
    <n v="309"/>
    <x v="8"/>
    <n v="30907"/>
    <x v="39"/>
    <n v="309071254"/>
    <x v="254"/>
    <x v="0"/>
    <x v="0"/>
    <n v="3896"/>
  </r>
  <r>
    <n v="309"/>
    <x v="8"/>
    <n v="30907"/>
    <x v="39"/>
    <n v="309071254"/>
    <x v="254"/>
    <x v="0"/>
    <x v="1"/>
    <n v="391"/>
  </r>
  <r>
    <n v="309"/>
    <x v="8"/>
    <n v="30907"/>
    <x v="39"/>
    <n v="309071254"/>
    <x v="254"/>
    <x v="0"/>
    <x v="2"/>
    <n v="348"/>
  </r>
  <r>
    <n v="309"/>
    <x v="8"/>
    <n v="30907"/>
    <x v="39"/>
    <n v="309071254"/>
    <x v="254"/>
    <x v="1"/>
    <x v="0"/>
    <n v="4754.2188726278537"/>
  </r>
  <r>
    <n v="309"/>
    <x v="8"/>
    <n v="30907"/>
    <x v="39"/>
    <n v="309071254"/>
    <x v="254"/>
    <x v="1"/>
    <x v="1"/>
    <n v="397.55586482403942"/>
  </r>
  <r>
    <n v="309"/>
    <x v="8"/>
    <n v="30907"/>
    <x v="39"/>
    <n v="309071254"/>
    <x v="254"/>
    <x v="1"/>
    <x v="2"/>
    <n v="377.82069610311027"/>
  </r>
  <r>
    <n v="309"/>
    <x v="8"/>
    <n v="30907"/>
    <x v="39"/>
    <n v="309071254"/>
    <x v="254"/>
    <x v="2"/>
    <x v="0"/>
    <n v="5455.2734496383346"/>
  </r>
  <r>
    <n v="309"/>
    <x v="8"/>
    <n v="30907"/>
    <x v="39"/>
    <n v="309071254"/>
    <x v="254"/>
    <x v="2"/>
    <x v="1"/>
    <n v="422.6677264127627"/>
  </r>
  <r>
    <n v="309"/>
    <x v="8"/>
    <n v="30907"/>
    <x v="39"/>
    <n v="309071254"/>
    <x v="254"/>
    <x v="2"/>
    <x v="2"/>
    <n v="374.59750529193201"/>
  </r>
  <r>
    <n v="309"/>
    <x v="8"/>
    <n v="30907"/>
    <x v="39"/>
    <n v="309071254"/>
    <x v="254"/>
    <x v="3"/>
    <x v="0"/>
    <n v="6412.9867465027737"/>
  </r>
  <r>
    <n v="309"/>
    <x v="8"/>
    <n v="30907"/>
    <x v="39"/>
    <n v="309071254"/>
    <x v="254"/>
    <x v="3"/>
    <x v="1"/>
    <n v="480.30115809143535"/>
  </r>
  <r>
    <n v="309"/>
    <x v="8"/>
    <n v="30907"/>
    <x v="39"/>
    <n v="309071254"/>
    <x v="254"/>
    <x v="3"/>
    <x v="2"/>
    <n v="410.08475577998803"/>
  </r>
  <r>
    <n v="309"/>
    <x v="8"/>
    <n v="30907"/>
    <x v="39"/>
    <n v="309071254"/>
    <x v="254"/>
    <x v="4"/>
    <x v="0"/>
    <n v="7561.6906877839674"/>
  </r>
  <r>
    <n v="309"/>
    <x v="8"/>
    <n v="30907"/>
    <x v="39"/>
    <n v="309071254"/>
    <x v="254"/>
    <x v="4"/>
    <x v="1"/>
    <n v="556.74127837751337"/>
  </r>
  <r>
    <n v="309"/>
    <x v="8"/>
    <n v="30907"/>
    <x v="39"/>
    <n v="309071254"/>
    <x v="254"/>
    <x v="4"/>
    <x v="2"/>
    <n v="473.03653079181828"/>
  </r>
  <r>
    <n v="309"/>
    <x v="8"/>
    <n v="30907"/>
    <x v="39"/>
    <n v="309071254"/>
    <x v="254"/>
    <x v="5"/>
    <x v="0"/>
    <n v="8059.0793227042777"/>
  </r>
  <r>
    <n v="309"/>
    <x v="8"/>
    <n v="30907"/>
    <x v="39"/>
    <n v="309071254"/>
    <x v="254"/>
    <x v="5"/>
    <x v="1"/>
    <n v="598.39336796573332"/>
  </r>
  <r>
    <n v="309"/>
    <x v="8"/>
    <n v="30907"/>
    <x v="39"/>
    <n v="309071254"/>
    <x v="254"/>
    <x v="5"/>
    <x v="2"/>
    <n v="498.80266554725438"/>
  </r>
  <r>
    <n v="309"/>
    <x v="8"/>
    <n v="30907"/>
    <x v="39"/>
    <n v="309071256"/>
    <x v="255"/>
    <x v="0"/>
    <x v="0"/>
    <n v="14545"/>
  </r>
  <r>
    <n v="309"/>
    <x v="8"/>
    <n v="30907"/>
    <x v="39"/>
    <n v="309071256"/>
    <x v="255"/>
    <x v="0"/>
    <x v="1"/>
    <n v="2014"/>
  </r>
  <r>
    <n v="309"/>
    <x v="8"/>
    <n v="30907"/>
    <x v="39"/>
    <n v="309071256"/>
    <x v="255"/>
    <x v="0"/>
    <x v="2"/>
    <n v="1709"/>
  </r>
  <r>
    <n v="309"/>
    <x v="8"/>
    <n v="30907"/>
    <x v="39"/>
    <n v="309071256"/>
    <x v="255"/>
    <x v="1"/>
    <x v="0"/>
    <n v="16767.829922563764"/>
  </r>
  <r>
    <n v="309"/>
    <x v="8"/>
    <n v="30907"/>
    <x v="39"/>
    <n v="309071256"/>
    <x v="255"/>
    <x v="1"/>
    <x v="1"/>
    <n v="2000.3786659801099"/>
  </r>
  <r>
    <n v="309"/>
    <x v="8"/>
    <n v="30907"/>
    <x v="39"/>
    <n v="309071256"/>
    <x v="255"/>
    <x v="1"/>
    <x v="2"/>
    <n v="1963.414650282685"/>
  </r>
  <r>
    <n v="309"/>
    <x v="8"/>
    <n v="30907"/>
    <x v="39"/>
    <n v="309071256"/>
    <x v="255"/>
    <x v="2"/>
    <x v="0"/>
    <n v="18398.088933568553"/>
  </r>
  <r>
    <n v="309"/>
    <x v="8"/>
    <n v="30907"/>
    <x v="39"/>
    <n v="309071256"/>
    <x v="255"/>
    <x v="2"/>
    <x v="1"/>
    <n v="2079.7687642293358"/>
  </r>
  <r>
    <n v="309"/>
    <x v="8"/>
    <n v="30907"/>
    <x v="39"/>
    <n v="309071256"/>
    <x v="255"/>
    <x v="2"/>
    <x v="2"/>
    <n v="1950.372473159603"/>
  </r>
  <r>
    <n v="309"/>
    <x v="8"/>
    <n v="30907"/>
    <x v="39"/>
    <n v="309071256"/>
    <x v="255"/>
    <x v="3"/>
    <x v="0"/>
    <n v="19659.63125717298"/>
  </r>
  <r>
    <n v="309"/>
    <x v="8"/>
    <n v="30907"/>
    <x v="39"/>
    <n v="309071256"/>
    <x v="255"/>
    <x v="3"/>
    <x v="1"/>
    <n v="2171.1697610323104"/>
  </r>
  <r>
    <n v="309"/>
    <x v="8"/>
    <n v="30907"/>
    <x v="39"/>
    <n v="309071256"/>
    <x v="255"/>
    <x v="3"/>
    <x v="2"/>
    <n v="1961.9182689418431"/>
  </r>
  <r>
    <n v="309"/>
    <x v="8"/>
    <n v="30907"/>
    <x v="39"/>
    <n v="309071256"/>
    <x v="255"/>
    <x v="4"/>
    <x v="0"/>
    <n v="20527.04845800723"/>
  </r>
  <r>
    <n v="309"/>
    <x v="8"/>
    <n v="30907"/>
    <x v="39"/>
    <n v="309071256"/>
    <x v="255"/>
    <x v="4"/>
    <x v="1"/>
    <n v="2259.2083290242317"/>
  </r>
  <r>
    <n v="309"/>
    <x v="8"/>
    <n v="30907"/>
    <x v="39"/>
    <n v="309071256"/>
    <x v="255"/>
    <x v="4"/>
    <x v="2"/>
    <n v="2013.754513806799"/>
  </r>
  <r>
    <n v="309"/>
    <x v="8"/>
    <n v="30907"/>
    <x v="39"/>
    <n v="309071256"/>
    <x v="255"/>
    <x v="5"/>
    <x v="0"/>
    <n v="20955.60355080674"/>
  </r>
  <r>
    <n v="309"/>
    <x v="8"/>
    <n v="30907"/>
    <x v="39"/>
    <n v="309071256"/>
    <x v="255"/>
    <x v="5"/>
    <x v="1"/>
    <n v="2347.3714039912043"/>
  </r>
  <r>
    <n v="309"/>
    <x v="8"/>
    <n v="30907"/>
    <x v="39"/>
    <n v="309071256"/>
    <x v="255"/>
    <x v="5"/>
    <x v="2"/>
    <n v="2044.628190219338"/>
  </r>
  <r>
    <n v="309"/>
    <x v="8"/>
    <n v="30907"/>
    <x v="39"/>
    <n v="309071552"/>
    <x v="256"/>
    <x v="0"/>
    <x v="0"/>
    <n v="8267"/>
  </r>
  <r>
    <n v="309"/>
    <x v="8"/>
    <n v="30907"/>
    <x v="39"/>
    <n v="309071552"/>
    <x v="256"/>
    <x v="0"/>
    <x v="1"/>
    <n v="1395"/>
  </r>
  <r>
    <n v="309"/>
    <x v="8"/>
    <n v="30907"/>
    <x v="39"/>
    <n v="309071552"/>
    <x v="256"/>
    <x v="0"/>
    <x v="2"/>
    <n v="1186"/>
  </r>
  <r>
    <n v="309"/>
    <x v="8"/>
    <n v="30907"/>
    <x v="39"/>
    <n v="309071552"/>
    <x v="256"/>
    <x v="1"/>
    <x v="0"/>
    <n v="9759.960870767125"/>
  </r>
  <r>
    <n v="309"/>
    <x v="8"/>
    <n v="30907"/>
    <x v="39"/>
    <n v="309071552"/>
    <x v="256"/>
    <x v="1"/>
    <x v="1"/>
    <n v="1534.7977183319269"/>
  </r>
  <r>
    <n v="309"/>
    <x v="8"/>
    <n v="30907"/>
    <x v="39"/>
    <n v="309071552"/>
    <x v="256"/>
    <x v="1"/>
    <x v="2"/>
    <n v="1288.1950378991378"/>
  </r>
  <r>
    <n v="309"/>
    <x v="8"/>
    <n v="30907"/>
    <x v="39"/>
    <n v="309071552"/>
    <x v="256"/>
    <x v="2"/>
    <x v="0"/>
    <n v="10907.04586617687"/>
  </r>
  <r>
    <n v="309"/>
    <x v="8"/>
    <n v="30907"/>
    <x v="39"/>
    <n v="309071552"/>
    <x v="256"/>
    <x v="2"/>
    <x v="1"/>
    <n v="1631.186453507029"/>
  </r>
  <r>
    <n v="309"/>
    <x v="8"/>
    <n v="30907"/>
    <x v="39"/>
    <n v="309071552"/>
    <x v="256"/>
    <x v="2"/>
    <x v="2"/>
    <n v="1328.5855635902551"/>
  </r>
  <r>
    <n v="309"/>
    <x v="8"/>
    <n v="30907"/>
    <x v="39"/>
    <n v="309071552"/>
    <x v="256"/>
    <x v="3"/>
    <x v="0"/>
    <n v="12080.443915474103"/>
  </r>
  <r>
    <n v="309"/>
    <x v="8"/>
    <n v="30907"/>
    <x v="39"/>
    <n v="309071552"/>
    <x v="256"/>
    <x v="3"/>
    <x v="1"/>
    <n v="1746.2842311622192"/>
  </r>
  <r>
    <n v="309"/>
    <x v="8"/>
    <n v="30907"/>
    <x v="39"/>
    <n v="309071552"/>
    <x v="256"/>
    <x v="3"/>
    <x v="2"/>
    <n v="1402.2720550061058"/>
  </r>
  <r>
    <n v="309"/>
    <x v="8"/>
    <n v="30907"/>
    <x v="39"/>
    <n v="309071552"/>
    <x v="256"/>
    <x v="4"/>
    <x v="0"/>
    <n v="12858.224237830251"/>
  </r>
  <r>
    <n v="309"/>
    <x v="8"/>
    <n v="30907"/>
    <x v="39"/>
    <n v="309071552"/>
    <x v="256"/>
    <x v="4"/>
    <x v="1"/>
    <n v="1845.726450569193"/>
  </r>
  <r>
    <n v="309"/>
    <x v="8"/>
    <n v="30907"/>
    <x v="39"/>
    <n v="309071552"/>
    <x v="256"/>
    <x v="4"/>
    <x v="2"/>
    <n v="1461.968417187248"/>
  </r>
  <r>
    <n v="309"/>
    <x v="8"/>
    <n v="30907"/>
    <x v="39"/>
    <n v="309071552"/>
    <x v="256"/>
    <x v="5"/>
    <x v="0"/>
    <n v="13228.630991434666"/>
  </r>
  <r>
    <n v="309"/>
    <x v="8"/>
    <n v="30907"/>
    <x v="39"/>
    <n v="309071552"/>
    <x v="256"/>
    <x v="5"/>
    <x v="1"/>
    <n v="1925.0072440109532"/>
  </r>
  <r>
    <n v="309"/>
    <x v="8"/>
    <n v="30907"/>
    <x v="39"/>
    <n v="309071552"/>
    <x v="256"/>
    <x v="5"/>
    <x v="2"/>
    <n v="1496.6288971427462"/>
  </r>
  <r>
    <n v="309"/>
    <x v="8"/>
    <n v="30907"/>
    <x v="39"/>
    <n v="309071553"/>
    <x v="257"/>
    <x v="0"/>
    <x v="0"/>
    <n v="9457"/>
  </r>
  <r>
    <n v="309"/>
    <x v="8"/>
    <n v="30907"/>
    <x v="39"/>
    <n v="309071553"/>
    <x v="257"/>
    <x v="0"/>
    <x v="1"/>
    <n v="1406"/>
  </r>
  <r>
    <n v="309"/>
    <x v="8"/>
    <n v="30907"/>
    <x v="39"/>
    <n v="309071553"/>
    <x v="257"/>
    <x v="0"/>
    <x v="2"/>
    <n v="1179"/>
  </r>
  <r>
    <n v="309"/>
    <x v="8"/>
    <n v="30907"/>
    <x v="39"/>
    <n v="309071553"/>
    <x v="257"/>
    <x v="1"/>
    <x v="0"/>
    <n v="10780.501829167371"/>
  </r>
  <r>
    <n v="309"/>
    <x v="8"/>
    <n v="30907"/>
    <x v="39"/>
    <n v="309071553"/>
    <x v="257"/>
    <x v="1"/>
    <x v="1"/>
    <n v="1522.876485766431"/>
  </r>
  <r>
    <n v="309"/>
    <x v="8"/>
    <n v="30907"/>
    <x v="39"/>
    <n v="309071553"/>
    <x v="257"/>
    <x v="1"/>
    <x v="2"/>
    <n v="1301.3426512513031"/>
  </r>
  <r>
    <n v="309"/>
    <x v="8"/>
    <n v="30907"/>
    <x v="39"/>
    <n v="309071553"/>
    <x v="257"/>
    <x v="2"/>
    <x v="0"/>
    <n v="11615.590029755604"/>
  </r>
  <r>
    <n v="309"/>
    <x v="8"/>
    <n v="30907"/>
    <x v="39"/>
    <n v="309071553"/>
    <x v="257"/>
    <x v="2"/>
    <x v="1"/>
    <n v="1600.438798151949"/>
  </r>
  <r>
    <n v="309"/>
    <x v="8"/>
    <n v="30907"/>
    <x v="39"/>
    <n v="309071553"/>
    <x v="257"/>
    <x v="2"/>
    <x v="2"/>
    <n v="1335.735218063382"/>
  </r>
  <r>
    <n v="309"/>
    <x v="8"/>
    <n v="30907"/>
    <x v="39"/>
    <n v="309071553"/>
    <x v="257"/>
    <x v="3"/>
    <x v="0"/>
    <n v="11898.420164054129"/>
  </r>
  <r>
    <n v="309"/>
    <x v="8"/>
    <n v="30907"/>
    <x v="39"/>
    <n v="309071553"/>
    <x v="257"/>
    <x v="3"/>
    <x v="1"/>
    <n v="1612.249074625945"/>
  </r>
  <r>
    <n v="309"/>
    <x v="8"/>
    <n v="30907"/>
    <x v="39"/>
    <n v="309071553"/>
    <x v="257"/>
    <x v="3"/>
    <x v="2"/>
    <n v="1329.6799137459768"/>
  </r>
  <r>
    <n v="309"/>
    <x v="8"/>
    <n v="30907"/>
    <x v="39"/>
    <n v="309071553"/>
    <x v="257"/>
    <x v="4"/>
    <x v="0"/>
    <n v="11947.31068030501"/>
  </r>
  <r>
    <n v="309"/>
    <x v="8"/>
    <n v="30907"/>
    <x v="39"/>
    <n v="309071553"/>
    <x v="257"/>
    <x v="4"/>
    <x v="1"/>
    <n v="1627.6512214311231"/>
  </r>
  <r>
    <n v="309"/>
    <x v="8"/>
    <n v="30907"/>
    <x v="39"/>
    <n v="309071553"/>
    <x v="257"/>
    <x v="4"/>
    <x v="2"/>
    <n v="1320.1680056949149"/>
  </r>
  <r>
    <n v="309"/>
    <x v="8"/>
    <n v="30907"/>
    <x v="39"/>
    <n v="309071553"/>
    <x v="257"/>
    <x v="5"/>
    <x v="0"/>
    <n v="11940.920997964409"/>
  </r>
  <r>
    <n v="309"/>
    <x v="8"/>
    <n v="30907"/>
    <x v="39"/>
    <n v="309071553"/>
    <x v="257"/>
    <x v="5"/>
    <x v="1"/>
    <n v="1665.6025295604161"/>
  </r>
  <r>
    <n v="309"/>
    <x v="8"/>
    <n v="30907"/>
    <x v="39"/>
    <n v="309071553"/>
    <x v="257"/>
    <x v="5"/>
    <x v="2"/>
    <n v="1322.221427212653"/>
  </r>
  <r>
    <n v="309"/>
    <x v="8"/>
    <n v="30907"/>
    <x v="39"/>
    <n v="309071554"/>
    <x v="258"/>
    <x v="0"/>
    <x v="0"/>
    <n v="8152"/>
  </r>
  <r>
    <n v="309"/>
    <x v="8"/>
    <n v="30907"/>
    <x v="39"/>
    <n v="309071554"/>
    <x v="258"/>
    <x v="0"/>
    <x v="1"/>
    <n v="1170"/>
  </r>
  <r>
    <n v="309"/>
    <x v="8"/>
    <n v="30907"/>
    <x v="39"/>
    <n v="309071554"/>
    <x v="258"/>
    <x v="0"/>
    <x v="2"/>
    <n v="739"/>
  </r>
  <r>
    <n v="309"/>
    <x v="8"/>
    <n v="30907"/>
    <x v="39"/>
    <n v="309071554"/>
    <x v="258"/>
    <x v="1"/>
    <x v="0"/>
    <n v="11700.700444228256"/>
  </r>
  <r>
    <n v="309"/>
    <x v="8"/>
    <n v="30907"/>
    <x v="39"/>
    <n v="309071554"/>
    <x v="258"/>
    <x v="1"/>
    <x v="1"/>
    <n v="1514.3774934465112"/>
  </r>
  <r>
    <n v="309"/>
    <x v="8"/>
    <n v="30907"/>
    <x v="39"/>
    <n v="309071554"/>
    <x v="258"/>
    <x v="1"/>
    <x v="2"/>
    <n v="1220.942136181691"/>
  </r>
  <r>
    <n v="309"/>
    <x v="8"/>
    <n v="30907"/>
    <x v="39"/>
    <n v="309071554"/>
    <x v="258"/>
    <x v="2"/>
    <x v="0"/>
    <n v="13660.767891826516"/>
  </r>
  <r>
    <n v="309"/>
    <x v="8"/>
    <n v="30907"/>
    <x v="39"/>
    <n v="309071554"/>
    <x v="258"/>
    <x v="2"/>
    <x v="1"/>
    <n v="1784.722791534098"/>
  </r>
  <r>
    <n v="309"/>
    <x v="8"/>
    <n v="30907"/>
    <x v="39"/>
    <n v="309071554"/>
    <x v="258"/>
    <x v="2"/>
    <x v="2"/>
    <n v="1353.0959542504202"/>
  </r>
  <r>
    <n v="309"/>
    <x v="8"/>
    <n v="30907"/>
    <x v="39"/>
    <n v="309071554"/>
    <x v="258"/>
    <x v="3"/>
    <x v="0"/>
    <n v="14557.384437499137"/>
  </r>
  <r>
    <n v="309"/>
    <x v="8"/>
    <n v="30907"/>
    <x v="39"/>
    <n v="309071554"/>
    <x v="258"/>
    <x v="3"/>
    <x v="1"/>
    <n v="1909.5627763495779"/>
  </r>
  <r>
    <n v="309"/>
    <x v="8"/>
    <n v="30907"/>
    <x v="39"/>
    <n v="309071554"/>
    <x v="258"/>
    <x v="3"/>
    <x v="2"/>
    <n v="1395.2969928694511"/>
  </r>
  <r>
    <n v="309"/>
    <x v="8"/>
    <n v="30907"/>
    <x v="39"/>
    <n v="309071554"/>
    <x v="258"/>
    <x v="4"/>
    <x v="0"/>
    <n v="14792.469678886284"/>
  </r>
  <r>
    <n v="309"/>
    <x v="8"/>
    <n v="30907"/>
    <x v="39"/>
    <n v="309071554"/>
    <x v="258"/>
    <x v="4"/>
    <x v="1"/>
    <n v="1956.1749087333501"/>
  </r>
  <r>
    <n v="309"/>
    <x v="8"/>
    <n v="30907"/>
    <x v="39"/>
    <n v="309071554"/>
    <x v="258"/>
    <x v="4"/>
    <x v="2"/>
    <n v="1423.4339040250402"/>
  </r>
  <r>
    <n v="309"/>
    <x v="8"/>
    <n v="30907"/>
    <x v="39"/>
    <n v="309071554"/>
    <x v="258"/>
    <x v="5"/>
    <x v="0"/>
    <n v="14799.665512287567"/>
  </r>
  <r>
    <n v="309"/>
    <x v="8"/>
    <n v="30907"/>
    <x v="39"/>
    <n v="309071554"/>
    <x v="258"/>
    <x v="5"/>
    <x v="1"/>
    <n v="1994.074033915633"/>
  </r>
  <r>
    <n v="309"/>
    <x v="8"/>
    <n v="30907"/>
    <x v="39"/>
    <n v="309071554"/>
    <x v="258"/>
    <x v="5"/>
    <x v="2"/>
    <n v="1432.6184502271908"/>
  </r>
  <r>
    <n v="309"/>
    <x v="8"/>
    <n v="30907"/>
    <x v="39"/>
    <n v="309071555"/>
    <x v="259"/>
    <x v="0"/>
    <x v="0"/>
    <n v="8391"/>
  </r>
  <r>
    <n v="309"/>
    <x v="8"/>
    <n v="30907"/>
    <x v="39"/>
    <n v="309071555"/>
    <x v="259"/>
    <x v="0"/>
    <x v="1"/>
    <n v="1437"/>
  </r>
  <r>
    <n v="309"/>
    <x v="8"/>
    <n v="30907"/>
    <x v="39"/>
    <n v="309071555"/>
    <x v="259"/>
    <x v="0"/>
    <x v="2"/>
    <n v="865"/>
  </r>
  <r>
    <n v="309"/>
    <x v="8"/>
    <n v="30907"/>
    <x v="39"/>
    <n v="309071555"/>
    <x v="259"/>
    <x v="1"/>
    <x v="0"/>
    <n v="9891.8770410695979"/>
  </r>
  <r>
    <n v="309"/>
    <x v="8"/>
    <n v="30907"/>
    <x v="39"/>
    <n v="309071555"/>
    <x v="259"/>
    <x v="1"/>
    <x v="1"/>
    <n v="1508.9094155222351"/>
  </r>
  <r>
    <n v="309"/>
    <x v="8"/>
    <n v="30907"/>
    <x v="39"/>
    <n v="309071555"/>
    <x v="259"/>
    <x v="1"/>
    <x v="2"/>
    <n v="1096.5790186925149"/>
  </r>
  <r>
    <n v="309"/>
    <x v="8"/>
    <n v="30907"/>
    <x v="39"/>
    <n v="309071555"/>
    <x v="259"/>
    <x v="2"/>
    <x v="0"/>
    <n v="11014.492688675704"/>
  </r>
  <r>
    <n v="309"/>
    <x v="8"/>
    <n v="30907"/>
    <x v="39"/>
    <n v="309071555"/>
    <x v="259"/>
    <x v="2"/>
    <x v="1"/>
    <n v="1573.1565351104759"/>
  </r>
  <r>
    <n v="309"/>
    <x v="8"/>
    <n v="30907"/>
    <x v="39"/>
    <n v="309071555"/>
    <x v="259"/>
    <x v="2"/>
    <x v="2"/>
    <n v="1135.9555298815339"/>
  </r>
  <r>
    <n v="309"/>
    <x v="8"/>
    <n v="30907"/>
    <x v="39"/>
    <n v="309071555"/>
    <x v="259"/>
    <x v="3"/>
    <x v="0"/>
    <n v="11905.152208756243"/>
  </r>
  <r>
    <n v="309"/>
    <x v="8"/>
    <n v="30907"/>
    <x v="39"/>
    <n v="309071555"/>
    <x v="259"/>
    <x v="3"/>
    <x v="1"/>
    <n v="1636.6907102964869"/>
  </r>
  <r>
    <n v="309"/>
    <x v="8"/>
    <n v="30907"/>
    <x v="39"/>
    <n v="309071555"/>
    <x v="259"/>
    <x v="3"/>
    <x v="2"/>
    <n v="1143.5174058559101"/>
  </r>
  <r>
    <n v="309"/>
    <x v="8"/>
    <n v="30907"/>
    <x v="39"/>
    <n v="309071555"/>
    <x v="259"/>
    <x v="4"/>
    <x v="0"/>
    <n v="12634.591353473212"/>
  </r>
  <r>
    <n v="309"/>
    <x v="8"/>
    <n v="30907"/>
    <x v="39"/>
    <n v="309071555"/>
    <x v="259"/>
    <x v="4"/>
    <x v="1"/>
    <n v="1725.9360716614829"/>
  </r>
  <r>
    <n v="309"/>
    <x v="8"/>
    <n v="30907"/>
    <x v="39"/>
    <n v="309071555"/>
    <x v="259"/>
    <x v="4"/>
    <x v="2"/>
    <n v="1183.3516931224078"/>
  </r>
  <r>
    <n v="309"/>
    <x v="8"/>
    <n v="30907"/>
    <x v="39"/>
    <n v="309071555"/>
    <x v="259"/>
    <x v="5"/>
    <x v="0"/>
    <n v="12836.067916256972"/>
  </r>
  <r>
    <n v="309"/>
    <x v="8"/>
    <n v="30907"/>
    <x v="39"/>
    <n v="309071555"/>
    <x v="259"/>
    <x v="5"/>
    <x v="1"/>
    <n v="1779.5941491649658"/>
  </r>
  <r>
    <n v="309"/>
    <x v="8"/>
    <n v="30907"/>
    <x v="39"/>
    <n v="309071555"/>
    <x v="259"/>
    <x v="5"/>
    <x v="2"/>
    <n v="1202.3494798405231"/>
  </r>
  <r>
    <n v="309"/>
    <x v="8"/>
    <n v="30907"/>
    <x v="39"/>
    <n v="309071556"/>
    <x v="260"/>
    <x v="0"/>
    <x v="0"/>
    <n v="8956"/>
  </r>
  <r>
    <n v="309"/>
    <x v="8"/>
    <n v="30907"/>
    <x v="39"/>
    <n v="309071556"/>
    <x v="260"/>
    <x v="0"/>
    <x v="1"/>
    <n v="1498"/>
  </r>
  <r>
    <n v="309"/>
    <x v="8"/>
    <n v="30907"/>
    <x v="39"/>
    <n v="309071556"/>
    <x v="260"/>
    <x v="0"/>
    <x v="2"/>
    <n v="1128"/>
  </r>
  <r>
    <n v="309"/>
    <x v="8"/>
    <n v="30907"/>
    <x v="39"/>
    <n v="309071556"/>
    <x v="260"/>
    <x v="1"/>
    <x v="0"/>
    <n v="9856.9418411519091"/>
  </r>
  <r>
    <n v="309"/>
    <x v="8"/>
    <n v="30907"/>
    <x v="39"/>
    <n v="309071556"/>
    <x v="260"/>
    <x v="1"/>
    <x v="1"/>
    <n v="1536.762376613412"/>
  </r>
  <r>
    <n v="309"/>
    <x v="8"/>
    <n v="30907"/>
    <x v="39"/>
    <n v="309071556"/>
    <x v="260"/>
    <x v="1"/>
    <x v="2"/>
    <n v="1205.036237330856"/>
  </r>
  <r>
    <n v="309"/>
    <x v="8"/>
    <n v="30907"/>
    <x v="39"/>
    <n v="309071556"/>
    <x v="260"/>
    <x v="2"/>
    <x v="0"/>
    <n v="10319.901832667267"/>
  </r>
  <r>
    <n v="309"/>
    <x v="8"/>
    <n v="30907"/>
    <x v="39"/>
    <n v="309071556"/>
    <x v="260"/>
    <x v="2"/>
    <x v="1"/>
    <n v="1565.923835136314"/>
  </r>
  <r>
    <n v="309"/>
    <x v="8"/>
    <n v="30907"/>
    <x v="39"/>
    <n v="309071556"/>
    <x v="260"/>
    <x v="2"/>
    <x v="2"/>
    <n v="1202.4889411236641"/>
  </r>
  <r>
    <n v="309"/>
    <x v="8"/>
    <n v="30907"/>
    <x v="39"/>
    <n v="309071556"/>
    <x v="260"/>
    <x v="3"/>
    <x v="0"/>
    <n v="10631.686775447457"/>
  </r>
  <r>
    <n v="309"/>
    <x v="8"/>
    <n v="30907"/>
    <x v="39"/>
    <n v="309071556"/>
    <x v="260"/>
    <x v="3"/>
    <x v="1"/>
    <n v="1588.3542930475721"/>
  </r>
  <r>
    <n v="309"/>
    <x v="8"/>
    <n v="30907"/>
    <x v="39"/>
    <n v="309071556"/>
    <x v="260"/>
    <x v="3"/>
    <x v="2"/>
    <n v="1190.4638385012272"/>
  </r>
  <r>
    <n v="309"/>
    <x v="8"/>
    <n v="30907"/>
    <x v="39"/>
    <n v="309071556"/>
    <x v="260"/>
    <x v="4"/>
    <x v="0"/>
    <n v="10901.175987039393"/>
  </r>
  <r>
    <n v="309"/>
    <x v="8"/>
    <n v="30907"/>
    <x v="39"/>
    <n v="309071556"/>
    <x v="260"/>
    <x v="4"/>
    <x v="1"/>
    <n v="1636.101580910042"/>
  </r>
  <r>
    <n v="309"/>
    <x v="8"/>
    <n v="30907"/>
    <x v="39"/>
    <n v="309071556"/>
    <x v="260"/>
    <x v="4"/>
    <x v="2"/>
    <n v="1199.5569857893061"/>
  </r>
  <r>
    <n v="309"/>
    <x v="8"/>
    <n v="30907"/>
    <x v="39"/>
    <n v="309071556"/>
    <x v="260"/>
    <x v="5"/>
    <x v="0"/>
    <n v="10948.58932083796"/>
  </r>
  <r>
    <n v="309"/>
    <x v="8"/>
    <n v="30907"/>
    <x v="39"/>
    <n v="309071556"/>
    <x v="260"/>
    <x v="5"/>
    <x v="1"/>
    <n v="1677.9935610563261"/>
  </r>
  <r>
    <n v="309"/>
    <x v="8"/>
    <n v="30907"/>
    <x v="39"/>
    <n v="309071556"/>
    <x v="260"/>
    <x v="5"/>
    <x v="2"/>
    <n v="1201.9065507873918"/>
  </r>
  <r>
    <n v="309"/>
    <x v="8"/>
    <n v="30907"/>
    <x v="39"/>
    <n v="309071557"/>
    <x v="261"/>
    <x v="0"/>
    <x v="0"/>
    <n v="15983"/>
  </r>
  <r>
    <n v="309"/>
    <x v="8"/>
    <n v="30907"/>
    <x v="39"/>
    <n v="309071557"/>
    <x v="261"/>
    <x v="0"/>
    <x v="1"/>
    <n v="2589"/>
  </r>
  <r>
    <n v="309"/>
    <x v="8"/>
    <n v="30907"/>
    <x v="39"/>
    <n v="309071557"/>
    <x v="261"/>
    <x v="0"/>
    <x v="2"/>
    <n v="2099"/>
  </r>
  <r>
    <n v="309"/>
    <x v="8"/>
    <n v="30907"/>
    <x v="39"/>
    <n v="309071557"/>
    <x v="261"/>
    <x v="1"/>
    <x v="0"/>
    <n v="18326.349449595044"/>
  </r>
  <r>
    <n v="309"/>
    <x v="8"/>
    <n v="30907"/>
    <x v="39"/>
    <n v="309071557"/>
    <x v="261"/>
    <x v="1"/>
    <x v="1"/>
    <n v="2798.2382905197251"/>
  </r>
  <r>
    <n v="309"/>
    <x v="8"/>
    <n v="30907"/>
    <x v="39"/>
    <n v="309071557"/>
    <x v="261"/>
    <x v="1"/>
    <x v="2"/>
    <n v="2260.9612726557571"/>
  </r>
  <r>
    <n v="309"/>
    <x v="8"/>
    <n v="30907"/>
    <x v="39"/>
    <n v="309071557"/>
    <x v="261"/>
    <x v="2"/>
    <x v="0"/>
    <n v="19828.932537776021"/>
  </r>
  <r>
    <n v="309"/>
    <x v="8"/>
    <n v="30907"/>
    <x v="39"/>
    <n v="309071557"/>
    <x v="261"/>
    <x v="2"/>
    <x v="1"/>
    <n v="2914.9458929623324"/>
  </r>
  <r>
    <n v="309"/>
    <x v="8"/>
    <n v="30907"/>
    <x v="39"/>
    <n v="309071557"/>
    <x v="261"/>
    <x v="2"/>
    <x v="2"/>
    <n v="2300.8604119202682"/>
  </r>
  <r>
    <n v="309"/>
    <x v="8"/>
    <n v="30907"/>
    <x v="39"/>
    <n v="309071557"/>
    <x v="261"/>
    <x v="3"/>
    <x v="0"/>
    <n v="20787.805233264011"/>
  </r>
  <r>
    <n v="309"/>
    <x v="8"/>
    <n v="30907"/>
    <x v="39"/>
    <n v="309071557"/>
    <x v="261"/>
    <x v="3"/>
    <x v="1"/>
    <n v="2978.2175233314142"/>
  </r>
  <r>
    <n v="309"/>
    <x v="8"/>
    <n v="30907"/>
    <x v="39"/>
    <n v="309071557"/>
    <x v="261"/>
    <x v="3"/>
    <x v="2"/>
    <n v="2316.5020227860668"/>
  </r>
  <r>
    <n v="309"/>
    <x v="8"/>
    <n v="30907"/>
    <x v="39"/>
    <n v="309071557"/>
    <x v="261"/>
    <x v="4"/>
    <x v="0"/>
    <n v="21526.644654371277"/>
  </r>
  <r>
    <n v="309"/>
    <x v="8"/>
    <n v="30907"/>
    <x v="39"/>
    <n v="309071557"/>
    <x v="261"/>
    <x v="4"/>
    <x v="1"/>
    <n v="3079.599572566296"/>
  </r>
  <r>
    <n v="309"/>
    <x v="8"/>
    <n v="30907"/>
    <x v="39"/>
    <n v="309071557"/>
    <x v="261"/>
    <x v="4"/>
    <x v="2"/>
    <n v="2350.6987156798173"/>
  </r>
  <r>
    <n v="309"/>
    <x v="8"/>
    <n v="30907"/>
    <x v="39"/>
    <n v="309071557"/>
    <x v="261"/>
    <x v="5"/>
    <x v="0"/>
    <n v="22564.340921362087"/>
  </r>
  <r>
    <n v="309"/>
    <x v="8"/>
    <n v="30907"/>
    <x v="39"/>
    <n v="309071557"/>
    <x v="261"/>
    <x v="5"/>
    <x v="1"/>
    <n v="3289.0019583734806"/>
  </r>
  <r>
    <n v="309"/>
    <x v="8"/>
    <n v="30907"/>
    <x v="39"/>
    <n v="309071557"/>
    <x v="261"/>
    <x v="5"/>
    <x v="2"/>
    <n v="2452.4356004273131"/>
  </r>
  <r>
    <n v="309"/>
    <x v="8"/>
    <n v="30907"/>
    <x v="39"/>
    <n v="309071558"/>
    <x v="262"/>
    <x v="0"/>
    <x v="0"/>
    <n v="5736"/>
  </r>
  <r>
    <n v="309"/>
    <x v="8"/>
    <n v="30907"/>
    <x v="39"/>
    <n v="309071558"/>
    <x v="262"/>
    <x v="0"/>
    <x v="1"/>
    <n v="820"/>
  </r>
  <r>
    <n v="309"/>
    <x v="8"/>
    <n v="30907"/>
    <x v="39"/>
    <n v="309071558"/>
    <x v="262"/>
    <x v="0"/>
    <x v="2"/>
    <n v="562"/>
  </r>
  <r>
    <n v="309"/>
    <x v="8"/>
    <n v="30907"/>
    <x v="39"/>
    <n v="309071558"/>
    <x v="262"/>
    <x v="1"/>
    <x v="0"/>
    <n v="7270.9848359445159"/>
  </r>
  <r>
    <n v="309"/>
    <x v="8"/>
    <n v="30907"/>
    <x v="39"/>
    <n v="309071558"/>
    <x v="262"/>
    <x v="1"/>
    <x v="1"/>
    <n v="953.46170001751091"/>
  </r>
  <r>
    <n v="309"/>
    <x v="8"/>
    <n v="30907"/>
    <x v="39"/>
    <n v="309071558"/>
    <x v="262"/>
    <x v="1"/>
    <x v="2"/>
    <n v="761.25394175311703"/>
  </r>
  <r>
    <n v="309"/>
    <x v="8"/>
    <n v="30907"/>
    <x v="39"/>
    <n v="309071558"/>
    <x v="262"/>
    <x v="2"/>
    <x v="0"/>
    <n v="7543.6861369159769"/>
  </r>
  <r>
    <n v="309"/>
    <x v="8"/>
    <n v="30907"/>
    <x v="39"/>
    <n v="309071558"/>
    <x v="262"/>
    <x v="2"/>
    <x v="1"/>
    <n v="949.48703969403903"/>
  </r>
  <r>
    <n v="309"/>
    <x v="8"/>
    <n v="30907"/>
    <x v="39"/>
    <n v="309071558"/>
    <x v="262"/>
    <x v="2"/>
    <x v="2"/>
    <n v="754.31108411266996"/>
  </r>
  <r>
    <n v="309"/>
    <x v="8"/>
    <n v="30907"/>
    <x v="39"/>
    <n v="309071558"/>
    <x v="262"/>
    <x v="3"/>
    <x v="0"/>
    <n v="7929.6926295282128"/>
  </r>
  <r>
    <n v="309"/>
    <x v="8"/>
    <n v="30907"/>
    <x v="39"/>
    <n v="309071558"/>
    <x v="262"/>
    <x v="3"/>
    <x v="1"/>
    <n v="972.033701060883"/>
  </r>
  <r>
    <n v="309"/>
    <x v="8"/>
    <n v="30907"/>
    <x v="39"/>
    <n v="309071558"/>
    <x v="262"/>
    <x v="3"/>
    <x v="2"/>
    <n v="745.89207522387596"/>
  </r>
  <r>
    <n v="309"/>
    <x v="8"/>
    <n v="30907"/>
    <x v="39"/>
    <n v="309071558"/>
    <x v="262"/>
    <x v="4"/>
    <x v="0"/>
    <n v="8301.6010371604116"/>
  </r>
  <r>
    <n v="309"/>
    <x v="8"/>
    <n v="30907"/>
    <x v="39"/>
    <n v="309071558"/>
    <x v="262"/>
    <x v="4"/>
    <x v="1"/>
    <n v="1020.9877970953281"/>
  </r>
  <r>
    <n v="309"/>
    <x v="8"/>
    <n v="30907"/>
    <x v="39"/>
    <n v="309071558"/>
    <x v="262"/>
    <x v="4"/>
    <x v="2"/>
    <n v="765.91619288901597"/>
  </r>
  <r>
    <n v="309"/>
    <x v="8"/>
    <n v="30907"/>
    <x v="39"/>
    <n v="309071558"/>
    <x v="262"/>
    <x v="5"/>
    <x v="0"/>
    <n v="8831.9108199041821"/>
  </r>
  <r>
    <n v="309"/>
    <x v="8"/>
    <n v="30907"/>
    <x v="39"/>
    <n v="309071558"/>
    <x v="262"/>
    <x v="5"/>
    <x v="1"/>
    <n v="1109.1779365707862"/>
  </r>
  <r>
    <n v="309"/>
    <x v="8"/>
    <n v="30907"/>
    <x v="39"/>
    <n v="309071558"/>
    <x v="262"/>
    <x v="5"/>
    <x v="2"/>
    <n v="817.99915931656506"/>
  </r>
  <r>
    <n v="309"/>
    <x v="8"/>
    <n v="30908"/>
    <x v="40"/>
    <n v="309081259"/>
    <x v="263"/>
    <x v="0"/>
    <x v="0"/>
    <n v="3802"/>
  </r>
  <r>
    <n v="309"/>
    <x v="8"/>
    <n v="30908"/>
    <x v="40"/>
    <n v="309081259"/>
    <x v="263"/>
    <x v="0"/>
    <x v="1"/>
    <n v="317"/>
  </r>
  <r>
    <n v="309"/>
    <x v="8"/>
    <n v="30908"/>
    <x v="40"/>
    <n v="309081259"/>
    <x v="263"/>
    <x v="0"/>
    <x v="2"/>
    <n v="307"/>
  </r>
  <r>
    <n v="309"/>
    <x v="8"/>
    <n v="30908"/>
    <x v="40"/>
    <n v="309081259"/>
    <x v="263"/>
    <x v="1"/>
    <x v="0"/>
    <n v="4067.0397809458727"/>
  </r>
  <r>
    <n v="309"/>
    <x v="8"/>
    <n v="30908"/>
    <x v="40"/>
    <n v="309081259"/>
    <x v="263"/>
    <x v="1"/>
    <x v="1"/>
    <n v="331.08704966548157"/>
  </r>
  <r>
    <n v="309"/>
    <x v="8"/>
    <n v="30908"/>
    <x v="40"/>
    <n v="309081259"/>
    <x v="263"/>
    <x v="1"/>
    <x v="2"/>
    <n v="356.18780446057934"/>
  </r>
  <r>
    <n v="309"/>
    <x v="8"/>
    <n v="30908"/>
    <x v="40"/>
    <n v="309081259"/>
    <x v="263"/>
    <x v="2"/>
    <x v="0"/>
    <n v="4226.0173961202563"/>
  </r>
  <r>
    <n v="309"/>
    <x v="8"/>
    <n v="30908"/>
    <x v="40"/>
    <n v="309081259"/>
    <x v="263"/>
    <x v="2"/>
    <x v="1"/>
    <n v="328.19902821205341"/>
  </r>
  <r>
    <n v="309"/>
    <x v="8"/>
    <n v="30908"/>
    <x v="40"/>
    <n v="309081259"/>
    <x v="263"/>
    <x v="2"/>
    <x v="2"/>
    <n v="362.75096771503672"/>
  </r>
  <r>
    <n v="309"/>
    <x v="8"/>
    <n v="30908"/>
    <x v="40"/>
    <n v="309081259"/>
    <x v="263"/>
    <x v="3"/>
    <x v="0"/>
    <n v="4324.0424180593964"/>
  </r>
  <r>
    <n v="309"/>
    <x v="8"/>
    <n v="30908"/>
    <x v="40"/>
    <n v="309081259"/>
    <x v="263"/>
    <x v="3"/>
    <x v="1"/>
    <n v="331.2058419832324"/>
  </r>
  <r>
    <n v="309"/>
    <x v="8"/>
    <n v="30908"/>
    <x v="40"/>
    <n v="309081259"/>
    <x v="263"/>
    <x v="3"/>
    <x v="2"/>
    <n v="354.45304717962608"/>
  </r>
  <r>
    <n v="309"/>
    <x v="8"/>
    <n v="30908"/>
    <x v="40"/>
    <n v="309081259"/>
    <x v="263"/>
    <x v="4"/>
    <x v="0"/>
    <n v="4409.5770915097328"/>
  </r>
  <r>
    <n v="309"/>
    <x v="8"/>
    <n v="30908"/>
    <x v="40"/>
    <n v="309081259"/>
    <x v="263"/>
    <x v="4"/>
    <x v="1"/>
    <n v="336.82921300689787"/>
  </r>
  <r>
    <n v="309"/>
    <x v="8"/>
    <n v="30908"/>
    <x v="40"/>
    <n v="309081259"/>
    <x v="263"/>
    <x v="4"/>
    <x v="2"/>
    <n v="355.90398127307282"/>
  </r>
  <r>
    <n v="309"/>
    <x v="8"/>
    <n v="30908"/>
    <x v="40"/>
    <n v="309081259"/>
    <x v="263"/>
    <x v="5"/>
    <x v="0"/>
    <n v="4386.2458923666163"/>
  </r>
  <r>
    <n v="309"/>
    <x v="8"/>
    <n v="30908"/>
    <x v="40"/>
    <n v="309081259"/>
    <x v="263"/>
    <x v="5"/>
    <x v="1"/>
    <n v="338.16561869244788"/>
  </r>
  <r>
    <n v="309"/>
    <x v="8"/>
    <n v="30908"/>
    <x v="40"/>
    <n v="309081259"/>
    <x v="263"/>
    <x v="5"/>
    <x v="2"/>
    <n v="351.10113849356156"/>
  </r>
  <r>
    <n v="309"/>
    <x v="8"/>
    <n v="30908"/>
    <x v="40"/>
    <n v="309081260"/>
    <x v="264"/>
    <x v="0"/>
    <x v="0"/>
    <n v="6049"/>
  </r>
  <r>
    <n v="309"/>
    <x v="8"/>
    <n v="30908"/>
    <x v="40"/>
    <n v="309081260"/>
    <x v="264"/>
    <x v="0"/>
    <x v="1"/>
    <n v="679"/>
  </r>
  <r>
    <n v="309"/>
    <x v="8"/>
    <n v="30908"/>
    <x v="40"/>
    <n v="309081260"/>
    <x v="264"/>
    <x v="0"/>
    <x v="2"/>
    <n v="554"/>
  </r>
  <r>
    <n v="309"/>
    <x v="8"/>
    <n v="30908"/>
    <x v="40"/>
    <n v="309081260"/>
    <x v="264"/>
    <x v="1"/>
    <x v="0"/>
    <n v="6313.5115659138737"/>
  </r>
  <r>
    <n v="309"/>
    <x v="8"/>
    <n v="30908"/>
    <x v="40"/>
    <n v="309081260"/>
    <x v="264"/>
    <x v="1"/>
    <x v="1"/>
    <n v="575.38571242606747"/>
  </r>
  <r>
    <n v="309"/>
    <x v="8"/>
    <n v="30908"/>
    <x v="40"/>
    <n v="309081260"/>
    <x v="264"/>
    <x v="1"/>
    <x v="2"/>
    <n v="585.7510018171896"/>
  </r>
  <r>
    <n v="309"/>
    <x v="8"/>
    <n v="30908"/>
    <x v="40"/>
    <n v="309081260"/>
    <x v="264"/>
    <x v="2"/>
    <x v="0"/>
    <n v="6519.3012609271918"/>
  </r>
  <r>
    <n v="309"/>
    <x v="8"/>
    <n v="30908"/>
    <x v="40"/>
    <n v="309081260"/>
    <x v="264"/>
    <x v="2"/>
    <x v="1"/>
    <n v="554.18393198664887"/>
  </r>
  <r>
    <n v="309"/>
    <x v="8"/>
    <n v="30908"/>
    <x v="40"/>
    <n v="309081260"/>
    <x v="264"/>
    <x v="2"/>
    <x v="2"/>
    <n v="532.94432459483005"/>
  </r>
  <r>
    <n v="309"/>
    <x v="8"/>
    <n v="30908"/>
    <x v="40"/>
    <n v="309081260"/>
    <x v="264"/>
    <x v="3"/>
    <x v="0"/>
    <n v="6827.5317061059759"/>
  </r>
  <r>
    <n v="309"/>
    <x v="8"/>
    <n v="30908"/>
    <x v="40"/>
    <n v="309081260"/>
    <x v="264"/>
    <x v="3"/>
    <x v="1"/>
    <n v="558.36892907050776"/>
  </r>
  <r>
    <n v="309"/>
    <x v="8"/>
    <n v="30908"/>
    <x v="40"/>
    <n v="309081260"/>
    <x v="264"/>
    <x v="3"/>
    <x v="2"/>
    <n v="517.02617886016628"/>
  </r>
  <r>
    <n v="309"/>
    <x v="8"/>
    <n v="30908"/>
    <x v="40"/>
    <n v="309081260"/>
    <x v="264"/>
    <x v="4"/>
    <x v="0"/>
    <n v="7091.4425579285244"/>
  </r>
  <r>
    <n v="309"/>
    <x v="8"/>
    <n v="30908"/>
    <x v="40"/>
    <n v="309081260"/>
    <x v="264"/>
    <x v="4"/>
    <x v="1"/>
    <n v="570.38385518425343"/>
  </r>
  <r>
    <n v="309"/>
    <x v="8"/>
    <n v="30908"/>
    <x v="40"/>
    <n v="309081260"/>
    <x v="264"/>
    <x v="4"/>
    <x v="2"/>
    <n v="517.65112889339912"/>
  </r>
  <r>
    <n v="309"/>
    <x v="8"/>
    <n v="30908"/>
    <x v="40"/>
    <n v="309081260"/>
    <x v="264"/>
    <x v="5"/>
    <x v="0"/>
    <n v="7426.9612832629136"/>
  </r>
  <r>
    <n v="309"/>
    <x v="8"/>
    <n v="30908"/>
    <x v="40"/>
    <n v="309081260"/>
    <x v="264"/>
    <x v="5"/>
    <x v="1"/>
    <n v="600.36763301793189"/>
  </r>
  <r>
    <n v="309"/>
    <x v="8"/>
    <n v="30908"/>
    <x v="40"/>
    <n v="309081260"/>
    <x v="264"/>
    <x v="5"/>
    <x v="2"/>
    <n v="530.35404034070757"/>
  </r>
  <r>
    <n v="309"/>
    <x v="8"/>
    <n v="30908"/>
    <x v="40"/>
    <n v="309081262"/>
    <x v="265"/>
    <x v="0"/>
    <x v="0"/>
    <n v="14101"/>
  </r>
  <r>
    <n v="309"/>
    <x v="8"/>
    <n v="30908"/>
    <x v="40"/>
    <n v="309081262"/>
    <x v="265"/>
    <x v="0"/>
    <x v="1"/>
    <n v="1560"/>
  </r>
  <r>
    <n v="309"/>
    <x v="8"/>
    <n v="30908"/>
    <x v="40"/>
    <n v="309081262"/>
    <x v="265"/>
    <x v="0"/>
    <x v="2"/>
    <n v="1279"/>
  </r>
  <r>
    <n v="309"/>
    <x v="8"/>
    <n v="30908"/>
    <x v="40"/>
    <n v="309081262"/>
    <x v="265"/>
    <x v="1"/>
    <x v="0"/>
    <n v="15055.081706247562"/>
  </r>
  <r>
    <n v="309"/>
    <x v="8"/>
    <n v="30908"/>
    <x v="40"/>
    <n v="309081262"/>
    <x v="265"/>
    <x v="1"/>
    <x v="1"/>
    <n v="1588.6907232843841"/>
  </r>
  <r>
    <n v="309"/>
    <x v="8"/>
    <n v="30908"/>
    <x v="40"/>
    <n v="309081262"/>
    <x v="265"/>
    <x v="1"/>
    <x v="2"/>
    <n v="1510.1959557706789"/>
  </r>
  <r>
    <n v="309"/>
    <x v="8"/>
    <n v="30908"/>
    <x v="40"/>
    <n v="309081262"/>
    <x v="265"/>
    <x v="2"/>
    <x v="0"/>
    <n v="16063.540308203383"/>
  </r>
  <r>
    <n v="309"/>
    <x v="8"/>
    <n v="30908"/>
    <x v="40"/>
    <n v="309081262"/>
    <x v="265"/>
    <x v="2"/>
    <x v="1"/>
    <n v="1590.18388003832"/>
  </r>
  <r>
    <n v="309"/>
    <x v="8"/>
    <n v="30908"/>
    <x v="40"/>
    <n v="309081262"/>
    <x v="265"/>
    <x v="2"/>
    <x v="2"/>
    <n v="1557.6407062015769"/>
  </r>
  <r>
    <n v="309"/>
    <x v="8"/>
    <n v="30908"/>
    <x v="40"/>
    <n v="309081262"/>
    <x v="265"/>
    <x v="3"/>
    <x v="0"/>
    <n v="17159.068691725843"/>
  </r>
  <r>
    <n v="309"/>
    <x v="8"/>
    <n v="30908"/>
    <x v="40"/>
    <n v="309081262"/>
    <x v="265"/>
    <x v="3"/>
    <x v="1"/>
    <n v="1649.224796428631"/>
  </r>
  <r>
    <n v="309"/>
    <x v="8"/>
    <n v="30908"/>
    <x v="40"/>
    <n v="309081262"/>
    <x v="265"/>
    <x v="3"/>
    <x v="2"/>
    <n v="1567.7394133683292"/>
  </r>
  <r>
    <n v="309"/>
    <x v="8"/>
    <n v="30908"/>
    <x v="40"/>
    <n v="309081262"/>
    <x v="265"/>
    <x v="4"/>
    <x v="0"/>
    <n v="18235.41822688466"/>
  </r>
  <r>
    <n v="309"/>
    <x v="8"/>
    <n v="30908"/>
    <x v="40"/>
    <n v="309081262"/>
    <x v="265"/>
    <x v="4"/>
    <x v="1"/>
    <n v="1742.0519461020731"/>
  </r>
  <r>
    <n v="309"/>
    <x v="8"/>
    <n v="30908"/>
    <x v="40"/>
    <n v="309081262"/>
    <x v="265"/>
    <x v="4"/>
    <x v="2"/>
    <n v="1625.7224069590079"/>
  </r>
  <r>
    <n v="309"/>
    <x v="8"/>
    <n v="30908"/>
    <x v="40"/>
    <n v="309081262"/>
    <x v="265"/>
    <x v="5"/>
    <x v="0"/>
    <n v="19557.566446142962"/>
  </r>
  <r>
    <n v="309"/>
    <x v="8"/>
    <n v="30908"/>
    <x v="40"/>
    <n v="309081262"/>
    <x v="265"/>
    <x v="5"/>
    <x v="1"/>
    <n v="1884.649274154227"/>
  </r>
  <r>
    <n v="309"/>
    <x v="8"/>
    <n v="30908"/>
    <x v="40"/>
    <n v="309081262"/>
    <x v="265"/>
    <x v="5"/>
    <x v="2"/>
    <n v="1730.2909968484619"/>
  </r>
  <r>
    <n v="309"/>
    <x v="8"/>
    <n v="30908"/>
    <x v="40"/>
    <n v="309081559"/>
    <x v="266"/>
    <x v="0"/>
    <x v="0"/>
    <n v="14302"/>
  </r>
  <r>
    <n v="309"/>
    <x v="8"/>
    <n v="30908"/>
    <x v="40"/>
    <n v="309081559"/>
    <x v="266"/>
    <x v="0"/>
    <x v="1"/>
    <n v="1521"/>
  </r>
  <r>
    <n v="309"/>
    <x v="8"/>
    <n v="30908"/>
    <x v="40"/>
    <n v="309081559"/>
    <x v="266"/>
    <x v="0"/>
    <x v="2"/>
    <n v="1310"/>
  </r>
  <r>
    <n v="309"/>
    <x v="8"/>
    <n v="30908"/>
    <x v="40"/>
    <n v="309081559"/>
    <x v="266"/>
    <x v="1"/>
    <x v="0"/>
    <n v="14571.521817384557"/>
  </r>
  <r>
    <n v="309"/>
    <x v="8"/>
    <n v="30908"/>
    <x v="40"/>
    <n v="309081559"/>
    <x v="266"/>
    <x v="1"/>
    <x v="1"/>
    <n v="1295.0005908384119"/>
  </r>
  <r>
    <n v="309"/>
    <x v="8"/>
    <n v="30908"/>
    <x v="40"/>
    <n v="309081559"/>
    <x v="266"/>
    <x v="1"/>
    <x v="2"/>
    <n v="1445.3093948575199"/>
  </r>
  <r>
    <n v="309"/>
    <x v="8"/>
    <n v="30908"/>
    <x v="40"/>
    <n v="309081559"/>
    <x v="266"/>
    <x v="2"/>
    <x v="0"/>
    <n v="14963.879234456694"/>
  </r>
  <r>
    <n v="309"/>
    <x v="8"/>
    <n v="30908"/>
    <x v="40"/>
    <n v="309081559"/>
    <x v="266"/>
    <x v="2"/>
    <x v="1"/>
    <n v="1229.776905957001"/>
  </r>
  <r>
    <n v="309"/>
    <x v="8"/>
    <n v="30908"/>
    <x v="40"/>
    <n v="309081559"/>
    <x v="266"/>
    <x v="2"/>
    <x v="2"/>
    <n v="1348.6172363497089"/>
  </r>
  <r>
    <n v="309"/>
    <x v="8"/>
    <n v="30908"/>
    <x v="40"/>
    <n v="309081559"/>
    <x v="266"/>
    <x v="3"/>
    <x v="0"/>
    <n v="15362.636654653003"/>
  </r>
  <r>
    <n v="309"/>
    <x v="8"/>
    <n v="30908"/>
    <x v="40"/>
    <n v="309081559"/>
    <x v="266"/>
    <x v="3"/>
    <x v="1"/>
    <n v="1223.0656731367862"/>
  </r>
  <r>
    <n v="309"/>
    <x v="8"/>
    <n v="30908"/>
    <x v="40"/>
    <n v="309081559"/>
    <x v="266"/>
    <x v="3"/>
    <x v="2"/>
    <n v="1287.4607491140171"/>
  </r>
  <r>
    <n v="309"/>
    <x v="8"/>
    <n v="30908"/>
    <x v="40"/>
    <n v="309081559"/>
    <x v="266"/>
    <x v="4"/>
    <x v="0"/>
    <n v="15804.652971592814"/>
  </r>
  <r>
    <n v="309"/>
    <x v="8"/>
    <n v="30908"/>
    <x v="40"/>
    <n v="309081559"/>
    <x v="266"/>
    <x v="4"/>
    <x v="1"/>
    <n v="1240.319378725281"/>
  </r>
  <r>
    <n v="309"/>
    <x v="8"/>
    <n v="30908"/>
    <x v="40"/>
    <n v="309081559"/>
    <x v="266"/>
    <x v="4"/>
    <x v="2"/>
    <n v="1290.417407508407"/>
  </r>
  <r>
    <n v="309"/>
    <x v="8"/>
    <n v="30908"/>
    <x v="40"/>
    <n v="309081559"/>
    <x v="266"/>
    <x v="5"/>
    <x v="0"/>
    <n v="16250.070248971713"/>
  </r>
  <r>
    <n v="309"/>
    <x v="8"/>
    <n v="30908"/>
    <x v="40"/>
    <n v="309081559"/>
    <x v="266"/>
    <x v="5"/>
    <x v="1"/>
    <n v="1283.041392226216"/>
  </r>
  <r>
    <n v="309"/>
    <x v="8"/>
    <n v="30908"/>
    <x v="40"/>
    <n v="309081559"/>
    <x v="266"/>
    <x v="5"/>
    <x v="2"/>
    <n v="1311.715888193412"/>
  </r>
  <r>
    <n v="309"/>
    <x v="8"/>
    <n v="30908"/>
    <x v="40"/>
    <n v="309081560"/>
    <x v="267"/>
    <x v="0"/>
    <x v="0"/>
    <n v="7696"/>
  </r>
  <r>
    <n v="309"/>
    <x v="8"/>
    <n v="30908"/>
    <x v="40"/>
    <n v="309081560"/>
    <x v="267"/>
    <x v="0"/>
    <x v="1"/>
    <n v="616"/>
  </r>
  <r>
    <n v="309"/>
    <x v="8"/>
    <n v="30908"/>
    <x v="40"/>
    <n v="309081560"/>
    <x v="267"/>
    <x v="0"/>
    <x v="2"/>
    <n v="562"/>
  </r>
  <r>
    <n v="309"/>
    <x v="8"/>
    <n v="30908"/>
    <x v="40"/>
    <n v="309081560"/>
    <x v="267"/>
    <x v="1"/>
    <x v="0"/>
    <n v="7803.0251334891309"/>
  </r>
  <r>
    <n v="309"/>
    <x v="8"/>
    <n v="30908"/>
    <x v="40"/>
    <n v="309081560"/>
    <x v="267"/>
    <x v="1"/>
    <x v="1"/>
    <n v="666.28416794295356"/>
  </r>
  <r>
    <n v="309"/>
    <x v="8"/>
    <n v="30908"/>
    <x v="40"/>
    <n v="309081560"/>
    <x v="267"/>
    <x v="1"/>
    <x v="2"/>
    <n v="612.66028007744694"/>
  </r>
  <r>
    <n v="309"/>
    <x v="8"/>
    <n v="30908"/>
    <x v="40"/>
    <n v="309081560"/>
    <x v="267"/>
    <x v="2"/>
    <x v="0"/>
    <n v="8436.4201850524569"/>
  </r>
  <r>
    <n v="309"/>
    <x v="8"/>
    <n v="30908"/>
    <x v="40"/>
    <n v="309081560"/>
    <x v="267"/>
    <x v="2"/>
    <x v="1"/>
    <n v="686.68379828235493"/>
  </r>
  <r>
    <n v="309"/>
    <x v="8"/>
    <n v="30908"/>
    <x v="40"/>
    <n v="309081560"/>
    <x v="267"/>
    <x v="2"/>
    <x v="2"/>
    <n v="661.63246206417307"/>
  </r>
  <r>
    <n v="309"/>
    <x v="8"/>
    <n v="30908"/>
    <x v="40"/>
    <n v="309081560"/>
    <x v="267"/>
    <x v="3"/>
    <x v="0"/>
    <n v="9694.4353306885696"/>
  </r>
  <r>
    <n v="309"/>
    <x v="8"/>
    <n v="30908"/>
    <x v="40"/>
    <n v="309081560"/>
    <x v="267"/>
    <x v="3"/>
    <x v="1"/>
    <n v="762.23774097596299"/>
  </r>
  <r>
    <n v="309"/>
    <x v="8"/>
    <n v="30908"/>
    <x v="40"/>
    <n v="309081560"/>
    <x v="267"/>
    <x v="3"/>
    <x v="2"/>
    <n v="723.22757503557091"/>
  </r>
  <r>
    <n v="309"/>
    <x v="8"/>
    <n v="30908"/>
    <x v="40"/>
    <n v="309081560"/>
    <x v="267"/>
    <x v="4"/>
    <x v="0"/>
    <n v="11216.14550167667"/>
  </r>
  <r>
    <n v="309"/>
    <x v="8"/>
    <n v="30908"/>
    <x v="40"/>
    <n v="309081560"/>
    <x v="267"/>
    <x v="4"/>
    <x v="1"/>
    <n v="875.95785685956901"/>
  </r>
  <r>
    <n v="309"/>
    <x v="8"/>
    <n v="30908"/>
    <x v="40"/>
    <n v="309081560"/>
    <x v="267"/>
    <x v="4"/>
    <x v="2"/>
    <n v="812.87675908025903"/>
  </r>
  <r>
    <n v="309"/>
    <x v="8"/>
    <n v="30908"/>
    <x v="40"/>
    <n v="309081560"/>
    <x v="267"/>
    <x v="5"/>
    <x v="0"/>
    <n v="13973.895320117488"/>
  </r>
  <r>
    <n v="309"/>
    <x v="8"/>
    <n v="30908"/>
    <x v="40"/>
    <n v="309081560"/>
    <x v="267"/>
    <x v="5"/>
    <x v="1"/>
    <n v="1101.8517931223289"/>
  </r>
  <r>
    <n v="309"/>
    <x v="8"/>
    <n v="30908"/>
    <x v="40"/>
    <n v="309081560"/>
    <x v="267"/>
    <x v="5"/>
    <x v="2"/>
    <n v="1006.1201801550949"/>
  </r>
  <r>
    <n v="309"/>
    <x v="8"/>
    <n v="30909"/>
    <x v="41"/>
    <n v="309091263"/>
    <x v="268"/>
    <x v="0"/>
    <x v="0"/>
    <n v="10614"/>
  </r>
  <r>
    <n v="309"/>
    <x v="8"/>
    <n v="30909"/>
    <x v="41"/>
    <n v="309091263"/>
    <x v="268"/>
    <x v="0"/>
    <x v="1"/>
    <n v="1010"/>
  </r>
  <r>
    <n v="309"/>
    <x v="8"/>
    <n v="30909"/>
    <x v="41"/>
    <n v="309091263"/>
    <x v="268"/>
    <x v="0"/>
    <x v="2"/>
    <n v="934"/>
  </r>
  <r>
    <n v="309"/>
    <x v="8"/>
    <n v="30909"/>
    <x v="41"/>
    <n v="309091263"/>
    <x v="268"/>
    <x v="1"/>
    <x v="0"/>
    <n v="11097.932587827099"/>
  </r>
  <r>
    <n v="309"/>
    <x v="8"/>
    <n v="30909"/>
    <x v="41"/>
    <n v="309091263"/>
    <x v="268"/>
    <x v="1"/>
    <x v="1"/>
    <n v="1019.8371302656971"/>
  </r>
  <r>
    <n v="309"/>
    <x v="8"/>
    <n v="30909"/>
    <x v="41"/>
    <n v="309091263"/>
    <x v="268"/>
    <x v="1"/>
    <x v="2"/>
    <n v="989.56023755210299"/>
  </r>
  <r>
    <n v="309"/>
    <x v="8"/>
    <n v="30909"/>
    <x v="41"/>
    <n v="309091263"/>
    <x v="268"/>
    <x v="2"/>
    <x v="0"/>
    <n v="11548.188799738169"/>
  </r>
  <r>
    <n v="309"/>
    <x v="8"/>
    <n v="30909"/>
    <x v="41"/>
    <n v="309091263"/>
    <x v="268"/>
    <x v="2"/>
    <x v="1"/>
    <n v="1012.5376460297269"/>
  </r>
  <r>
    <n v="309"/>
    <x v="8"/>
    <n v="30909"/>
    <x v="41"/>
    <n v="309091263"/>
    <x v="268"/>
    <x v="2"/>
    <x v="2"/>
    <n v="991.27851233782394"/>
  </r>
  <r>
    <n v="309"/>
    <x v="8"/>
    <n v="30909"/>
    <x v="41"/>
    <n v="309091263"/>
    <x v="268"/>
    <x v="3"/>
    <x v="0"/>
    <n v="12069.351795024229"/>
  </r>
  <r>
    <n v="309"/>
    <x v="8"/>
    <n v="30909"/>
    <x v="41"/>
    <n v="309091263"/>
    <x v="268"/>
    <x v="3"/>
    <x v="1"/>
    <n v="1036.7928287715708"/>
  </r>
  <r>
    <n v="309"/>
    <x v="8"/>
    <n v="30909"/>
    <x v="41"/>
    <n v="309091263"/>
    <x v="268"/>
    <x v="3"/>
    <x v="2"/>
    <n v="985.87276631120301"/>
  </r>
  <r>
    <n v="309"/>
    <x v="8"/>
    <n v="30909"/>
    <x v="41"/>
    <n v="309091263"/>
    <x v="268"/>
    <x v="4"/>
    <x v="0"/>
    <n v="12659.377403497831"/>
  </r>
  <r>
    <n v="309"/>
    <x v="8"/>
    <n v="30909"/>
    <x v="41"/>
    <n v="309091263"/>
    <x v="268"/>
    <x v="4"/>
    <x v="1"/>
    <n v="1081.128704051459"/>
  </r>
  <r>
    <n v="309"/>
    <x v="8"/>
    <n v="30909"/>
    <x v="41"/>
    <n v="309091263"/>
    <x v="268"/>
    <x v="4"/>
    <x v="2"/>
    <n v="1012.682543291322"/>
  </r>
  <r>
    <n v="309"/>
    <x v="8"/>
    <n v="30909"/>
    <x v="41"/>
    <n v="309091263"/>
    <x v="268"/>
    <x v="5"/>
    <x v="0"/>
    <n v="13428.886674453564"/>
  </r>
  <r>
    <n v="309"/>
    <x v="8"/>
    <n v="30909"/>
    <x v="41"/>
    <n v="309091263"/>
    <x v="268"/>
    <x v="5"/>
    <x v="1"/>
    <n v="1155.725041994097"/>
  </r>
  <r>
    <n v="309"/>
    <x v="8"/>
    <n v="30909"/>
    <x v="41"/>
    <n v="309091263"/>
    <x v="268"/>
    <x v="5"/>
    <x v="2"/>
    <n v="1064.4329555520371"/>
  </r>
  <r>
    <n v="309"/>
    <x v="8"/>
    <n v="30909"/>
    <x v="41"/>
    <n v="309091264"/>
    <x v="269"/>
    <x v="0"/>
    <x v="0"/>
    <n v="5353"/>
  </r>
  <r>
    <n v="309"/>
    <x v="8"/>
    <n v="30909"/>
    <x v="41"/>
    <n v="309091264"/>
    <x v="269"/>
    <x v="0"/>
    <x v="1"/>
    <n v="619"/>
  </r>
  <r>
    <n v="309"/>
    <x v="8"/>
    <n v="30909"/>
    <x v="41"/>
    <n v="309091264"/>
    <x v="269"/>
    <x v="0"/>
    <x v="2"/>
    <n v="547"/>
  </r>
  <r>
    <n v="309"/>
    <x v="8"/>
    <n v="30909"/>
    <x v="41"/>
    <n v="309091264"/>
    <x v="269"/>
    <x v="1"/>
    <x v="0"/>
    <n v="5647.6634394821513"/>
  </r>
  <r>
    <n v="309"/>
    <x v="8"/>
    <n v="30909"/>
    <x v="41"/>
    <n v="309091264"/>
    <x v="269"/>
    <x v="1"/>
    <x v="1"/>
    <n v="503.81622732245938"/>
  </r>
  <r>
    <n v="309"/>
    <x v="8"/>
    <n v="30909"/>
    <x v="41"/>
    <n v="309091264"/>
    <x v="269"/>
    <x v="1"/>
    <x v="2"/>
    <n v="548.10775095495228"/>
  </r>
  <r>
    <n v="309"/>
    <x v="8"/>
    <n v="30909"/>
    <x v="41"/>
    <n v="309091264"/>
    <x v="269"/>
    <x v="2"/>
    <x v="0"/>
    <n v="5855.9403273590142"/>
  </r>
  <r>
    <n v="309"/>
    <x v="8"/>
    <n v="30909"/>
    <x v="41"/>
    <n v="309091264"/>
    <x v="269"/>
    <x v="2"/>
    <x v="1"/>
    <n v="484.85781761146416"/>
  </r>
  <r>
    <n v="309"/>
    <x v="8"/>
    <n v="30909"/>
    <x v="41"/>
    <n v="309091264"/>
    <x v="269"/>
    <x v="2"/>
    <x v="2"/>
    <n v="506.17169017779133"/>
  </r>
  <r>
    <n v="309"/>
    <x v="8"/>
    <n v="30909"/>
    <x v="41"/>
    <n v="309091264"/>
    <x v="269"/>
    <x v="3"/>
    <x v="0"/>
    <n v="6036.6045328371738"/>
  </r>
  <r>
    <n v="309"/>
    <x v="8"/>
    <n v="30909"/>
    <x v="41"/>
    <n v="309091264"/>
    <x v="269"/>
    <x v="3"/>
    <x v="1"/>
    <n v="496.61340023674103"/>
  </r>
  <r>
    <n v="309"/>
    <x v="8"/>
    <n v="30909"/>
    <x v="41"/>
    <n v="309091264"/>
    <x v="269"/>
    <x v="3"/>
    <x v="2"/>
    <n v="484.08381993516485"/>
  </r>
  <r>
    <n v="309"/>
    <x v="8"/>
    <n v="30909"/>
    <x v="41"/>
    <n v="309091264"/>
    <x v="269"/>
    <x v="4"/>
    <x v="0"/>
    <n v="6210.1272337856972"/>
  </r>
  <r>
    <n v="309"/>
    <x v="8"/>
    <n v="30909"/>
    <x v="41"/>
    <n v="309091264"/>
    <x v="269"/>
    <x v="4"/>
    <x v="1"/>
    <n v="513.99943973404197"/>
  </r>
  <r>
    <n v="309"/>
    <x v="8"/>
    <n v="30909"/>
    <x v="41"/>
    <n v="309091264"/>
    <x v="269"/>
    <x v="4"/>
    <x v="2"/>
    <n v="494.28451562653316"/>
  </r>
  <r>
    <n v="309"/>
    <x v="8"/>
    <n v="30909"/>
    <x v="41"/>
    <n v="309091264"/>
    <x v="269"/>
    <x v="5"/>
    <x v="0"/>
    <n v="6415.0108812088774"/>
  </r>
  <r>
    <n v="309"/>
    <x v="8"/>
    <n v="30909"/>
    <x v="41"/>
    <n v="309091264"/>
    <x v="269"/>
    <x v="5"/>
    <x v="1"/>
    <n v="541.13266664355842"/>
  </r>
  <r>
    <n v="309"/>
    <x v="8"/>
    <n v="30909"/>
    <x v="41"/>
    <n v="309091264"/>
    <x v="269"/>
    <x v="5"/>
    <x v="2"/>
    <n v="512.6550607647788"/>
  </r>
  <r>
    <n v="309"/>
    <x v="8"/>
    <n v="30909"/>
    <x v="41"/>
    <n v="309091265"/>
    <x v="270"/>
    <x v="0"/>
    <x v="0"/>
    <n v="7561"/>
  </r>
  <r>
    <n v="309"/>
    <x v="8"/>
    <n v="30909"/>
    <x v="41"/>
    <n v="309091265"/>
    <x v="270"/>
    <x v="0"/>
    <x v="1"/>
    <n v="719"/>
  </r>
  <r>
    <n v="309"/>
    <x v="8"/>
    <n v="30909"/>
    <x v="41"/>
    <n v="309091265"/>
    <x v="270"/>
    <x v="0"/>
    <x v="2"/>
    <n v="679"/>
  </r>
  <r>
    <n v="309"/>
    <x v="8"/>
    <n v="30909"/>
    <x v="41"/>
    <n v="309091265"/>
    <x v="270"/>
    <x v="1"/>
    <x v="0"/>
    <n v="7662.9307230615714"/>
  </r>
  <r>
    <n v="309"/>
    <x v="8"/>
    <n v="30909"/>
    <x v="41"/>
    <n v="309091265"/>
    <x v="270"/>
    <x v="1"/>
    <x v="1"/>
    <n v="644.1663166194237"/>
  </r>
  <r>
    <n v="309"/>
    <x v="8"/>
    <n v="30909"/>
    <x v="41"/>
    <n v="309091265"/>
    <x v="270"/>
    <x v="1"/>
    <x v="2"/>
    <n v="732.29464008082505"/>
  </r>
  <r>
    <n v="309"/>
    <x v="8"/>
    <n v="30909"/>
    <x v="41"/>
    <n v="309091265"/>
    <x v="270"/>
    <x v="2"/>
    <x v="0"/>
    <n v="7759.9324165080261"/>
  </r>
  <r>
    <n v="309"/>
    <x v="8"/>
    <n v="30909"/>
    <x v="41"/>
    <n v="309091265"/>
    <x v="270"/>
    <x v="2"/>
    <x v="1"/>
    <n v="636.98922864449332"/>
  </r>
  <r>
    <n v="309"/>
    <x v="8"/>
    <n v="30909"/>
    <x v="41"/>
    <n v="309091265"/>
    <x v="270"/>
    <x v="2"/>
    <x v="2"/>
    <n v="686.31689402655525"/>
  </r>
  <r>
    <n v="309"/>
    <x v="8"/>
    <n v="30909"/>
    <x v="41"/>
    <n v="309091265"/>
    <x v="270"/>
    <x v="3"/>
    <x v="0"/>
    <n v="7846.7302227888931"/>
  </r>
  <r>
    <n v="309"/>
    <x v="8"/>
    <n v="30909"/>
    <x v="41"/>
    <n v="309091265"/>
    <x v="270"/>
    <x v="3"/>
    <x v="1"/>
    <n v="643.80051829417732"/>
  </r>
  <r>
    <n v="309"/>
    <x v="8"/>
    <n v="30909"/>
    <x v="41"/>
    <n v="309091265"/>
    <x v="270"/>
    <x v="3"/>
    <x v="2"/>
    <n v="667.94560092508527"/>
  </r>
  <r>
    <n v="309"/>
    <x v="8"/>
    <n v="30909"/>
    <x v="41"/>
    <n v="309091265"/>
    <x v="270"/>
    <x v="4"/>
    <x v="0"/>
    <n v="7937.3093260390051"/>
  </r>
  <r>
    <n v="309"/>
    <x v="8"/>
    <n v="30909"/>
    <x v="41"/>
    <n v="309091265"/>
    <x v="270"/>
    <x v="4"/>
    <x v="1"/>
    <n v="659.44138607577224"/>
  </r>
  <r>
    <n v="309"/>
    <x v="8"/>
    <n v="30909"/>
    <x v="41"/>
    <n v="309091265"/>
    <x v="270"/>
    <x v="4"/>
    <x v="2"/>
    <n v="675.75738165798748"/>
  </r>
  <r>
    <n v="309"/>
    <x v="8"/>
    <n v="30909"/>
    <x v="41"/>
    <n v="309091265"/>
    <x v="270"/>
    <x v="5"/>
    <x v="0"/>
    <n v="8070.6495232986545"/>
  </r>
  <r>
    <n v="309"/>
    <x v="8"/>
    <n v="30909"/>
    <x v="41"/>
    <n v="309091265"/>
    <x v="270"/>
    <x v="5"/>
    <x v="1"/>
    <n v="686.60153581452607"/>
  </r>
  <r>
    <n v="309"/>
    <x v="8"/>
    <n v="30909"/>
    <x v="41"/>
    <n v="309091265"/>
    <x v="270"/>
    <x v="5"/>
    <x v="2"/>
    <n v="696.66402538692512"/>
  </r>
  <r>
    <n v="309"/>
    <x v="8"/>
    <n v="30909"/>
    <x v="41"/>
    <n v="309091540"/>
    <x v="271"/>
    <x v="0"/>
    <x v="0"/>
    <n v="16649"/>
  </r>
  <r>
    <n v="309"/>
    <x v="8"/>
    <n v="30909"/>
    <x v="41"/>
    <n v="309091540"/>
    <x v="271"/>
    <x v="0"/>
    <x v="1"/>
    <n v="757"/>
  </r>
  <r>
    <n v="309"/>
    <x v="8"/>
    <n v="30909"/>
    <x v="41"/>
    <n v="309091540"/>
    <x v="271"/>
    <x v="0"/>
    <x v="2"/>
    <n v="780"/>
  </r>
  <r>
    <n v="309"/>
    <x v="8"/>
    <n v="30909"/>
    <x v="41"/>
    <n v="309091540"/>
    <x v="271"/>
    <x v="1"/>
    <x v="0"/>
    <n v="19806.145544619754"/>
  </r>
  <r>
    <n v="309"/>
    <x v="8"/>
    <n v="30909"/>
    <x v="41"/>
    <n v="309091540"/>
    <x v="271"/>
    <x v="1"/>
    <x v="1"/>
    <n v="975.85824073709102"/>
  </r>
  <r>
    <n v="309"/>
    <x v="8"/>
    <n v="30909"/>
    <x v="41"/>
    <n v="309091540"/>
    <x v="271"/>
    <x v="1"/>
    <x v="2"/>
    <n v="1195.1959317411431"/>
  </r>
  <r>
    <n v="309"/>
    <x v="8"/>
    <n v="30909"/>
    <x v="41"/>
    <n v="309091540"/>
    <x v="271"/>
    <x v="2"/>
    <x v="0"/>
    <n v="24051.285578183782"/>
  </r>
  <r>
    <n v="309"/>
    <x v="8"/>
    <n v="30909"/>
    <x v="41"/>
    <n v="309091540"/>
    <x v="271"/>
    <x v="2"/>
    <x v="1"/>
    <n v="1088.818025233252"/>
  </r>
  <r>
    <n v="309"/>
    <x v="8"/>
    <n v="30909"/>
    <x v="41"/>
    <n v="309091540"/>
    <x v="271"/>
    <x v="2"/>
    <x v="2"/>
    <n v="1403.9375782406962"/>
  </r>
  <r>
    <n v="309"/>
    <x v="8"/>
    <n v="30909"/>
    <x v="41"/>
    <n v="309091540"/>
    <x v="271"/>
    <x v="3"/>
    <x v="0"/>
    <n v="27626.969818905112"/>
  </r>
  <r>
    <n v="309"/>
    <x v="8"/>
    <n v="30909"/>
    <x v="41"/>
    <n v="309091540"/>
    <x v="271"/>
    <x v="3"/>
    <x v="1"/>
    <n v="1196.0452266268819"/>
  </r>
  <r>
    <n v="309"/>
    <x v="8"/>
    <n v="30909"/>
    <x v="41"/>
    <n v="309091540"/>
    <x v="271"/>
    <x v="3"/>
    <x v="2"/>
    <n v="1483.9096598408191"/>
  </r>
  <r>
    <n v="309"/>
    <x v="8"/>
    <n v="30909"/>
    <x v="41"/>
    <n v="309091540"/>
    <x v="271"/>
    <x v="4"/>
    <x v="0"/>
    <n v="30956.754967942252"/>
  </r>
  <r>
    <n v="309"/>
    <x v="8"/>
    <n v="30909"/>
    <x v="41"/>
    <n v="309091540"/>
    <x v="271"/>
    <x v="4"/>
    <x v="1"/>
    <n v="1330.510734266134"/>
  </r>
  <r>
    <n v="309"/>
    <x v="8"/>
    <n v="30909"/>
    <x v="41"/>
    <n v="309091540"/>
    <x v="271"/>
    <x v="4"/>
    <x v="2"/>
    <n v="1590.2986322267689"/>
  </r>
  <r>
    <n v="309"/>
    <x v="8"/>
    <n v="30909"/>
    <x v="41"/>
    <n v="309091540"/>
    <x v="271"/>
    <x v="5"/>
    <x v="0"/>
    <n v="34378.619512639525"/>
  </r>
  <r>
    <n v="309"/>
    <x v="8"/>
    <n v="30909"/>
    <x v="41"/>
    <n v="309091540"/>
    <x v="271"/>
    <x v="5"/>
    <x v="1"/>
    <n v="1491.0035426931381"/>
  </r>
  <r>
    <n v="309"/>
    <x v="8"/>
    <n v="30909"/>
    <x v="41"/>
    <n v="309091540"/>
    <x v="271"/>
    <x v="5"/>
    <x v="2"/>
    <n v="1729.741087458297"/>
  </r>
  <r>
    <n v="309"/>
    <x v="8"/>
    <n v="30909"/>
    <x v="41"/>
    <n v="309091541"/>
    <x v="272"/>
    <x v="0"/>
    <x v="0"/>
    <n v="16711"/>
  </r>
  <r>
    <n v="309"/>
    <x v="8"/>
    <n v="30909"/>
    <x v="41"/>
    <n v="309091541"/>
    <x v="272"/>
    <x v="0"/>
    <x v="1"/>
    <n v="1130"/>
  </r>
  <r>
    <n v="309"/>
    <x v="8"/>
    <n v="30909"/>
    <x v="41"/>
    <n v="309091541"/>
    <x v="272"/>
    <x v="0"/>
    <x v="2"/>
    <n v="1367"/>
  </r>
  <r>
    <n v="309"/>
    <x v="8"/>
    <n v="30909"/>
    <x v="41"/>
    <n v="309091541"/>
    <x v="272"/>
    <x v="1"/>
    <x v="0"/>
    <n v="18761.698099942754"/>
  </r>
  <r>
    <n v="309"/>
    <x v="8"/>
    <n v="30909"/>
    <x v="41"/>
    <n v="309091541"/>
    <x v="272"/>
    <x v="1"/>
    <x v="1"/>
    <n v="1196.155536835998"/>
  </r>
  <r>
    <n v="309"/>
    <x v="8"/>
    <n v="30909"/>
    <x v="41"/>
    <n v="309091541"/>
    <x v="272"/>
    <x v="1"/>
    <x v="2"/>
    <n v="1369.3402960604051"/>
  </r>
  <r>
    <n v="309"/>
    <x v="8"/>
    <n v="30909"/>
    <x v="41"/>
    <n v="309091541"/>
    <x v="272"/>
    <x v="2"/>
    <x v="0"/>
    <n v="21010.625374632433"/>
  </r>
  <r>
    <n v="309"/>
    <x v="8"/>
    <n v="30909"/>
    <x v="41"/>
    <n v="309091541"/>
    <x v="272"/>
    <x v="2"/>
    <x v="1"/>
    <n v="1256.3617076684941"/>
  </r>
  <r>
    <n v="309"/>
    <x v="8"/>
    <n v="30909"/>
    <x v="41"/>
    <n v="309091541"/>
    <x v="272"/>
    <x v="2"/>
    <x v="2"/>
    <n v="1403.520405466415"/>
  </r>
  <r>
    <n v="309"/>
    <x v="8"/>
    <n v="30909"/>
    <x v="41"/>
    <n v="309091541"/>
    <x v="272"/>
    <x v="3"/>
    <x v="0"/>
    <n v="23084.647821829491"/>
  </r>
  <r>
    <n v="309"/>
    <x v="8"/>
    <n v="30909"/>
    <x v="41"/>
    <n v="309091541"/>
    <x v="272"/>
    <x v="3"/>
    <x v="1"/>
    <n v="1334.050324426368"/>
  </r>
  <r>
    <n v="309"/>
    <x v="8"/>
    <n v="30909"/>
    <x v="41"/>
    <n v="309091541"/>
    <x v="272"/>
    <x v="3"/>
    <x v="2"/>
    <n v="1444.966033168969"/>
  </r>
  <r>
    <n v="309"/>
    <x v="8"/>
    <n v="30909"/>
    <x v="41"/>
    <n v="309091541"/>
    <x v="272"/>
    <x v="4"/>
    <x v="0"/>
    <n v="24957.752117553489"/>
  </r>
  <r>
    <n v="309"/>
    <x v="8"/>
    <n v="30909"/>
    <x v="41"/>
    <n v="309091541"/>
    <x v="272"/>
    <x v="4"/>
    <x v="1"/>
    <n v="1429.2717954078339"/>
  </r>
  <r>
    <n v="309"/>
    <x v="8"/>
    <n v="30909"/>
    <x v="41"/>
    <n v="309091541"/>
    <x v="272"/>
    <x v="4"/>
    <x v="2"/>
    <n v="1518.364145992849"/>
  </r>
  <r>
    <n v="309"/>
    <x v="8"/>
    <n v="30909"/>
    <x v="41"/>
    <n v="309091541"/>
    <x v="272"/>
    <x v="5"/>
    <x v="0"/>
    <n v="26654.89914499798"/>
  </r>
  <r>
    <n v="309"/>
    <x v="8"/>
    <n v="30909"/>
    <x v="41"/>
    <n v="309091541"/>
    <x v="272"/>
    <x v="5"/>
    <x v="1"/>
    <n v="1534.8013004153709"/>
  </r>
  <r>
    <n v="309"/>
    <x v="8"/>
    <n v="30909"/>
    <x v="41"/>
    <n v="309091541"/>
    <x v="272"/>
    <x v="5"/>
    <x v="2"/>
    <n v="1607.2548177525871"/>
  </r>
  <r>
    <n v="309"/>
    <x v="8"/>
    <n v="30910"/>
    <x v="42"/>
    <n v="309101267"/>
    <x v="273"/>
    <x v="0"/>
    <x v="0"/>
    <n v="8076"/>
  </r>
  <r>
    <n v="309"/>
    <x v="8"/>
    <n v="30910"/>
    <x v="42"/>
    <n v="309101267"/>
    <x v="273"/>
    <x v="0"/>
    <x v="1"/>
    <n v="940"/>
  </r>
  <r>
    <n v="309"/>
    <x v="8"/>
    <n v="30910"/>
    <x v="42"/>
    <n v="309101267"/>
    <x v="273"/>
    <x v="0"/>
    <x v="2"/>
    <n v="965"/>
  </r>
  <r>
    <n v="309"/>
    <x v="8"/>
    <n v="30910"/>
    <x v="42"/>
    <n v="309101267"/>
    <x v="273"/>
    <x v="1"/>
    <x v="0"/>
    <n v="9036.8545528536324"/>
  </r>
  <r>
    <n v="309"/>
    <x v="8"/>
    <n v="30910"/>
    <x v="42"/>
    <n v="309101267"/>
    <x v="273"/>
    <x v="1"/>
    <x v="1"/>
    <n v="931.11075344023709"/>
  </r>
  <r>
    <n v="309"/>
    <x v="8"/>
    <n v="30910"/>
    <x v="42"/>
    <n v="309101267"/>
    <x v="273"/>
    <x v="1"/>
    <x v="2"/>
    <n v="1063.1825734757831"/>
  </r>
  <r>
    <n v="309"/>
    <x v="8"/>
    <n v="30910"/>
    <x v="42"/>
    <n v="309101267"/>
    <x v="273"/>
    <x v="2"/>
    <x v="0"/>
    <n v="9629.4381469035125"/>
  </r>
  <r>
    <n v="309"/>
    <x v="8"/>
    <n v="30910"/>
    <x v="42"/>
    <n v="309101267"/>
    <x v="273"/>
    <x v="2"/>
    <x v="1"/>
    <n v="944.88898786674497"/>
  </r>
  <r>
    <n v="309"/>
    <x v="8"/>
    <n v="30910"/>
    <x v="42"/>
    <n v="309101267"/>
    <x v="273"/>
    <x v="2"/>
    <x v="2"/>
    <n v="1052.5065260036708"/>
  </r>
  <r>
    <n v="309"/>
    <x v="8"/>
    <n v="30910"/>
    <x v="42"/>
    <n v="309101267"/>
    <x v="273"/>
    <x v="3"/>
    <x v="0"/>
    <n v="10208.428993458188"/>
  </r>
  <r>
    <n v="309"/>
    <x v="8"/>
    <n v="30910"/>
    <x v="42"/>
    <n v="309101267"/>
    <x v="273"/>
    <x v="3"/>
    <x v="1"/>
    <n v="989.11687194621811"/>
  </r>
  <r>
    <n v="309"/>
    <x v="8"/>
    <n v="30910"/>
    <x v="42"/>
    <n v="309101267"/>
    <x v="273"/>
    <x v="3"/>
    <x v="2"/>
    <n v="1060.6053089704089"/>
  </r>
  <r>
    <n v="309"/>
    <x v="8"/>
    <n v="30910"/>
    <x v="42"/>
    <n v="309101267"/>
    <x v="273"/>
    <x v="4"/>
    <x v="0"/>
    <n v="10770.073725270908"/>
  </r>
  <r>
    <n v="309"/>
    <x v="8"/>
    <n v="30910"/>
    <x v="42"/>
    <n v="309101267"/>
    <x v="273"/>
    <x v="4"/>
    <x v="1"/>
    <n v="1043.4909756411821"/>
  </r>
  <r>
    <n v="309"/>
    <x v="8"/>
    <n v="30910"/>
    <x v="42"/>
    <n v="309101267"/>
    <x v="273"/>
    <x v="4"/>
    <x v="2"/>
    <n v="1106.8891844712412"/>
  </r>
  <r>
    <n v="309"/>
    <x v="8"/>
    <n v="30910"/>
    <x v="42"/>
    <n v="309101267"/>
    <x v="273"/>
    <x v="5"/>
    <x v="0"/>
    <n v="11127.967259991661"/>
  </r>
  <r>
    <n v="309"/>
    <x v="8"/>
    <n v="30910"/>
    <x v="42"/>
    <n v="309101267"/>
    <x v="273"/>
    <x v="5"/>
    <x v="1"/>
    <n v="1089.7163706635831"/>
  </r>
  <r>
    <n v="309"/>
    <x v="8"/>
    <n v="30910"/>
    <x v="42"/>
    <n v="309101267"/>
    <x v="273"/>
    <x v="5"/>
    <x v="2"/>
    <n v="1134.516525114642"/>
  </r>
  <r>
    <n v="309"/>
    <x v="8"/>
    <n v="30910"/>
    <x v="42"/>
    <n v="309101268"/>
    <x v="274"/>
    <x v="0"/>
    <x v="0"/>
    <n v="4056"/>
  </r>
  <r>
    <n v="309"/>
    <x v="8"/>
    <n v="30910"/>
    <x v="42"/>
    <n v="309101268"/>
    <x v="274"/>
    <x v="0"/>
    <x v="1"/>
    <n v="457"/>
  </r>
  <r>
    <n v="309"/>
    <x v="8"/>
    <n v="30910"/>
    <x v="42"/>
    <n v="309101268"/>
    <x v="274"/>
    <x v="0"/>
    <x v="2"/>
    <n v="417"/>
  </r>
  <r>
    <n v="309"/>
    <x v="8"/>
    <n v="30910"/>
    <x v="42"/>
    <n v="309101268"/>
    <x v="274"/>
    <x v="1"/>
    <x v="0"/>
    <n v="4304.2064975899184"/>
  </r>
  <r>
    <n v="309"/>
    <x v="8"/>
    <n v="30910"/>
    <x v="42"/>
    <n v="309101268"/>
    <x v="274"/>
    <x v="1"/>
    <x v="1"/>
    <n v="400.05289305235743"/>
  </r>
  <r>
    <n v="309"/>
    <x v="8"/>
    <n v="30910"/>
    <x v="42"/>
    <n v="309101268"/>
    <x v="274"/>
    <x v="1"/>
    <x v="2"/>
    <n v="480.01788276507324"/>
  </r>
  <r>
    <n v="309"/>
    <x v="8"/>
    <n v="30910"/>
    <x v="42"/>
    <n v="309101268"/>
    <x v="274"/>
    <x v="2"/>
    <x v="0"/>
    <n v="4773.4321229537345"/>
  </r>
  <r>
    <n v="309"/>
    <x v="8"/>
    <n v="30910"/>
    <x v="42"/>
    <n v="309101268"/>
    <x v="274"/>
    <x v="2"/>
    <x v="1"/>
    <n v="403.26486879226599"/>
  </r>
  <r>
    <n v="309"/>
    <x v="8"/>
    <n v="30910"/>
    <x v="42"/>
    <n v="309101268"/>
    <x v="274"/>
    <x v="2"/>
    <x v="2"/>
    <n v="483.16449909962512"/>
  </r>
  <r>
    <n v="309"/>
    <x v="8"/>
    <n v="30910"/>
    <x v="42"/>
    <n v="309101268"/>
    <x v="274"/>
    <x v="3"/>
    <x v="0"/>
    <n v="5368.5689093655083"/>
  </r>
  <r>
    <n v="309"/>
    <x v="8"/>
    <n v="30910"/>
    <x v="42"/>
    <n v="309101268"/>
    <x v="274"/>
    <x v="3"/>
    <x v="1"/>
    <n v="444.64617025886872"/>
  </r>
  <r>
    <n v="309"/>
    <x v="8"/>
    <n v="30910"/>
    <x v="42"/>
    <n v="309101268"/>
    <x v="274"/>
    <x v="3"/>
    <x v="2"/>
    <n v="497.3070713502666"/>
  </r>
  <r>
    <n v="309"/>
    <x v="8"/>
    <n v="30910"/>
    <x v="42"/>
    <n v="309101268"/>
    <x v="274"/>
    <x v="4"/>
    <x v="0"/>
    <n v="5929.0463096999929"/>
  </r>
  <r>
    <n v="309"/>
    <x v="8"/>
    <n v="30910"/>
    <x v="42"/>
    <n v="309101268"/>
    <x v="274"/>
    <x v="4"/>
    <x v="1"/>
    <n v="486.68441863929678"/>
  </r>
  <r>
    <n v="309"/>
    <x v="8"/>
    <n v="30910"/>
    <x v="42"/>
    <n v="309101268"/>
    <x v="274"/>
    <x v="4"/>
    <x v="2"/>
    <n v="535.37996779789182"/>
  </r>
  <r>
    <n v="309"/>
    <x v="8"/>
    <n v="30910"/>
    <x v="42"/>
    <n v="309101268"/>
    <x v="274"/>
    <x v="5"/>
    <x v="0"/>
    <n v="6564.4128372044015"/>
  </r>
  <r>
    <n v="309"/>
    <x v="8"/>
    <n v="30910"/>
    <x v="42"/>
    <n v="309101268"/>
    <x v="274"/>
    <x v="5"/>
    <x v="1"/>
    <n v="540.77879924262561"/>
  </r>
  <r>
    <n v="309"/>
    <x v="8"/>
    <n v="30910"/>
    <x v="42"/>
    <n v="309101268"/>
    <x v="274"/>
    <x v="5"/>
    <x v="2"/>
    <n v="584.28256364009042"/>
  </r>
  <r>
    <n v="309"/>
    <x v="8"/>
    <n v="30910"/>
    <x v="42"/>
    <n v="309101269"/>
    <x v="275"/>
    <x v="0"/>
    <x v="0"/>
    <n v="3795"/>
  </r>
  <r>
    <n v="309"/>
    <x v="8"/>
    <n v="30910"/>
    <x v="42"/>
    <n v="309101269"/>
    <x v="275"/>
    <x v="0"/>
    <x v="1"/>
    <n v="106"/>
  </r>
  <r>
    <n v="309"/>
    <x v="8"/>
    <n v="30910"/>
    <x v="42"/>
    <n v="309101269"/>
    <x v="275"/>
    <x v="0"/>
    <x v="2"/>
    <n v="121"/>
  </r>
  <r>
    <n v="309"/>
    <x v="8"/>
    <n v="30910"/>
    <x v="42"/>
    <n v="309101269"/>
    <x v="275"/>
    <x v="1"/>
    <x v="0"/>
    <n v="4204.0366488157924"/>
  </r>
  <r>
    <n v="309"/>
    <x v="8"/>
    <n v="30910"/>
    <x v="42"/>
    <n v="309101269"/>
    <x v="275"/>
    <x v="1"/>
    <x v="1"/>
    <n v="130.88455527650109"/>
  </r>
  <r>
    <n v="309"/>
    <x v="8"/>
    <n v="30910"/>
    <x v="42"/>
    <n v="309101269"/>
    <x v="275"/>
    <x v="1"/>
    <x v="2"/>
    <n v="136.1765980237125"/>
  </r>
  <r>
    <n v="309"/>
    <x v="8"/>
    <n v="30910"/>
    <x v="42"/>
    <n v="309101269"/>
    <x v="275"/>
    <x v="2"/>
    <x v="0"/>
    <n v="4718.7517116543677"/>
  </r>
  <r>
    <n v="309"/>
    <x v="8"/>
    <n v="30910"/>
    <x v="42"/>
    <n v="309101269"/>
    <x v="275"/>
    <x v="2"/>
    <x v="1"/>
    <n v="142.65645876387009"/>
  </r>
  <r>
    <n v="309"/>
    <x v="8"/>
    <n v="30910"/>
    <x v="42"/>
    <n v="309101269"/>
    <x v="275"/>
    <x v="2"/>
    <x v="2"/>
    <n v="157.4087246050608"/>
  </r>
  <r>
    <n v="309"/>
    <x v="8"/>
    <n v="30910"/>
    <x v="42"/>
    <n v="309101269"/>
    <x v="275"/>
    <x v="3"/>
    <x v="0"/>
    <n v="5357.0846857967899"/>
  </r>
  <r>
    <n v="309"/>
    <x v="8"/>
    <n v="30910"/>
    <x v="42"/>
    <n v="309101269"/>
    <x v="275"/>
    <x v="3"/>
    <x v="1"/>
    <n v="156.28762162089731"/>
  </r>
  <r>
    <n v="309"/>
    <x v="8"/>
    <n v="30910"/>
    <x v="42"/>
    <n v="309101269"/>
    <x v="275"/>
    <x v="3"/>
    <x v="2"/>
    <n v="172.87692100995241"/>
  </r>
  <r>
    <n v="309"/>
    <x v="8"/>
    <n v="30910"/>
    <x v="42"/>
    <n v="309101269"/>
    <x v="275"/>
    <x v="4"/>
    <x v="0"/>
    <n v="6017.3787150576954"/>
  </r>
  <r>
    <n v="309"/>
    <x v="8"/>
    <n v="30910"/>
    <x v="42"/>
    <n v="309101269"/>
    <x v="275"/>
    <x v="4"/>
    <x v="1"/>
    <n v="173.61560404685349"/>
  </r>
  <r>
    <n v="309"/>
    <x v="8"/>
    <n v="30910"/>
    <x v="42"/>
    <n v="309101269"/>
    <x v="275"/>
    <x v="4"/>
    <x v="2"/>
    <n v="188.59259428722368"/>
  </r>
  <r>
    <n v="309"/>
    <x v="8"/>
    <n v="30910"/>
    <x v="42"/>
    <n v="309101269"/>
    <x v="275"/>
    <x v="5"/>
    <x v="0"/>
    <n v="6782.0538415424653"/>
  </r>
  <r>
    <n v="309"/>
    <x v="8"/>
    <n v="30910"/>
    <x v="42"/>
    <n v="309101269"/>
    <x v="275"/>
    <x v="5"/>
    <x v="1"/>
    <n v="196.84465955363316"/>
  </r>
  <r>
    <n v="309"/>
    <x v="8"/>
    <n v="30910"/>
    <x v="42"/>
    <n v="309101269"/>
    <x v="275"/>
    <x v="5"/>
    <x v="2"/>
    <n v="209.14810850232411"/>
  </r>
  <r>
    <n v="309"/>
    <x v="8"/>
    <n v="30910"/>
    <x v="42"/>
    <n v="309101561"/>
    <x v="276"/>
    <x v="0"/>
    <x v="0"/>
    <n v="11693"/>
  </r>
  <r>
    <n v="309"/>
    <x v="8"/>
    <n v="30910"/>
    <x v="42"/>
    <n v="309101561"/>
    <x v="276"/>
    <x v="0"/>
    <x v="1"/>
    <n v="364"/>
  </r>
  <r>
    <n v="309"/>
    <x v="8"/>
    <n v="30910"/>
    <x v="42"/>
    <n v="309101561"/>
    <x v="276"/>
    <x v="0"/>
    <x v="2"/>
    <n v="331"/>
  </r>
  <r>
    <n v="309"/>
    <x v="8"/>
    <n v="30910"/>
    <x v="42"/>
    <n v="309101561"/>
    <x v="276"/>
    <x v="1"/>
    <x v="0"/>
    <n v="14555.587416804281"/>
  </r>
  <r>
    <n v="309"/>
    <x v="8"/>
    <n v="30910"/>
    <x v="42"/>
    <n v="309101561"/>
    <x v="276"/>
    <x v="1"/>
    <x v="1"/>
    <n v="445.13324278825434"/>
  </r>
  <r>
    <n v="309"/>
    <x v="8"/>
    <n v="30910"/>
    <x v="42"/>
    <n v="309101561"/>
    <x v="276"/>
    <x v="1"/>
    <x v="2"/>
    <n v="502.03079614112488"/>
  </r>
  <r>
    <n v="309"/>
    <x v="8"/>
    <n v="30910"/>
    <x v="42"/>
    <n v="309101561"/>
    <x v="276"/>
    <x v="2"/>
    <x v="0"/>
    <n v="18119.210831868004"/>
  </r>
  <r>
    <n v="309"/>
    <x v="8"/>
    <n v="30910"/>
    <x v="42"/>
    <n v="309101561"/>
    <x v="276"/>
    <x v="2"/>
    <x v="1"/>
    <n v="542.64814992424033"/>
  </r>
  <r>
    <n v="309"/>
    <x v="8"/>
    <n v="30910"/>
    <x v="42"/>
    <n v="309101561"/>
    <x v="276"/>
    <x v="2"/>
    <x v="2"/>
    <n v="607.82589441840889"/>
  </r>
  <r>
    <n v="309"/>
    <x v="8"/>
    <n v="30910"/>
    <x v="42"/>
    <n v="309101561"/>
    <x v="276"/>
    <x v="3"/>
    <x v="0"/>
    <n v="21305.20552069187"/>
  </r>
  <r>
    <n v="309"/>
    <x v="8"/>
    <n v="30910"/>
    <x v="42"/>
    <n v="309101561"/>
    <x v="276"/>
    <x v="3"/>
    <x v="1"/>
    <n v="632.07110904227545"/>
  </r>
  <r>
    <n v="309"/>
    <x v="8"/>
    <n v="30910"/>
    <x v="42"/>
    <n v="309101561"/>
    <x v="276"/>
    <x v="3"/>
    <x v="2"/>
    <n v="678.57658102716061"/>
  </r>
  <r>
    <n v="309"/>
    <x v="8"/>
    <n v="30910"/>
    <x v="42"/>
    <n v="309101561"/>
    <x v="276"/>
    <x v="4"/>
    <x v="0"/>
    <n v="24369.183861330454"/>
  </r>
  <r>
    <n v="309"/>
    <x v="8"/>
    <n v="30910"/>
    <x v="42"/>
    <n v="309101561"/>
    <x v="276"/>
    <x v="4"/>
    <x v="1"/>
    <n v="730.0508565161806"/>
  </r>
  <r>
    <n v="309"/>
    <x v="8"/>
    <n v="30910"/>
    <x v="42"/>
    <n v="309101561"/>
    <x v="276"/>
    <x v="4"/>
    <x v="2"/>
    <n v="762.41252494779508"/>
  </r>
  <r>
    <n v="309"/>
    <x v="8"/>
    <n v="30910"/>
    <x v="42"/>
    <n v="309101561"/>
    <x v="276"/>
    <x v="5"/>
    <x v="0"/>
    <n v="27642.212964204595"/>
  </r>
  <r>
    <n v="309"/>
    <x v="8"/>
    <n v="30910"/>
    <x v="42"/>
    <n v="309101561"/>
    <x v="276"/>
    <x v="5"/>
    <x v="1"/>
    <n v="843.39868224395786"/>
  </r>
  <r>
    <n v="309"/>
    <x v="8"/>
    <n v="30910"/>
    <x v="42"/>
    <n v="309101561"/>
    <x v="276"/>
    <x v="5"/>
    <x v="2"/>
    <n v="869.05733773725001"/>
  </r>
  <r>
    <n v="309"/>
    <x v="8"/>
    <n v="30910"/>
    <x v="42"/>
    <n v="309101562"/>
    <x v="277"/>
    <x v="0"/>
    <x v="0"/>
    <n v="13391"/>
  </r>
  <r>
    <n v="309"/>
    <x v="8"/>
    <n v="30910"/>
    <x v="42"/>
    <n v="309101562"/>
    <x v="277"/>
    <x v="0"/>
    <x v="1"/>
    <n v="570"/>
  </r>
  <r>
    <n v="309"/>
    <x v="8"/>
    <n v="30910"/>
    <x v="42"/>
    <n v="309101562"/>
    <x v="277"/>
    <x v="0"/>
    <x v="2"/>
    <n v="481"/>
  </r>
  <r>
    <n v="309"/>
    <x v="8"/>
    <n v="30910"/>
    <x v="42"/>
    <n v="309101562"/>
    <x v="277"/>
    <x v="1"/>
    <x v="0"/>
    <n v="16022.969851077221"/>
  </r>
  <r>
    <n v="309"/>
    <x v="8"/>
    <n v="30910"/>
    <x v="42"/>
    <n v="309101562"/>
    <x v="277"/>
    <x v="1"/>
    <x v="1"/>
    <n v="566.0459640027043"/>
  </r>
  <r>
    <n v="309"/>
    <x v="8"/>
    <n v="30910"/>
    <x v="42"/>
    <n v="309101562"/>
    <x v="277"/>
    <x v="1"/>
    <x v="2"/>
    <n v="617.34777200707083"/>
  </r>
  <r>
    <n v="309"/>
    <x v="8"/>
    <n v="30910"/>
    <x v="42"/>
    <n v="309101562"/>
    <x v="277"/>
    <x v="2"/>
    <x v="0"/>
    <n v="18649.890925469921"/>
  </r>
  <r>
    <n v="309"/>
    <x v="8"/>
    <n v="30910"/>
    <x v="42"/>
    <n v="309101562"/>
    <x v="277"/>
    <x v="2"/>
    <x v="1"/>
    <n v="625.97647358523386"/>
  </r>
  <r>
    <n v="309"/>
    <x v="8"/>
    <n v="30910"/>
    <x v="42"/>
    <n v="309101562"/>
    <x v="277"/>
    <x v="2"/>
    <x v="2"/>
    <n v="650.43972470309166"/>
  </r>
  <r>
    <n v="309"/>
    <x v="8"/>
    <n v="30910"/>
    <x v="42"/>
    <n v="309101562"/>
    <x v="277"/>
    <x v="3"/>
    <x v="0"/>
    <n v="21346.036524052084"/>
  </r>
  <r>
    <n v="309"/>
    <x v="8"/>
    <n v="30910"/>
    <x v="42"/>
    <n v="309101562"/>
    <x v="277"/>
    <x v="3"/>
    <x v="1"/>
    <n v="703.59385391946546"/>
  </r>
  <r>
    <n v="309"/>
    <x v="8"/>
    <n v="30910"/>
    <x v="42"/>
    <n v="309101562"/>
    <x v="277"/>
    <x v="3"/>
    <x v="2"/>
    <n v="697.96852343449143"/>
  </r>
  <r>
    <n v="309"/>
    <x v="8"/>
    <n v="30910"/>
    <x v="42"/>
    <n v="309101562"/>
    <x v="277"/>
    <x v="4"/>
    <x v="0"/>
    <n v="23861.840192664018"/>
  </r>
  <r>
    <n v="309"/>
    <x v="8"/>
    <n v="30910"/>
    <x v="42"/>
    <n v="309101562"/>
    <x v="277"/>
    <x v="4"/>
    <x v="1"/>
    <n v="793.65652483081396"/>
  </r>
  <r>
    <n v="309"/>
    <x v="8"/>
    <n v="30910"/>
    <x v="42"/>
    <n v="309101562"/>
    <x v="277"/>
    <x v="4"/>
    <x v="2"/>
    <n v="766.17797333471401"/>
  </r>
  <r>
    <n v="309"/>
    <x v="8"/>
    <n v="30910"/>
    <x v="42"/>
    <n v="309101562"/>
    <x v="277"/>
    <x v="5"/>
    <x v="0"/>
    <n v="26052.33083857832"/>
  </r>
  <r>
    <n v="309"/>
    <x v="8"/>
    <n v="30910"/>
    <x v="42"/>
    <n v="309101562"/>
    <x v="277"/>
    <x v="5"/>
    <x v="1"/>
    <n v="883.89393589135898"/>
  </r>
  <r>
    <n v="309"/>
    <x v="8"/>
    <n v="30910"/>
    <x v="42"/>
    <n v="309101562"/>
    <x v="277"/>
    <x v="5"/>
    <x v="2"/>
    <n v="843.78552875200808"/>
  </r>
  <r>
    <n v="310"/>
    <x v="9"/>
    <n v="31001"/>
    <x v="43"/>
    <n v="310011271"/>
    <x v="278"/>
    <x v="0"/>
    <x v="0"/>
    <n v="4025"/>
  </r>
  <r>
    <n v="310"/>
    <x v="9"/>
    <n v="31001"/>
    <x v="43"/>
    <n v="310011271"/>
    <x v="278"/>
    <x v="0"/>
    <x v="1"/>
    <n v="450"/>
  </r>
  <r>
    <n v="310"/>
    <x v="9"/>
    <n v="31001"/>
    <x v="43"/>
    <n v="310011271"/>
    <x v="278"/>
    <x v="0"/>
    <x v="2"/>
    <n v="296"/>
  </r>
  <r>
    <n v="310"/>
    <x v="9"/>
    <n v="31001"/>
    <x v="43"/>
    <n v="310011271"/>
    <x v="278"/>
    <x v="1"/>
    <x v="0"/>
    <n v="4009.9905173963675"/>
  </r>
  <r>
    <n v="310"/>
    <x v="9"/>
    <n v="31001"/>
    <x v="43"/>
    <n v="310011271"/>
    <x v="278"/>
    <x v="1"/>
    <x v="1"/>
    <n v="388.00766006995775"/>
  </r>
  <r>
    <n v="310"/>
    <x v="9"/>
    <n v="31001"/>
    <x v="43"/>
    <n v="310011271"/>
    <x v="278"/>
    <x v="1"/>
    <x v="2"/>
    <n v="362.32907641681288"/>
  </r>
  <r>
    <n v="310"/>
    <x v="9"/>
    <n v="31001"/>
    <x v="43"/>
    <n v="310011271"/>
    <x v="278"/>
    <x v="2"/>
    <x v="0"/>
    <n v="4141.5994237748037"/>
  </r>
  <r>
    <n v="310"/>
    <x v="9"/>
    <n v="31001"/>
    <x v="43"/>
    <n v="310011271"/>
    <x v="278"/>
    <x v="2"/>
    <x v="1"/>
    <n v="361.46415742858971"/>
  </r>
  <r>
    <n v="310"/>
    <x v="9"/>
    <n v="31001"/>
    <x v="43"/>
    <n v="310011271"/>
    <x v="278"/>
    <x v="2"/>
    <x v="2"/>
    <n v="359.1210578276083"/>
  </r>
  <r>
    <n v="310"/>
    <x v="9"/>
    <n v="31001"/>
    <x v="43"/>
    <n v="310011271"/>
    <x v="278"/>
    <x v="3"/>
    <x v="0"/>
    <n v="4457.3126798921048"/>
  </r>
  <r>
    <n v="310"/>
    <x v="9"/>
    <n v="31001"/>
    <x v="43"/>
    <n v="310011271"/>
    <x v="278"/>
    <x v="3"/>
    <x v="1"/>
    <n v="378.09405806118519"/>
  </r>
  <r>
    <n v="310"/>
    <x v="9"/>
    <n v="31001"/>
    <x v="43"/>
    <n v="310011271"/>
    <x v="278"/>
    <x v="3"/>
    <x v="2"/>
    <n v="352.21680610660491"/>
  </r>
  <r>
    <n v="310"/>
    <x v="9"/>
    <n v="31001"/>
    <x v="43"/>
    <n v="310011271"/>
    <x v="278"/>
    <x v="4"/>
    <x v="0"/>
    <n v="4804.7785543984273"/>
  </r>
  <r>
    <n v="310"/>
    <x v="9"/>
    <n v="31001"/>
    <x v="43"/>
    <n v="310011271"/>
    <x v="278"/>
    <x v="4"/>
    <x v="1"/>
    <n v="408.26042387639257"/>
  </r>
  <r>
    <n v="310"/>
    <x v="9"/>
    <n v="31001"/>
    <x v="43"/>
    <n v="310011271"/>
    <x v="278"/>
    <x v="4"/>
    <x v="2"/>
    <n v="371.20102719990956"/>
  </r>
  <r>
    <n v="310"/>
    <x v="9"/>
    <n v="31001"/>
    <x v="43"/>
    <n v="310011271"/>
    <x v="278"/>
    <x v="5"/>
    <x v="0"/>
    <n v="5185.3572287386251"/>
  </r>
  <r>
    <n v="310"/>
    <x v="9"/>
    <n v="31001"/>
    <x v="43"/>
    <n v="310011271"/>
    <x v="278"/>
    <x v="5"/>
    <x v="1"/>
    <n v="450.48793281669282"/>
  </r>
  <r>
    <n v="310"/>
    <x v="9"/>
    <n v="31001"/>
    <x v="43"/>
    <n v="310011271"/>
    <x v="278"/>
    <x v="5"/>
    <x v="2"/>
    <n v="400.03919653692049"/>
  </r>
  <r>
    <n v="310"/>
    <x v="9"/>
    <n v="31001"/>
    <x v="43"/>
    <n v="310011272"/>
    <x v="279"/>
    <x v="0"/>
    <x v="0"/>
    <n v="7044"/>
  </r>
  <r>
    <n v="310"/>
    <x v="9"/>
    <n v="31001"/>
    <x v="43"/>
    <n v="310011272"/>
    <x v="279"/>
    <x v="0"/>
    <x v="1"/>
    <n v="711"/>
  </r>
  <r>
    <n v="310"/>
    <x v="9"/>
    <n v="31001"/>
    <x v="43"/>
    <n v="310011272"/>
    <x v="279"/>
    <x v="0"/>
    <x v="2"/>
    <n v="605"/>
  </r>
  <r>
    <n v="310"/>
    <x v="9"/>
    <n v="31001"/>
    <x v="43"/>
    <n v="310011272"/>
    <x v="279"/>
    <x v="1"/>
    <x v="0"/>
    <n v="7307.9272201837775"/>
  </r>
  <r>
    <n v="310"/>
    <x v="9"/>
    <n v="31001"/>
    <x v="43"/>
    <n v="310011272"/>
    <x v="279"/>
    <x v="1"/>
    <x v="1"/>
    <n v="658.29876326210706"/>
  </r>
  <r>
    <n v="310"/>
    <x v="9"/>
    <n v="31001"/>
    <x v="43"/>
    <n v="310011272"/>
    <x v="279"/>
    <x v="1"/>
    <x v="2"/>
    <n v="593.95953338744584"/>
  </r>
  <r>
    <n v="310"/>
    <x v="9"/>
    <n v="31001"/>
    <x v="43"/>
    <n v="310011272"/>
    <x v="279"/>
    <x v="2"/>
    <x v="0"/>
    <n v="7454.7967110180798"/>
  </r>
  <r>
    <n v="310"/>
    <x v="9"/>
    <n v="31001"/>
    <x v="43"/>
    <n v="310011272"/>
    <x v="279"/>
    <x v="2"/>
    <x v="1"/>
    <n v="621.60222025692519"/>
  </r>
  <r>
    <n v="310"/>
    <x v="9"/>
    <n v="31001"/>
    <x v="43"/>
    <n v="310011272"/>
    <x v="279"/>
    <x v="2"/>
    <x v="2"/>
    <n v="553.58469068189083"/>
  </r>
  <r>
    <n v="310"/>
    <x v="9"/>
    <n v="31001"/>
    <x v="43"/>
    <n v="310011272"/>
    <x v="279"/>
    <x v="3"/>
    <x v="0"/>
    <n v="7563.5765467558795"/>
  </r>
  <r>
    <n v="310"/>
    <x v="9"/>
    <n v="31001"/>
    <x v="43"/>
    <n v="310011272"/>
    <x v="279"/>
    <x v="3"/>
    <x v="1"/>
    <n v="605.69358597940652"/>
  </r>
  <r>
    <n v="310"/>
    <x v="9"/>
    <n v="31001"/>
    <x v="43"/>
    <n v="310011272"/>
    <x v="279"/>
    <x v="3"/>
    <x v="2"/>
    <n v="519.81883300098457"/>
  </r>
  <r>
    <n v="310"/>
    <x v="9"/>
    <n v="31001"/>
    <x v="43"/>
    <n v="310011272"/>
    <x v="279"/>
    <x v="4"/>
    <x v="0"/>
    <n v="7667.2666054879101"/>
  </r>
  <r>
    <n v="310"/>
    <x v="9"/>
    <n v="31001"/>
    <x v="43"/>
    <n v="310011272"/>
    <x v="279"/>
    <x v="4"/>
    <x v="1"/>
    <n v="601.50940192995643"/>
  </r>
  <r>
    <n v="310"/>
    <x v="9"/>
    <n v="31001"/>
    <x v="43"/>
    <n v="310011272"/>
    <x v="279"/>
    <x v="4"/>
    <x v="2"/>
    <n v="510.17738715451264"/>
  </r>
  <r>
    <n v="310"/>
    <x v="9"/>
    <n v="31001"/>
    <x v="43"/>
    <n v="310011272"/>
    <x v="279"/>
    <x v="5"/>
    <x v="0"/>
    <n v="7734.3510240926371"/>
  </r>
  <r>
    <n v="310"/>
    <x v="9"/>
    <n v="31001"/>
    <x v="43"/>
    <n v="310011272"/>
    <x v="279"/>
    <x v="5"/>
    <x v="1"/>
    <n v="607.92404349869048"/>
  </r>
  <r>
    <n v="310"/>
    <x v="9"/>
    <n v="31001"/>
    <x v="43"/>
    <n v="310011272"/>
    <x v="279"/>
    <x v="5"/>
    <x v="2"/>
    <n v="506.29420480042302"/>
  </r>
  <r>
    <n v="310"/>
    <x v="9"/>
    <n v="31001"/>
    <x v="43"/>
    <n v="310011274"/>
    <x v="280"/>
    <x v="0"/>
    <x v="0"/>
    <n v="16403"/>
  </r>
  <r>
    <n v="310"/>
    <x v="9"/>
    <n v="31001"/>
    <x v="43"/>
    <n v="310011274"/>
    <x v="280"/>
    <x v="0"/>
    <x v="1"/>
    <n v="2248"/>
  </r>
  <r>
    <n v="310"/>
    <x v="9"/>
    <n v="31001"/>
    <x v="43"/>
    <n v="310011274"/>
    <x v="280"/>
    <x v="0"/>
    <x v="2"/>
    <n v="1690"/>
  </r>
  <r>
    <n v="310"/>
    <x v="9"/>
    <n v="31001"/>
    <x v="43"/>
    <n v="310011274"/>
    <x v="280"/>
    <x v="1"/>
    <x v="0"/>
    <n v="16726.414156546758"/>
  </r>
  <r>
    <n v="310"/>
    <x v="9"/>
    <n v="31001"/>
    <x v="43"/>
    <n v="310011274"/>
    <x v="280"/>
    <x v="1"/>
    <x v="1"/>
    <n v="2178.4079110326966"/>
  </r>
  <r>
    <n v="310"/>
    <x v="9"/>
    <n v="31001"/>
    <x v="43"/>
    <n v="310011274"/>
    <x v="280"/>
    <x v="1"/>
    <x v="2"/>
    <n v="1802.396433586817"/>
  </r>
  <r>
    <n v="310"/>
    <x v="9"/>
    <n v="31001"/>
    <x v="43"/>
    <n v="310011274"/>
    <x v="280"/>
    <x v="2"/>
    <x v="0"/>
    <n v="17520.547719928873"/>
  </r>
  <r>
    <n v="310"/>
    <x v="9"/>
    <n v="31001"/>
    <x v="43"/>
    <n v="310011274"/>
    <x v="280"/>
    <x v="2"/>
    <x v="1"/>
    <n v="2142.0055002264057"/>
  </r>
  <r>
    <n v="310"/>
    <x v="9"/>
    <n v="31001"/>
    <x v="43"/>
    <n v="310011274"/>
    <x v="280"/>
    <x v="2"/>
    <x v="2"/>
    <n v="1776.0110932566231"/>
  </r>
  <r>
    <n v="310"/>
    <x v="9"/>
    <n v="31001"/>
    <x v="43"/>
    <n v="310011274"/>
    <x v="280"/>
    <x v="3"/>
    <x v="0"/>
    <n v="19065.749877978895"/>
  </r>
  <r>
    <n v="310"/>
    <x v="9"/>
    <n v="31001"/>
    <x v="43"/>
    <n v="310011274"/>
    <x v="280"/>
    <x v="3"/>
    <x v="1"/>
    <n v="2249.581247914879"/>
  </r>
  <r>
    <n v="310"/>
    <x v="9"/>
    <n v="31001"/>
    <x v="43"/>
    <n v="310011274"/>
    <x v="280"/>
    <x v="3"/>
    <x v="2"/>
    <n v="1814.9837978897913"/>
  </r>
  <r>
    <n v="310"/>
    <x v="9"/>
    <n v="31001"/>
    <x v="43"/>
    <n v="310011274"/>
    <x v="280"/>
    <x v="4"/>
    <x v="0"/>
    <n v="20989.290369216586"/>
  </r>
  <r>
    <n v="310"/>
    <x v="9"/>
    <n v="31001"/>
    <x v="43"/>
    <n v="310011274"/>
    <x v="280"/>
    <x v="4"/>
    <x v="1"/>
    <n v="2446.756268278159"/>
  </r>
  <r>
    <n v="310"/>
    <x v="9"/>
    <n v="31001"/>
    <x v="43"/>
    <n v="310011274"/>
    <x v="280"/>
    <x v="4"/>
    <x v="2"/>
    <n v="1945.3706337302483"/>
  </r>
  <r>
    <n v="310"/>
    <x v="9"/>
    <n v="31001"/>
    <x v="43"/>
    <n v="310011274"/>
    <x v="280"/>
    <x v="5"/>
    <x v="0"/>
    <n v="22848.752928645445"/>
  </r>
  <r>
    <n v="310"/>
    <x v="9"/>
    <n v="31001"/>
    <x v="43"/>
    <n v="310011274"/>
    <x v="280"/>
    <x v="5"/>
    <x v="1"/>
    <n v="2683.9901460894012"/>
  </r>
  <r>
    <n v="310"/>
    <x v="9"/>
    <n v="31001"/>
    <x v="43"/>
    <n v="310011274"/>
    <x v="280"/>
    <x v="5"/>
    <x v="2"/>
    <n v="2095.6498532733131"/>
  </r>
  <r>
    <n v="310"/>
    <x v="9"/>
    <n v="31001"/>
    <x v="43"/>
    <n v="310011275"/>
    <x v="281"/>
    <x v="0"/>
    <x v="0"/>
    <n v="7228"/>
  </r>
  <r>
    <n v="310"/>
    <x v="9"/>
    <n v="31001"/>
    <x v="43"/>
    <n v="310011275"/>
    <x v="281"/>
    <x v="0"/>
    <x v="1"/>
    <n v="828"/>
  </r>
  <r>
    <n v="310"/>
    <x v="9"/>
    <n v="31001"/>
    <x v="43"/>
    <n v="310011275"/>
    <x v="281"/>
    <x v="0"/>
    <x v="2"/>
    <n v="638"/>
  </r>
  <r>
    <n v="310"/>
    <x v="9"/>
    <n v="31001"/>
    <x v="43"/>
    <n v="310011275"/>
    <x v="281"/>
    <x v="1"/>
    <x v="0"/>
    <n v="7622.5887911760401"/>
  </r>
  <r>
    <n v="310"/>
    <x v="9"/>
    <n v="31001"/>
    <x v="43"/>
    <n v="310011275"/>
    <x v="281"/>
    <x v="1"/>
    <x v="1"/>
    <n v="808.00992348088801"/>
  </r>
  <r>
    <n v="310"/>
    <x v="9"/>
    <n v="31001"/>
    <x v="43"/>
    <n v="310011275"/>
    <x v="281"/>
    <x v="1"/>
    <x v="2"/>
    <n v="681.35978301863099"/>
  </r>
  <r>
    <n v="310"/>
    <x v="9"/>
    <n v="31001"/>
    <x v="43"/>
    <n v="310011275"/>
    <x v="281"/>
    <x v="2"/>
    <x v="0"/>
    <n v="7901.9609297515271"/>
  </r>
  <r>
    <n v="310"/>
    <x v="9"/>
    <n v="31001"/>
    <x v="43"/>
    <n v="310011275"/>
    <x v="281"/>
    <x v="2"/>
    <x v="1"/>
    <n v="786.88125538750603"/>
  </r>
  <r>
    <n v="310"/>
    <x v="9"/>
    <n v="31001"/>
    <x v="43"/>
    <n v="310011275"/>
    <x v="281"/>
    <x v="2"/>
    <x v="2"/>
    <n v="668.58790613381007"/>
  </r>
  <r>
    <n v="310"/>
    <x v="9"/>
    <n v="31001"/>
    <x v="43"/>
    <n v="310011275"/>
    <x v="281"/>
    <x v="3"/>
    <x v="0"/>
    <n v="8161.6937342637157"/>
  </r>
  <r>
    <n v="310"/>
    <x v="9"/>
    <n v="31001"/>
    <x v="43"/>
    <n v="310011275"/>
    <x v="281"/>
    <x v="3"/>
    <x v="1"/>
    <n v="783.92774738494302"/>
  </r>
  <r>
    <n v="310"/>
    <x v="9"/>
    <n v="31001"/>
    <x v="43"/>
    <n v="310011275"/>
    <x v="281"/>
    <x v="3"/>
    <x v="2"/>
    <n v="645.16632726909904"/>
  </r>
  <r>
    <n v="310"/>
    <x v="9"/>
    <n v="31001"/>
    <x v="43"/>
    <n v="310011275"/>
    <x v="281"/>
    <x v="4"/>
    <x v="0"/>
    <n v="8507.3968952513151"/>
  </r>
  <r>
    <n v="310"/>
    <x v="9"/>
    <n v="31001"/>
    <x v="43"/>
    <n v="310011275"/>
    <x v="281"/>
    <x v="4"/>
    <x v="1"/>
    <n v="803.75409324715895"/>
  </r>
  <r>
    <n v="310"/>
    <x v="9"/>
    <n v="31001"/>
    <x v="43"/>
    <n v="310011275"/>
    <x v="281"/>
    <x v="4"/>
    <x v="2"/>
    <n v="654.48737167100194"/>
  </r>
  <r>
    <n v="310"/>
    <x v="9"/>
    <n v="31001"/>
    <x v="43"/>
    <n v="310011275"/>
    <x v="281"/>
    <x v="5"/>
    <x v="0"/>
    <n v="8918.6124154565041"/>
  </r>
  <r>
    <n v="310"/>
    <x v="9"/>
    <n v="31001"/>
    <x v="43"/>
    <n v="310011275"/>
    <x v="281"/>
    <x v="5"/>
    <x v="1"/>
    <n v="848.04285259166988"/>
  </r>
  <r>
    <n v="310"/>
    <x v="9"/>
    <n v="31001"/>
    <x v="43"/>
    <n v="310011275"/>
    <x v="281"/>
    <x v="5"/>
    <x v="2"/>
    <n v="677.84952495672997"/>
  </r>
  <r>
    <n v="310"/>
    <x v="9"/>
    <n v="31001"/>
    <x v="43"/>
    <n v="310011276"/>
    <x v="282"/>
    <x v="0"/>
    <x v="0"/>
    <n v="5782"/>
  </r>
  <r>
    <n v="310"/>
    <x v="9"/>
    <n v="31001"/>
    <x v="43"/>
    <n v="310011276"/>
    <x v="282"/>
    <x v="0"/>
    <x v="1"/>
    <n v="279"/>
  </r>
  <r>
    <n v="310"/>
    <x v="9"/>
    <n v="31001"/>
    <x v="43"/>
    <n v="310011276"/>
    <x v="282"/>
    <x v="0"/>
    <x v="2"/>
    <n v="333"/>
  </r>
  <r>
    <n v="310"/>
    <x v="9"/>
    <n v="31001"/>
    <x v="43"/>
    <n v="310011276"/>
    <x v="282"/>
    <x v="1"/>
    <x v="0"/>
    <n v="5602.2211148263241"/>
  </r>
  <r>
    <n v="310"/>
    <x v="9"/>
    <n v="31001"/>
    <x v="43"/>
    <n v="310011276"/>
    <x v="282"/>
    <x v="1"/>
    <x v="1"/>
    <n v="325.78112590363082"/>
  </r>
  <r>
    <n v="310"/>
    <x v="9"/>
    <n v="31001"/>
    <x v="43"/>
    <n v="310011276"/>
    <x v="282"/>
    <x v="1"/>
    <x v="2"/>
    <n v="345.08979565527881"/>
  </r>
  <r>
    <n v="310"/>
    <x v="9"/>
    <n v="31001"/>
    <x v="43"/>
    <n v="310011276"/>
    <x v="282"/>
    <x v="2"/>
    <x v="0"/>
    <n v="5553.5206098542494"/>
  </r>
  <r>
    <n v="310"/>
    <x v="9"/>
    <n v="31001"/>
    <x v="43"/>
    <n v="310011276"/>
    <x v="282"/>
    <x v="2"/>
    <x v="1"/>
    <n v="336.69972947135562"/>
  </r>
  <r>
    <n v="310"/>
    <x v="9"/>
    <n v="31001"/>
    <x v="43"/>
    <n v="310011276"/>
    <x v="282"/>
    <x v="2"/>
    <x v="2"/>
    <n v="361.38321101581732"/>
  </r>
  <r>
    <n v="310"/>
    <x v="9"/>
    <n v="31001"/>
    <x v="43"/>
    <n v="310011276"/>
    <x v="282"/>
    <x v="3"/>
    <x v="0"/>
    <n v="5526.3962960185354"/>
  </r>
  <r>
    <n v="310"/>
    <x v="9"/>
    <n v="31001"/>
    <x v="43"/>
    <n v="310011276"/>
    <x v="282"/>
    <x v="3"/>
    <x v="1"/>
    <n v="333.59944843848751"/>
  </r>
  <r>
    <n v="310"/>
    <x v="9"/>
    <n v="31001"/>
    <x v="43"/>
    <n v="310011276"/>
    <x v="282"/>
    <x v="3"/>
    <x v="2"/>
    <n v="364.27183017218033"/>
  </r>
  <r>
    <n v="310"/>
    <x v="9"/>
    <n v="31001"/>
    <x v="43"/>
    <n v="310011276"/>
    <x v="282"/>
    <x v="4"/>
    <x v="0"/>
    <n v="5498.8642972782545"/>
  </r>
  <r>
    <n v="310"/>
    <x v="9"/>
    <n v="31001"/>
    <x v="43"/>
    <n v="310011276"/>
    <x v="282"/>
    <x v="4"/>
    <x v="1"/>
    <n v="335.43885515914275"/>
  </r>
  <r>
    <n v="310"/>
    <x v="9"/>
    <n v="31001"/>
    <x v="43"/>
    <n v="310011276"/>
    <x v="282"/>
    <x v="4"/>
    <x v="2"/>
    <n v="363.02712865221702"/>
  </r>
  <r>
    <n v="310"/>
    <x v="9"/>
    <n v="31001"/>
    <x v="43"/>
    <n v="310011276"/>
    <x v="282"/>
    <x v="5"/>
    <x v="0"/>
    <n v="5453.0651536901159"/>
  </r>
  <r>
    <n v="310"/>
    <x v="9"/>
    <n v="31001"/>
    <x v="43"/>
    <n v="310011276"/>
    <x v="282"/>
    <x v="5"/>
    <x v="1"/>
    <n v="341.17373648252442"/>
  </r>
  <r>
    <n v="310"/>
    <x v="9"/>
    <n v="31001"/>
    <x v="43"/>
    <n v="310011276"/>
    <x v="282"/>
    <x v="5"/>
    <x v="2"/>
    <n v="365.18138739197514"/>
  </r>
  <r>
    <n v="310"/>
    <x v="9"/>
    <n v="31001"/>
    <x v="43"/>
    <n v="310011563"/>
    <x v="283"/>
    <x v="0"/>
    <x v="0"/>
    <n v="7081"/>
  </r>
  <r>
    <n v="310"/>
    <x v="9"/>
    <n v="31001"/>
    <x v="43"/>
    <n v="310011563"/>
    <x v="283"/>
    <x v="0"/>
    <x v="1"/>
    <n v="970"/>
  </r>
  <r>
    <n v="310"/>
    <x v="9"/>
    <n v="31001"/>
    <x v="43"/>
    <n v="310011563"/>
    <x v="283"/>
    <x v="0"/>
    <x v="2"/>
    <n v="675"/>
  </r>
  <r>
    <n v="310"/>
    <x v="9"/>
    <n v="31001"/>
    <x v="43"/>
    <n v="310011563"/>
    <x v="283"/>
    <x v="1"/>
    <x v="0"/>
    <n v="7613.4420871115335"/>
  </r>
  <r>
    <n v="310"/>
    <x v="9"/>
    <n v="31001"/>
    <x v="43"/>
    <n v="310011563"/>
    <x v="283"/>
    <x v="1"/>
    <x v="1"/>
    <n v="975.28977181723303"/>
  </r>
  <r>
    <n v="310"/>
    <x v="9"/>
    <n v="31001"/>
    <x v="43"/>
    <n v="310011563"/>
    <x v="283"/>
    <x v="1"/>
    <x v="2"/>
    <n v="797.954000523893"/>
  </r>
  <r>
    <n v="310"/>
    <x v="9"/>
    <n v="31001"/>
    <x v="43"/>
    <n v="310011563"/>
    <x v="283"/>
    <x v="2"/>
    <x v="0"/>
    <n v="8111.8280586376177"/>
  </r>
  <r>
    <n v="310"/>
    <x v="9"/>
    <n v="31001"/>
    <x v="43"/>
    <n v="310011563"/>
    <x v="283"/>
    <x v="2"/>
    <x v="1"/>
    <n v="930.1307450480831"/>
  </r>
  <r>
    <n v="310"/>
    <x v="9"/>
    <n v="31001"/>
    <x v="43"/>
    <n v="310011563"/>
    <x v="283"/>
    <x v="2"/>
    <x v="2"/>
    <n v="790.55184886639893"/>
  </r>
  <r>
    <n v="310"/>
    <x v="9"/>
    <n v="31001"/>
    <x v="43"/>
    <n v="310011563"/>
    <x v="283"/>
    <x v="3"/>
    <x v="0"/>
    <n v="8393.8791745437939"/>
  </r>
  <r>
    <n v="310"/>
    <x v="9"/>
    <n v="31001"/>
    <x v="43"/>
    <n v="310011563"/>
    <x v="283"/>
    <x v="3"/>
    <x v="1"/>
    <n v="910.59619565847697"/>
  </r>
  <r>
    <n v="310"/>
    <x v="9"/>
    <n v="31001"/>
    <x v="43"/>
    <n v="310011563"/>
    <x v="283"/>
    <x v="3"/>
    <x v="2"/>
    <n v="746.04721337602996"/>
  </r>
  <r>
    <n v="310"/>
    <x v="9"/>
    <n v="31001"/>
    <x v="43"/>
    <n v="310011563"/>
    <x v="283"/>
    <x v="4"/>
    <x v="0"/>
    <n v="8591.4467843263083"/>
  </r>
  <r>
    <n v="310"/>
    <x v="9"/>
    <n v="31001"/>
    <x v="43"/>
    <n v="310011563"/>
    <x v="283"/>
    <x v="4"/>
    <x v="1"/>
    <n v="914.42703730826292"/>
  </r>
  <r>
    <n v="310"/>
    <x v="9"/>
    <n v="31001"/>
    <x v="43"/>
    <n v="310011563"/>
    <x v="283"/>
    <x v="4"/>
    <x v="2"/>
    <n v="732.77193237444203"/>
  </r>
  <r>
    <n v="310"/>
    <x v="9"/>
    <n v="31001"/>
    <x v="43"/>
    <n v="310011563"/>
    <x v="283"/>
    <x v="5"/>
    <x v="0"/>
    <n v="8675.7639068474291"/>
  </r>
  <r>
    <n v="310"/>
    <x v="9"/>
    <n v="31001"/>
    <x v="43"/>
    <n v="310011563"/>
    <x v="283"/>
    <x v="5"/>
    <x v="1"/>
    <n v="927.72785679294589"/>
  </r>
  <r>
    <n v="310"/>
    <x v="9"/>
    <n v="31001"/>
    <x v="43"/>
    <n v="310011563"/>
    <x v="283"/>
    <x v="5"/>
    <x v="2"/>
    <n v="729.9817670152629"/>
  </r>
  <r>
    <n v="310"/>
    <x v="9"/>
    <n v="31001"/>
    <x v="43"/>
    <n v="310011564"/>
    <x v="284"/>
    <x v="0"/>
    <x v="0"/>
    <n v="18684"/>
  </r>
  <r>
    <n v="310"/>
    <x v="9"/>
    <n v="31001"/>
    <x v="43"/>
    <n v="310011564"/>
    <x v="284"/>
    <x v="0"/>
    <x v="1"/>
    <n v="2226"/>
  </r>
  <r>
    <n v="310"/>
    <x v="9"/>
    <n v="31001"/>
    <x v="43"/>
    <n v="310011564"/>
    <x v="284"/>
    <x v="0"/>
    <x v="2"/>
    <n v="2016"/>
  </r>
  <r>
    <n v="310"/>
    <x v="9"/>
    <n v="31001"/>
    <x v="43"/>
    <n v="310011564"/>
    <x v="284"/>
    <x v="1"/>
    <x v="0"/>
    <n v="19120.919069290008"/>
  </r>
  <r>
    <n v="310"/>
    <x v="9"/>
    <n v="31001"/>
    <x v="43"/>
    <n v="310011564"/>
    <x v="284"/>
    <x v="1"/>
    <x v="1"/>
    <n v="2029.523768678258"/>
  </r>
  <r>
    <n v="310"/>
    <x v="9"/>
    <n v="31001"/>
    <x v="43"/>
    <n v="310011564"/>
    <x v="284"/>
    <x v="1"/>
    <x v="2"/>
    <n v="1888.9117978363952"/>
  </r>
  <r>
    <n v="310"/>
    <x v="9"/>
    <n v="31001"/>
    <x v="43"/>
    <n v="310011564"/>
    <x v="284"/>
    <x v="2"/>
    <x v="0"/>
    <n v="19628.083100282798"/>
  </r>
  <r>
    <n v="310"/>
    <x v="9"/>
    <n v="31001"/>
    <x v="43"/>
    <n v="310011564"/>
    <x v="284"/>
    <x v="2"/>
    <x v="1"/>
    <n v="1961.3824845435809"/>
  </r>
  <r>
    <n v="310"/>
    <x v="9"/>
    <n v="31001"/>
    <x v="43"/>
    <n v="310011564"/>
    <x v="284"/>
    <x v="2"/>
    <x v="2"/>
    <n v="1758.346770617575"/>
  </r>
  <r>
    <n v="310"/>
    <x v="9"/>
    <n v="31001"/>
    <x v="43"/>
    <n v="310011564"/>
    <x v="284"/>
    <x v="3"/>
    <x v="0"/>
    <n v="20018.760296396893"/>
  </r>
  <r>
    <n v="310"/>
    <x v="9"/>
    <n v="31001"/>
    <x v="43"/>
    <n v="310011564"/>
    <x v="284"/>
    <x v="3"/>
    <x v="1"/>
    <n v="1946.1872699010521"/>
  </r>
  <r>
    <n v="310"/>
    <x v="9"/>
    <n v="31001"/>
    <x v="43"/>
    <n v="310011564"/>
    <x v="284"/>
    <x v="3"/>
    <x v="2"/>
    <n v="1688.9964047845958"/>
  </r>
  <r>
    <n v="310"/>
    <x v="9"/>
    <n v="31001"/>
    <x v="43"/>
    <n v="310011564"/>
    <x v="284"/>
    <x v="4"/>
    <x v="0"/>
    <n v="20463.010530275649"/>
  </r>
  <r>
    <n v="310"/>
    <x v="9"/>
    <n v="31001"/>
    <x v="43"/>
    <n v="310011564"/>
    <x v="284"/>
    <x v="4"/>
    <x v="1"/>
    <n v="1974.7695466170824"/>
  </r>
  <r>
    <n v="310"/>
    <x v="9"/>
    <n v="31001"/>
    <x v="43"/>
    <n v="310011564"/>
    <x v="284"/>
    <x v="4"/>
    <x v="2"/>
    <n v="1691.0095631049671"/>
  </r>
  <r>
    <n v="310"/>
    <x v="9"/>
    <n v="31001"/>
    <x v="43"/>
    <n v="310011564"/>
    <x v="284"/>
    <x v="5"/>
    <x v="0"/>
    <n v="20596.372161891857"/>
  </r>
  <r>
    <n v="310"/>
    <x v="9"/>
    <n v="31001"/>
    <x v="43"/>
    <n v="310011564"/>
    <x v="284"/>
    <x v="5"/>
    <x v="1"/>
    <n v="2008.564205347489"/>
  </r>
  <r>
    <n v="310"/>
    <x v="9"/>
    <n v="31001"/>
    <x v="43"/>
    <n v="310011564"/>
    <x v="284"/>
    <x v="5"/>
    <x v="2"/>
    <n v="1687.9542868238559"/>
  </r>
  <r>
    <n v="310"/>
    <x v="9"/>
    <n v="31002"/>
    <x v="44"/>
    <n v="310021277"/>
    <x v="285"/>
    <x v="0"/>
    <x v="0"/>
    <n v="10703"/>
  </r>
  <r>
    <n v="310"/>
    <x v="9"/>
    <n v="31002"/>
    <x v="44"/>
    <n v="310021277"/>
    <x v="285"/>
    <x v="0"/>
    <x v="1"/>
    <n v="1037"/>
  </r>
  <r>
    <n v="310"/>
    <x v="9"/>
    <n v="31002"/>
    <x v="44"/>
    <n v="310021277"/>
    <x v="285"/>
    <x v="0"/>
    <x v="2"/>
    <n v="1047"/>
  </r>
  <r>
    <n v="310"/>
    <x v="9"/>
    <n v="31002"/>
    <x v="44"/>
    <n v="310021277"/>
    <x v="285"/>
    <x v="1"/>
    <x v="0"/>
    <n v="11488.98312786399"/>
  </r>
  <r>
    <n v="310"/>
    <x v="9"/>
    <n v="31002"/>
    <x v="44"/>
    <n v="310021277"/>
    <x v="285"/>
    <x v="1"/>
    <x v="1"/>
    <n v="998.12382699814498"/>
  </r>
  <r>
    <n v="310"/>
    <x v="9"/>
    <n v="31002"/>
    <x v="44"/>
    <n v="310021277"/>
    <x v="285"/>
    <x v="1"/>
    <x v="2"/>
    <n v="1006.360591475943"/>
  </r>
  <r>
    <n v="310"/>
    <x v="9"/>
    <n v="31002"/>
    <x v="44"/>
    <n v="310021277"/>
    <x v="285"/>
    <x v="2"/>
    <x v="0"/>
    <n v="12329.057044133522"/>
  </r>
  <r>
    <n v="310"/>
    <x v="9"/>
    <n v="31002"/>
    <x v="44"/>
    <n v="310021277"/>
    <x v="285"/>
    <x v="2"/>
    <x v="1"/>
    <n v="999.23404379460101"/>
  </r>
  <r>
    <n v="310"/>
    <x v="9"/>
    <n v="31002"/>
    <x v="44"/>
    <n v="310021277"/>
    <x v="285"/>
    <x v="2"/>
    <x v="2"/>
    <n v="964.16254348967391"/>
  </r>
  <r>
    <n v="310"/>
    <x v="9"/>
    <n v="31002"/>
    <x v="44"/>
    <n v="310021277"/>
    <x v="285"/>
    <x v="3"/>
    <x v="0"/>
    <n v="13034.21159134092"/>
  </r>
  <r>
    <n v="310"/>
    <x v="9"/>
    <n v="31002"/>
    <x v="44"/>
    <n v="310021277"/>
    <x v="285"/>
    <x v="3"/>
    <x v="1"/>
    <n v="1019.0071734209689"/>
  </r>
  <r>
    <n v="310"/>
    <x v="9"/>
    <n v="31002"/>
    <x v="44"/>
    <n v="310021277"/>
    <x v="285"/>
    <x v="3"/>
    <x v="2"/>
    <n v="949.73894587924303"/>
  </r>
  <r>
    <n v="310"/>
    <x v="9"/>
    <n v="31002"/>
    <x v="44"/>
    <n v="310021277"/>
    <x v="285"/>
    <x v="4"/>
    <x v="0"/>
    <n v="13645.552526691472"/>
  </r>
  <r>
    <n v="310"/>
    <x v="9"/>
    <n v="31002"/>
    <x v="44"/>
    <n v="310021277"/>
    <x v="285"/>
    <x v="4"/>
    <x v="1"/>
    <n v="1051.230999319085"/>
  </r>
  <r>
    <n v="310"/>
    <x v="9"/>
    <n v="31002"/>
    <x v="44"/>
    <n v="310021277"/>
    <x v="285"/>
    <x v="4"/>
    <x v="2"/>
    <n v="965.61282448630595"/>
  </r>
  <r>
    <n v="310"/>
    <x v="9"/>
    <n v="31002"/>
    <x v="44"/>
    <n v="310021277"/>
    <x v="285"/>
    <x v="5"/>
    <x v="0"/>
    <n v="14213.147260523141"/>
  </r>
  <r>
    <n v="310"/>
    <x v="9"/>
    <n v="31002"/>
    <x v="44"/>
    <n v="310021277"/>
    <x v="285"/>
    <x v="5"/>
    <x v="1"/>
    <n v="1092.381263878277"/>
  </r>
  <r>
    <n v="310"/>
    <x v="9"/>
    <n v="31002"/>
    <x v="44"/>
    <n v="310021277"/>
    <x v="285"/>
    <x v="5"/>
    <x v="2"/>
    <n v="986.79205908633696"/>
  </r>
  <r>
    <n v="310"/>
    <x v="9"/>
    <n v="31002"/>
    <x v="44"/>
    <n v="310021278"/>
    <x v="286"/>
    <x v="0"/>
    <x v="0"/>
    <n v="4421"/>
  </r>
  <r>
    <n v="310"/>
    <x v="9"/>
    <n v="31002"/>
    <x v="44"/>
    <n v="310021278"/>
    <x v="286"/>
    <x v="0"/>
    <x v="1"/>
    <n v="344"/>
  </r>
  <r>
    <n v="310"/>
    <x v="9"/>
    <n v="31002"/>
    <x v="44"/>
    <n v="310021278"/>
    <x v="286"/>
    <x v="0"/>
    <x v="2"/>
    <n v="334"/>
  </r>
  <r>
    <n v="310"/>
    <x v="9"/>
    <n v="31002"/>
    <x v="44"/>
    <n v="310021278"/>
    <x v="286"/>
    <x v="1"/>
    <x v="0"/>
    <n v="4778.4483662330522"/>
  </r>
  <r>
    <n v="310"/>
    <x v="9"/>
    <n v="31002"/>
    <x v="44"/>
    <n v="310021278"/>
    <x v="286"/>
    <x v="1"/>
    <x v="1"/>
    <n v="314.11660895699652"/>
  </r>
  <r>
    <n v="310"/>
    <x v="9"/>
    <n v="31002"/>
    <x v="44"/>
    <n v="310021278"/>
    <x v="286"/>
    <x v="1"/>
    <x v="2"/>
    <n v="303.45445323061779"/>
  </r>
  <r>
    <n v="310"/>
    <x v="9"/>
    <n v="31002"/>
    <x v="44"/>
    <n v="310021278"/>
    <x v="286"/>
    <x v="2"/>
    <x v="0"/>
    <n v="5060.1819573972089"/>
  </r>
  <r>
    <n v="310"/>
    <x v="9"/>
    <n v="31002"/>
    <x v="44"/>
    <n v="310021278"/>
    <x v="286"/>
    <x v="2"/>
    <x v="1"/>
    <n v="301.1709811126575"/>
  </r>
  <r>
    <n v="310"/>
    <x v="9"/>
    <n v="31002"/>
    <x v="44"/>
    <n v="310021278"/>
    <x v="286"/>
    <x v="2"/>
    <x v="2"/>
    <n v="280.64294515229432"/>
  </r>
  <r>
    <n v="310"/>
    <x v="9"/>
    <n v="31002"/>
    <x v="44"/>
    <n v="310021278"/>
    <x v="286"/>
    <x v="3"/>
    <x v="0"/>
    <n v="5301.9063827877198"/>
  </r>
  <r>
    <n v="310"/>
    <x v="9"/>
    <n v="31002"/>
    <x v="44"/>
    <n v="310021278"/>
    <x v="286"/>
    <x v="3"/>
    <x v="1"/>
    <n v="299.79826560898607"/>
  </r>
  <r>
    <n v="310"/>
    <x v="9"/>
    <n v="31002"/>
    <x v="44"/>
    <n v="310021278"/>
    <x v="286"/>
    <x v="3"/>
    <x v="2"/>
    <n v="268.31281422062079"/>
  </r>
  <r>
    <n v="310"/>
    <x v="9"/>
    <n v="31002"/>
    <x v="44"/>
    <n v="310021278"/>
    <x v="286"/>
    <x v="4"/>
    <x v="0"/>
    <n v="5519.7542326554858"/>
  </r>
  <r>
    <n v="310"/>
    <x v="9"/>
    <n v="31002"/>
    <x v="44"/>
    <n v="310021278"/>
    <x v="286"/>
    <x v="4"/>
    <x v="1"/>
    <n v="305.29331651051291"/>
  </r>
  <r>
    <n v="310"/>
    <x v="9"/>
    <n v="31002"/>
    <x v="44"/>
    <n v="310021278"/>
    <x v="286"/>
    <x v="4"/>
    <x v="2"/>
    <n v="267.12115983061506"/>
  </r>
  <r>
    <n v="310"/>
    <x v="9"/>
    <n v="31002"/>
    <x v="44"/>
    <n v="310021278"/>
    <x v="286"/>
    <x v="5"/>
    <x v="0"/>
    <n v="5725.9397014014485"/>
  </r>
  <r>
    <n v="310"/>
    <x v="9"/>
    <n v="31002"/>
    <x v="44"/>
    <n v="310021278"/>
    <x v="286"/>
    <x v="5"/>
    <x v="1"/>
    <n v="317.13354942293108"/>
  </r>
  <r>
    <n v="310"/>
    <x v="9"/>
    <n v="31002"/>
    <x v="44"/>
    <n v="310021278"/>
    <x v="286"/>
    <x v="5"/>
    <x v="2"/>
    <n v="269.92690472385544"/>
  </r>
  <r>
    <n v="310"/>
    <x v="9"/>
    <n v="31002"/>
    <x v="44"/>
    <n v="310021279"/>
    <x v="287"/>
    <x v="0"/>
    <x v="0"/>
    <n v="0"/>
  </r>
  <r>
    <n v="310"/>
    <x v="9"/>
    <n v="31002"/>
    <x v="44"/>
    <n v="310021279"/>
    <x v="287"/>
    <x v="0"/>
    <x v="1"/>
    <n v="0"/>
  </r>
  <r>
    <n v="310"/>
    <x v="9"/>
    <n v="31002"/>
    <x v="44"/>
    <n v="310021279"/>
    <x v="287"/>
    <x v="0"/>
    <x v="2"/>
    <n v="0"/>
  </r>
  <r>
    <n v="310"/>
    <x v="9"/>
    <n v="31002"/>
    <x v="44"/>
    <n v="310021279"/>
    <x v="287"/>
    <x v="1"/>
    <x v="0"/>
    <n v="3.0802426741197889E-2"/>
  </r>
  <r>
    <n v="310"/>
    <x v="9"/>
    <n v="31002"/>
    <x v="44"/>
    <n v="310021279"/>
    <x v="287"/>
    <x v="1"/>
    <x v="1"/>
    <n v="2.8025144447624481E-3"/>
  </r>
  <r>
    <n v="310"/>
    <x v="9"/>
    <n v="31002"/>
    <x v="44"/>
    <n v="310021279"/>
    <x v="287"/>
    <x v="1"/>
    <x v="2"/>
    <n v="2.3950588140396541E-3"/>
  </r>
  <r>
    <n v="310"/>
    <x v="9"/>
    <n v="31002"/>
    <x v="44"/>
    <n v="310021279"/>
    <x v="287"/>
    <x v="2"/>
    <x v="0"/>
    <n v="3.0793352689373228E-2"/>
  </r>
  <r>
    <n v="310"/>
    <x v="9"/>
    <n v="31002"/>
    <x v="44"/>
    <n v="310021279"/>
    <x v="287"/>
    <x v="2"/>
    <x v="1"/>
    <n v="2.8001462937649233E-3"/>
  </r>
  <r>
    <n v="310"/>
    <x v="9"/>
    <n v="31002"/>
    <x v="44"/>
    <n v="310021279"/>
    <x v="287"/>
    <x v="2"/>
    <x v="2"/>
    <n v="2.406501016861841E-3"/>
  </r>
  <r>
    <n v="310"/>
    <x v="9"/>
    <n v="31002"/>
    <x v="44"/>
    <n v="310021279"/>
    <x v="287"/>
    <x v="3"/>
    <x v="0"/>
    <n v="3.0791902828390158E-2"/>
  </r>
  <r>
    <n v="310"/>
    <x v="9"/>
    <n v="31002"/>
    <x v="44"/>
    <n v="310021279"/>
    <x v="287"/>
    <x v="3"/>
    <x v="1"/>
    <n v="2.7999487267380651E-3"/>
  </r>
  <r>
    <n v="310"/>
    <x v="9"/>
    <n v="31002"/>
    <x v="44"/>
    <n v="310021279"/>
    <x v="287"/>
    <x v="3"/>
    <x v="2"/>
    <n v="2.4081484448717793E-3"/>
  </r>
  <r>
    <n v="310"/>
    <x v="9"/>
    <n v="31002"/>
    <x v="44"/>
    <n v="310021279"/>
    <x v="287"/>
    <x v="4"/>
    <x v="0"/>
    <n v="3.0793975618932941E-2"/>
  </r>
  <r>
    <n v="310"/>
    <x v="9"/>
    <n v="31002"/>
    <x v="44"/>
    <n v="310021279"/>
    <x v="287"/>
    <x v="4"/>
    <x v="1"/>
    <n v="2.798281270722713E-3"/>
  </r>
  <r>
    <n v="310"/>
    <x v="9"/>
    <n v="31002"/>
    <x v="44"/>
    <n v="310021279"/>
    <x v="287"/>
    <x v="4"/>
    <x v="2"/>
    <n v="2.4077431103443491E-3"/>
  </r>
  <r>
    <n v="310"/>
    <x v="9"/>
    <n v="31002"/>
    <x v="44"/>
    <n v="310021279"/>
    <x v="287"/>
    <x v="5"/>
    <x v="0"/>
    <n v="3.0798690772553955E-2"/>
  </r>
  <r>
    <n v="310"/>
    <x v="9"/>
    <n v="31002"/>
    <x v="44"/>
    <n v="310021279"/>
    <x v="287"/>
    <x v="5"/>
    <x v="1"/>
    <n v="2.8045960814247544E-3"/>
  </r>
  <r>
    <n v="310"/>
    <x v="9"/>
    <n v="31002"/>
    <x v="44"/>
    <n v="310021279"/>
    <x v="287"/>
    <x v="5"/>
    <x v="2"/>
    <n v="2.3967131460212996E-3"/>
  </r>
  <r>
    <n v="310"/>
    <x v="9"/>
    <n v="31002"/>
    <x v="44"/>
    <n v="310021280"/>
    <x v="288"/>
    <x v="0"/>
    <x v="0"/>
    <n v="17786"/>
  </r>
  <r>
    <n v="310"/>
    <x v="9"/>
    <n v="31002"/>
    <x v="44"/>
    <n v="310021280"/>
    <x v="288"/>
    <x v="0"/>
    <x v="1"/>
    <n v="2018"/>
  </r>
  <r>
    <n v="310"/>
    <x v="9"/>
    <n v="31002"/>
    <x v="44"/>
    <n v="310021280"/>
    <x v="288"/>
    <x v="0"/>
    <x v="2"/>
    <n v="1814"/>
  </r>
  <r>
    <n v="310"/>
    <x v="9"/>
    <n v="31002"/>
    <x v="44"/>
    <n v="310021280"/>
    <x v="288"/>
    <x v="1"/>
    <x v="0"/>
    <n v="19542.441134393106"/>
  </r>
  <r>
    <n v="310"/>
    <x v="9"/>
    <n v="31002"/>
    <x v="44"/>
    <n v="310021280"/>
    <x v="288"/>
    <x v="1"/>
    <x v="1"/>
    <n v="1912.617166937817"/>
  </r>
  <r>
    <n v="310"/>
    <x v="9"/>
    <n v="31002"/>
    <x v="44"/>
    <n v="310021280"/>
    <x v="288"/>
    <x v="1"/>
    <x v="2"/>
    <n v="1809.4786415644921"/>
  </r>
  <r>
    <n v="310"/>
    <x v="9"/>
    <n v="31002"/>
    <x v="44"/>
    <n v="310021280"/>
    <x v="288"/>
    <x v="2"/>
    <x v="0"/>
    <n v="21453.064156656041"/>
  </r>
  <r>
    <n v="310"/>
    <x v="9"/>
    <n v="31002"/>
    <x v="44"/>
    <n v="310021280"/>
    <x v="288"/>
    <x v="2"/>
    <x v="1"/>
    <n v="1942.749029932492"/>
  </r>
  <r>
    <n v="310"/>
    <x v="9"/>
    <n v="31002"/>
    <x v="44"/>
    <n v="310021280"/>
    <x v="288"/>
    <x v="2"/>
    <x v="2"/>
    <n v="1726.6134260372769"/>
  </r>
  <r>
    <n v="310"/>
    <x v="9"/>
    <n v="31002"/>
    <x v="44"/>
    <n v="310021280"/>
    <x v="288"/>
    <x v="3"/>
    <x v="0"/>
    <n v="23242.521671746093"/>
  </r>
  <r>
    <n v="310"/>
    <x v="9"/>
    <n v="31002"/>
    <x v="44"/>
    <n v="310021280"/>
    <x v="288"/>
    <x v="3"/>
    <x v="1"/>
    <n v="2030.7385664076219"/>
  </r>
  <r>
    <n v="310"/>
    <x v="9"/>
    <n v="31002"/>
    <x v="44"/>
    <n v="310021280"/>
    <x v="288"/>
    <x v="3"/>
    <x v="2"/>
    <n v="1726.5482279147461"/>
  </r>
  <r>
    <n v="310"/>
    <x v="9"/>
    <n v="31002"/>
    <x v="44"/>
    <n v="310021280"/>
    <x v="288"/>
    <x v="4"/>
    <x v="0"/>
    <n v="24968.526607647163"/>
  </r>
  <r>
    <n v="310"/>
    <x v="9"/>
    <n v="31002"/>
    <x v="44"/>
    <n v="310021280"/>
    <x v="288"/>
    <x v="4"/>
    <x v="1"/>
    <n v="2140.3311343141891"/>
  </r>
  <r>
    <n v="310"/>
    <x v="9"/>
    <n v="31002"/>
    <x v="44"/>
    <n v="310021280"/>
    <x v="288"/>
    <x v="4"/>
    <x v="2"/>
    <n v="1804.58990100899"/>
  </r>
  <r>
    <n v="310"/>
    <x v="9"/>
    <n v="31002"/>
    <x v="44"/>
    <n v="310021280"/>
    <x v="288"/>
    <x v="5"/>
    <x v="0"/>
    <n v="26653.049018340833"/>
  </r>
  <r>
    <n v="310"/>
    <x v="9"/>
    <n v="31002"/>
    <x v="44"/>
    <n v="310021280"/>
    <x v="288"/>
    <x v="5"/>
    <x v="1"/>
    <n v="2296.0985620990759"/>
  </r>
  <r>
    <n v="310"/>
    <x v="9"/>
    <n v="31002"/>
    <x v="44"/>
    <n v="310021280"/>
    <x v="288"/>
    <x v="5"/>
    <x v="2"/>
    <n v="1898.223573985051"/>
  </r>
  <r>
    <n v="310"/>
    <x v="9"/>
    <n v="31002"/>
    <x v="44"/>
    <n v="310021281"/>
    <x v="289"/>
    <x v="0"/>
    <x v="0"/>
    <n v="11585"/>
  </r>
  <r>
    <n v="310"/>
    <x v="9"/>
    <n v="31002"/>
    <x v="44"/>
    <n v="310021281"/>
    <x v="289"/>
    <x v="0"/>
    <x v="1"/>
    <n v="1550"/>
  </r>
  <r>
    <n v="310"/>
    <x v="9"/>
    <n v="31002"/>
    <x v="44"/>
    <n v="310021281"/>
    <x v="289"/>
    <x v="0"/>
    <x v="2"/>
    <n v="1287"/>
  </r>
  <r>
    <n v="310"/>
    <x v="9"/>
    <n v="31002"/>
    <x v="44"/>
    <n v="310021281"/>
    <x v="289"/>
    <x v="1"/>
    <x v="0"/>
    <n v="12330.869902366108"/>
  </r>
  <r>
    <n v="310"/>
    <x v="9"/>
    <n v="31002"/>
    <x v="44"/>
    <n v="310021281"/>
    <x v="289"/>
    <x v="1"/>
    <x v="1"/>
    <n v="1482.1576882484142"/>
  </r>
  <r>
    <n v="310"/>
    <x v="9"/>
    <n v="31002"/>
    <x v="44"/>
    <n v="310021281"/>
    <x v="289"/>
    <x v="1"/>
    <x v="2"/>
    <n v="1280.0565614923771"/>
  </r>
  <r>
    <n v="310"/>
    <x v="9"/>
    <n v="31002"/>
    <x v="44"/>
    <n v="310021281"/>
    <x v="289"/>
    <x v="2"/>
    <x v="0"/>
    <n v="13366.05714640885"/>
  </r>
  <r>
    <n v="310"/>
    <x v="9"/>
    <n v="31002"/>
    <x v="44"/>
    <n v="310021281"/>
    <x v="289"/>
    <x v="2"/>
    <x v="1"/>
    <n v="1692.9716962797661"/>
  </r>
  <r>
    <n v="310"/>
    <x v="9"/>
    <n v="31002"/>
    <x v="44"/>
    <n v="310021281"/>
    <x v="289"/>
    <x v="2"/>
    <x v="2"/>
    <n v="1274.6518139631951"/>
  </r>
  <r>
    <n v="310"/>
    <x v="9"/>
    <n v="31002"/>
    <x v="44"/>
    <n v="310021281"/>
    <x v="289"/>
    <x v="3"/>
    <x v="0"/>
    <n v="14387.915717072989"/>
  </r>
  <r>
    <n v="310"/>
    <x v="9"/>
    <n v="31002"/>
    <x v="44"/>
    <n v="310021281"/>
    <x v="289"/>
    <x v="3"/>
    <x v="1"/>
    <n v="1830.6374869807159"/>
  </r>
  <r>
    <n v="310"/>
    <x v="9"/>
    <n v="31002"/>
    <x v="44"/>
    <n v="310021281"/>
    <x v="289"/>
    <x v="3"/>
    <x v="2"/>
    <n v="1370.5474198360391"/>
  </r>
  <r>
    <n v="310"/>
    <x v="9"/>
    <n v="31002"/>
    <x v="44"/>
    <n v="310021281"/>
    <x v="289"/>
    <x v="4"/>
    <x v="0"/>
    <n v="15437.32561087966"/>
  </r>
  <r>
    <n v="310"/>
    <x v="9"/>
    <n v="31002"/>
    <x v="44"/>
    <n v="310021281"/>
    <x v="289"/>
    <x v="4"/>
    <x v="1"/>
    <n v="1939.529395119429"/>
  </r>
  <r>
    <n v="310"/>
    <x v="9"/>
    <n v="31002"/>
    <x v="44"/>
    <n v="310021281"/>
    <x v="289"/>
    <x v="4"/>
    <x v="2"/>
    <n v="1492.358323170683"/>
  </r>
  <r>
    <n v="310"/>
    <x v="9"/>
    <n v="31002"/>
    <x v="44"/>
    <n v="310021281"/>
    <x v="289"/>
    <x v="5"/>
    <x v="0"/>
    <n v="16492.236333821205"/>
  </r>
  <r>
    <n v="310"/>
    <x v="9"/>
    <n v="31002"/>
    <x v="44"/>
    <n v="310021281"/>
    <x v="289"/>
    <x v="5"/>
    <x v="1"/>
    <n v="2093.2544699420059"/>
  </r>
  <r>
    <n v="310"/>
    <x v="9"/>
    <n v="31002"/>
    <x v="44"/>
    <n v="310021281"/>
    <x v="289"/>
    <x v="5"/>
    <x v="2"/>
    <n v="1577.1825588305849"/>
  </r>
  <r>
    <n v="310"/>
    <x v="9"/>
    <n v="31002"/>
    <x v="44"/>
    <n v="310021282"/>
    <x v="290"/>
    <x v="0"/>
    <x v="0"/>
    <n v="12107"/>
  </r>
  <r>
    <n v="310"/>
    <x v="9"/>
    <n v="31002"/>
    <x v="44"/>
    <n v="310021282"/>
    <x v="290"/>
    <x v="0"/>
    <x v="1"/>
    <n v="1256"/>
  </r>
  <r>
    <n v="310"/>
    <x v="9"/>
    <n v="31002"/>
    <x v="44"/>
    <n v="310021282"/>
    <x v="290"/>
    <x v="0"/>
    <x v="2"/>
    <n v="1127"/>
  </r>
  <r>
    <n v="310"/>
    <x v="9"/>
    <n v="31002"/>
    <x v="44"/>
    <n v="310021282"/>
    <x v="290"/>
    <x v="1"/>
    <x v="0"/>
    <n v="14371.0907382726"/>
  </r>
  <r>
    <n v="310"/>
    <x v="9"/>
    <n v="31002"/>
    <x v="44"/>
    <n v="310021282"/>
    <x v="290"/>
    <x v="1"/>
    <x v="1"/>
    <n v="1265.542617612522"/>
  </r>
  <r>
    <n v="310"/>
    <x v="9"/>
    <n v="31002"/>
    <x v="44"/>
    <n v="310021282"/>
    <x v="290"/>
    <x v="1"/>
    <x v="2"/>
    <n v="1244.415026522071"/>
  </r>
  <r>
    <n v="310"/>
    <x v="9"/>
    <n v="31002"/>
    <x v="44"/>
    <n v="310021282"/>
    <x v="290"/>
    <x v="2"/>
    <x v="0"/>
    <n v="20745.817223246529"/>
  </r>
  <r>
    <n v="310"/>
    <x v="9"/>
    <n v="31002"/>
    <x v="44"/>
    <n v="310021282"/>
    <x v="290"/>
    <x v="2"/>
    <x v="1"/>
    <n v="2137.7341376678178"/>
  </r>
  <r>
    <n v="310"/>
    <x v="9"/>
    <n v="31002"/>
    <x v="44"/>
    <n v="310021282"/>
    <x v="290"/>
    <x v="2"/>
    <x v="2"/>
    <n v="1561.4935871002451"/>
  </r>
  <r>
    <n v="310"/>
    <x v="9"/>
    <n v="31002"/>
    <x v="44"/>
    <n v="310021282"/>
    <x v="290"/>
    <x v="3"/>
    <x v="0"/>
    <n v="34397.846260891543"/>
  </r>
  <r>
    <n v="310"/>
    <x v="9"/>
    <n v="31002"/>
    <x v="44"/>
    <n v="310021282"/>
    <x v="290"/>
    <x v="3"/>
    <x v="1"/>
    <n v="3787.3713891487164"/>
  </r>
  <r>
    <n v="310"/>
    <x v="9"/>
    <n v="31002"/>
    <x v="44"/>
    <n v="310021282"/>
    <x v="290"/>
    <x v="3"/>
    <x v="2"/>
    <n v="2716.6745087625591"/>
  </r>
  <r>
    <n v="310"/>
    <x v="9"/>
    <n v="31002"/>
    <x v="44"/>
    <n v="310021282"/>
    <x v="290"/>
    <x v="4"/>
    <x v="0"/>
    <n v="48995.56326298909"/>
  </r>
  <r>
    <n v="310"/>
    <x v="9"/>
    <n v="31002"/>
    <x v="44"/>
    <n v="310021282"/>
    <x v="290"/>
    <x v="4"/>
    <x v="1"/>
    <n v="5510.8762945867065"/>
  </r>
  <r>
    <n v="310"/>
    <x v="9"/>
    <n v="31002"/>
    <x v="44"/>
    <n v="310021282"/>
    <x v="290"/>
    <x v="4"/>
    <x v="2"/>
    <n v="4296.9854760803519"/>
  </r>
  <r>
    <n v="310"/>
    <x v="9"/>
    <n v="31002"/>
    <x v="44"/>
    <n v="310021282"/>
    <x v="290"/>
    <x v="5"/>
    <x v="0"/>
    <n v="66532.81149905549"/>
  </r>
  <r>
    <n v="310"/>
    <x v="9"/>
    <n v="31002"/>
    <x v="44"/>
    <n v="310021282"/>
    <x v="290"/>
    <x v="5"/>
    <x v="1"/>
    <n v="7713.7532938430086"/>
  </r>
  <r>
    <n v="310"/>
    <x v="9"/>
    <n v="31002"/>
    <x v="44"/>
    <n v="310021282"/>
    <x v="290"/>
    <x v="5"/>
    <x v="2"/>
    <n v="5941.5198864991953"/>
  </r>
  <r>
    <n v="310"/>
    <x v="9"/>
    <n v="31003"/>
    <x v="45"/>
    <n v="310031283"/>
    <x v="291"/>
    <x v="0"/>
    <x v="0"/>
    <n v="9929"/>
  </r>
  <r>
    <n v="310"/>
    <x v="9"/>
    <n v="31003"/>
    <x v="45"/>
    <n v="310031283"/>
    <x v="291"/>
    <x v="0"/>
    <x v="1"/>
    <n v="1273"/>
  </r>
  <r>
    <n v="310"/>
    <x v="9"/>
    <n v="31003"/>
    <x v="45"/>
    <n v="310031283"/>
    <x v="291"/>
    <x v="0"/>
    <x v="2"/>
    <n v="1103"/>
  </r>
  <r>
    <n v="310"/>
    <x v="9"/>
    <n v="31003"/>
    <x v="45"/>
    <n v="310031283"/>
    <x v="291"/>
    <x v="1"/>
    <x v="0"/>
    <n v="11036.015184981254"/>
  </r>
  <r>
    <n v="310"/>
    <x v="9"/>
    <n v="31003"/>
    <x v="45"/>
    <n v="310031283"/>
    <x v="291"/>
    <x v="1"/>
    <x v="1"/>
    <n v="1252.4626184250901"/>
  </r>
  <r>
    <n v="310"/>
    <x v="9"/>
    <n v="31003"/>
    <x v="45"/>
    <n v="310031283"/>
    <x v="291"/>
    <x v="1"/>
    <x v="2"/>
    <n v="1133.4401371782901"/>
  </r>
  <r>
    <n v="310"/>
    <x v="9"/>
    <n v="31003"/>
    <x v="45"/>
    <n v="310031283"/>
    <x v="291"/>
    <x v="2"/>
    <x v="0"/>
    <n v="11407.531120250927"/>
  </r>
  <r>
    <n v="310"/>
    <x v="9"/>
    <n v="31003"/>
    <x v="45"/>
    <n v="310031283"/>
    <x v="291"/>
    <x v="2"/>
    <x v="1"/>
    <n v="1173.595307233204"/>
  </r>
  <r>
    <n v="310"/>
    <x v="9"/>
    <n v="31003"/>
    <x v="45"/>
    <n v="310031283"/>
    <x v="291"/>
    <x v="2"/>
    <x v="2"/>
    <n v="1048.182029166433"/>
  </r>
  <r>
    <n v="310"/>
    <x v="9"/>
    <n v="31003"/>
    <x v="45"/>
    <n v="310031283"/>
    <x v="291"/>
    <x v="3"/>
    <x v="0"/>
    <n v="11661.617750763848"/>
  </r>
  <r>
    <n v="310"/>
    <x v="9"/>
    <n v="31003"/>
    <x v="45"/>
    <n v="310031283"/>
    <x v="291"/>
    <x v="3"/>
    <x v="1"/>
    <n v="1145.0481395521231"/>
  </r>
  <r>
    <n v="310"/>
    <x v="9"/>
    <n v="31003"/>
    <x v="45"/>
    <n v="310031283"/>
    <x v="291"/>
    <x v="3"/>
    <x v="2"/>
    <n v="973.18369033427109"/>
  </r>
  <r>
    <n v="310"/>
    <x v="9"/>
    <n v="31003"/>
    <x v="45"/>
    <n v="310031283"/>
    <x v="291"/>
    <x v="4"/>
    <x v="0"/>
    <n v="11859.404879288142"/>
  </r>
  <r>
    <n v="310"/>
    <x v="9"/>
    <n v="31003"/>
    <x v="45"/>
    <n v="310031283"/>
    <x v="291"/>
    <x v="4"/>
    <x v="1"/>
    <n v="1145.306023949564"/>
  </r>
  <r>
    <n v="310"/>
    <x v="9"/>
    <n v="31003"/>
    <x v="45"/>
    <n v="310031283"/>
    <x v="291"/>
    <x v="4"/>
    <x v="2"/>
    <n v="952.87099725519408"/>
  </r>
  <r>
    <n v="310"/>
    <x v="9"/>
    <n v="31003"/>
    <x v="45"/>
    <n v="310031283"/>
    <x v="291"/>
    <x v="5"/>
    <x v="0"/>
    <n v="11988.356498925101"/>
  </r>
  <r>
    <n v="310"/>
    <x v="9"/>
    <n v="31003"/>
    <x v="45"/>
    <n v="310031283"/>
    <x v="291"/>
    <x v="5"/>
    <x v="1"/>
    <n v="1162.5312824796199"/>
  </r>
  <r>
    <n v="310"/>
    <x v="9"/>
    <n v="31003"/>
    <x v="45"/>
    <n v="310031283"/>
    <x v="291"/>
    <x v="5"/>
    <x v="2"/>
    <n v="951.46203130798915"/>
  </r>
  <r>
    <n v="310"/>
    <x v="9"/>
    <n v="31003"/>
    <x v="45"/>
    <n v="310031284"/>
    <x v="292"/>
    <x v="0"/>
    <x v="0"/>
    <n v="7829"/>
  </r>
  <r>
    <n v="310"/>
    <x v="9"/>
    <n v="31003"/>
    <x v="45"/>
    <n v="310031284"/>
    <x v="292"/>
    <x v="0"/>
    <x v="1"/>
    <n v="908"/>
  </r>
  <r>
    <n v="310"/>
    <x v="9"/>
    <n v="31003"/>
    <x v="45"/>
    <n v="310031284"/>
    <x v="292"/>
    <x v="0"/>
    <x v="2"/>
    <n v="728"/>
  </r>
  <r>
    <n v="310"/>
    <x v="9"/>
    <n v="31003"/>
    <x v="45"/>
    <n v="310031284"/>
    <x v="292"/>
    <x v="1"/>
    <x v="0"/>
    <n v="8437.3792365185691"/>
  </r>
  <r>
    <n v="310"/>
    <x v="9"/>
    <n v="31003"/>
    <x v="45"/>
    <n v="310031284"/>
    <x v="292"/>
    <x v="1"/>
    <x v="1"/>
    <n v="813.04999145679392"/>
  </r>
  <r>
    <n v="310"/>
    <x v="9"/>
    <n v="31003"/>
    <x v="45"/>
    <n v="310031284"/>
    <x v="292"/>
    <x v="1"/>
    <x v="2"/>
    <n v="761.11062001230607"/>
  </r>
  <r>
    <n v="310"/>
    <x v="9"/>
    <n v="31003"/>
    <x v="45"/>
    <n v="310031284"/>
    <x v="292"/>
    <x v="2"/>
    <x v="0"/>
    <n v="8960.6348480837169"/>
  </r>
  <r>
    <n v="310"/>
    <x v="9"/>
    <n v="31003"/>
    <x v="45"/>
    <n v="310031284"/>
    <x v="292"/>
    <x v="2"/>
    <x v="1"/>
    <n v="878.07748629333901"/>
  </r>
  <r>
    <n v="310"/>
    <x v="9"/>
    <n v="31003"/>
    <x v="45"/>
    <n v="310031284"/>
    <x v="292"/>
    <x v="2"/>
    <x v="2"/>
    <n v="702.56982491650604"/>
  </r>
  <r>
    <n v="310"/>
    <x v="9"/>
    <n v="31003"/>
    <x v="45"/>
    <n v="310031284"/>
    <x v="292"/>
    <x v="3"/>
    <x v="0"/>
    <n v="9482.5175623596115"/>
  </r>
  <r>
    <n v="310"/>
    <x v="9"/>
    <n v="31003"/>
    <x v="45"/>
    <n v="310031284"/>
    <x v="292"/>
    <x v="3"/>
    <x v="1"/>
    <n v="912.69998033587012"/>
  </r>
  <r>
    <n v="310"/>
    <x v="9"/>
    <n v="31003"/>
    <x v="45"/>
    <n v="310031284"/>
    <x v="292"/>
    <x v="3"/>
    <x v="2"/>
    <n v="708.19960258648905"/>
  </r>
  <r>
    <n v="310"/>
    <x v="9"/>
    <n v="31003"/>
    <x v="45"/>
    <n v="310031284"/>
    <x v="292"/>
    <x v="4"/>
    <x v="0"/>
    <n v="10091.840797870824"/>
  </r>
  <r>
    <n v="310"/>
    <x v="9"/>
    <n v="31003"/>
    <x v="45"/>
    <n v="310031284"/>
    <x v="292"/>
    <x v="4"/>
    <x v="1"/>
    <n v="958.67194830660594"/>
  </r>
  <r>
    <n v="310"/>
    <x v="9"/>
    <n v="31003"/>
    <x v="45"/>
    <n v="310031284"/>
    <x v="292"/>
    <x v="4"/>
    <x v="2"/>
    <n v="749.56058324408605"/>
  </r>
  <r>
    <n v="310"/>
    <x v="9"/>
    <n v="31003"/>
    <x v="45"/>
    <n v="310031284"/>
    <x v="292"/>
    <x v="5"/>
    <x v="0"/>
    <n v="10691.764082404872"/>
  </r>
  <r>
    <n v="310"/>
    <x v="9"/>
    <n v="31003"/>
    <x v="45"/>
    <n v="310031284"/>
    <x v="292"/>
    <x v="5"/>
    <x v="1"/>
    <n v="1025.95401603295"/>
  </r>
  <r>
    <n v="310"/>
    <x v="9"/>
    <n v="31003"/>
    <x v="45"/>
    <n v="310031284"/>
    <x v="292"/>
    <x v="5"/>
    <x v="2"/>
    <n v="789.10972572366597"/>
  </r>
  <r>
    <n v="310"/>
    <x v="9"/>
    <n v="31003"/>
    <x v="45"/>
    <n v="310031285"/>
    <x v="293"/>
    <x v="0"/>
    <x v="0"/>
    <n v="5512"/>
  </r>
  <r>
    <n v="310"/>
    <x v="9"/>
    <n v="31003"/>
    <x v="45"/>
    <n v="310031285"/>
    <x v="293"/>
    <x v="0"/>
    <x v="1"/>
    <n v="746"/>
  </r>
  <r>
    <n v="310"/>
    <x v="9"/>
    <n v="31003"/>
    <x v="45"/>
    <n v="310031285"/>
    <x v="293"/>
    <x v="0"/>
    <x v="2"/>
    <n v="661"/>
  </r>
  <r>
    <n v="310"/>
    <x v="9"/>
    <n v="31003"/>
    <x v="45"/>
    <n v="310031285"/>
    <x v="293"/>
    <x v="1"/>
    <x v="0"/>
    <n v="5764.4054738859941"/>
  </r>
  <r>
    <n v="310"/>
    <x v="9"/>
    <n v="31003"/>
    <x v="45"/>
    <n v="310031285"/>
    <x v="293"/>
    <x v="1"/>
    <x v="1"/>
    <n v="670.83143215058908"/>
  </r>
  <r>
    <n v="310"/>
    <x v="9"/>
    <n v="31003"/>
    <x v="45"/>
    <n v="310031285"/>
    <x v="293"/>
    <x v="1"/>
    <x v="2"/>
    <n v="613.54987031303995"/>
  </r>
  <r>
    <n v="310"/>
    <x v="9"/>
    <n v="31003"/>
    <x v="45"/>
    <n v="310031285"/>
    <x v="293"/>
    <x v="2"/>
    <x v="0"/>
    <n v="5789.2782905233798"/>
  </r>
  <r>
    <n v="310"/>
    <x v="9"/>
    <n v="31003"/>
    <x v="45"/>
    <n v="310031285"/>
    <x v="293"/>
    <x v="2"/>
    <x v="1"/>
    <n v="629.20200857587474"/>
  </r>
  <r>
    <n v="310"/>
    <x v="9"/>
    <n v="31003"/>
    <x v="45"/>
    <n v="310031285"/>
    <x v="293"/>
    <x v="2"/>
    <x v="2"/>
    <n v="556.80901158814515"/>
  </r>
  <r>
    <n v="310"/>
    <x v="9"/>
    <n v="31003"/>
    <x v="45"/>
    <n v="310031285"/>
    <x v="293"/>
    <x v="3"/>
    <x v="0"/>
    <n v="5767.1945184997421"/>
  </r>
  <r>
    <n v="310"/>
    <x v="9"/>
    <n v="31003"/>
    <x v="45"/>
    <n v="310031285"/>
    <x v="293"/>
    <x v="3"/>
    <x v="1"/>
    <n v="607.75215687319667"/>
  </r>
  <r>
    <n v="310"/>
    <x v="9"/>
    <n v="31003"/>
    <x v="45"/>
    <n v="310031285"/>
    <x v="293"/>
    <x v="3"/>
    <x v="2"/>
    <n v="515.93628492789662"/>
  </r>
  <r>
    <n v="310"/>
    <x v="9"/>
    <n v="31003"/>
    <x v="45"/>
    <n v="310031285"/>
    <x v="293"/>
    <x v="4"/>
    <x v="0"/>
    <n v="5737.9446610176301"/>
  </r>
  <r>
    <n v="310"/>
    <x v="9"/>
    <n v="31003"/>
    <x v="45"/>
    <n v="310031285"/>
    <x v="293"/>
    <x v="4"/>
    <x v="1"/>
    <n v="602.67223881041809"/>
  </r>
  <r>
    <n v="310"/>
    <x v="9"/>
    <n v="31003"/>
    <x v="45"/>
    <n v="310031285"/>
    <x v="293"/>
    <x v="4"/>
    <x v="2"/>
    <n v="501.40379338478851"/>
  </r>
  <r>
    <n v="310"/>
    <x v="9"/>
    <n v="31003"/>
    <x v="45"/>
    <n v="310031285"/>
    <x v="293"/>
    <x v="5"/>
    <x v="0"/>
    <n v="5685.6292793848215"/>
  </r>
  <r>
    <n v="310"/>
    <x v="9"/>
    <n v="31003"/>
    <x v="45"/>
    <n v="310031285"/>
    <x v="293"/>
    <x v="5"/>
    <x v="1"/>
    <n v="605.929251068393"/>
  </r>
  <r>
    <n v="310"/>
    <x v="9"/>
    <n v="31003"/>
    <x v="45"/>
    <n v="310031285"/>
    <x v="293"/>
    <x v="5"/>
    <x v="2"/>
    <n v="495.29363350764447"/>
  </r>
  <r>
    <n v="310"/>
    <x v="9"/>
    <n v="31003"/>
    <x v="45"/>
    <n v="310031286"/>
    <x v="294"/>
    <x v="0"/>
    <x v="0"/>
    <n v="5698"/>
  </r>
  <r>
    <n v="310"/>
    <x v="9"/>
    <n v="31003"/>
    <x v="45"/>
    <n v="310031286"/>
    <x v="294"/>
    <x v="0"/>
    <x v="1"/>
    <n v="513"/>
  </r>
  <r>
    <n v="310"/>
    <x v="9"/>
    <n v="31003"/>
    <x v="45"/>
    <n v="310031286"/>
    <x v="294"/>
    <x v="0"/>
    <x v="2"/>
    <n v="616"/>
  </r>
  <r>
    <n v="310"/>
    <x v="9"/>
    <n v="31003"/>
    <x v="45"/>
    <n v="310031286"/>
    <x v="294"/>
    <x v="1"/>
    <x v="0"/>
    <n v="6405.525496595501"/>
  </r>
  <r>
    <n v="310"/>
    <x v="9"/>
    <n v="31003"/>
    <x v="45"/>
    <n v="310031286"/>
    <x v="294"/>
    <x v="1"/>
    <x v="1"/>
    <n v="362.89759653812069"/>
  </r>
  <r>
    <n v="310"/>
    <x v="9"/>
    <n v="31003"/>
    <x v="45"/>
    <n v="310031286"/>
    <x v="294"/>
    <x v="1"/>
    <x v="2"/>
    <n v="533.14248242905171"/>
  </r>
  <r>
    <n v="310"/>
    <x v="9"/>
    <n v="31003"/>
    <x v="45"/>
    <n v="310031286"/>
    <x v="294"/>
    <x v="2"/>
    <x v="0"/>
    <n v="8135.3414334667013"/>
  </r>
  <r>
    <n v="310"/>
    <x v="9"/>
    <n v="31003"/>
    <x v="45"/>
    <n v="310031286"/>
    <x v="294"/>
    <x v="2"/>
    <x v="1"/>
    <n v="434.94685471678736"/>
  </r>
  <r>
    <n v="310"/>
    <x v="9"/>
    <n v="31003"/>
    <x v="45"/>
    <n v="310031286"/>
    <x v="294"/>
    <x v="2"/>
    <x v="2"/>
    <n v="521.18017920912632"/>
  </r>
  <r>
    <n v="310"/>
    <x v="9"/>
    <n v="31003"/>
    <x v="45"/>
    <n v="310031286"/>
    <x v="294"/>
    <x v="3"/>
    <x v="0"/>
    <n v="10386.616408924696"/>
  </r>
  <r>
    <n v="310"/>
    <x v="9"/>
    <n v="31003"/>
    <x v="45"/>
    <n v="310031286"/>
    <x v="294"/>
    <x v="3"/>
    <x v="1"/>
    <n v="587.57786532533873"/>
  </r>
  <r>
    <n v="310"/>
    <x v="9"/>
    <n v="31003"/>
    <x v="45"/>
    <n v="310031286"/>
    <x v="294"/>
    <x v="3"/>
    <x v="2"/>
    <n v="591.37219616784125"/>
  </r>
  <r>
    <n v="310"/>
    <x v="9"/>
    <n v="31003"/>
    <x v="45"/>
    <n v="310031286"/>
    <x v="294"/>
    <x v="4"/>
    <x v="0"/>
    <n v="13424.534289312078"/>
  </r>
  <r>
    <n v="310"/>
    <x v="9"/>
    <n v="31003"/>
    <x v="45"/>
    <n v="310031286"/>
    <x v="294"/>
    <x v="4"/>
    <x v="1"/>
    <n v="806.94439852740504"/>
  </r>
  <r>
    <n v="310"/>
    <x v="9"/>
    <n v="31003"/>
    <x v="45"/>
    <n v="310031286"/>
    <x v="294"/>
    <x v="4"/>
    <x v="2"/>
    <n v="762.31887031621807"/>
  </r>
  <r>
    <n v="310"/>
    <x v="9"/>
    <n v="31003"/>
    <x v="45"/>
    <n v="310031286"/>
    <x v="294"/>
    <x v="5"/>
    <x v="0"/>
    <n v="16852.29098347023"/>
  </r>
  <r>
    <n v="310"/>
    <x v="9"/>
    <n v="31003"/>
    <x v="45"/>
    <n v="310031286"/>
    <x v="294"/>
    <x v="5"/>
    <x v="1"/>
    <n v="1082.010110164676"/>
  </r>
  <r>
    <n v="310"/>
    <x v="9"/>
    <n v="31003"/>
    <x v="45"/>
    <n v="310031286"/>
    <x v="294"/>
    <x v="5"/>
    <x v="2"/>
    <n v="967.94230522269891"/>
  </r>
  <r>
    <n v="310"/>
    <x v="9"/>
    <n v="31003"/>
    <x v="45"/>
    <n v="310031287"/>
    <x v="295"/>
    <x v="0"/>
    <x v="0"/>
    <n v="15316"/>
  </r>
  <r>
    <n v="310"/>
    <x v="9"/>
    <n v="31003"/>
    <x v="45"/>
    <n v="310031287"/>
    <x v="295"/>
    <x v="0"/>
    <x v="1"/>
    <n v="1630"/>
  </r>
  <r>
    <n v="310"/>
    <x v="9"/>
    <n v="31003"/>
    <x v="45"/>
    <n v="310031287"/>
    <x v="295"/>
    <x v="0"/>
    <x v="2"/>
    <n v="1383"/>
  </r>
  <r>
    <n v="310"/>
    <x v="9"/>
    <n v="31003"/>
    <x v="45"/>
    <n v="310031287"/>
    <x v="295"/>
    <x v="1"/>
    <x v="0"/>
    <n v="16075.148147181779"/>
  </r>
  <r>
    <n v="310"/>
    <x v="9"/>
    <n v="31003"/>
    <x v="45"/>
    <n v="310031287"/>
    <x v="295"/>
    <x v="1"/>
    <x v="1"/>
    <n v="1544.6047422790241"/>
  </r>
  <r>
    <n v="310"/>
    <x v="9"/>
    <n v="31003"/>
    <x v="45"/>
    <n v="310031287"/>
    <x v="295"/>
    <x v="1"/>
    <x v="2"/>
    <n v="1407.0743795069"/>
  </r>
  <r>
    <n v="310"/>
    <x v="9"/>
    <n v="31003"/>
    <x v="45"/>
    <n v="310031287"/>
    <x v="295"/>
    <x v="2"/>
    <x v="0"/>
    <n v="17574.026092368902"/>
  </r>
  <r>
    <n v="310"/>
    <x v="9"/>
    <n v="31003"/>
    <x v="45"/>
    <n v="310031287"/>
    <x v="295"/>
    <x v="2"/>
    <x v="1"/>
    <n v="1752.5611044669049"/>
  </r>
  <r>
    <n v="310"/>
    <x v="9"/>
    <n v="31003"/>
    <x v="45"/>
    <n v="310031287"/>
    <x v="295"/>
    <x v="2"/>
    <x v="2"/>
    <n v="1404.93266609732"/>
  </r>
  <r>
    <n v="310"/>
    <x v="9"/>
    <n v="31003"/>
    <x v="45"/>
    <n v="310031287"/>
    <x v="295"/>
    <x v="3"/>
    <x v="0"/>
    <n v="19278.923341454083"/>
  </r>
  <r>
    <n v="310"/>
    <x v="9"/>
    <n v="31003"/>
    <x v="45"/>
    <n v="310031287"/>
    <x v="295"/>
    <x v="3"/>
    <x v="1"/>
    <n v="1913.3250509632228"/>
  </r>
  <r>
    <n v="310"/>
    <x v="9"/>
    <n v="31003"/>
    <x v="45"/>
    <n v="310031287"/>
    <x v="295"/>
    <x v="3"/>
    <x v="2"/>
    <n v="1505.843628120612"/>
  </r>
  <r>
    <n v="310"/>
    <x v="9"/>
    <n v="31003"/>
    <x v="45"/>
    <n v="310031287"/>
    <x v="295"/>
    <x v="4"/>
    <x v="0"/>
    <n v="21683.047742134178"/>
  </r>
  <r>
    <n v="310"/>
    <x v="9"/>
    <n v="31003"/>
    <x v="45"/>
    <n v="310031287"/>
    <x v="295"/>
    <x v="4"/>
    <x v="1"/>
    <n v="2135.2362988701589"/>
  </r>
  <r>
    <n v="310"/>
    <x v="9"/>
    <n v="31003"/>
    <x v="45"/>
    <n v="310031287"/>
    <x v="295"/>
    <x v="4"/>
    <x v="2"/>
    <n v="1697.9679709033919"/>
  </r>
  <r>
    <n v="310"/>
    <x v="9"/>
    <n v="31003"/>
    <x v="45"/>
    <n v="310031287"/>
    <x v="295"/>
    <x v="5"/>
    <x v="0"/>
    <n v="24138.504265255091"/>
  </r>
  <r>
    <n v="310"/>
    <x v="9"/>
    <n v="31003"/>
    <x v="45"/>
    <n v="310031287"/>
    <x v="295"/>
    <x v="5"/>
    <x v="1"/>
    <n v="2406.9599355216369"/>
  </r>
  <r>
    <n v="310"/>
    <x v="9"/>
    <n v="31003"/>
    <x v="45"/>
    <n v="310031287"/>
    <x v="295"/>
    <x v="5"/>
    <x v="2"/>
    <n v="1881.2258953481539"/>
  </r>
  <r>
    <n v="310"/>
    <x v="9"/>
    <n v="31003"/>
    <x v="45"/>
    <n v="310031288"/>
    <x v="296"/>
    <x v="0"/>
    <x v="0"/>
    <n v="3720"/>
  </r>
  <r>
    <n v="310"/>
    <x v="9"/>
    <n v="31003"/>
    <x v="45"/>
    <n v="310031288"/>
    <x v="296"/>
    <x v="0"/>
    <x v="1"/>
    <n v="438"/>
  </r>
  <r>
    <n v="310"/>
    <x v="9"/>
    <n v="31003"/>
    <x v="45"/>
    <n v="310031288"/>
    <x v="296"/>
    <x v="0"/>
    <x v="2"/>
    <n v="457"/>
  </r>
  <r>
    <n v="310"/>
    <x v="9"/>
    <n v="31003"/>
    <x v="45"/>
    <n v="310031288"/>
    <x v="296"/>
    <x v="1"/>
    <x v="0"/>
    <n v="4866.2722063873443"/>
  </r>
  <r>
    <n v="310"/>
    <x v="9"/>
    <n v="31003"/>
    <x v="45"/>
    <n v="310031288"/>
    <x v="296"/>
    <x v="1"/>
    <x v="1"/>
    <n v="536.70173375760999"/>
  </r>
  <r>
    <n v="310"/>
    <x v="9"/>
    <n v="31003"/>
    <x v="45"/>
    <n v="310031288"/>
    <x v="296"/>
    <x v="1"/>
    <x v="2"/>
    <n v="548.94984844576868"/>
  </r>
  <r>
    <n v="310"/>
    <x v="9"/>
    <n v="31003"/>
    <x v="45"/>
    <n v="310031288"/>
    <x v="296"/>
    <x v="2"/>
    <x v="0"/>
    <n v="5887.0346307706086"/>
  </r>
  <r>
    <n v="310"/>
    <x v="9"/>
    <n v="31003"/>
    <x v="45"/>
    <n v="310031288"/>
    <x v="296"/>
    <x v="2"/>
    <x v="1"/>
    <n v="599.97220738448925"/>
  </r>
  <r>
    <n v="310"/>
    <x v="9"/>
    <n v="31003"/>
    <x v="45"/>
    <n v="310031288"/>
    <x v="296"/>
    <x v="2"/>
    <x v="2"/>
    <n v="608.73525715787287"/>
  </r>
  <r>
    <n v="310"/>
    <x v="9"/>
    <n v="31003"/>
    <x v="45"/>
    <n v="310031288"/>
    <x v="296"/>
    <x v="3"/>
    <x v="0"/>
    <n v="6080.6921622304762"/>
  </r>
  <r>
    <n v="310"/>
    <x v="9"/>
    <n v="31003"/>
    <x v="45"/>
    <n v="310031288"/>
    <x v="296"/>
    <x v="3"/>
    <x v="1"/>
    <n v="586.34885433571071"/>
  </r>
  <r>
    <n v="310"/>
    <x v="9"/>
    <n v="31003"/>
    <x v="45"/>
    <n v="310031288"/>
    <x v="296"/>
    <x v="3"/>
    <x v="2"/>
    <n v="585.19714047450282"/>
  </r>
  <r>
    <n v="310"/>
    <x v="9"/>
    <n v="31003"/>
    <x v="45"/>
    <n v="310031288"/>
    <x v="296"/>
    <x v="4"/>
    <x v="0"/>
    <n v="6193.9833531022232"/>
  </r>
  <r>
    <n v="310"/>
    <x v="9"/>
    <n v="31003"/>
    <x v="45"/>
    <n v="310031288"/>
    <x v="296"/>
    <x v="4"/>
    <x v="1"/>
    <n v="587.92042053825867"/>
  </r>
  <r>
    <n v="310"/>
    <x v="9"/>
    <n v="31003"/>
    <x v="45"/>
    <n v="310031288"/>
    <x v="296"/>
    <x v="4"/>
    <x v="2"/>
    <n v="572.25606787515164"/>
  </r>
  <r>
    <n v="310"/>
    <x v="9"/>
    <n v="31003"/>
    <x v="45"/>
    <n v="310031288"/>
    <x v="296"/>
    <x v="5"/>
    <x v="0"/>
    <n v="6241.5753901198304"/>
  </r>
  <r>
    <n v="310"/>
    <x v="9"/>
    <n v="31003"/>
    <x v="45"/>
    <n v="310031288"/>
    <x v="296"/>
    <x v="5"/>
    <x v="1"/>
    <n v="595.49966560290738"/>
  </r>
  <r>
    <n v="310"/>
    <x v="9"/>
    <n v="31003"/>
    <x v="45"/>
    <n v="310031288"/>
    <x v="296"/>
    <x v="5"/>
    <x v="2"/>
    <n v="567.46694707625943"/>
  </r>
  <r>
    <n v="310"/>
    <x v="9"/>
    <n v="31003"/>
    <x v="45"/>
    <n v="310031289"/>
    <x v="297"/>
    <x v="0"/>
    <x v="0"/>
    <n v="5378"/>
  </r>
  <r>
    <n v="310"/>
    <x v="9"/>
    <n v="31003"/>
    <x v="45"/>
    <n v="310031289"/>
    <x v="297"/>
    <x v="0"/>
    <x v="1"/>
    <n v="781"/>
  </r>
  <r>
    <n v="310"/>
    <x v="9"/>
    <n v="31003"/>
    <x v="45"/>
    <n v="310031289"/>
    <x v="297"/>
    <x v="0"/>
    <x v="2"/>
    <n v="615"/>
  </r>
  <r>
    <n v="310"/>
    <x v="9"/>
    <n v="31003"/>
    <x v="45"/>
    <n v="310031289"/>
    <x v="297"/>
    <x v="1"/>
    <x v="0"/>
    <n v="6265.3457292973599"/>
  </r>
  <r>
    <n v="310"/>
    <x v="9"/>
    <n v="31003"/>
    <x v="45"/>
    <n v="310031289"/>
    <x v="297"/>
    <x v="1"/>
    <x v="1"/>
    <n v="870.60226596737584"/>
  </r>
  <r>
    <n v="310"/>
    <x v="9"/>
    <n v="31003"/>
    <x v="45"/>
    <n v="310031289"/>
    <x v="297"/>
    <x v="1"/>
    <x v="2"/>
    <n v="746.40155192155589"/>
  </r>
  <r>
    <n v="310"/>
    <x v="9"/>
    <n v="31003"/>
    <x v="45"/>
    <n v="310031289"/>
    <x v="297"/>
    <x v="2"/>
    <x v="0"/>
    <n v="6415.2132141459733"/>
  </r>
  <r>
    <n v="310"/>
    <x v="9"/>
    <n v="31003"/>
    <x v="45"/>
    <n v="310031289"/>
    <x v="297"/>
    <x v="2"/>
    <x v="1"/>
    <n v="828.32749014232593"/>
  </r>
  <r>
    <n v="310"/>
    <x v="9"/>
    <n v="31003"/>
    <x v="45"/>
    <n v="310031289"/>
    <x v="297"/>
    <x v="2"/>
    <x v="2"/>
    <n v="720.911485715911"/>
  </r>
  <r>
    <n v="310"/>
    <x v="9"/>
    <n v="31003"/>
    <x v="45"/>
    <n v="310031289"/>
    <x v="297"/>
    <x v="3"/>
    <x v="0"/>
    <n v="6429.6398023003894"/>
  </r>
  <r>
    <n v="310"/>
    <x v="9"/>
    <n v="31003"/>
    <x v="45"/>
    <n v="310031289"/>
    <x v="297"/>
    <x v="3"/>
    <x v="1"/>
    <n v="800.82056402202306"/>
  </r>
  <r>
    <n v="310"/>
    <x v="9"/>
    <n v="31003"/>
    <x v="45"/>
    <n v="310031289"/>
    <x v="297"/>
    <x v="3"/>
    <x v="2"/>
    <n v="675.48929003429703"/>
  </r>
  <r>
    <n v="310"/>
    <x v="9"/>
    <n v="31003"/>
    <x v="45"/>
    <n v="310031289"/>
    <x v="297"/>
    <x v="4"/>
    <x v="0"/>
    <n v="6393.86080937935"/>
  </r>
  <r>
    <n v="310"/>
    <x v="9"/>
    <n v="31003"/>
    <x v="45"/>
    <n v="310031289"/>
    <x v="297"/>
    <x v="4"/>
    <x v="1"/>
    <n v="794.11967994638792"/>
  </r>
  <r>
    <n v="310"/>
    <x v="9"/>
    <n v="31003"/>
    <x v="45"/>
    <n v="310031289"/>
    <x v="297"/>
    <x v="4"/>
    <x v="2"/>
    <n v="653.50693751341191"/>
  </r>
  <r>
    <n v="310"/>
    <x v="9"/>
    <n v="31003"/>
    <x v="45"/>
    <n v="310031289"/>
    <x v="297"/>
    <x v="5"/>
    <x v="0"/>
    <n v="6313.5234568762253"/>
  </r>
  <r>
    <n v="310"/>
    <x v="9"/>
    <n v="31003"/>
    <x v="45"/>
    <n v="310031289"/>
    <x v="297"/>
    <x v="5"/>
    <x v="1"/>
    <n v="795.64061111857291"/>
  </r>
  <r>
    <n v="310"/>
    <x v="9"/>
    <n v="31003"/>
    <x v="45"/>
    <n v="310031289"/>
    <x v="297"/>
    <x v="5"/>
    <x v="2"/>
    <n v="640.98756796811995"/>
  </r>
  <r>
    <n v="310"/>
    <x v="9"/>
    <n v="31003"/>
    <x v="45"/>
    <n v="310031290"/>
    <x v="298"/>
    <x v="0"/>
    <x v="0"/>
    <n v="4875"/>
  </r>
  <r>
    <n v="310"/>
    <x v="9"/>
    <n v="31003"/>
    <x v="45"/>
    <n v="310031290"/>
    <x v="298"/>
    <x v="0"/>
    <x v="1"/>
    <n v="631"/>
  </r>
  <r>
    <n v="310"/>
    <x v="9"/>
    <n v="31003"/>
    <x v="45"/>
    <n v="310031290"/>
    <x v="298"/>
    <x v="0"/>
    <x v="2"/>
    <n v="609"/>
  </r>
  <r>
    <n v="310"/>
    <x v="9"/>
    <n v="31003"/>
    <x v="45"/>
    <n v="310031290"/>
    <x v="298"/>
    <x v="1"/>
    <x v="0"/>
    <n v="4956.2893903578697"/>
  </r>
  <r>
    <n v="310"/>
    <x v="9"/>
    <n v="31003"/>
    <x v="45"/>
    <n v="310031290"/>
    <x v="298"/>
    <x v="1"/>
    <x v="1"/>
    <n v="569.09937213005469"/>
  </r>
  <r>
    <n v="310"/>
    <x v="9"/>
    <n v="31003"/>
    <x v="45"/>
    <n v="310031290"/>
    <x v="298"/>
    <x v="1"/>
    <x v="2"/>
    <n v="582.09609154895907"/>
  </r>
  <r>
    <n v="310"/>
    <x v="9"/>
    <n v="31003"/>
    <x v="45"/>
    <n v="310031290"/>
    <x v="298"/>
    <x v="2"/>
    <x v="0"/>
    <n v="4953.3287604295601"/>
  </r>
  <r>
    <n v="310"/>
    <x v="9"/>
    <n v="31003"/>
    <x v="45"/>
    <n v="310031290"/>
    <x v="298"/>
    <x v="2"/>
    <x v="1"/>
    <n v="545.79532314317566"/>
  </r>
  <r>
    <n v="310"/>
    <x v="9"/>
    <n v="31003"/>
    <x v="45"/>
    <n v="310031290"/>
    <x v="298"/>
    <x v="2"/>
    <x v="2"/>
    <n v="533.58863050918296"/>
  </r>
  <r>
    <n v="310"/>
    <x v="9"/>
    <n v="31003"/>
    <x v="45"/>
    <n v="310031290"/>
    <x v="298"/>
    <x v="3"/>
    <x v="0"/>
    <n v="4914.0569252276218"/>
  </r>
  <r>
    <n v="310"/>
    <x v="9"/>
    <n v="31003"/>
    <x v="45"/>
    <n v="310031290"/>
    <x v="298"/>
    <x v="3"/>
    <x v="1"/>
    <n v="536.1465666630578"/>
  </r>
  <r>
    <n v="310"/>
    <x v="9"/>
    <n v="31003"/>
    <x v="45"/>
    <n v="310031290"/>
    <x v="298"/>
    <x v="3"/>
    <x v="2"/>
    <n v="507.65553472537323"/>
  </r>
  <r>
    <n v="310"/>
    <x v="9"/>
    <n v="31003"/>
    <x v="45"/>
    <n v="310031290"/>
    <x v="298"/>
    <x v="4"/>
    <x v="0"/>
    <n v="4880.0344505849607"/>
  </r>
  <r>
    <n v="310"/>
    <x v="9"/>
    <n v="31003"/>
    <x v="45"/>
    <n v="310031290"/>
    <x v="298"/>
    <x v="4"/>
    <x v="1"/>
    <n v="533.85041896191865"/>
  </r>
  <r>
    <n v="310"/>
    <x v="9"/>
    <n v="31003"/>
    <x v="45"/>
    <n v="310031290"/>
    <x v="298"/>
    <x v="4"/>
    <x v="2"/>
    <n v="501.80912618577037"/>
  </r>
  <r>
    <n v="310"/>
    <x v="9"/>
    <n v="31003"/>
    <x v="45"/>
    <n v="310031290"/>
    <x v="298"/>
    <x v="5"/>
    <x v="0"/>
    <n v="4838.6159742009177"/>
  </r>
  <r>
    <n v="310"/>
    <x v="9"/>
    <n v="31003"/>
    <x v="45"/>
    <n v="310031290"/>
    <x v="298"/>
    <x v="5"/>
    <x v="1"/>
    <n v="538.21538343971872"/>
  </r>
  <r>
    <n v="310"/>
    <x v="9"/>
    <n v="31003"/>
    <x v="45"/>
    <n v="310031290"/>
    <x v="298"/>
    <x v="5"/>
    <x v="2"/>
    <n v="497.0663756212353"/>
  </r>
  <r>
    <n v="310"/>
    <x v="9"/>
    <n v="31003"/>
    <x v="45"/>
    <n v="310031291"/>
    <x v="299"/>
    <x v="0"/>
    <x v="0"/>
    <n v="6669"/>
  </r>
  <r>
    <n v="310"/>
    <x v="9"/>
    <n v="31003"/>
    <x v="45"/>
    <n v="310031291"/>
    <x v="299"/>
    <x v="0"/>
    <x v="1"/>
    <n v="964"/>
  </r>
  <r>
    <n v="310"/>
    <x v="9"/>
    <n v="31003"/>
    <x v="45"/>
    <n v="310031291"/>
    <x v="299"/>
    <x v="0"/>
    <x v="2"/>
    <n v="763"/>
  </r>
  <r>
    <n v="310"/>
    <x v="9"/>
    <n v="31003"/>
    <x v="45"/>
    <n v="310031291"/>
    <x v="299"/>
    <x v="1"/>
    <x v="0"/>
    <n v="7467.1641433259856"/>
  </r>
  <r>
    <n v="310"/>
    <x v="9"/>
    <n v="31003"/>
    <x v="45"/>
    <n v="310031291"/>
    <x v="299"/>
    <x v="1"/>
    <x v="1"/>
    <n v="919.81640878272697"/>
  </r>
  <r>
    <n v="310"/>
    <x v="9"/>
    <n v="31003"/>
    <x v="45"/>
    <n v="310031291"/>
    <x v="299"/>
    <x v="1"/>
    <x v="2"/>
    <n v="824.65565074655296"/>
  </r>
  <r>
    <n v="310"/>
    <x v="9"/>
    <n v="31003"/>
    <x v="45"/>
    <n v="310031291"/>
    <x v="299"/>
    <x v="2"/>
    <x v="0"/>
    <n v="8075.1501220943283"/>
  </r>
  <r>
    <n v="310"/>
    <x v="9"/>
    <n v="31003"/>
    <x v="45"/>
    <n v="310031291"/>
    <x v="299"/>
    <x v="2"/>
    <x v="1"/>
    <n v="900.97992283309702"/>
  </r>
  <r>
    <n v="310"/>
    <x v="9"/>
    <n v="31003"/>
    <x v="45"/>
    <n v="310031291"/>
    <x v="299"/>
    <x v="2"/>
    <x v="2"/>
    <n v="792.02563504403804"/>
  </r>
  <r>
    <n v="310"/>
    <x v="9"/>
    <n v="31003"/>
    <x v="45"/>
    <n v="310031291"/>
    <x v="299"/>
    <x v="3"/>
    <x v="0"/>
    <n v="8591.1153978920047"/>
  </r>
  <r>
    <n v="310"/>
    <x v="9"/>
    <n v="31003"/>
    <x v="45"/>
    <n v="310031291"/>
    <x v="299"/>
    <x v="3"/>
    <x v="1"/>
    <n v="924.37109042740303"/>
  </r>
  <r>
    <n v="310"/>
    <x v="9"/>
    <n v="31003"/>
    <x v="45"/>
    <n v="310031291"/>
    <x v="299"/>
    <x v="3"/>
    <x v="2"/>
    <n v="765.30692942800192"/>
  </r>
  <r>
    <n v="310"/>
    <x v="9"/>
    <n v="31003"/>
    <x v="45"/>
    <n v="310031291"/>
    <x v="299"/>
    <x v="4"/>
    <x v="0"/>
    <n v="9056.4346422550043"/>
  </r>
  <r>
    <n v="310"/>
    <x v="9"/>
    <n v="31003"/>
    <x v="45"/>
    <n v="310031291"/>
    <x v="299"/>
    <x v="4"/>
    <x v="1"/>
    <n v="961.07330442424382"/>
  </r>
  <r>
    <n v="310"/>
    <x v="9"/>
    <n v="31003"/>
    <x v="45"/>
    <n v="310031291"/>
    <x v="299"/>
    <x v="4"/>
    <x v="2"/>
    <n v="782.17953872680289"/>
  </r>
  <r>
    <n v="310"/>
    <x v="9"/>
    <n v="31003"/>
    <x v="45"/>
    <n v="310031291"/>
    <x v="299"/>
    <x v="5"/>
    <x v="0"/>
    <n v="9509.2120308014273"/>
  </r>
  <r>
    <n v="310"/>
    <x v="9"/>
    <n v="31003"/>
    <x v="45"/>
    <n v="310031291"/>
    <x v="299"/>
    <x v="5"/>
    <x v="1"/>
    <n v="1014.1397817358601"/>
  </r>
  <r>
    <n v="310"/>
    <x v="9"/>
    <n v="31003"/>
    <x v="45"/>
    <n v="310031291"/>
    <x v="299"/>
    <x v="5"/>
    <x v="2"/>
    <n v="814.66156759067599"/>
  </r>
  <r>
    <n v="310"/>
    <x v="9"/>
    <n v="31003"/>
    <x v="45"/>
    <n v="310031292"/>
    <x v="300"/>
    <x v="0"/>
    <x v="0"/>
    <n v="5518"/>
  </r>
  <r>
    <n v="310"/>
    <x v="9"/>
    <n v="31003"/>
    <x v="45"/>
    <n v="310031292"/>
    <x v="300"/>
    <x v="0"/>
    <x v="1"/>
    <n v="545"/>
  </r>
  <r>
    <n v="310"/>
    <x v="9"/>
    <n v="31003"/>
    <x v="45"/>
    <n v="310031292"/>
    <x v="300"/>
    <x v="0"/>
    <x v="2"/>
    <n v="437"/>
  </r>
  <r>
    <n v="310"/>
    <x v="9"/>
    <n v="31003"/>
    <x v="45"/>
    <n v="310031292"/>
    <x v="300"/>
    <x v="1"/>
    <x v="0"/>
    <n v="6114.1721902613117"/>
  </r>
  <r>
    <n v="310"/>
    <x v="9"/>
    <n v="31003"/>
    <x v="45"/>
    <n v="310031292"/>
    <x v="300"/>
    <x v="1"/>
    <x v="1"/>
    <n v="504.05972774028436"/>
  </r>
  <r>
    <n v="310"/>
    <x v="9"/>
    <n v="31003"/>
    <x v="45"/>
    <n v="310031292"/>
    <x v="300"/>
    <x v="1"/>
    <x v="2"/>
    <n v="481.4961815615701"/>
  </r>
  <r>
    <n v="310"/>
    <x v="9"/>
    <n v="31003"/>
    <x v="45"/>
    <n v="310031292"/>
    <x v="300"/>
    <x v="2"/>
    <x v="0"/>
    <n v="6568.2256985712866"/>
  </r>
  <r>
    <n v="310"/>
    <x v="9"/>
    <n v="31003"/>
    <x v="45"/>
    <n v="310031292"/>
    <x v="300"/>
    <x v="2"/>
    <x v="1"/>
    <n v="583.95438537335849"/>
  </r>
  <r>
    <n v="310"/>
    <x v="9"/>
    <n v="31003"/>
    <x v="45"/>
    <n v="310031292"/>
    <x v="300"/>
    <x v="2"/>
    <x v="2"/>
    <n v="459.63412045052212"/>
  </r>
  <r>
    <n v="310"/>
    <x v="9"/>
    <n v="31003"/>
    <x v="45"/>
    <n v="310031292"/>
    <x v="300"/>
    <x v="3"/>
    <x v="0"/>
    <n v="7021.0300225115743"/>
  </r>
  <r>
    <n v="310"/>
    <x v="9"/>
    <n v="31003"/>
    <x v="45"/>
    <n v="310031292"/>
    <x v="300"/>
    <x v="3"/>
    <x v="1"/>
    <n v="635.83250987544591"/>
  </r>
  <r>
    <n v="310"/>
    <x v="9"/>
    <n v="31003"/>
    <x v="45"/>
    <n v="310031292"/>
    <x v="300"/>
    <x v="3"/>
    <x v="2"/>
    <n v="481.15957715556618"/>
  </r>
  <r>
    <n v="310"/>
    <x v="9"/>
    <n v="31003"/>
    <x v="45"/>
    <n v="310031292"/>
    <x v="300"/>
    <x v="4"/>
    <x v="0"/>
    <n v="7585.1011746784779"/>
  </r>
  <r>
    <n v="310"/>
    <x v="9"/>
    <n v="31003"/>
    <x v="45"/>
    <n v="310031292"/>
    <x v="300"/>
    <x v="4"/>
    <x v="1"/>
    <n v="692.22482470577268"/>
  </r>
  <r>
    <n v="310"/>
    <x v="9"/>
    <n v="31003"/>
    <x v="45"/>
    <n v="310031292"/>
    <x v="300"/>
    <x v="4"/>
    <x v="2"/>
    <n v="527.79915743021081"/>
  </r>
  <r>
    <n v="310"/>
    <x v="9"/>
    <n v="31003"/>
    <x v="45"/>
    <n v="310031292"/>
    <x v="300"/>
    <x v="5"/>
    <x v="0"/>
    <n v="8130.6805306162969"/>
  </r>
  <r>
    <n v="310"/>
    <x v="9"/>
    <n v="31003"/>
    <x v="45"/>
    <n v="310031292"/>
    <x v="300"/>
    <x v="5"/>
    <x v="1"/>
    <n v="760.56804640915141"/>
  </r>
  <r>
    <n v="310"/>
    <x v="9"/>
    <n v="31003"/>
    <x v="45"/>
    <n v="310031292"/>
    <x v="300"/>
    <x v="5"/>
    <x v="2"/>
    <n v="569.52472621831953"/>
  </r>
  <r>
    <n v="310"/>
    <x v="9"/>
    <n v="31003"/>
    <x v="45"/>
    <n v="310031293"/>
    <x v="301"/>
    <x v="0"/>
    <x v="0"/>
    <n v="12396"/>
  </r>
  <r>
    <n v="310"/>
    <x v="9"/>
    <n v="31003"/>
    <x v="45"/>
    <n v="310031293"/>
    <x v="301"/>
    <x v="0"/>
    <x v="1"/>
    <n v="1664"/>
  </r>
  <r>
    <n v="310"/>
    <x v="9"/>
    <n v="31003"/>
    <x v="45"/>
    <n v="310031293"/>
    <x v="301"/>
    <x v="0"/>
    <x v="2"/>
    <n v="1366"/>
  </r>
  <r>
    <n v="310"/>
    <x v="9"/>
    <n v="31003"/>
    <x v="45"/>
    <n v="310031293"/>
    <x v="301"/>
    <x v="1"/>
    <x v="0"/>
    <n v="13671.348652789589"/>
  </r>
  <r>
    <n v="310"/>
    <x v="9"/>
    <n v="31003"/>
    <x v="45"/>
    <n v="310031293"/>
    <x v="301"/>
    <x v="1"/>
    <x v="1"/>
    <n v="1672.0543688776199"/>
  </r>
  <r>
    <n v="310"/>
    <x v="9"/>
    <n v="31003"/>
    <x v="45"/>
    <n v="310031293"/>
    <x v="301"/>
    <x v="1"/>
    <x v="2"/>
    <n v="1490.833510629569"/>
  </r>
  <r>
    <n v="310"/>
    <x v="9"/>
    <n v="31003"/>
    <x v="45"/>
    <n v="310031293"/>
    <x v="301"/>
    <x v="2"/>
    <x v="0"/>
    <n v="14372.171486572584"/>
  </r>
  <r>
    <n v="310"/>
    <x v="9"/>
    <n v="31003"/>
    <x v="45"/>
    <n v="310031293"/>
    <x v="301"/>
    <x v="2"/>
    <x v="1"/>
    <n v="1593.20184310892"/>
  </r>
  <r>
    <n v="310"/>
    <x v="9"/>
    <n v="31003"/>
    <x v="45"/>
    <n v="310031293"/>
    <x v="301"/>
    <x v="2"/>
    <x v="2"/>
    <n v="1428.3709839695291"/>
  </r>
  <r>
    <n v="310"/>
    <x v="9"/>
    <n v="31003"/>
    <x v="45"/>
    <n v="310031293"/>
    <x v="301"/>
    <x v="3"/>
    <x v="0"/>
    <n v="14733.479652646245"/>
  </r>
  <r>
    <n v="310"/>
    <x v="9"/>
    <n v="31003"/>
    <x v="45"/>
    <n v="310031293"/>
    <x v="301"/>
    <x v="3"/>
    <x v="1"/>
    <n v="1559.3336118921629"/>
  </r>
  <r>
    <n v="310"/>
    <x v="9"/>
    <n v="31003"/>
    <x v="45"/>
    <n v="310031293"/>
    <x v="301"/>
    <x v="3"/>
    <x v="2"/>
    <n v="1335.47101315282"/>
  </r>
  <r>
    <n v="310"/>
    <x v="9"/>
    <n v="31003"/>
    <x v="45"/>
    <n v="310031293"/>
    <x v="301"/>
    <x v="4"/>
    <x v="0"/>
    <n v="14954.539027559957"/>
  </r>
  <r>
    <n v="310"/>
    <x v="9"/>
    <n v="31003"/>
    <x v="45"/>
    <n v="310031293"/>
    <x v="301"/>
    <x v="4"/>
    <x v="1"/>
    <n v="1558.4375864422518"/>
  </r>
  <r>
    <n v="310"/>
    <x v="9"/>
    <n v="31003"/>
    <x v="45"/>
    <n v="310031293"/>
    <x v="301"/>
    <x v="4"/>
    <x v="2"/>
    <n v="1308.237188038677"/>
  </r>
  <r>
    <n v="310"/>
    <x v="9"/>
    <n v="31003"/>
    <x v="45"/>
    <n v="310031293"/>
    <x v="301"/>
    <x v="5"/>
    <x v="0"/>
    <n v="15099.28381084291"/>
  </r>
  <r>
    <n v="310"/>
    <x v="9"/>
    <n v="31003"/>
    <x v="45"/>
    <n v="310031293"/>
    <x v="301"/>
    <x v="5"/>
    <x v="1"/>
    <n v="1582.1195826552321"/>
  </r>
  <r>
    <n v="310"/>
    <x v="9"/>
    <n v="31003"/>
    <x v="45"/>
    <n v="310031293"/>
    <x v="301"/>
    <x v="5"/>
    <x v="2"/>
    <n v="1305.8774556454321"/>
  </r>
  <r>
    <n v="310"/>
    <x v="9"/>
    <n v="31003"/>
    <x v="45"/>
    <n v="310031294"/>
    <x v="302"/>
    <x v="0"/>
    <x v="0"/>
    <n v="10422"/>
  </r>
  <r>
    <n v="310"/>
    <x v="9"/>
    <n v="31003"/>
    <x v="45"/>
    <n v="310031294"/>
    <x v="302"/>
    <x v="0"/>
    <x v="1"/>
    <n v="1612"/>
  </r>
  <r>
    <n v="310"/>
    <x v="9"/>
    <n v="31003"/>
    <x v="45"/>
    <n v="310031294"/>
    <x v="302"/>
    <x v="0"/>
    <x v="2"/>
    <n v="988"/>
  </r>
  <r>
    <n v="310"/>
    <x v="9"/>
    <n v="31003"/>
    <x v="45"/>
    <n v="310031294"/>
    <x v="302"/>
    <x v="1"/>
    <x v="0"/>
    <n v="16611.854050686095"/>
  </r>
  <r>
    <n v="310"/>
    <x v="9"/>
    <n v="31003"/>
    <x v="45"/>
    <n v="310031294"/>
    <x v="302"/>
    <x v="1"/>
    <x v="1"/>
    <n v="2593.6823790477542"/>
  </r>
  <r>
    <n v="310"/>
    <x v="9"/>
    <n v="31003"/>
    <x v="45"/>
    <n v="310031294"/>
    <x v="302"/>
    <x v="1"/>
    <x v="2"/>
    <n v="1901.9373221092478"/>
  </r>
  <r>
    <n v="310"/>
    <x v="9"/>
    <n v="31003"/>
    <x v="45"/>
    <n v="310031294"/>
    <x v="302"/>
    <x v="2"/>
    <x v="0"/>
    <n v="28649.114362978595"/>
  </r>
  <r>
    <n v="310"/>
    <x v="9"/>
    <n v="31003"/>
    <x v="45"/>
    <n v="310031294"/>
    <x v="302"/>
    <x v="2"/>
    <x v="1"/>
    <n v="4157.7202293948303"/>
  </r>
  <r>
    <n v="310"/>
    <x v="9"/>
    <n v="31003"/>
    <x v="45"/>
    <n v="310031294"/>
    <x v="302"/>
    <x v="2"/>
    <x v="2"/>
    <n v="3274.057128328951"/>
  </r>
  <r>
    <n v="310"/>
    <x v="9"/>
    <n v="31003"/>
    <x v="45"/>
    <n v="310031294"/>
    <x v="302"/>
    <x v="3"/>
    <x v="0"/>
    <n v="50856.059642805863"/>
  </r>
  <r>
    <n v="310"/>
    <x v="9"/>
    <n v="31003"/>
    <x v="45"/>
    <n v="310031294"/>
    <x v="302"/>
    <x v="3"/>
    <x v="1"/>
    <n v="7034.8811028846558"/>
  </r>
  <r>
    <n v="310"/>
    <x v="9"/>
    <n v="31003"/>
    <x v="45"/>
    <n v="310031294"/>
    <x v="302"/>
    <x v="3"/>
    <x v="2"/>
    <n v="5478.360864956042"/>
  </r>
  <r>
    <n v="310"/>
    <x v="9"/>
    <n v="31003"/>
    <x v="45"/>
    <n v="310031294"/>
    <x v="302"/>
    <x v="4"/>
    <x v="0"/>
    <n v="73092.715674877181"/>
  </r>
  <r>
    <n v="310"/>
    <x v="9"/>
    <n v="31003"/>
    <x v="45"/>
    <n v="310031294"/>
    <x v="302"/>
    <x v="4"/>
    <x v="1"/>
    <n v="9709.4258191260105"/>
  </r>
  <r>
    <n v="310"/>
    <x v="9"/>
    <n v="31003"/>
    <x v="45"/>
    <n v="310031294"/>
    <x v="302"/>
    <x v="4"/>
    <x v="2"/>
    <n v="7668.1334488864795"/>
  </r>
  <r>
    <n v="310"/>
    <x v="9"/>
    <n v="31003"/>
    <x v="45"/>
    <n v="310031294"/>
    <x v="302"/>
    <x v="5"/>
    <x v="0"/>
    <n v="95302.603282545213"/>
  </r>
  <r>
    <n v="310"/>
    <x v="9"/>
    <n v="31003"/>
    <x v="45"/>
    <n v="310031294"/>
    <x v="302"/>
    <x v="5"/>
    <x v="1"/>
    <n v="12142.61566341469"/>
  </r>
  <r>
    <n v="310"/>
    <x v="9"/>
    <n v="31003"/>
    <x v="45"/>
    <n v="310031294"/>
    <x v="302"/>
    <x v="5"/>
    <x v="2"/>
    <n v="9746.3349817818817"/>
  </r>
  <r>
    <n v="310"/>
    <x v="9"/>
    <n v="31003"/>
    <x v="45"/>
    <n v="310031295"/>
    <x v="303"/>
    <x v="0"/>
    <x v="0"/>
    <n v="2510"/>
  </r>
  <r>
    <n v="310"/>
    <x v="9"/>
    <n v="31003"/>
    <x v="45"/>
    <n v="310031295"/>
    <x v="303"/>
    <x v="0"/>
    <x v="1"/>
    <n v="332"/>
  </r>
  <r>
    <n v="310"/>
    <x v="9"/>
    <n v="31003"/>
    <x v="45"/>
    <n v="310031295"/>
    <x v="303"/>
    <x v="0"/>
    <x v="2"/>
    <n v="274"/>
  </r>
  <r>
    <n v="310"/>
    <x v="9"/>
    <n v="31003"/>
    <x v="45"/>
    <n v="310031295"/>
    <x v="303"/>
    <x v="1"/>
    <x v="0"/>
    <n v="2655.4073317992875"/>
  </r>
  <r>
    <n v="310"/>
    <x v="9"/>
    <n v="31003"/>
    <x v="45"/>
    <n v="310031295"/>
    <x v="303"/>
    <x v="1"/>
    <x v="1"/>
    <n v="345.55892877243463"/>
  </r>
  <r>
    <n v="310"/>
    <x v="9"/>
    <n v="31003"/>
    <x v="45"/>
    <n v="310031295"/>
    <x v="303"/>
    <x v="1"/>
    <x v="2"/>
    <n v="320.16774634116962"/>
  </r>
  <r>
    <n v="310"/>
    <x v="9"/>
    <n v="31003"/>
    <x v="45"/>
    <n v="310031295"/>
    <x v="303"/>
    <x v="2"/>
    <x v="0"/>
    <n v="2657.7962466430031"/>
  </r>
  <r>
    <n v="310"/>
    <x v="9"/>
    <n v="31003"/>
    <x v="45"/>
    <n v="310031295"/>
    <x v="303"/>
    <x v="2"/>
    <x v="1"/>
    <n v="319.39154958656172"/>
  </r>
  <r>
    <n v="310"/>
    <x v="9"/>
    <n v="31003"/>
    <x v="45"/>
    <n v="310031295"/>
    <x v="303"/>
    <x v="2"/>
    <x v="2"/>
    <n v="305.17520099490525"/>
  </r>
  <r>
    <n v="310"/>
    <x v="9"/>
    <n v="31003"/>
    <x v="45"/>
    <n v="310031295"/>
    <x v="303"/>
    <x v="3"/>
    <x v="0"/>
    <n v="2639.3764615858645"/>
  </r>
  <r>
    <n v="310"/>
    <x v="9"/>
    <n v="31003"/>
    <x v="45"/>
    <n v="310031295"/>
    <x v="303"/>
    <x v="3"/>
    <x v="1"/>
    <n v="308.41637841102738"/>
  </r>
  <r>
    <n v="310"/>
    <x v="9"/>
    <n v="31003"/>
    <x v="45"/>
    <n v="310031295"/>
    <x v="303"/>
    <x v="3"/>
    <x v="2"/>
    <n v="282.04568614468116"/>
  </r>
  <r>
    <n v="310"/>
    <x v="9"/>
    <n v="31003"/>
    <x v="45"/>
    <n v="310031295"/>
    <x v="303"/>
    <x v="4"/>
    <x v="0"/>
    <n v="2597.0666352439634"/>
  </r>
  <r>
    <n v="310"/>
    <x v="9"/>
    <n v="31003"/>
    <x v="45"/>
    <n v="310031295"/>
    <x v="303"/>
    <x v="4"/>
    <x v="1"/>
    <n v="305.11575634109801"/>
  </r>
  <r>
    <n v="310"/>
    <x v="9"/>
    <n v="31003"/>
    <x v="45"/>
    <n v="310031295"/>
    <x v="303"/>
    <x v="4"/>
    <x v="2"/>
    <n v="271.51331477547939"/>
  </r>
  <r>
    <n v="310"/>
    <x v="9"/>
    <n v="31003"/>
    <x v="45"/>
    <n v="310031295"/>
    <x v="303"/>
    <x v="5"/>
    <x v="0"/>
    <n v="2538.1749916757594"/>
  </r>
  <r>
    <n v="310"/>
    <x v="9"/>
    <n v="31003"/>
    <x v="45"/>
    <n v="310031295"/>
    <x v="303"/>
    <x v="5"/>
    <x v="1"/>
    <n v="303.5551513231585"/>
  </r>
  <r>
    <n v="310"/>
    <x v="9"/>
    <n v="31003"/>
    <x v="45"/>
    <n v="310031295"/>
    <x v="303"/>
    <x v="5"/>
    <x v="2"/>
    <n v="265.64869263509718"/>
  </r>
  <r>
    <n v="310"/>
    <x v="9"/>
    <n v="31004"/>
    <x v="46"/>
    <n v="310041297"/>
    <x v="304"/>
    <x v="0"/>
    <x v="0"/>
    <n v="7701"/>
  </r>
  <r>
    <n v="310"/>
    <x v="9"/>
    <n v="31004"/>
    <x v="46"/>
    <n v="310041297"/>
    <x v="304"/>
    <x v="0"/>
    <x v="1"/>
    <n v="928"/>
  </r>
  <r>
    <n v="310"/>
    <x v="9"/>
    <n v="31004"/>
    <x v="46"/>
    <n v="310041297"/>
    <x v="304"/>
    <x v="0"/>
    <x v="2"/>
    <n v="753"/>
  </r>
  <r>
    <n v="310"/>
    <x v="9"/>
    <n v="31004"/>
    <x v="46"/>
    <n v="310041297"/>
    <x v="304"/>
    <x v="1"/>
    <x v="0"/>
    <n v="8077.5539149679662"/>
  </r>
  <r>
    <n v="310"/>
    <x v="9"/>
    <n v="31004"/>
    <x v="46"/>
    <n v="310041297"/>
    <x v="304"/>
    <x v="1"/>
    <x v="1"/>
    <n v="820.88865249816592"/>
  </r>
  <r>
    <n v="310"/>
    <x v="9"/>
    <n v="31004"/>
    <x v="46"/>
    <n v="310041297"/>
    <x v="304"/>
    <x v="1"/>
    <x v="2"/>
    <n v="796.87762074865304"/>
  </r>
  <r>
    <n v="310"/>
    <x v="9"/>
    <n v="31004"/>
    <x v="46"/>
    <n v="310041297"/>
    <x v="304"/>
    <x v="2"/>
    <x v="0"/>
    <n v="8450.0218422999587"/>
  </r>
  <r>
    <n v="310"/>
    <x v="9"/>
    <n v="31004"/>
    <x v="46"/>
    <n v="310041297"/>
    <x v="304"/>
    <x v="2"/>
    <x v="1"/>
    <n v="801.90270034653201"/>
  </r>
  <r>
    <n v="310"/>
    <x v="9"/>
    <n v="31004"/>
    <x v="46"/>
    <n v="310041297"/>
    <x v="304"/>
    <x v="2"/>
    <x v="2"/>
    <n v="746.62419392092113"/>
  </r>
  <r>
    <n v="310"/>
    <x v="9"/>
    <n v="31004"/>
    <x v="46"/>
    <n v="310041297"/>
    <x v="304"/>
    <x v="3"/>
    <x v="0"/>
    <n v="8613.6778150756436"/>
  </r>
  <r>
    <n v="310"/>
    <x v="9"/>
    <n v="31004"/>
    <x v="46"/>
    <n v="310041297"/>
    <x v="304"/>
    <x v="3"/>
    <x v="1"/>
    <n v="803.38155670519893"/>
  </r>
  <r>
    <n v="310"/>
    <x v="9"/>
    <n v="31004"/>
    <x v="46"/>
    <n v="310041297"/>
    <x v="304"/>
    <x v="3"/>
    <x v="2"/>
    <n v="705.56054095069499"/>
  </r>
  <r>
    <n v="310"/>
    <x v="9"/>
    <n v="31004"/>
    <x v="46"/>
    <n v="310041297"/>
    <x v="304"/>
    <x v="4"/>
    <x v="0"/>
    <n v="8697.6042028920674"/>
  </r>
  <r>
    <n v="310"/>
    <x v="9"/>
    <n v="31004"/>
    <x v="46"/>
    <n v="310041297"/>
    <x v="304"/>
    <x v="4"/>
    <x v="1"/>
    <n v="806.708835127881"/>
  </r>
  <r>
    <n v="310"/>
    <x v="9"/>
    <n v="31004"/>
    <x v="46"/>
    <n v="310041297"/>
    <x v="304"/>
    <x v="4"/>
    <x v="2"/>
    <n v="703.599707312492"/>
  </r>
  <r>
    <n v="310"/>
    <x v="9"/>
    <n v="31004"/>
    <x v="46"/>
    <n v="310041297"/>
    <x v="304"/>
    <x v="5"/>
    <x v="0"/>
    <n v="8756.4446472446616"/>
  </r>
  <r>
    <n v="310"/>
    <x v="9"/>
    <n v="31004"/>
    <x v="46"/>
    <n v="310041297"/>
    <x v="304"/>
    <x v="5"/>
    <x v="1"/>
    <n v="822.85835152606501"/>
  </r>
  <r>
    <n v="310"/>
    <x v="9"/>
    <n v="31004"/>
    <x v="46"/>
    <n v="310041297"/>
    <x v="304"/>
    <x v="5"/>
    <x v="2"/>
    <n v="706.34835574940701"/>
  </r>
  <r>
    <n v="310"/>
    <x v="9"/>
    <n v="31004"/>
    <x v="46"/>
    <n v="310041298"/>
    <x v="305"/>
    <x v="0"/>
    <x v="0"/>
    <n v="7"/>
  </r>
  <r>
    <n v="310"/>
    <x v="9"/>
    <n v="31004"/>
    <x v="46"/>
    <n v="310041298"/>
    <x v="305"/>
    <x v="0"/>
    <x v="1"/>
    <n v="0"/>
  </r>
  <r>
    <n v="310"/>
    <x v="9"/>
    <n v="31004"/>
    <x v="46"/>
    <n v="310041298"/>
    <x v="305"/>
    <x v="0"/>
    <x v="2"/>
    <n v="0"/>
  </r>
  <r>
    <n v="310"/>
    <x v="9"/>
    <n v="31004"/>
    <x v="46"/>
    <n v="310041298"/>
    <x v="305"/>
    <x v="1"/>
    <x v="0"/>
    <n v="6.8517830615758006"/>
  </r>
  <r>
    <n v="310"/>
    <x v="9"/>
    <n v="31004"/>
    <x v="46"/>
    <n v="310041298"/>
    <x v="305"/>
    <x v="1"/>
    <x v="1"/>
    <n v="2.6641711602318403E-3"/>
  </r>
  <r>
    <n v="310"/>
    <x v="9"/>
    <n v="31004"/>
    <x v="46"/>
    <n v="310041298"/>
    <x v="305"/>
    <x v="1"/>
    <x v="2"/>
    <n v="2.3814936686554632E-3"/>
  </r>
  <r>
    <n v="310"/>
    <x v="9"/>
    <n v="31004"/>
    <x v="46"/>
    <n v="310041298"/>
    <x v="305"/>
    <x v="2"/>
    <x v="0"/>
    <n v="6.8045211202523967"/>
  </r>
  <r>
    <n v="310"/>
    <x v="9"/>
    <n v="31004"/>
    <x v="46"/>
    <n v="310041298"/>
    <x v="305"/>
    <x v="2"/>
    <x v="1"/>
    <n v="2.64068880593523E-3"/>
  </r>
  <r>
    <n v="310"/>
    <x v="9"/>
    <n v="31004"/>
    <x v="46"/>
    <n v="310041298"/>
    <x v="305"/>
    <x v="2"/>
    <x v="2"/>
    <n v="2.3879171336549801E-3"/>
  </r>
  <r>
    <n v="310"/>
    <x v="9"/>
    <n v="31004"/>
    <x v="46"/>
    <n v="310041298"/>
    <x v="305"/>
    <x v="3"/>
    <x v="0"/>
    <n v="6.7638310711709098"/>
  </r>
  <r>
    <n v="310"/>
    <x v="9"/>
    <n v="31004"/>
    <x v="46"/>
    <n v="310041298"/>
    <x v="305"/>
    <x v="3"/>
    <x v="1"/>
    <n v="2.6199868942330929E-3"/>
  </r>
  <r>
    <n v="310"/>
    <x v="9"/>
    <n v="31004"/>
    <x v="46"/>
    <n v="310041298"/>
    <x v="305"/>
    <x v="3"/>
    <x v="2"/>
    <n v="2.384536243506089E-3"/>
  </r>
  <r>
    <n v="310"/>
    <x v="9"/>
    <n v="31004"/>
    <x v="46"/>
    <n v="310041298"/>
    <x v="305"/>
    <x v="4"/>
    <x v="0"/>
    <n v="6.7493719622871167"/>
  </r>
  <r>
    <n v="310"/>
    <x v="9"/>
    <n v="31004"/>
    <x v="46"/>
    <n v="310041298"/>
    <x v="305"/>
    <x v="4"/>
    <x v="1"/>
    <n v="2.5989235969258741E-3"/>
  </r>
  <r>
    <n v="310"/>
    <x v="9"/>
    <n v="31004"/>
    <x v="46"/>
    <n v="310041298"/>
    <x v="305"/>
    <x v="4"/>
    <x v="2"/>
    <n v="2.3802126278203808E-3"/>
  </r>
  <r>
    <n v="310"/>
    <x v="9"/>
    <n v="31004"/>
    <x v="46"/>
    <n v="310041298"/>
    <x v="305"/>
    <x v="5"/>
    <x v="0"/>
    <n v="6.7364201362608993"/>
  </r>
  <r>
    <n v="310"/>
    <x v="9"/>
    <n v="31004"/>
    <x v="46"/>
    <n v="310041298"/>
    <x v="305"/>
    <x v="5"/>
    <x v="1"/>
    <n v="2.585882649784902E-3"/>
  </r>
  <r>
    <n v="310"/>
    <x v="9"/>
    <n v="31004"/>
    <x v="46"/>
    <n v="310041298"/>
    <x v="305"/>
    <x v="5"/>
    <x v="2"/>
    <n v="2.3664813649686249E-3"/>
  </r>
  <r>
    <n v="310"/>
    <x v="9"/>
    <n v="31004"/>
    <x v="46"/>
    <n v="310041299"/>
    <x v="306"/>
    <x v="0"/>
    <x v="0"/>
    <n v="9350"/>
  </r>
  <r>
    <n v="310"/>
    <x v="9"/>
    <n v="31004"/>
    <x v="46"/>
    <n v="310041299"/>
    <x v="306"/>
    <x v="0"/>
    <x v="1"/>
    <n v="1439"/>
  </r>
  <r>
    <n v="310"/>
    <x v="9"/>
    <n v="31004"/>
    <x v="46"/>
    <n v="310041299"/>
    <x v="306"/>
    <x v="0"/>
    <x v="2"/>
    <n v="1095"/>
  </r>
  <r>
    <n v="310"/>
    <x v="9"/>
    <n v="31004"/>
    <x v="46"/>
    <n v="310041299"/>
    <x v="306"/>
    <x v="1"/>
    <x v="0"/>
    <n v="11299.764999869525"/>
  </r>
  <r>
    <n v="310"/>
    <x v="9"/>
    <n v="31004"/>
    <x v="46"/>
    <n v="310041299"/>
    <x v="306"/>
    <x v="1"/>
    <x v="1"/>
    <n v="1604.9356956437521"/>
  </r>
  <r>
    <n v="310"/>
    <x v="9"/>
    <n v="31004"/>
    <x v="46"/>
    <n v="310041299"/>
    <x v="306"/>
    <x v="1"/>
    <x v="2"/>
    <n v="1405.9972155700971"/>
  </r>
  <r>
    <n v="310"/>
    <x v="9"/>
    <n v="31004"/>
    <x v="46"/>
    <n v="310041299"/>
    <x v="306"/>
    <x v="2"/>
    <x v="0"/>
    <n v="12980.579972390864"/>
  </r>
  <r>
    <n v="310"/>
    <x v="9"/>
    <n v="31004"/>
    <x v="46"/>
    <n v="310041299"/>
    <x v="306"/>
    <x v="2"/>
    <x v="1"/>
    <n v="1702.8590396180991"/>
  </r>
  <r>
    <n v="310"/>
    <x v="9"/>
    <n v="31004"/>
    <x v="46"/>
    <n v="310041299"/>
    <x v="306"/>
    <x v="2"/>
    <x v="2"/>
    <n v="1480.700006064432"/>
  </r>
  <r>
    <n v="310"/>
    <x v="9"/>
    <n v="31004"/>
    <x v="46"/>
    <n v="310041299"/>
    <x v="306"/>
    <x v="3"/>
    <x v="0"/>
    <n v="14010.284533773931"/>
  </r>
  <r>
    <n v="310"/>
    <x v="9"/>
    <n v="31004"/>
    <x v="46"/>
    <n v="310041299"/>
    <x v="306"/>
    <x v="3"/>
    <x v="1"/>
    <n v="1754.2145422093422"/>
  </r>
  <r>
    <n v="310"/>
    <x v="9"/>
    <n v="31004"/>
    <x v="46"/>
    <n v="310041299"/>
    <x v="306"/>
    <x v="3"/>
    <x v="2"/>
    <n v="1473.6858235987261"/>
  </r>
  <r>
    <n v="310"/>
    <x v="9"/>
    <n v="31004"/>
    <x v="46"/>
    <n v="310041299"/>
    <x v="306"/>
    <x v="4"/>
    <x v="0"/>
    <n v="15043.912480446306"/>
  </r>
  <r>
    <n v="310"/>
    <x v="9"/>
    <n v="31004"/>
    <x v="46"/>
    <n v="310041299"/>
    <x v="306"/>
    <x v="4"/>
    <x v="1"/>
    <n v="1844.7976068312792"/>
  </r>
  <r>
    <n v="310"/>
    <x v="9"/>
    <n v="31004"/>
    <x v="46"/>
    <n v="310041299"/>
    <x v="306"/>
    <x v="4"/>
    <x v="2"/>
    <n v="1531.5277757674739"/>
  </r>
  <r>
    <n v="310"/>
    <x v="9"/>
    <n v="31004"/>
    <x v="46"/>
    <n v="310041299"/>
    <x v="306"/>
    <x v="5"/>
    <x v="0"/>
    <n v="15910.518528768913"/>
  </r>
  <r>
    <n v="310"/>
    <x v="9"/>
    <n v="31004"/>
    <x v="46"/>
    <n v="310041299"/>
    <x v="306"/>
    <x v="5"/>
    <x v="1"/>
    <n v="1956.4119774821158"/>
  </r>
  <r>
    <n v="310"/>
    <x v="9"/>
    <n v="31004"/>
    <x v="46"/>
    <n v="310041299"/>
    <x v="306"/>
    <x v="5"/>
    <x v="2"/>
    <n v="1596.464806531191"/>
  </r>
  <r>
    <n v="310"/>
    <x v="9"/>
    <n v="31004"/>
    <x v="46"/>
    <n v="310041300"/>
    <x v="307"/>
    <x v="0"/>
    <x v="0"/>
    <n v="8650"/>
  </r>
  <r>
    <n v="310"/>
    <x v="9"/>
    <n v="31004"/>
    <x v="46"/>
    <n v="310041300"/>
    <x v="307"/>
    <x v="0"/>
    <x v="1"/>
    <n v="1375"/>
  </r>
  <r>
    <n v="310"/>
    <x v="9"/>
    <n v="31004"/>
    <x v="46"/>
    <n v="310041300"/>
    <x v="307"/>
    <x v="0"/>
    <x v="2"/>
    <n v="1041"/>
  </r>
  <r>
    <n v="310"/>
    <x v="9"/>
    <n v="31004"/>
    <x v="46"/>
    <n v="310041300"/>
    <x v="307"/>
    <x v="1"/>
    <x v="0"/>
    <n v="9941.0043817388469"/>
  </r>
  <r>
    <n v="310"/>
    <x v="9"/>
    <n v="31004"/>
    <x v="46"/>
    <n v="310041300"/>
    <x v="307"/>
    <x v="1"/>
    <x v="1"/>
    <n v="1398.4642734818781"/>
  </r>
  <r>
    <n v="310"/>
    <x v="9"/>
    <n v="31004"/>
    <x v="46"/>
    <n v="310041300"/>
    <x v="307"/>
    <x v="1"/>
    <x v="2"/>
    <n v="1258.1764546057441"/>
  </r>
  <r>
    <n v="310"/>
    <x v="9"/>
    <n v="31004"/>
    <x v="46"/>
    <n v="310041300"/>
    <x v="307"/>
    <x v="2"/>
    <x v="0"/>
    <n v="10338.845467720006"/>
  </r>
  <r>
    <n v="310"/>
    <x v="9"/>
    <n v="31004"/>
    <x v="46"/>
    <n v="310041300"/>
    <x v="307"/>
    <x v="2"/>
    <x v="1"/>
    <n v="1542.0950884692331"/>
  </r>
  <r>
    <n v="310"/>
    <x v="9"/>
    <n v="31004"/>
    <x v="46"/>
    <n v="310041300"/>
    <x v="307"/>
    <x v="2"/>
    <x v="2"/>
    <n v="1206.4124047075099"/>
  </r>
  <r>
    <n v="310"/>
    <x v="9"/>
    <n v="31004"/>
    <x v="46"/>
    <n v="310041300"/>
    <x v="307"/>
    <x v="3"/>
    <x v="0"/>
    <n v="10699.182368342668"/>
  </r>
  <r>
    <n v="310"/>
    <x v="9"/>
    <n v="31004"/>
    <x v="46"/>
    <n v="310041300"/>
    <x v="307"/>
    <x v="3"/>
    <x v="1"/>
    <n v="1601.888692336915"/>
  </r>
  <r>
    <n v="310"/>
    <x v="9"/>
    <n v="31004"/>
    <x v="46"/>
    <n v="310041300"/>
    <x v="307"/>
    <x v="3"/>
    <x v="2"/>
    <n v="1232.233735538786"/>
  </r>
  <r>
    <n v="310"/>
    <x v="9"/>
    <n v="31004"/>
    <x v="46"/>
    <n v="310041300"/>
    <x v="307"/>
    <x v="4"/>
    <x v="0"/>
    <n v="11076.714582261853"/>
  </r>
  <r>
    <n v="310"/>
    <x v="9"/>
    <n v="31004"/>
    <x v="46"/>
    <n v="310041300"/>
    <x v="307"/>
    <x v="4"/>
    <x v="1"/>
    <n v="1648.271082786026"/>
  </r>
  <r>
    <n v="310"/>
    <x v="9"/>
    <n v="31004"/>
    <x v="46"/>
    <n v="310041300"/>
    <x v="307"/>
    <x v="4"/>
    <x v="2"/>
    <n v="1286.1826639886708"/>
  </r>
  <r>
    <n v="310"/>
    <x v="9"/>
    <n v="31004"/>
    <x v="46"/>
    <n v="310041300"/>
    <x v="307"/>
    <x v="5"/>
    <x v="0"/>
    <n v="11418.856136206436"/>
  </r>
  <r>
    <n v="310"/>
    <x v="9"/>
    <n v="31004"/>
    <x v="46"/>
    <n v="310041300"/>
    <x v="307"/>
    <x v="5"/>
    <x v="1"/>
    <n v="1725.007617279291"/>
  </r>
  <r>
    <n v="310"/>
    <x v="9"/>
    <n v="31004"/>
    <x v="46"/>
    <n v="310041300"/>
    <x v="307"/>
    <x v="5"/>
    <x v="2"/>
    <n v="1322.0436801344219"/>
  </r>
  <r>
    <n v="310"/>
    <x v="9"/>
    <n v="31004"/>
    <x v="46"/>
    <n v="310041301"/>
    <x v="308"/>
    <x v="0"/>
    <x v="0"/>
    <n v="3"/>
  </r>
  <r>
    <n v="310"/>
    <x v="9"/>
    <n v="31004"/>
    <x v="46"/>
    <n v="310041301"/>
    <x v="308"/>
    <x v="0"/>
    <x v="1"/>
    <n v="0"/>
  </r>
  <r>
    <n v="310"/>
    <x v="9"/>
    <n v="31004"/>
    <x v="46"/>
    <n v="310041301"/>
    <x v="308"/>
    <x v="0"/>
    <x v="2"/>
    <n v="0"/>
  </r>
  <r>
    <n v="310"/>
    <x v="9"/>
    <n v="31004"/>
    <x v="46"/>
    <n v="310041301"/>
    <x v="308"/>
    <x v="1"/>
    <x v="0"/>
    <n v="3.0310007159903183"/>
  </r>
  <r>
    <n v="310"/>
    <x v="9"/>
    <n v="31004"/>
    <x v="46"/>
    <n v="310041301"/>
    <x v="308"/>
    <x v="1"/>
    <x v="1"/>
    <n v="2.6237750016270111E-3"/>
  </r>
  <r>
    <n v="310"/>
    <x v="9"/>
    <n v="31004"/>
    <x v="46"/>
    <n v="310041301"/>
    <x v="308"/>
    <x v="1"/>
    <x v="2"/>
    <n v="2.3755090080544959E-3"/>
  </r>
  <r>
    <n v="310"/>
    <x v="9"/>
    <n v="31004"/>
    <x v="46"/>
    <n v="310041301"/>
    <x v="308"/>
    <x v="2"/>
    <x v="0"/>
    <n v="3.031992116085672"/>
  </r>
  <r>
    <n v="310"/>
    <x v="9"/>
    <n v="31004"/>
    <x v="46"/>
    <n v="310041301"/>
    <x v="308"/>
    <x v="2"/>
    <x v="1"/>
    <n v="2.6212088258184903E-3"/>
  </r>
  <r>
    <n v="310"/>
    <x v="9"/>
    <n v="31004"/>
    <x v="46"/>
    <n v="310041301"/>
    <x v="308"/>
    <x v="2"/>
    <x v="2"/>
    <n v="2.3866750885094589E-3"/>
  </r>
  <r>
    <n v="310"/>
    <x v="9"/>
    <n v="31004"/>
    <x v="46"/>
    <n v="310041301"/>
    <x v="308"/>
    <x v="3"/>
    <x v="0"/>
    <n v="3.0329913105457336"/>
  </r>
  <r>
    <n v="310"/>
    <x v="9"/>
    <n v="31004"/>
    <x v="46"/>
    <n v="310041301"/>
    <x v="308"/>
    <x v="3"/>
    <x v="1"/>
    <n v="2.6211465610525213E-3"/>
  </r>
  <r>
    <n v="310"/>
    <x v="9"/>
    <n v="31004"/>
    <x v="46"/>
    <n v="310041301"/>
    <x v="308"/>
    <x v="3"/>
    <x v="2"/>
    <n v="2.38754289321403E-3"/>
  </r>
  <r>
    <n v="310"/>
    <x v="9"/>
    <n v="31004"/>
    <x v="46"/>
    <n v="310041301"/>
    <x v="308"/>
    <x v="4"/>
    <x v="0"/>
    <n v="3.0339930472706418"/>
  </r>
  <r>
    <n v="310"/>
    <x v="9"/>
    <n v="31004"/>
    <x v="46"/>
    <n v="310041301"/>
    <x v="308"/>
    <x v="4"/>
    <x v="1"/>
    <n v="2.6197033604209632E-3"/>
  </r>
  <r>
    <n v="310"/>
    <x v="9"/>
    <n v="31004"/>
    <x v="46"/>
    <n v="310041301"/>
    <x v="308"/>
    <x v="4"/>
    <x v="2"/>
    <n v="2.387249368936961E-3"/>
  </r>
  <r>
    <n v="310"/>
    <x v="9"/>
    <n v="31004"/>
    <x v="46"/>
    <n v="310041301"/>
    <x v="308"/>
    <x v="5"/>
    <x v="0"/>
    <n v="3.0349975821735207"/>
  </r>
  <r>
    <n v="310"/>
    <x v="9"/>
    <n v="31004"/>
    <x v="46"/>
    <n v="310041301"/>
    <x v="308"/>
    <x v="5"/>
    <x v="1"/>
    <n v="2.6252306232882852E-3"/>
  </r>
  <r>
    <n v="310"/>
    <x v="9"/>
    <n v="31004"/>
    <x v="46"/>
    <n v="310041301"/>
    <x v="308"/>
    <x v="5"/>
    <x v="2"/>
    <n v="2.3771872031907284E-3"/>
  </r>
  <r>
    <n v="310"/>
    <x v="9"/>
    <n v="31004"/>
    <x v="46"/>
    <n v="310041302"/>
    <x v="309"/>
    <x v="0"/>
    <x v="0"/>
    <n v="19107"/>
  </r>
  <r>
    <n v="310"/>
    <x v="9"/>
    <n v="31004"/>
    <x v="46"/>
    <n v="310041302"/>
    <x v="309"/>
    <x v="0"/>
    <x v="1"/>
    <n v="3483"/>
  </r>
  <r>
    <n v="310"/>
    <x v="9"/>
    <n v="31004"/>
    <x v="46"/>
    <n v="310041302"/>
    <x v="309"/>
    <x v="0"/>
    <x v="2"/>
    <n v="2332"/>
  </r>
  <r>
    <n v="310"/>
    <x v="9"/>
    <n v="31004"/>
    <x v="46"/>
    <n v="310041302"/>
    <x v="309"/>
    <x v="1"/>
    <x v="0"/>
    <n v="22092.424924886564"/>
  </r>
  <r>
    <n v="310"/>
    <x v="9"/>
    <n v="31004"/>
    <x v="46"/>
    <n v="310041302"/>
    <x v="309"/>
    <x v="1"/>
    <x v="1"/>
    <n v="3575.2404931373212"/>
  </r>
  <r>
    <n v="310"/>
    <x v="9"/>
    <n v="31004"/>
    <x v="46"/>
    <n v="310041302"/>
    <x v="309"/>
    <x v="1"/>
    <x v="2"/>
    <n v="2922.7081044383631"/>
  </r>
  <r>
    <n v="310"/>
    <x v="9"/>
    <n v="31004"/>
    <x v="46"/>
    <n v="310041302"/>
    <x v="309"/>
    <x v="2"/>
    <x v="0"/>
    <n v="24033.194609199509"/>
  </r>
  <r>
    <n v="310"/>
    <x v="9"/>
    <n v="31004"/>
    <x v="46"/>
    <n v="310041302"/>
    <x v="309"/>
    <x v="2"/>
    <x v="1"/>
    <n v="3578.6214400101062"/>
  </r>
  <r>
    <n v="310"/>
    <x v="9"/>
    <n v="31004"/>
    <x v="46"/>
    <n v="310041302"/>
    <x v="309"/>
    <x v="2"/>
    <x v="2"/>
    <n v="2904.857453927852"/>
  </r>
  <r>
    <n v="310"/>
    <x v="9"/>
    <n v="31004"/>
    <x v="46"/>
    <n v="310041302"/>
    <x v="309"/>
    <x v="3"/>
    <x v="0"/>
    <n v="25093.520939114493"/>
  </r>
  <r>
    <n v="310"/>
    <x v="9"/>
    <n v="31004"/>
    <x v="46"/>
    <n v="310041302"/>
    <x v="309"/>
    <x v="3"/>
    <x v="1"/>
    <n v="3608.7168816754261"/>
  </r>
  <r>
    <n v="310"/>
    <x v="9"/>
    <n v="31004"/>
    <x v="46"/>
    <n v="310041302"/>
    <x v="309"/>
    <x v="3"/>
    <x v="2"/>
    <n v="2781.2908425660421"/>
  </r>
  <r>
    <n v="310"/>
    <x v="9"/>
    <n v="31004"/>
    <x v="46"/>
    <n v="310041302"/>
    <x v="309"/>
    <x v="4"/>
    <x v="0"/>
    <n v="26350.492752295897"/>
  </r>
  <r>
    <n v="310"/>
    <x v="9"/>
    <n v="31004"/>
    <x v="46"/>
    <n v="310041302"/>
    <x v="309"/>
    <x v="4"/>
    <x v="1"/>
    <n v="3748.2281676830908"/>
  </r>
  <r>
    <n v="310"/>
    <x v="9"/>
    <n v="31004"/>
    <x v="46"/>
    <n v="310041302"/>
    <x v="309"/>
    <x v="4"/>
    <x v="2"/>
    <n v="2855.3443458668453"/>
  </r>
  <r>
    <n v="310"/>
    <x v="9"/>
    <n v="31004"/>
    <x v="46"/>
    <n v="310041302"/>
    <x v="309"/>
    <x v="5"/>
    <x v="0"/>
    <n v="27424.390951537684"/>
  </r>
  <r>
    <n v="310"/>
    <x v="9"/>
    <n v="31004"/>
    <x v="46"/>
    <n v="310041302"/>
    <x v="309"/>
    <x v="5"/>
    <x v="1"/>
    <n v="3928.1998724116588"/>
  </r>
  <r>
    <n v="310"/>
    <x v="9"/>
    <n v="31004"/>
    <x v="46"/>
    <n v="310041302"/>
    <x v="309"/>
    <x v="5"/>
    <x v="2"/>
    <n v="2957.4091635800269"/>
  </r>
  <r>
    <n v="310"/>
    <x v="9"/>
    <n v="31004"/>
    <x v="46"/>
    <n v="310041303"/>
    <x v="310"/>
    <x v="0"/>
    <x v="0"/>
    <n v="5782"/>
  </r>
  <r>
    <n v="310"/>
    <x v="9"/>
    <n v="31004"/>
    <x v="46"/>
    <n v="310041303"/>
    <x v="310"/>
    <x v="0"/>
    <x v="1"/>
    <n v="912"/>
  </r>
  <r>
    <n v="310"/>
    <x v="9"/>
    <n v="31004"/>
    <x v="46"/>
    <n v="310041303"/>
    <x v="310"/>
    <x v="0"/>
    <x v="2"/>
    <n v="749"/>
  </r>
  <r>
    <n v="310"/>
    <x v="9"/>
    <n v="31004"/>
    <x v="46"/>
    <n v="310041303"/>
    <x v="310"/>
    <x v="1"/>
    <x v="0"/>
    <n v="7183.64771746729"/>
  </r>
  <r>
    <n v="310"/>
    <x v="9"/>
    <n v="31004"/>
    <x v="46"/>
    <n v="310041303"/>
    <x v="310"/>
    <x v="1"/>
    <x v="1"/>
    <n v="971.27222326531694"/>
  </r>
  <r>
    <n v="310"/>
    <x v="9"/>
    <n v="31004"/>
    <x v="46"/>
    <n v="310041303"/>
    <x v="310"/>
    <x v="1"/>
    <x v="2"/>
    <n v="889.35165748517409"/>
  </r>
  <r>
    <n v="310"/>
    <x v="9"/>
    <n v="31004"/>
    <x v="46"/>
    <n v="310041303"/>
    <x v="310"/>
    <x v="2"/>
    <x v="0"/>
    <n v="8134.7838507806382"/>
  </r>
  <r>
    <n v="310"/>
    <x v="9"/>
    <n v="31004"/>
    <x v="46"/>
    <n v="310041303"/>
    <x v="310"/>
    <x v="2"/>
    <x v="1"/>
    <n v="1040.0341199857842"/>
  </r>
  <r>
    <n v="310"/>
    <x v="9"/>
    <n v="31004"/>
    <x v="46"/>
    <n v="310041303"/>
    <x v="310"/>
    <x v="2"/>
    <x v="2"/>
    <n v="900.26949780805899"/>
  </r>
  <r>
    <n v="310"/>
    <x v="9"/>
    <n v="31004"/>
    <x v="46"/>
    <n v="310041303"/>
    <x v="310"/>
    <x v="3"/>
    <x v="0"/>
    <n v="8616.9739334656442"/>
  </r>
  <r>
    <n v="310"/>
    <x v="9"/>
    <n v="31004"/>
    <x v="46"/>
    <n v="310041303"/>
    <x v="310"/>
    <x v="3"/>
    <x v="1"/>
    <n v="1069.078671238442"/>
  </r>
  <r>
    <n v="310"/>
    <x v="9"/>
    <n v="31004"/>
    <x v="46"/>
    <n v="310041303"/>
    <x v="310"/>
    <x v="3"/>
    <x v="2"/>
    <n v="896.02367729565094"/>
  </r>
  <r>
    <n v="310"/>
    <x v="9"/>
    <n v="31004"/>
    <x v="46"/>
    <n v="310041303"/>
    <x v="310"/>
    <x v="4"/>
    <x v="0"/>
    <n v="8872.9744045274292"/>
  </r>
  <r>
    <n v="310"/>
    <x v="9"/>
    <n v="31004"/>
    <x v="46"/>
    <n v="310041303"/>
    <x v="310"/>
    <x v="4"/>
    <x v="1"/>
    <n v="1089.6516860868589"/>
  </r>
  <r>
    <n v="310"/>
    <x v="9"/>
    <n v="31004"/>
    <x v="46"/>
    <n v="310041303"/>
    <x v="310"/>
    <x v="4"/>
    <x v="2"/>
    <n v="902.563332471325"/>
  </r>
  <r>
    <n v="310"/>
    <x v="9"/>
    <n v="31004"/>
    <x v="46"/>
    <n v="310041303"/>
    <x v="310"/>
    <x v="5"/>
    <x v="0"/>
    <n v="8977.8818503499042"/>
  </r>
  <r>
    <n v="310"/>
    <x v="9"/>
    <n v="31004"/>
    <x v="46"/>
    <n v="310041303"/>
    <x v="310"/>
    <x v="5"/>
    <x v="1"/>
    <n v="1116.6199172246429"/>
  </r>
  <r>
    <n v="310"/>
    <x v="9"/>
    <n v="31004"/>
    <x v="46"/>
    <n v="310041303"/>
    <x v="310"/>
    <x v="5"/>
    <x v="2"/>
    <n v="904.14820284037"/>
  </r>
  <r>
    <n v="310"/>
    <x v="9"/>
    <n v="31004"/>
    <x v="46"/>
    <n v="310041304"/>
    <x v="311"/>
    <x v="0"/>
    <x v="0"/>
    <n v="18609"/>
  </r>
  <r>
    <n v="310"/>
    <x v="9"/>
    <n v="31004"/>
    <x v="46"/>
    <n v="310041304"/>
    <x v="311"/>
    <x v="0"/>
    <x v="1"/>
    <n v="3225"/>
  </r>
  <r>
    <n v="310"/>
    <x v="9"/>
    <n v="31004"/>
    <x v="46"/>
    <n v="310041304"/>
    <x v="311"/>
    <x v="0"/>
    <x v="2"/>
    <n v="2197"/>
  </r>
  <r>
    <n v="310"/>
    <x v="9"/>
    <n v="31004"/>
    <x v="46"/>
    <n v="310041304"/>
    <x v="311"/>
    <x v="1"/>
    <x v="0"/>
    <n v="25619.872589061535"/>
  </r>
  <r>
    <n v="310"/>
    <x v="9"/>
    <n v="31004"/>
    <x v="46"/>
    <n v="310041304"/>
    <x v="311"/>
    <x v="1"/>
    <x v="1"/>
    <n v="3867.7485885631963"/>
  </r>
  <r>
    <n v="310"/>
    <x v="9"/>
    <n v="31004"/>
    <x v="46"/>
    <n v="310041304"/>
    <x v="311"/>
    <x v="1"/>
    <x v="2"/>
    <n v="3128.6768481070649"/>
  </r>
  <r>
    <n v="310"/>
    <x v="9"/>
    <n v="31004"/>
    <x v="46"/>
    <n v="310041304"/>
    <x v="311"/>
    <x v="2"/>
    <x v="0"/>
    <n v="34370.124420076863"/>
  </r>
  <r>
    <n v="310"/>
    <x v="9"/>
    <n v="31004"/>
    <x v="46"/>
    <n v="310041304"/>
    <x v="311"/>
    <x v="2"/>
    <x v="1"/>
    <n v="4841.7078270986858"/>
  </r>
  <r>
    <n v="310"/>
    <x v="9"/>
    <n v="31004"/>
    <x v="46"/>
    <n v="310041304"/>
    <x v="311"/>
    <x v="2"/>
    <x v="2"/>
    <n v="3842.3350416700373"/>
  </r>
  <r>
    <n v="310"/>
    <x v="9"/>
    <n v="31004"/>
    <x v="46"/>
    <n v="310041304"/>
    <x v="311"/>
    <x v="3"/>
    <x v="0"/>
    <n v="41090.860499429611"/>
  </r>
  <r>
    <n v="310"/>
    <x v="9"/>
    <n v="31004"/>
    <x v="46"/>
    <n v="310041304"/>
    <x v="311"/>
    <x v="3"/>
    <x v="1"/>
    <n v="5585.7926321165496"/>
  </r>
  <r>
    <n v="310"/>
    <x v="9"/>
    <n v="31004"/>
    <x v="46"/>
    <n v="310041304"/>
    <x v="311"/>
    <x v="3"/>
    <x v="2"/>
    <n v="4281.9094296093353"/>
  </r>
  <r>
    <n v="310"/>
    <x v="9"/>
    <n v="31004"/>
    <x v="46"/>
    <n v="310041304"/>
    <x v="311"/>
    <x v="4"/>
    <x v="0"/>
    <n v="50388.397018537078"/>
  </r>
  <r>
    <n v="310"/>
    <x v="9"/>
    <n v="31004"/>
    <x v="46"/>
    <n v="310041304"/>
    <x v="311"/>
    <x v="4"/>
    <x v="1"/>
    <n v="6693.9813835315335"/>
  </r>
  <r>
    <n v="310"/>
    <x v="9"/>
    <n v="31004"/>
    <x v="46"/>
    <n v="310041304"/>
    <x v="311"/>
    <x v="4"/>
    <x v="2"/>
    <n v="5148.9566534605456"/>
  </r>
  <r>
    <n v="310"/>
    <x v="9"/>
    <n v="31004"/>
    <x v="46"/>
    <n v="310041304"/>
    <x v="311"/>
    <x v="5"/>
    <x v="0"/>
    <n v="59554.096092180094"/>
  </r>
  <r>
    <n v="310"/>
    <x v="9"/>
    <n v="31004"/>
    <x v="46"/>
    <n v="310041304"/>
    <x v="311"/>
    <x v="5"/>
    <x v="1"/>
    <n v="7903.3141924264"/>
  </r>
  <r>
    <n v="310"/>
    <x v="9"/>
    <n v="31004"/>
    <x v="46"/>
    <n v="310041304"/>
    <x v="311"/>
    <x v="5"/>
    <x v="2"/>
    <n v="5996.0765884082648"/>
  </r>
  <r>
    <n v="310"/>
    <x v="9"/>
    <n v="31004"/>
    <x v="46"/>
    <n v="310041565"/>
    <x v="312"/>
    <x v="0"/>
    <x v="0"/>
    <n v="6976"/>
  </r>
  <r>
    <n v="310"/>
    <x v="9"/>
    <n v="31004"/>
    <x v="46"/>
    <n v="310041565"/>
    <x v="312"/>
    <x v="0"/>
    <x v="1"/>
    <n v="1256"/>
  </r>
  <r>
    <n v="310"/>
    <x v="9"/>
    <n v="31004"/>
    <x v="46"/>
    <n v="310041565"/>
    <x v="312"/>
    <x v="0"/>
    <x v="2"/>
    <n v="905"/>
  </r>
  <r>
    <n v="310"/>
    <x v="9"/>
    <n v="31004"/>
    <x v="46"/>
    <n v="310041565"/>
    <x v="312"/>
    <x v="1"/>
    <x v="0"/>
    <n v="7677.5725321688024"/>
  </r>
  <r>
    <n v="310"/>
    <x v="9"/>
    <n v="31004"/>
    <x v="46"/>
    <n v="310041565"/>
    <x v="312"/>
    <x v="1"/>
    <x v="1"/>
    <n v="1109.344821342499"/>
  </r>
  <r>
    <n v="310"/>
    <x v="9"/>
    <n v="31004"/>
    <x v="46"/>
    <n v="310041565"/>
    <x v="312"/>
    <x v="1"/>
    <x v="2"/>
    <n v="957.37236044455983"/>
  </r>
  <r>
    <n v="310"/>
    <x v="9"/>
    <n v="31004"/>
    <x v="46"/>
    <n v="310041565"/>
    <x v="312"/>
    <x v="2"/>
    <x v="0"/>
    <n v="8488.0764334511314"/>
  </r>
  <r>
    <n v="310"/>
    <x v="9"/>
    <n v="31004"/>
    <x v="46"/>
    <n v="310041565"/>
    <x v="312"/>
    <x v="2"/>
    <x v="1"/>
    <n v="1242.21637363221"/>
  </r>
  <r>
    <n v="310"/>
    <x v="9"/>
    <n v="31004"/>
    <x v="46"/>
    <n v="310041565"/>
    <x v="312"/>
    <x v="2"/>
    <x v="2"/>
    <n v="941.99044723397697"/>
  </r>
  <r>
    <n v="310"/>
    <x v="9"/>
    <n v="31004"/>
    <x v="46"/>
    <n v="310041565"/>
    <x v="312"/>
    <x v="3"/>
    <x v="0"/>
    <n v="9655.1407978887873"/>
  </r>
  <r>
    <n v="310"/>
    <x v="9"/>
    <n v="31004"/>
    <x v="46"/>
    <n v="310041565"/>
    <x v="312"/>
    <x v="3"/>
    <x v="1"/>
    <n v="1390.7253279095441"/>
  </r>
  <r>
    <n v="310"/>
    <x v="9"/>
    <n v="31004"/>
    <x v="46"/>
    <n v="310041565"/>
    <x v="312"/>
    <x v="3"/>
    <x v="2"/>
    <n v="1016.9141192646921"/>
  </r>
  <r>
    <n v="310"/>
    <x v="9"/>
    <n v="31004"/>
    <x v="46"/>
    <n v="310041565"/>
    <x v="312"/>
    <x v="4"/>
    <x v="0"/>
    <n v="10906.891917322615"/>
  </r>
  <r>
    <n v="310"/>
    <x v="9"/>
    <n v="31004"/>
    <x v="46"/>
    <n v="310041565"/>
    <x v="312"/>
    <x v="4"/>
    <x v="1"/>
    <n v="1547.5688747622039"/>
  </r>
  <r>
    <n v="310"/>
    <x v="9"/>
    <n v="31004"/>
    <x v="46"/>
    <n v="310041565"/>
    <x v="312"/>
    <x v="4"/>
    <x v="2"/>
    <n v="1138.499305747436"/>
  </r>
  <r>
    <n v="310"/>
    <x v="9"/>
    <n v="31004"/>
    <x v="46"/>
    <n v="310041565"/>
    <x v="312"/>
    <x v="5"/>
    <x v="0"/>
    <n v="12130.108380368429"/>
  </r>
  <r>
    <n v="310"/>
    <x v="9"/>
    <n v="31004"/>
    <x v="46"/>
    <n v="310041565"/>
    <x v="312"/>
    <x v="5"/>
    <x v="1"/>
    <n v="1734.9911052004361"/>
  </r>
  <r>
    <n v="310"/>
    <x v="9"/>
    <n v="31004"/>
    <x v="46"/>
    <n v="310041565"/>
    <x v="312"/>
    <x v="5"/>
    <x v="2"/>
    <n v="1251.944497865265"/>
  </r>
  <r>
    <n v="310"/>
    <x v="9"/>
    <n v="31004"/>
    <x v="46"/>
    <n v="310041566"/>
    <x v="313"/>
    <x v="0"/>
    <x v="0"/>
    <n v="7397"/>
  </r>
  <r>
    <n v="310"/>
    <x v="9"/>
    <n v="31004"/>
    <x v="46"/>
    <n v="310041566"/>
    <x v="313"/>
    <x v="0"/>
    <x v="1"/>
    <n v="1158"/>
  </r>
  <r>
    <n v="310"/>
    <x v="9"/>
    <n v="31004"/>
    <x v="46"/>
    <n v="310041566"/>
    <x v="313"/>
    <x v="0"/>
    <x v="2"/>
    <n v="784"/>
  </r>
  <r>
    <n v="310"/>
    <x v="9"/>
    <n v="31004"/>
    <x v="46"/>
    <n v="310041566"/>
    <x v="313"/>
    <x v="1"/>
    <x v="0"/>
    <n v="8363.4247260826305"/>
  </r>
  <r>
    <n v="310"/>
    <x v="9"/>
    <n v="31004"/>
    <x v="46"/>
    <n v="310041566"/>
    <x v="313"/>
    <x v="1"/>
    <x v="1"/>
    <n v="1118.1220886810481"/>
  </r>
  <r>
    <n v="310"/>
    <x v="9"/>
    <n v="31004"/>
    <x v="46"/>
    <n v="310041566"/>
    <x v="313"/>
    <x v="1"/>
    <x v="2"/>
    <n v="984.42961420467293"/>
  </r>
  <r>
    <n v="310"/>
    <x v="9"/>
    <n v="31004"/>
    <x v="46"/>
    <n v="310041566"/>
    <x v="313"/>
    <x v="2"/>
    <x v="0"/>
    <n v="9512.1882123793657"/>
  </r>
  <r>
    <n v="310"/>
    <x v="9"/>
    <n v="31004"/>
    <x v="46"/>
    <n v="310041566"/>
    <x v="313"/>
    <x v="2"/>
    <x v="1"/>
    <n v="1172.968733258512"/>
  </r>
  <r>
    <n v="310"/>
    <x v="9"/>
    <n v="31004"/>
    <x v="46"/>
    <n v="310041566"/>
    <x v="313"/>
    <x v="2"/>
    <x v="2"/>
    <n v="1015.180683727766"/>
  </r>
  <r>
    <n v="310"/>
    <x v="9"/>
    <n v="31004"/>
    <x v="46"/>
    <n v="310041566"/>
    <x v="313"/>
    <x v="3"/>
    <x v="0"/>
    <n v="11046.675913191011"/>
  </r>
  <r>
    <n v="310"/>
    <x v="9"/>
    <n v="31004"/>
    <x v="46"/>
    <n v="310041566"/>
    <x v="313"/>
    <x v="3"/>
    <x v="1"/>
    <n v="1317.6991177382129"/>
  </r>
  <r>
    <n v="310"/>
    <x v="9"/>
    <n v="31004"/>
    <x v="46"/>
    <n v="310041566"/>
    <x v="313"/>
    <x v="3"/>
    <x v="2"/>
    <n v="1082.0890837553779"/>
  </r>
  <r>
    <n v="310"/>
    <x v="9"/>
    <n v="31004"/>
    <x v="46"/>
    <n v="310041566"/>
    <x v="313"/>
    <x v="4"/>
    <x v="0"/>
    <n v="12568.525250444072"/>
  </r>
  <r>
    <n v="310"/>
    <x v="9"/>
    <n v="31004"/>
    <x v="46"/>
    <n v="310041566"/>
    <x v="313"/>
    <x v="4"/>
    <x v="1"/>
    <n v="1484.062125427738"/>
  </r>
  <r>
    <n v="310"/>
    <x v="9"/>
    <n v="31004"/>
    <x v="46"/>
    <n v="310041566"/>
    <x v="313"/>
    <x v="4"/>
    <x v="2"/>
    <n v="1196.246662738854"/>
  </r>
  <r>
    <n v="310"/>
    <x v="9"/>
    <n v="31004"/>
    <x v="46"/>
    <n v="310041566"/>
    <x v="313"/>
    <x v="5"/>
    <x v="0"/>
    <n v="13153.988959218483"/>
  </r>
  <r>
    <n v="310"/>
    <x v="9"/>
    <n v="31004"/>
    <x v="46"/>
    <n v="310041566"/>
    <x v="313"/>
    <x v="5"/>
    <x v="1"/>
    <n v="1566.1468096823023"/>
  </r>
  <r>
    <n v="310"/>
    <x v="9"/>
    <n v="31004"/>
    <x v="46"/>
    <n v="310041566"/>
    <x v="313"/>
    <x v="5"/>
    <x v="2"/>
    <n v="1239.4488778712071"/>
  </r>
  <r>
    <n v="311"/>
    <x v="10"/>
    <n v="31101"/>
    <x v="47"/>
    <n v="311011305"/>
    <x v="314"/>
    <x v="0"/>
    <x v="0"/>
    <n v="12352"/>
  </r>
  <r>
    <n v="311"/>
    <x v="10"/>
    <n v="31101"/>
    <x v="47"/>
    <n v="311011305"/>
    <x v="314"/>
    <x v="0"/>
    <x v="1"/>
    <n v="1321"/>
  </r>
  <r>
    <n v="311"/>
    <x v="10"/>
    <n v="31101"/>
    <x v="47"/>
    <n v="311011305"/>
    <x v="314"/>
    <x v="0"/>
    <x v="2"/>
    <n v="1240"/>
  </r>
  <r>
    <n v="311"/>
    <x v="10"/>
    <n v="31101"/>
    <x v="47"/>
    <n v="311011305"/>
    <x v="314"/>
    <x v="1"/>
    <x v="0"/>
    <n v="13987.350325766572"/>
  </r>
  <r>
    <n v="311"/>
    <x v="10"/>
    <n v="31101"/>
    <x v="47"/>
    <n v="311011305"/>
    <x v="314"/>
    <x v="1"/>
    <x v="1"/>
    <n v="1267.938024862628"/>
  </r>
  <r>
    <n v="311"/>
    <x v="10"/>
    <n v="31101"/>
    <x v="47"/>
    <n v="311011305"/>
    <x v="314"/>
    <x v="1"/>
    <x v="2"/>
    <n v="1310.1170961765549"/>
  </r>
  <r>
    <n v="311"/>
    <x v="10"/>
    <n v="31101"/>
    <x v="47"/>
    <n v="311011305"/>
    <x v="314"/>
    <x v="2"/>
    <x v="0"/>
    <n v="15941.172621341984"/>
  </r>
  <r>
    <n v="311"/>
    <x v="10"/>
    <n v="31101"/>
    <x v="47"/>
    <n v="311011305"/>
    <x v="314"/>
    <x v="2"/>
    <x v="1"/>
    <n v="1318.4787406843047"/>
  </r>
  <r>
    <n v="311"/>
    <x v="10"/>
    <n v="31101"/>
    <x v="47"/>
    <n v="311011305"/>
    <x v="314"/>
    <x v="2"/>
    <x v="2"/>
    <n v="1291.5272100057218"/>
  </r>
  <r>
    <n v="311"/>
    <x v="10"/>
    <n v="31101"/>
    <x v="47"/>
    <n v="311011305"/>
    <x v="314"/>
    <x v="3"/>
    <x v="0"/>
    <n v="17080.903958759718"/>
  </r>
  <r>
    <n v="311"/>
    <x v="10"/>
    <n v="31101"/>
    <x v="47"/>
    <n v="311011305"/>
    <x v="314"/>
    <x v="3"/>
    <x v="1"/>
    <n v="1364.9972169263269"/>
  </r>
  <r>
    <n v="311"/>
    <x v="10"/>
    <n v="31101"/>
    <x v="47"/>
    <n v="311011305"/>
    <x v="314"/>
    <x v="3"/>
    <x v="2"/>
    <n v="1258.4841562053562"/>
  </r>
  <r>
    <n v="311"/>
    <x v="10"/>
    <n v="31101"/>
    <x v="47"/>
    <n v="311011305"/>
    <x v="314"/>
    <x v="4"/>
    <x v="0"/>
    <n v="17715.113655806697"/>
  </r>
  <r>
    <n v="311"/>
    <x v="10"/>
    <n v="31101"/>
    <x v="47"/>
    <n v="311011305"/>
    <x v="314"/>
    <x v="4"/>
    <x v="1"/>
    <n v="1392.634500520317"/>
  </r>
  <r>
    <n v="311"/>
    <x v="10"/>
    <n v="31101"/>
    <x v="47"/>
    <n v="311011305"/>
    <x v="314"/>
    <x v="4"/>
    <x v="2"/>
    <n v="1270.870175938524"/>
  </r>
  <r>
    <n v="311"/>
    <x v="10"/>
    <n v="31101"/>
    <x v="47"/>
    <n v="311011305"/>
    <x v="314"/>
    <x v="5"/>
    <x v="0"/>
    <n v="17978.984913792636"/>
  </r>
  <r>
    <n v="311"/>
    <x v="10"/>
    <n v="31101"/>
    <x v="47"/>
    <n v="311011305"/>
    <x v="314"/>
    <x v="5"/>
    <x v="1"/>
    <n v="1418.1676679190912"/>
  </r>
  <r>
    <n v="311"/>
    <x v="10"/>
    <n v="31101"/>
    <x v="47"/>
    <n v="311011305"/>
    <x v="314"/>
    <x v="5"/>
    <x v="2"/>
    <n v="1271.4593134155318"/>
  </r>
  <r>
    <n v="311"/>
    <x v="10"/>
    <n v="31102"/>
    <x v="48"/>
    <n v="311021306"/>
    <x v="315"/>
    <x v="0"/>
    <x v="0"/>
    <n v="7230"/>
  </r>
  <r>
    <n v="311"/>
    <x v="10"/>
    <n v="31102"/>
    <x v="48"/>
    <n v="311021306"/>
    <x v="315"/>
    <x v="0"/>
    <x v="1"/>
    <n v="711"/>
  </r>
  <r>
    <n v="311"/>
    <x v="10"/>
    <n v="31102"/>
    <x v="48"/>
    <n v="311021306"/>
    <x v="315"/>
    <x v="0"/>
    <x v="2"/>
    <n v="617"/>
  </r>
  <r>
    <n v="311"/>
    <x v="10"/>
    <n v="31102"/>
    <x v="48"/>
    <n v="311021306"/>
    <x v="315"/>
    <x v="1"/>
    <x v="0"/>
    <n v="7766.9956747397318"/>
  </r>
  <r>
    <n v="311"/>
    <x v="10"/>
    <n v="31102"/>
    <x v="48"/>
    <n v="311021306"/>
    <x v="315"/>
    <x v="1"/>
    <x v="1"/>
    <n v="713.78259245800496"/>
  </r>
  <r>
    <n v="311"/>
    <x v="10"/>
    <n v="31102"/>
    <x v="48"/>
    <n v="311021306"/>
    <x v="315"/>
    <x v="1"/>
    <x v="2"/>
    <n v="679.40852814525306"/>
  </r>
  <r>
    <n v="311"/>
    <x v="10"/>
    <n v="31102"/>
    <x v="48"/>
    <n v="311021306"/>
    <x v="315"/>
    <x v="2"/>
    <x v="0"/>
    <n v="8174.190715415426"/>
  </r>
  <r>
    <n v="311"/>
    <x v="10"/>
    <n v="31102"/>
    <x v="48"/>
    <n v="311021306"/>
    <x v="315"/>
    <x v="2"/>
    <x v="1"/>
    <n v="757.13050509722189"/>
  </r>
  <r>
    <n v="311"/>
    <x v="10"/>
    <n v="31102"/>
    <x v="48"/>
    <n v="311021306"/>
    <x v="315"/>
    <x v="2"/>
    <x v="2"/>
    <n v="667.3055923893121"/>
  </r>
  <r>
    <n v="311"/>
    <x v="10"/>
    <n v="31102"/>
    <x v="48"/>
    <n v="311021306"/>
    <x v="315"/>
    <x v="3"/>
    <x v="0"/>
    <n v="8534.2918635355054"/>
  </r>
  <r>
    <n v="311"/>
    <x v="10"/>
    <n v="31102"/>
    <x v="48"/>
    <n v="311021306"/>
    <x v="315"/>
    <x v="3"/>
    <x v="1"/>
    <n v="777.21323206788497"/>
  </r>
  <r>
    <n v="311"/>
    <x v="10"/>
    <n v="31102"/>
    <x v="48"/>
    <n v="311021306"/>
    <x v="315"/>
    <x v="3"/>
    <x v="2"/>
    <n v="673.32716579066096"/>
  </r>
  <r>
    <n v="311"/>
    <x v="10"/>
    <n v="31102"/>
    <x v="48"/>
    <n v="311021306"/>
    <x v="315"/>
    <x v="4"/>
    <x v="0"/>
    <n v="8870.5837778625464"/>
  </r>
  <r>
    <n v="311"/>
    <x v="10"/>
    <n v="31102"/>
    <x v="48"/>
    <n v="311021306"/>
    <x v="315"/>
    <x v="4"/>
    <x v="1"/>
    <n v="793.13475664280804"/>
  </r>
  <r>
    <n v="311"/>
    <x v="10"/>
    <n v="31102"/>
    <x v="48"/>
    <n v="311021306"/>
    <x v="315"/>
    <x v="4"/>
    <x v="2"/>
    <n v="695.66182700949696"/>
  </r>
  <r>
    <n v="311"/>
    <x v="10"/>
    <n v="31102"/>
    <x v="48"/>
    <n v="311021306"/>
    <x v="315"/>
    <x v="5"/>
    <x v="0"/>
    <n v="9149.8098047310887"/>
  </r>
  <r>
    <n v="311"/>
    <x v="10"/>
    <n v="31102"/>
    <x v="48"/>
    <n v="311021306"/>
    <x v="315"/>
    <x v="5"/>
    <x v="1"/>
    <n v="819.1346898217821"/>
  </r>
  <r>
    <n v="311"/>
    <x v="10"/>
    <n v="31102"/>
    <x v="48"/>
    <n v="311021306"/>
    <x v="315"/>
    <x v="5"/>
    <x v="2"/>
    <n v="708.97281629971894"/>
  </r>
  <r>
    <n v="311"/>
    <x v="10"/>
    <n v="31102"/>
    <x v="48"/>
    <n v="311021307"/>
    <x v="316"/>
    <x v="0"/>
    <x v="0"/>
    <n v="11409"/>
  </r>
  <r>
    <n v="311"/>
    <x v="10"/>
    <n v="31102"/>
    <x v="48"/>
    <n v="311021307"/>
    <x v="316"/>
    <x v="0"/>
    <x v="1"/>
    <n v="1361"/>
  </r>
  <r>
    <n v="311"/>
    <x v="10"/>
    <n v="31102"/>
    <x v="48"/>
    <n v="311021307"/>
    <x v="316"/>
    <x v="0"/>
    <x v="2"/>
    <n v="1043"/>
  </r>
  <r>
    <n v="311"/>
    <x v="10"/>
    <n v="31102"/>
    <x v="48"/>
    <n v="311021307"/>
    <x v="316"/>
    <x v="1"/>
    <x v="0"/>
    <n v="11980.042330123881"/>
  </r>
  <r>
    <n v="311"/>
    <x v="10"/>
    <n v="31102"/>
    <x v="48"/>
    <n v="311021307"/>
    <x v="316"/>
    <x v="1"/>
    <x v="1"/>
    <n v="1231.5254371416788"/>
  </r>
  <r>
    <n v="311"/>
    <x v="10"/>
    <n v="31102"/>
    <x v="48"/>
    <n v="311021307"/>
    <x v="316"/>
    <x v="1"/>
    <x v="2"/>
    <n v="1076.943845976193"/>
  </r>
  <r>
    <n v="311"/>
    <x v="10"/>
    <n v="31102"/>
    <x v="48"/>
    <n v="311021307"/>
    <x v="316"/>
    <x v="2"/>
    <x v="0"/>
    <n v="12396.898112684479"/>
  </r>
  <r>
    <n v="311"/>
    <x v="10"/>
    <n v="31102"/>
    <x v="48"/>
    <n v="311021307"/>
    <x v="316"/>
    <x v="2"/>
    <x v="1"/>
    <n v="1164.28540792082"/>
  </r>
  <r>
    <n v="311"/>
    <x v="10"/>
    <n v="31102"/>
    <x v="48"/>
    <n v="311021307"/>
    <x v="316"/>
    <x v="2"/>
    <x v="2"/>
    <n v="973.01691677089684"/>
  </r>
  <r>
    <n v="311"/>
    <x v="10"/>
    <n v="31102"/>
    <x v="48"/>
    <n v="311021307"/>
    <x v="316"/>
    <x v="3"/>
    <x v="0"/>
    <n v="12712.928797876946"/>
  </r>
  <r>
    <n v="311"/>
    <x v="10"/>
    <n v="31102"/>
    <x v="48"/>
    <n v="311021307"/>
    <x v="316"/>
    <x v="3"/>
    <x v="1"/>
    <n v="1144.9491837632879"/>
  </r>
  <r>
    <n v="311"/>
    <x v="10"/>
    <n v="31102"/>
    <x v="48"/>
    <n v="311021307"/>
    <x v="316"/>
    <x v="3"/>
    <x v="2"/>
    <n v="911.93683495752794"/>
  </r>
  <r>
    <n v="311"/>
    <x v="10"/>
    <n v="31102"/>
    <x v="48"/>
    <n v="311021307"/>
    <x v="316"/>
    <x v="4"/>
    <x v="0"/>
    <n v="13026.200779494699"/>
  </r>
  <r>
    <n v="311"/>
    <x v="10"/>
    <n v="31102"/>
    <x v="48"/>
    <n v="311021307"/>
    <x v="316"/>
    <x v="4"/>
    <x v="1"/>
    <n v="1149.458511096446"/>
  </r>
  <r>
    <n v="311"/>
    <x v="10"/>
    <n v="31102"/>
    <x v="48"/>
    <n v="311021307"/>
    <x v="316"/>
    <x v="4"/>
    <x v="2"/>
    <n v="903.78239992941894"/>
  </r>
  <r>
    <n v="311"/>
    <x v="10"/>
    <n v="31102"/>
    <x v="48"/>
    <n v="311021307"/>
    <x v="316"/>
    <x v="5"/>
    <x v="0"/>
    <n v="13223.863321274721"/>
  </r>
  <r>
    <n v="311"/>
    <x v="10"/>
    <n v="31102"/>
    <x v="48"/>
    <n v="311021307"/>
    <x v="316"/>
    <x v="5"/>
    <x v="1"/>
    <n v="1164.0195371667169"/>
  </r>
  <r>
    <n v="311"/>
    <x v="10"/>
    <n v="31102"/>
    <x v="48"/>
    <n v="311021307"/>
    <x v="316"/>
    <x v="5"/>
    <x v="2"/>
    <n v="904.64077467935704"/>
  </r>
  <r>
    <n v="311"/>
    <x v="10"/>
    <n v="31102"/>
    <x v="48"/>
    <n v="311021308"/>
    <x v="317"/>
    <x v="0"/>
    <x v="0"/>
    <n v="7898"/>
  </r>
  <r>
    <n v="311"/>
    <x v="10"/>
    <n v="31102"/>
    <x v="48"/>
    <n v="311021308"/>
    <x v="317"/>
    <x v="0"/>
    <x v="1"/>
    <n v="1009"/>
  </r>
  <r>
    <n v="311"/>
    <x v="10"/>
    <n v="31102"/>
    <x v="48"/>
    <n v="311021308"/>
    <x v="317"/>
    <x v="0"/>
    <x v="2"/>
    <n v="788"/>
  </r>
  <r>
    <n v="311"/>
    <x v="10"/>
    <n v="31102"/>
    <x v="48"/>
    <n v="311021308"/>
    <x v="317"/>
    <x v="1"/>
    <x v="0"/>
    <n v="8540.7957648351421"/>
  </r>
  <r>
    <n v="311"/>
    <x v="10"/>
    <n v="31102"/>
    <x v="48"/>
    <n v="311021308"/>
    <x v="317"/>
    <x v="1"/>
    <x v="1"/>
    <n v="1124.8227909368229"/>
  </r>
  <r>
    <n v="311"/>
    <x v="10"/>
    <n v="31102"/>
    <x v="48"/>
    <n v="311021308"/>
    <x v="317"/>
    <x v="1"/>
    <x v="2"/>
    <n v="802.49415688510499"/>
  </r>
  <r>
    <n v="311"/>
    <x v="10"/>
    <n v="31102"/>
    <x v="48"/>
    <n v="311021308"/>
    <x v="317"/>
    <x v="2"/>
    <x v="0"/>
    <n v="9111.1147251309685"/>
  </r>
  <r>
    <n v="311"/>
    <x v="10"/>
    <n v="31102"/>
    <x v="48"/>
    <n v="311021308"/>
    <x v="317"/>
    <x v="2"/>
    <x v="1"/>
    <n v="1122.0484448781369"/>
  </r>
  <r>
    <n v="311"/>
    <x v="10"/>
    <n v="31102"/>
    <x v="48"/>
    <n v="311021308"/>
    <x v="317"/>
    <x v="2"/>
    <x v="2"/>
    <n v="826.02984435202404"/>
  </r>
  <r>
    <n v="311"/>
    <x v="10"/>
    <n v="31102"/>
    <x v="48"/>
    <n v="311021308"/>
    <x v="317"/>
    <x v="3"/>
    <x v="0"/>
    <n v="9376.2132240372794"/>
  </r>
  <r>
    <n v="311"/>
    <x v="10"/>
    <n v="31102"/>
    <x v="48"/>
    <n v="311021308"/>
    <x v="317"/>
    <x v="3"/>
    <x v="1"/>
    <n v="1095.9996932103329"/>
  </r>
  <r>
    <n v="311"/>
    <x v="10"/>
    <n v="31102"/>
    <x v="48"/>
    <n v="311021308"/>
    <x v="317"/>
    <x v="3"/>
    <x v="2"/>
    <n v="800.24179790586709"/>
  </r>
  <r>
    <n v="311"/>
    <x v="10"/>
    <n v="31102"/>
    <x v="48"/>
    <n v="311021308"/>
    <x v="317"/>
    <x v="4"/>
    <x v="0"/>
    <n v="9465.6011580266095"/>
  </r>
  <r>
    <n v="311"/>
    <x v="10"/>
    <n v="31102"/>
    <x v="48"/>
    <n v="311021308"/>
    <x v="317"/>
    <x v="4"/>
    <x v="1"/>
    <n v="1088.5999108647411"/>
  </r>
  <r>
    <n v="311"/>
    <x v="10"/>
    <n v="31102"/>
    <x v="48"/>
    <n v="311021308"/>
    <x v="317"/>
    <x v="4"/>
    <x v="2"/>
    <n v="774.66745335383393"/>
  </r>
  <r>
    <n v="311"/>
    <x v="10"/>
    <n v="31102"/>
    <x v="48"/>
    <n v="311021308"/>
    <x v="317"/>
    <x v="5"/>
    <x v="0"/>
    <n v="9423.6026743866951"/>
  </r>
  <r>
    <n v="311"/>
    <x v="10"/>
    <n v="31102"/>
    <x v="48"/>
    <n v="311021308"/>
    <x v="317"/>
    <x v="5"/>
    <x v="1"/>
    <n v="1089.478324969095"/>
  </r>
  <r>
    <n v="311"/>
    <x v="10"/>
    <n v="31102"/>
    <x v="48"/>
    <n v="311021308"/>
    <x v="317"/>
    <x v="5"/>
    <x v="2"/>
    <n v="759.74341617152493"/>
  </r>
  <r>
    <n v="311"/>
    <x v="10"/>
    <n v="31102"/>
    <x v="48"/>
    <n v="311021309"/>
    <x v="318"/>
    <x v="0"/>
    <x v="0"/>
    <n v="4875"/>
  </r>
  <r>
    <n v="311"/>
    <x v="10"/>
    <n v="31102"/>
    <x v="48"/>
    <n v="311021309"/>
    <x v="318"/>
    <x v="0"/>
    <x v="1"/>
    <n v="514"/>
  </r>
  <r>
    <n v="311"/>
    <x v="10"/>
    <n v="31102"/>
    <x v="48"/>
    <n v="311021309"/>
    <x v="318"/>
    <x v="0"/>
    <x v="2"/>
    <n v="418"/>
  </r>
  <r>
    <n v="311"/>
    <x v="10"/>
    <n v="31102"/>
    <x v="48"/>
    <n v="311021309"/>
    <x v="318"/>
    <x v="1"/>
    <x v="0"/>
    <n v="4851.499022310385"/>
  </r>
  <r>
    <n v="311"/>
    <x v="10"/>
    <n v="31102"/>
    <x v="48"/>
    <n v="311021309"/>
    <x v="318"/>
    <x v="1"/>
    <x v="1"/>
    <n v="579.82127740869737"/>
  </r>
  <r>
    <n v="311"/>
    <x v="10"/>
    <n v="31102"/>
    <x v="48"/>
    <n v="311021309"/>
    <x v="318"/>
    <x v="1"/>
    <x v="2"/>
    <n v="427.33803564421885"/>
  </r>
  <r>
    <n v="311"/>
    <x v="10"/>
    <n v="31102"/>
    <x v="48"/>
    <n v="311021309"/>
    <x v="318"/>
    <x v="2"/>
    <x v="0"/>
    <n v="4815.5412908100061"/>
  </r>
  <r>
    <n v="311"/>
    <x v="10"/>
    <n v="31102"/>
    <x v="48"/>
    <n v="311021309"/>
    <x v="318"/>
    <x v="2"/>
    <x v="1"/>
    <n v="568.80345460552076"/>
  </r>
  <r>
    <n v="311"/>
    <x v="10"/>
    <n v="31102"/>
    <x v="48"/>
    <n v="311021309"/>
    <x v="318"/>
    <x v="2"/>
    <x v="2"/>
    <n v="432.71744604047689"/>
  </r>
  <r>
    <n v="311"/>
    <x v="10"/>
    <n v="31102"/>
    <x v="48"/>
    <n v="311021309"/>
    <x v="318"/>
    <x v="3"/>
    <x v="0"/>
    <n v="4767.0085400351454"/>
  </r>
  <r>
    <n v="311"/>
    <x v="10"/>
    <n v="31102"/>
    <x v="48"/>
    <n v="311021309"/>
    <x v="318"/>
    <x v="3"/>
    <x v="1"/>
    <n v="551.20647473983922"/>
  </r>
  <r>
    <n v="311"/>
    <x v="10"/>
    <n v="31102"/>
    <x v="48"/>
    <n v="311021309"/>
    <x v="318"/>
    <x v="3"/>
    <x v="2"/>
    <n v="418.85812055459235"/>
  </r>
  <r>
    <n v="311"/>
    <x v="10"/>
    <n v="31102"/>
    <x v="48"/>
    <n v="311021309"/>
    <x v="318"/>
    <x v="4"/>
    <x v="0"/>
    <n v="4683.3009683166274"/>
  </r>
  <r>
    <n v="311"/>
    <x v="10"/>
    <n v="31102"/>
    <x v="48"/>
    <n v="311021309"/>
    <x v="318"/>
    <x v="4"/>
    <x v="1"/>
    <n v="543.05015337353177"/>
  </r>
  <r>
    <n v="311"/>
    <x v="10"/>
    <n v="31102"/>
    <x v="48"/>
    <n v="311021309"/>
    <x v="318"/>
    <x v="4"/>
    <x v="2"/>
    <n v="402.81284333180872"/>
  </r>
  <r>
    <n v="311"/>
    <x v="10"/>
    <n v="31102"/>
    <x v="48"/>
    <n v="311021309"/>
    <x v="318"/>
    <x v="5"/>
    <x v="0"/>
    <n v="4568.2672835657004"/>
  </r>
  <r>
    <n v="311"/>
    <x v="10"/>
    <n v="31102"/>
    <x v="48"/>
    <n v="311021309"/>
    <x v="318"/>
    <x v="5"/>
    <x v="1"/>
    <n v="540.25283614063005"/>
  </r>
  <r>
    <n v="311"/>
    <x v="10"/>
    <n v="31102"/>
    <x v="48"/>
    <n v="311021309"/>
    <x v="318"/>
    <x v="5"/>
    <x v="2"/>
    <n v="391.79613777611354"/>
  </r>
  <r>
    <n v="311"/>
    <x v="10"/>
    <n v="31102"/>
    <x v="48"/>
    <n v="311021310"/>
    <x v="319"/>
    <x v="0"/>
    <x v="0"/>
    <n v="7401"/>
  </r>
  <r>
    <n v="311"/>
    <x v="10"/>
    <n v="31102"/>
    <x v="48"/>
    <n v="311021310"/>
    <x v="319"/>
    <x v="0"/>
    <x v="1"/>
    <n v="932"/>
  </r>
  <r>
    <n v="311"/>
    <x v="10"/>
    <n v="31102"/>
    <x v="48"/>
    <n v="311021310"/>
    <x v="319"/>
    <x v="0"/>
    <x v="2"/>
    <n v="799"/>
  </r>
  <r>
    <n v="311"/>
    <x v="10"/>
    <n v="31102"/>
    <x v="48"/>
    <n v="311021310"/>
    <x v="319"/>
    <x v="1"/>
    <x v="0"/>
    <n v="9718.513367143174"/>
  </r>
  <r>
    <n v="311"/>
    <x v="10"/>
    <n v="31102"/>
    <x v="48"/>
    <n v="311021310"/>
    <x v="319"/>
    <x v="1"/>
    <x v="1"/>
    <n v="1375.0330679573858"/>
  </r>
  <r>
    <n v="311"/>
    <x v="10"/>
    <n v="31102"/>
    <x v="48"/>
    <n v="311021310"/>
    <x v="319"/>
    <x v="1"/>
    <x v="2"/>
    <n v="1178.0002006714769"/>
  </r>
  <r>
    <n v="311"/>
    <x v="10"/>
    <n v="31102"/>
    <x v="48"/>
    <n v="311021310"/>
    <x v="319"/>
    <x v="2"/>
    <x v="0"/>
    <n v="13867.825213114482"/>
  </r>
  <r>
    <n v="311"/>
    <x v="10"/>
    <n v="31102"/>
    <x v="48"/>
    <n v="311021310"/>
    <x v="319"/>
    <x v="2"/>
    <x v="1"/>
    <n v="1799.6241909091059"/>
  </r>
  <r>
    <n v="311"/>
    <x v="10"/>
    <n v="31102"/>
    <x v="48"/>
    <n v="311021310"/>
    <x v="319"/>
    <x v="2"/>
    <x v="2"/>
    <n v="1684.934826196577"/>
  </r>
  <r>
    <n v="311"/>
    <x v="10"/>
    <n v="31102"/>
    <x v="48"/>
    <n v="311021310"/>
    <x v="319"/>
    <x v="3"/>
    <x v="0"/>
    <n v="18377.168297378601"/>
  </r>
  <r>
    <n v="311"/>
    <x v="10"/>
    <n v="31102"/>
    <x v="48"/>
    <n v="311021310"/>
    <x v="319"/>
    <x v="3"/>
    <x v="1"/>
    <n v="2196.1646963676499"/>
  </r>
  <r>
    <n v="311"/>
    <x v="10"/>
    <n v="31102"/>
    <x v="48"/>
    <n v="311021310"/>
    <x v="319"/>
    <x v="3"/>
    <x v="2"/>
    <n v="2069.9322256222649"/>
  </r>
  <r>
    <n v="311"/>
    <x v="10"/>
    <n v="31102"/>
    <x v="48"/>
    <n v="311021310"/>
    <x v="319"/>
    <x v="4"/>
    <x v="0"/>
    <n v="19513.130182437391"/>
  </r>
  <r>
    <n v="311"/>
    <x v="10"/>
    <n v="31102"/>
    <x v="48"/>
    <n v="311021310"/>
    <x v="319"/>
    <x v="4"/>
    <x v="1"/>
    <n v="2239.763940467371"/>
  </r>
  <r>
    <n v="311"/>
    <x v="10"/>
    <n v="31102"/>
    <x v="48"/>
    <n v="311021310"/>
    <x v="319"/>
    <x v="4"/>
    <x v="2"/>
    <n v="2033.1994852387111"/>
  </r>
  <r>
    <n v="311"/>
    <x v="10"/>
    <n v="31102"/>
    <x v="48"/>
    <n v="311021310"/>
    <x v="319"/>
    <x v="5"/>
    <x v="0"/>
    <n v="20158.629731448742"/>
  </r>
  <r>
    <n v="311"/>
    <x v="10"/>
    <n v="31102"/>
    <x v="48"/>
    <n v="311021310"/>
    <x v="319"/>
    <x v="5"/>
    <x v="1"/>
    <n v="2302.6181201027598"/>
  </r>
  <r>
    <n v="311"/>
    <x v="10"/>
    <n v="31102"/>
    <x v="48"/>
    <n v="311021310"/>
    <x v="319"/>
    <x v="5"/>
    <x v="2"/>
    <n v="2032.1459288711742"/>
  </r>
  <r>
    <n v="311"/>
    <x v="10"/>
    <n v="31103"/>
    <x v="49"/>
    <n v="311031311"/>
    <x v="320"/>
    <x v="0"/>
    <x v="0"/>
    <n v="16199"/>
  </r>
  <r>
    <n v="311"/>
    <x v="10"/>
    <n v="31103"/>
    <x v="49"/>
    <n v="311031311"/>
    <x v="320"/>
    <x v="0"/>
    <x v="1"/>
    <n v="1974"/>
  </r>
  <r>
    <n v="311"/>
    <x v="10"/>
    <n v="31103"/>
    <x v="49"/>
    <n v="311031311"/>
    <x v="320"/>
    <x v="0"/>
    <x v="2"/>
    <n v="1380"/>
  </r>
  <r>
    <n v="311"/>
    <x v="10"/>
    <n v="31103"/>
    <x v="49"/>
    <n v="311031311"/>
    <x v="320"/>
    <x v="1"/>
    <x v="0"/>
    <n v="20968.444519479075"/>
  </r>
  <r>
    <n v="311"/>
    <x v="10"/>
    <n v="31103"/>
    <x v="49"/>
    <n v="311031311"/>
    <x v="320"/>
    <x v="1"/>
    <x v="1"/>
    <n v="2601.6249324232258"/>
  </r>
  <r>
    <n v="311"/>
    <x v="10"/>
    <n v="31103"/>
    <x v="49"/>
    <n v="311031311"/>
    <x v="320"/>
    <x v="1"/>
    <x v="2"/>
    <n v="2031.4912648718339"/>
  </r>
  <r>
    <n v="311"/>
    <x v="10"/>
    <n v="31103"/>
    <x v="49"/>
    <n v="311031311"/>
    <x v="320"/>
    <x v="2"/>
    <x v="0"/>
    <n v="26514.679499675487"/>
  </r>
  <r>
    <n v="311"/>
    <x v="10"/>
    <n v="31103"/>
    <x v="49"/>
    <n v="311031311"/>
    <x v="320"/>
    <x v="2"/>
    <x v="1"/>
    <n v="3023.2348635754984"/>
  </r>
  <r>
    <n v="311"/>
    <x v="10"/>
    <n v="31103"/>
    <x v="49"/>
    <n v="311031311"/>
    <x v="320"/>
    <x v="2"/>
    <x v="2"/>
    <n v="2542.6608968090718"/>
  </r>
  <r>
    <n v="311"/>
    <x v="10"/>
    <n v="31103"/>
    <x v="49"/>
    <n v="311031311"/>
    <x v="320"/>
    <x v="3"/>
    <x v="0"/>
    <n v="31638.771482493732"/>
  </r>
  <r>
    <n v="311"/>
    <x v="10"/>
    <n v="31103"/>
    <x v="49"/>
    <n v="311031311"/>
    <x v="320"/>
    <x v="3"/>
    <x v="1"/>
    <n v="3380.5988315574709"/>
  </r>
  <r>
    <n v="311"/>
    <x v="10"/>
    <n v="31103"/>
    <x v="49"/>
    <n v="311031311"/>
    <x v="320"/>
    <x v="3"/>
    <x v="2"/>
    <n v="2825.51910314211"/>
  </r>
  <r>
    <n v="311"/>
    <x v="10"/>
    <n v="31103"/>
    <x v="49"/>
    <n v="311031311"/>
    <x v="320"/>
    <x v="4"/>
    <x v="0"/>
    <n v="35214.689685674508"/>
  </r>
  <r>
    <n v="311"/>
    <x v="10"/>
    <n v="31103"/>
    <x v="49"/>
    <n v="311031311"/>
    <x v="320"/>
    <x v="4"/>
    <x v="1"/>
    <n v="3644.7171276907707"/>
  </r>
  <r>
    <n v="311"/>
    <x v="10"/>
    <n v="31103"/>
    <x v="49"/>
    <n v="311031311"/>
    <x v="320"/>
    <x v="4"/>
    <x v="2"/>
    <n v="2989.8664850713863"/>
  </r>
  <r>
    <n v="311"/>
    <x v="10"/>
    <n v="31103"/>
    <x v="49"/>
    <n v="311031311"/>
    <x v="320"/>
    <x v="5"/>
    <x v="0"/>
    <n v="37782.762795917013"/>
  </r>
  <r>
    <n v="311"/>
    <x v="10"/>
    <n v="31103"/>
    <x v="49"/>
    <n v="311031311"/>
    <x v="320"/>
    <x v="5"/>
    <x v="1"/>
    <n v="3864.1799275072813"/>
  </r>
  <r>
    <n v="311"/>
    <x v="10"/>
    <n v="31103"/>
    <x v="49"/>
    <n v="311031311"/>
    <x v="320"/>
    <x v="5"/>
    <x v="2"/>
    <n v="3136.2250639212052"/>
  </r>
  <r>
    <n v="311"/>
    <x v="10"/>
    <n v="31103"/>
    <x v="49"/>
    <n v="311031312"/>
    <x v="321"/>
    <x v="0"/>
    <x v="0"/>
    <n v="6567"/>
  </r>
  <r>
    <n v="311"/>
    <x v="10"/>
    <n v="31103"/>
    <x v="49"/>
    <n v="311031312"/>
    <x v="321"/>
    <x v="0"/>
    <x v="1"/>
    <n v="947"/>
  </r>
  <r>
    <n v="311"/>
    <x v="10"/>
    <n v="31103"/>
    <x v="49"/>
    <n v="311031312"/>
    <x v="321"/>
    <x v="0"/>
    <x v="2"/>
    <n v="771"/>
  </r>
  <r>
    <n v="311"/>
    <x v="10"/>
    <n v="31103"/>
    <x v="49"/>
    <n v="311031312"/>
    <x v="321"/>
    <x v="1"/>
    <x v="0"/>
    <n v="7337.9917411811903"/>
  </r>
  <r>
    <n v="311"/>
    <x v="10"/>
    <n v="31103"/>
    <x v="49"/>
    <n v="311031312"/>
    <x v="321"/>
    <x v="1"/>
    <x v="1"/>
    <n v="1007.464878833826"/>
  </r>
  <r>
    <n v="311"/>
    <x v="10"/>
    <n v="31103"/>
    <x v="49"/>
    <n v="311031312"/>
    <x v="321"/>
    <x v="1"/>
    <x v="2"/>
    <n v="802.95632890410798"/>
  </r>
  <r>
    <n v="311"/>
    <x v="10"/>
    <n v="31103"/>
    <x v="49"/>
    <n v="311031312"/>
    <x v="321"/>
    <x v="2"/>
    <x v="0"/>
    <n v="8255.2909070181522"/>
  </r>
  <r>
    <n v="311"/>
    <x v="10"/>
    <n v="31103"/>
    <x v="49"/>
    <n v="311031312"/>
    <x v="321"/>
    <x v="2"/>
    <x v="1"/>
    <n v="1105.1552833889189"/>
  </r>
  <r>
    <n v="311"/>
    <x v="10"/>
    <n v="31103"/>
    <x v="49"/>
    <n v="311031312"/>
    <x v="321"/>
    <x v="2"/>
    <x v="2"/>
    <n v="836.54409326926293"/>
  </r>
  <r>
    <n v="311"/>
    <x v="10"/>
    <n v="31103"/>
    <x v="49"/>
    <n v="311031312"/>
    <x v="321"/>
    <x v="3"/>
    <x v="0"/>
    <n v="8717.7389279975614"/>
  </r>
  <r>
    <n v="311"/>
    <x v="10"/>
    <n v="31103"/>
    <x v="49"/>
    <n v="311031312"/>
    <x v="321"/>
    <x v="3"/>
    <x v="1"/>
    <n v="1123.14422112494"/>
  </r>
  <r>
    <n v="311"/>
    <x v="10"/>
    <n v="31103"/>
    <x v="49"/>
    <n v="311031312"/>
    <x v="321"/>
    <x v="3"/>
    <x v="2"/>
    <n v="847.38712065514903"/>
  </r>
  <r>
    <n v="311"/>
    <x v="10"/>
    <n v="31103"/>
    <x v="49"/>
    <n v="311031312"/>
    <x v="321"/>
    <x v="4"/>
    <x v="0"/>
    <n v="9045.195660084506"/>
  </r>
  <r>
    <n v="311"/>
    <x v="10"/>
    <n v="31103"/>
    <x v="49"/>
    <n v="311031312"/>
    <x v="321"/>
    <x v="4"/>
    <x v="1"/>
    <n v="1141.159934531576"/>
  </r>
  <r>
    <n v="311"/>
    <x v="10"/>
    <n v="31103"/>
    <x v="49"/>
    <n v="311031312"/>
    <x v="321"/>
    <x v="4"/>
    <x v="2"/>
    <n v="857.09931631098004"/>
  </r>
  <r>
    <n v="311"/>
    <x v="10"/>
    <n v="31103"/>
    <x v="49"/>
    <n v="311031312"/>
    <x v="321"/>
    <x v="5"/>
    <x v="0"/>
    <n v="9232.0928834342085"/>
  </r>
  <r>
    <n v="311"/>
    <x v="10"/>
    <n v="31103"/>
    <x v="49"/>
    <n v="311031312"/>
    <x v="321"/>
    <x v="5"/>
    <x v="1"/>
    <n v="1167.998041203331"/>
  </r>
  <r>
    <n v="311"/>
    <x v="10"/>
    <n v="31103"/>
    <x v="49"/>
    <n v="311031312"/>
    <x v="321"/>
    <x v="5"/>
    <x v="2"/>
    <n v="859.23142160901"/>
  </r>
  <r>
    <n v="311"/>
    <x v="10"/>
    <n v="31103"/>
    <x v="49"/>
    <n v="311031313"/>
    <x v="322"/>
    <x v="0"/>
    <x v="0"/>
    <n v="7414"/>
  </r>
  <r>
    <n v="311"/>
    <x v="10"/>
    <n v="31103"/>
    <x v="49"/>
    <n v="311031313"/>
    <x v="322"/>
    <x v="0"/>
    <x v="1"/>
    <n v="943"/>
  </r>
  <r>
    <n v="311"/>
    <x v="10"/>
    <n v="31103"/>
    <x v="49"/>
    <n v="311031313"/>
    <x v="322"/>
    <x v="0"/>
    <x v="2"/>
    <n v="646"/>
  </r>
  <r>
    <n v="311"/>
    <x v="10"/>
    <n v="31103"/>
    <x v="49"/>
    <n v="311031313"/>
    <x v="322"/>
    <x v="1"/>
    <x v="0"/>
    <n v="12143.078983129142"/>
  </r>
  <r>
    <n v="311"/>
    <x v="10"/>
    <n v="31103"/>
    <x v="49"/>
    <n v="311031313"/>
    <x v="322"/>
    <x v="1"/>
    <x v="1"/>
    <n v="1798.024516799067"/>
  </r>
  <r>
    <n v="311"/>
    <x v="10"/>
    <n v="31103"/>
    <x v="49"/>
    <n v="311031313"/>
    <x v="322"/>
    <x v="1"/>
    <x v="2"/>
    <n v="1297.9962124656552"/>
  </r>
  <r>
    <n v="311"/>
    <x v="10"/>
    <n v="31103"/>
    <x v="49"/>
    <n v="311031313"/>
    <x v="322"/>
    <x v="2"/>
    <x v="0"/>
    <n v="17053.472527638391"/>
  </r>
  <r>
    <n v="311"/>
    <x v="10"/>
    <n v="31103"/>
    <x v="49"/>
    <n v="311031313"/>
    <x v="322"/>
    <x v="2"/>
    <x v="1"/>
    <n v="2394.4047492976138"/>
  </r>
  <r>
    <n v="311"/>
    <x v="10"/>
    <n v="31103"/>
    <x v="49"/>
    <n v="311031313"/>
    <x v="322"/>
    <x v="2"/>
    <x v="2"/>
    <n v="1980.4111707755139"/>
  </r>
  <r>
    <n v="311"/>
    <x v="10"/>
    <n v="31103"/>
    <x v="49"/>
    <n v="311031313"/>
    <x v="322"/>
    <x v="3"/>
    <x v="0"/>
    <n v="24561.633495186226"/>
  </r>
  <r>
    <n v="311"/>
    <x v="10"/>
    <n v="31103"/>
    <x v="49"/>
    <n v="311031313"/>
    <x v="322"/>
    <x v="3"/>
    <x v="1"/>
    <n v="3205.8086960537867"/>
  </r>
  <r>
    <n v="311"/>
    <x v="10"/>
    <n v="31103"/>
    <x v="49"/>
    <n v="311031313"/>
    <x v="322"/>
    <x v="3"/>
    <x v="2"/>
    <n v="2737.1347971788741"/>
  </r>
  <r>
    <n v="311"/>
    <x v="10"/>
    <n v="31103"/>
    <x v="49"/>
    <n v="311031313"/>
    <x v="322"/>
    <x v="4"/>
    <x v="0"/>
    <n v="28048.94150728334"/>
  </r>
  <r>
    <n v="311"/>
    <x v="10"/>
    <n v="31103"/>
    <x v="49"/>
    <n v="311031313"/>
    <x v="322"/>
    <x v="4"/>
    <x v="1"/>
    <n v="3570.1099575778089"/>
  </r>
  <r>
    <n v="311"/>
    <x v="10"/>
    <n v="31103"/>
    <x v="49"/>
    <n v="311031313"/>
    <x v="322"/>
    <x v="4"/>
    <x v="2"/>
    <n v="2923.8494579259213"/>
  </r>
  <r>
    <n v="311"/>
    <x v="10"/>
    <n v="31103"/>
    <x v="49"/>
    <n v="311031313"/>
    <x v="322"/>
    <x v="5"/>
    <x v="0"/>
    <n v="30304.529413312725"/>
  </r>
  <r>
    <n v="311"/>
    <x v="10"/>
    <n v="31103"/>
    <x v="49"/>
    <n v="311031313"/>
    <x v="322"/>
    <x v="5"/>
    <x v="1"/>
    <n v="3830.1273057085423"/>
  </r>
  <r>
    <n v="311"/>
    <x v="10"/>
    <n v="31103"/>
    <x v="49"/>
    <n v="311031313"/>
    <x v="322"/>
    <x v="5"/>
    <x v="2"/>
    <n v="3078.4397675532632"/>
  </r>
  <r>
    <n v="311"/>
    <x v="10"/>
    <n v="31103"/>
    <x v="49"/>
    <n v="311031314"/>
    <x v="323"/>
    <x v="0"/>
    <x v="0"/>
    <n v="9421"/>
  </r>
  <r>
    <n v="311"/>
    <x v="10"/>
    <n v="31103"/>
    <x v="49"/>
    <n v="311031314"/>
    <x v="323"/>
    <x v="0"/>
    <x v="1"/>
    <n v="1665"/>
  </r>
  <r>
    <n v="311"/>
    <x v="10"/>
    <n v="31103"/>
    <x v="49"/>
    <n v="311031314"/>
    <x v="323"/>
    <x v="0"/>
    <x v="2"/>
    <n v="1300"/>
  </r>
  <r>
    <n v="311"/>
    <x v="10"/>
    <n v="31103"/>
    <x v="49"/>
    <n v="311031314"/>
    <x v="323"/>
    <x v="1"/>
    <x v="0"/>
    <n v="9653.6684882350146"/>
  </r>
  <r>
    <n v="311"/>
    <x v="10"/>
    <n v="31103"/>
    <x v="49"/>
    <n v="311031314"/>
    <x v="323"/>
    <x v="1"/>
    <x v="1"/>
    <n v="1475.4110673684409"/>
  </r>
  <r>
    <n v="311"/>
    <x v="10"/>
    <n v="31103"/>
    <x v="49"/>
    <n v="311031314"/>
    <x v="323"/>
    <x v="1"/>
    <x v="2"/>
    <n v="1304.5012791224949"/>
  </r>
  <r>
    <n v="311"/>
    <x v="10"/>
    <n v="31103"/>
    <x v="49"/>
    <n v="311031314"/>
    <x v="323"/>
    <x v="2"/>
    <x v="0"/>
    <n v="9908.1663592581936"/>
  </r>
  <r>
    <n v="311"/>
    <x v="10"/>
    <n v="31103"/>
    <x v="49"/>
    <n v="311031314"/>
    <x v="323"/>
    <x v="2"/>
    <x v="1"/>
    <n v="1393.7616245981078"/>
  </r>
  <r>
    <n v="311"/>
    <x v="10"/>
    <n v="31103"/>
    <x v="49"/>
    <n v="311031314"/>
    <x v="323"/>
    <x v="2"/>
    <x v="2"/>
    <n v="1205.488691269006"/>
  </r>
  <r>
    <n v="311"/>
    <x v="10"/>
    <n v="31103"/>
    <x v="49"/>
    <n v="311031314"/>
    <x v="323"/>
    <x v="3"/>
    <x v="0"/>
    <n v="10014.104424049367"/>
  </r>
  <r>
    <n v="311"/>
    <x v="10"/>
    <n v="31103"/>
    <x v="49"/>
    <n v="311031314"/>
    <x v="323"/>
    <x v="3"/>
    <x v="1"/>
    <n v="1364.5912610664841"/>
  </r>
  <r>
    <n v="311"/>
    <x v="10"/>
    <n v="31103"/>
    <x v="49"/>
    <n v="311031314"/>
    <x v="323"/>
    <x v="3"/>
    <x v="2"/>
    <n v="1124.9872748714001"/>
  </r>
  <r>
    <n v="311"/>
    <x v="10"/>
    <n v="31103"/>
    <x v="49"/>
    <n v="311031314"/>
    <x v="323"/>
    <x v="4"/>
    <x v="0"/>
    <n v="10053.231683828928"/>
  </r>
  <r>
    <n v="311"/>
    <x v="10"/>
    <n v="31103"/>
    <x v="49"/>
    <n v="311031314"/>
    <x v="323"/>
    <x v="4"/>
    <x v="1"/>
    <n v="1360.503036321652"/>
  </r>
  <r>
    <n v="311"/>
    <x v="10"/>
    <n v="31103"/>
    <x v="49"/>
    <n v="311031314"/>
    <x v="323"/>
    <x v="4"/>
    <x v="2"/>
    <n v="1103.3855405249719"/>
  </r>
  <r>
    <n v="311"/>
    <x v="10"/>
    <n v="31103"/>
    <x v="49"/>
    <n v="311031314"/>
    <x v="323"/>
    <x v="5"/>
    <x v="0"/>
    <n v="10040.756881943727"/>
  </r>
  <r>
    <n v="311"/>
    <x v="10"/>
    <n v="31103"/>
    <x v="49"/>
    <n v="311031314"/>
    <x v="323"/>
    <x v="5"/>
    <x v="1"/>
    <n v="1375.4629077224331"/>
  </r>
  <r>
    <n v="311"/>
    <x v="10"/>
    <n v="31103"/>
    <x v="49"/>
    <n v="311031314"/>
    <x v="323"/>
    <x v="5"/>
    <x v="2"/>
    <n v="1096.5788338143352"/>
  </r>
  <r>
    <n v="311"/>
    <x v="10"/>
    <n v="31103"/>
    <x v="49"/>
    <n v="311031315"/>
    <x v="324"/>
    <x v="0"/>
    <x v="0"/>
    <n v="0"/>
  </r>
  <r>
    <n v="311"/>
    <x v="10"/>
    <n v="31103"/>
    <x v="49"/>
    <n v="311031315"/>
    <x v="324"/>
    <x v="0"/>
    <x v="1"/>
    <n v="0"/>
  </r>
  <r>
    <n v="311"/>
    <x v="10"/>
    <n v="31103"/>
    <x v="49"/>
    <n v="311031315"/>
    <x v="324"/>
    <x v="0"/>
    <x v="2"/>
    <n v="0"/>
  </r>
  <r>
    <n v="311"/>
    <x v="10"/>
    <n v="31103"/>
    <x v="49"/>
    <n v="311031315"/>
    <x v="324"/>
    <x v="1"/>
    <x v="0"/>
    <n v="3.0802426741197889E-2"/>
  </r>
  <r>
    <n v="311"/>
    <x v="10"/>
    <n v="31103"/>
    <x v="49"/>
    <n v="311031315"/>
    <x v="324"/>
    <x v="1"/>
    <x v="1"/>
    <n v="2.8025144447624481E-3"/>
  </r>
  <r>
    <n v="311"/>
    <x v="10"/>
    <n v="31103"/>
    <x v="49"/>
    <n v="311031315"/>
    <x v="324"/>
    <x v="1"/>
    <x v="2"/>
    <n v="2.3950588140396541E-3"/>
  </r>
  <r>
    <n v="311"/>
    <x v="10"/>
    <n v="31103"/>
    <x v="49"/>
    <n v="311031315"/>
    <x v="324"/>
    <x v="2"/>
    <x v="0"/>
    <n v="3.0793352689373228E-2"/>
  </r>
  <r>
    <n v="311"/>
    <x v="10"/>
    <n v="31103"/>
    <x v="49"/>
    <n v="311031315"/>
    <x v="324"/>
    <x v="2"/>
    <x v="1"/>
    <n v="2.8001462937649233E-3"/>
  </r>
  <r>
    <n v="311"/>
    <x v="10"/>
    <n v="31103"/>
    <x v="49"/>
    <n v="311031315"/>
    <x v="324"/>
    <x v="2"/>
    <x v="2"/>
    <n v="2.406501016861841E-3"/>
  </r>
  <r>
    <n v="311"/>
    <x v="10"/>
    <n v="31103"/>
    <x v="49"/>
    <n v="311031315"/>
    <x v="324"/>
    <x v="3"/>
    <x v="0"/>
    <n v="3.0791902828390158E-2"/>
  </r>
  <r>
    <n v="311"/>
    <x v="10"/>
    <n v="31103"/>
    <x v="49"/>
    <n v="311031315"/>
    <x v="324"/>
    <x v="3"/>
    <x v="1"/>
    <n v="2.7999487267380651E-3"/>
  </r>
  <r>
    <n v="311"/>
    <x v="10"/>
    <n v="31103"/>
    <x v="49"/>
    <n v="311031315"/>
    <x v="324"/>
    <x v="3"/>
    <x v="2"/>
    <n v="2.4081484448717793E-3"/>
  </r>
  <r>
    <n v="311"/>
    <x v="10"/>
    <n v="31103"/>
    <x v="49"/>
    <n v="311031315"/>
    <x v="324"/>
    <x v="4"/>
    <x v="0"/>
    <n v="3.0793975618932941E-2"/>
  </r>
  <r>
    <n v="311"/>
    <x v="10"/>
    <n v="31103"/>
    <x v="49"/>
    <n v="311031315"/>
    <x v="324"/>
    <x v="4"/>
    <x v="1"/>
    <n v="2.798281270722713E-3"/>
  </r>
  <r>
    <n v="311"/>
    <x v="10"/>
    <n v="31103"/>
    <x v="49"/>
    <n v="311031315"/>
    <x v="324"/>
    <x v="4"/>
    <x v="2"/>
    <n v="2.4077431103443491E-3"/>
  </r>
  <r>
    <n v="311"/>
    <x v="10"/>
    <n v="31103"/>
    <x v="49"/>
    <n v="311031315"/>
    <x v="324"/>
    <x v="5"/>
    <x v="0"/>
    <n v="3.0798690772553955E-2"/>
  </r>
  <r>
    <n v="311"/>
    <x v="10"/>
    <n v="31103"/>
    <x v="49"/>
    <n v="311031315"/>
    <x v="324"/>
    <x v="5"/>
    <x v="1"/>
    <n v="2.8045960814247544E-3"/>
  </r>
  <r>
    <n v="311"/>
    <x v="10"/>
    <n v="31103"/>
    <x v="49"/>
    <n v="311031315"/>
    <x v="324"/>
    <x v="5"/>
    <x v="2"/>
    <n v="2.3967131460212996E-3"/>
  </r>
  <r>
    <n v="311"/>
    <x v="10"/>
    <n v="31103"/>
    <x v="49"/>
    <n v="311031316"/>
    <x v="325"/>
    <x v="0"/>
    <x v="0"/>
    <n v="7370"/>
  </r>
  <r>
    <n v="311"/>
    <x v="10"/>
    <n v="31103"/>
    <x v="49"/>
    <n v="311031316"/>
    <x v="325"/>
    <x v="0"/>
    <x v="1"/>
    <n v="919"/>
  </r>
  <r>
    <n v="311"/>
    <x v="10"/>
    <n v="31103"/>
    <x v="49"/>
    <n v="311031316"/>
    <x v="325"/>
    <x v="0"/>
    <x v="2"/>
    <n v="677"/>
  </r>
  <r>
    <n v="311"/>
    <x v="10"/>
    <n v="31103"/>
    <x v="49"/>
    <n v="311031316"/>
    <x v="325"/>
    <x v="1"/>
    <x v="0"/>
    <n v="8013.6787680793541"/>
  </r>
  <r>
    <n v="311"/>
    <x v="10"/>
    <n v="31103"/>
    <x v="49"/>
    <n v="311031316"/>
    <x v="325"/>
    <x v="1"/>
    <x v="1"/>
    <n v="890.41159957271816"/>
  </r>
  <r>
    <n v="311"/>
    <x v="10"/>
    <n v="31103"/>
    <x v="49"/>
    <n v="311031316"/>
    <x v="325"/>
    <x v="1"/>
    <x v="2"/>
    <n v="849.70685159505092"/>
  </r>
  <r>
    <n v="311"/>
    <x v="10"/>
    <n v="31103"/>
    <x v="49"/>
    <n v="311031316"/>
    <x v="325"/>
    <x v="2"/>
    <x v="0"/>
    <n v="8738.4529934060029"/>
  </r>
  <r>
    <n v="311"/>
    <x v="10"/>
    <n v="31103"/>
    <x v="49"/>
    <n v="311031316"/>
    <x v="325"/>
    <x v="2"/>
    <x v="1"/>
    <n v="895.57489471024701"/>
  </r>
  <r>
    <n v="311"/>
    <x v="10"/>
    <n v="31103"/>
    <x v="49"/>
    <n v="311031316"/>
    <x v="325"/>
    <x v="2"/>
    <x v="2"/>
    <n v="869.79224610189806"/>
  </r>
  <r>
    <n v="311"/>
    <x v="10"/>
    <n v="31103"/>
    <x v="49"/>
    <n v="311031316"/>
    <x v="325"/>
    <x v="3"/>
    <x v="0"/>
    <n v="9040.3659698607535"/>
  </r>
  <r>
    <n v="311"/>
    <x v="10"/>
    <n v="31103"/>
    <x v="49"/>
    <n v="311031316"/>
    <x v="325"/>
    <x v="3"/>
    <x v="1"/>
    <n v="901.42916161667006"/>
  </r>
  <r>
    <n v="311"/>
    <x v="10"/>
    <n v="31103"/>
    <x v="49"/>
    <n v="311031316"/>
    <x v="325"/>
    <x v="3"/>
    <x v="2"/>
    <n v="828.15333883022299"/>
  </r>
  <r>
    <n v="311"/>
    <x v="10"/>
    <n v="31103"/>
    <x v="49"/>
    <n v="311031316"/>
    <x v="325"/>
    <x v="4"/>
    <x v="0"/>
    <n v="9127.2744253782057"/>
  </r>
  <r>
    <n v="311"/>
    <x v="10"/>
    <n v="31103"/>
    <x v="49"/>
    <n v="311031316"/>
    <x v="325"/>
    <x v="4"/>
    <x v="1"/>
    <n v="900.70802639368901"/>
  </r>
  <r>
    <n v="311"/>
    <x v="10"/>
    <n v="31103"/>
    <x v="49"/>
    <n v="311031316"/>
    <x v="325"/>
    <x v="4"/>
    <x v="2"/>
    <n v="818.32272813738905"/>
  </r>
  <r>
    <n v="311"/>
    <x v="10"/>
    <n v="31103"/>
    <x v="49"/>
    <n v="311031316"/>
    <x v="325"/>
    <x v="5"/>
    <x v="0"/>
    <n v="9129.2295995298409"/>
  </r>
  <r>
    <n v="311"/>
    <x v="10"/>
    <n v="31103"/>
    <x v="49"/>
    <n v="311031316"/>
    <x v="325"/>
    <x v="5"/>
    <x v="1"/>
    <n v="908.33798195812199"/>
  </r>
  <r>
    <n v="311"/>
    <x v="10"/>
    <n v="31103"/>
    <x v="49"/>
    <n v="311031316"/>
    <x v="325"/>
    <x v="5"/>
    <x v="2"/>
    <n v="814.50083703683902"/>
  </r>
  <r>
    <n v="311"/>
    <x v="10"/>
    <n v="31103"/>
    <x v="49"/>
    <n v="311031317"/>
    <x v="326"/>
    <x v="0"/>
    <x v="0"/>
    <n v="12352"/>
  </r>
  <r>
    <n v="311"/>
    <x v="10"/>
    <n v="31103"/>
    <x v="49"/>
    <n v="311031317"/>
    <x v="326"/>
    <x v="0"/>
    <x v="1"/>
    <n v="2182"/>
  </r>
  <r>
    <n v="311"/>
    <x v="10"/>
    <n v="31103"/>
    <x v="49"/>
    <n v="311031317"/>
    <x v="326"/>
    <x v="0"/>
    <x v="2"/>
    <n v="1811"/>
  </r>
  <r>
    <n v="311"/>
    <x v="10"/>
    <n v="31103"/>
    <x v="49"/>
    <n v="311031317"/>
    <x v="326"/>
    <x v="1"/>
    <x v="0"/>
    <n v="13096.172135987388"/>
  </r>
  <r>
    <n v="311"/>
    <x v="10"/>
    <n v="31103"/>
    <x v="49"/>
    <n v="311031317"/>
    <x v="326"/>
    <x v="1"/>
    <x v="1"/>
    <n v="2225.3179042774591"/>
  </r>
  <r>
    <n v="311"/>
    <x v="10"/>
    <n v="31103"/>
    <x v="49"/>
    <n v="311031317"/>
    <x v="326"/>
    <x v="1"/>
    <x v="2"/>
    <n v="1929.937257273991"/>
  </r>
  <r>
    <n v="311"/>
    <x v="10"/>
    <n v="31103"/>
    <x v="49"/>
    <n v="311031317"/>
    <x v="326"/>
    <x v="2"/>
    <x v="0"/>
    <n v="13851.565402143957"/>
  </r>
  <r>
    <n v="311"/>
    <x v="10"/>
    <n v="31103"/>
    <x v="49"/>
    <n v="311031317"/>
    <x v="326"/>
    <x v="2"/>
    <x v="1"/>
    <n v="2226.9629928743111"/>
  </r>
  <r>
    <n v="311"/>
    <x v="10"/>
    <n v="31103"/>
    <x v="49"/>
    <n v="311031317"/>
    <x v="326"/>
    <x v="2"/>
    <x v="2"/>
    <n v="1933.60199868222"/>
  </r>
  <r>
    <n v="311"/>
    <x v="10"/>
    <n v="31103"/>
    <x v="49"/>
    <n v="311031317"/>
    <x v="326"/>
    <x v="3"/>
    <x v="0"/>
    <n v="14183.682001327788"/>
  </r>
  <r>
    <n v="311"/>
    <x v="10"/>
    <n v="31103"/>
    <x v="49"/>
    <n v="311031317"/>
    <x v="326"/>
    <x v="3"/>
    <x v="1"/>
    <n v="2210.679206929748"/>
  </r>
  <r>
    <n v="311"/>
    <x v="10"/>
    <n v="31103"/>
    <x v="49"/>
    <n v="311031317"/>
    <x v="326"/>
    <x v="3"/>
    <x v="2"/>
    <n v="1876.1409423893292"/>
  </r>
  <r>
    <n v="311"/>
    <x v="10"/>
    <n v="31103"/>
    <x v="49"/>
    <n v="311031317"/>
    <x v="326"/>
    <x v="4"/>
    <x v="0"/>
    <n v="14333.903078023784"/>
  </r>
  <r>
    <n v="311"/>
    <x v="10"/>
    <n v="31103"/>
    <x v="49"/>
    <n v="311031317"/>
    <x v="326"/>
    <x v="4"/>
    <x v="1"/>
    <n v="2221.2039650359961"/>
  </r>
  <r>
    <n v="311"/>
    <x v="10"/>
    <n v="31103"/>
    <x v="49"/>
    <n v="311031317"/>
    <x v="326"/>
    <x v="4"/>
    <x v="2"/>
    <n v="1857.657321319354"/>
  </r>
  <r>
    <n v="311"/>
    <x v="10"/>
    <n v="31103"/>
    <x v="49"/>
    <n v="311031317"/>
    <x v="326"/>
    <x v="5"/>
    <x v="0"/>
    <n v="14359.546914314624"/>
  </r>
  <r>
    <n v="311"/>
    <x v="10"/>
    <n v="31103"/>
    <x v="49"/>
    <n v="311031317"/>
    <x v="326"/>
    <x v="5"/>
    <x v="1"/>
    <n v="2262.2841582252604"/>
  </r>
  <r>
    <n v="311"/>
    <x v="10"/>
    <n v="31103"/>
    <x v="49"/>
    <n v="311031317"/>
    <x v="326"/>
    <x v="5"/>
    <x v="2"/>
    <n v="1852.8756013081688"/>
  </r>
  <r>
    <n v="311"/>
    <x v="10"/>
    <n v="31103"/>
    <x v="49"/>
    <n v="311031318"/>
    <x v="327"/>
    <x v="0"/>
    <x v="0"/>
    <n v="3679"/>
  </r>
  <r>
    <n v="311"/>
    <x v="10"/>
    <n v="31103"/>
    <x v="49"/>
    <n v="311031318"/>
    <x v="327"/>
    <x v="0"/>
    <x v="1"/>
    <n v="379"/>
  </r>
  <r>
    <n v="311"/>
    <x v="10"/>
    <n v="31103"/>
    <x v="49"/>
    <n v="311031318"/>
    <x v="327"/>
    <x v="0"/>
    <x v="2"/>
    <n v="422"/>
  </r>
  <r>
    <n v="311"/>
    <x v="10"/>
    <n v="31103"/>
    <x v="49"/>
    <n v="311031318"/>
    <x v="327"/>
    <x v="1"/>
    <x v="0"/>
    <n v="3696.5529423614926"/>
  </r>
  <r>
    <n v="311"/>
    <x v="10"/>
    <n v="31103"/>
    <x v="49"/>
    <n v="311031318"/>
    <x v="327"/>
    <x v="1"/>
    <x v="1"/>
    <n v="366.93315842299319"/>
  </r>
  <r>
    <n v="311"/>
    <x v="10"/>
    <n v="31103"/>
    <x v="49"/>
    <n v="311031318"/>
    <x v="327"/>
    <x v="1"/>
    <x v="2"/>
    <n v="392.00857246073383"/>
  </r>
  <r>
    <n v="311"/>
    <x v="10"/>
    <n v="31103"/>
    <x v="49"/>
    <n v="311031318"/>
    <x v="327"/>
    <x v="2"/>
    <x v="0"/>
    <n v="3660.8692150367488"/>
  </r>
  <r>
    <n v="311"/>
    <x v="10"/>
    <n v="31103"/>
    <x v="49"/>
    <n v="311031318"/>
    <x v="327"/>
    <x v="2"/>
    <x v="1"/>
    <n v="356.62183419488474"/>
  </r>
  <r>
    <n v="311"/>
    <x v="10"/>
    <n v="31103"/>
    <x v="49"/>
    <n v="311031318"/>
    <x v="327"/>
    <x v="2"/>
    <x v="2"/>
    <n v="366.86702441641734"/>
  </r>
  <r>
    <n v="311"/>
    <x v="10"/>
    <n v="31103"/>
    <x v="49"/>
    <n v="311031318"/>
    <x v="327"/>
    <x v="3"/>
    <x v="0"/>
    <n v="3604.776621374639"/>
  </r>
  <r>
    <n v="311"/>
    <x v="10"/>
    <n v="31103"/>
    <x v="49"/>
    <n v="311031318"/>
    <x v="327"/>
    <x v="3"/>
    <x v="1"/>
    <n v="354.53475426420562"/>
  </r>
  <r>
    <n v="311"/>
    <x v="10"/>
    <n v="31103"/>
    <x v="49"/>
    <n v="311031318"/>
    <x v="327"/>
    <x v="3"/>
    <x v="2"/>
    <n v="351.34792442782975"/>
  </r>
  <r>
    <n v="311"/>
    <x v="10"/>
    <n v="31103"/>
    <x v="49"/>
    <n v="311031318"/>
    <x v="327"/>
    <x v="4"/>
    <x v="0"/>
    <n v="3553.194420755568"/>
  </r>
  <r>
    <n v="311"/>
    <x v="10"/>
    <n v="31103"/>
    <x v="49"/>
    <n v="311031318"/>
    <x v="327"/>
    <x v="4"/>
    <x v="1"/>
    <n v="353.36433889704017"/>
  </r>
  <r>
    <n v="311"/>
    <x v="10"/>
    <n v="31103"/>
    <x v="49"/>
    <n v="311031318"/>
    <x v="327"/>
    <x v="4"/>
    <x v="2"/>
    <n v="348.02316911421616"/>
  </r>
  <r>
    <n v="311"/>
    <x v="10"/>
    <n v="31103"/>
    <x v="49"/>
    <n v="311031318"/>
    <x v="327"/>
    <x v="5"/>
    <x v="0"/>
    <n v="3494.8582287404151"/>
  </r>
  <r>
    <n v="311"/>
    <x v="10"/>
    <n v="31103"/>
    <x v="49"/>
    <n v="311031318"/>
    <x v="327"/>
    <x v="5"/>
    <x v="1"/>
    <n v="357.84838952088978"/>
  </r>
  <r>
    <n v="311"/>
    <x v="10"/>
    <n v="31103"/>
    <x v="49"/>
    <n v="311031318"/>
    <x v="327"/>
    <x v="5"/>
    <x v="2"/>
    <n v="345.54082634853586"/>
  </r>
  <r>
    <n v="311"/>
    <x v="10"/>
    <n v="31103"/>
    <x v="49"/>
    <n v="311031319"/>
    <x v="328"/>
    <x v="0"/>
    <x v="0"/>
    <n v="13085"/>
  </r>
  <r>
    <n v="311"/>
    <x v="10"/>
    <n v="31103"/>
    <x v="49"/>
    <n v="311031319"/>
    <x v="328"/>
    <x v="0"/>
    <x v="1"/>
    <n v="1839"/>
  </r>
  <r>
    <n v="311"/>
    <x v="10"/>
    <n v="31103"/>
    <x v="49"/>
    <n v="311031319"/>
    <x v="328"/>
    <x v="0"/>
    <x v="2"/>
    <n v="1438"/>
  </r>
  <r>
    <n v="311"/>
    <x v="10"/>
    <n v="31103"/>
    <x v="49"/>
    <n v="311031319"/>
    <x v="328"/>
    <x v="1"/>
    <x v="0"/>
    <n v="13519.038145729828"/>
  </r>
  <r>
    <n v="311"/>
    <x v="10"/>
    <n v="31103"/>
    <x v="49"/>
    <n v="311031319"/>
    <x v="328"/>
    <x v="1"/>
    <x v="1"/>
    <n v="1723.8350544902071"/>
  </r>
  <r>
    <n v="311"/>
    <x v="10"/>
    <n v="31103"/>
    <x v="49"/>
    <n v="311031319"/>
    <x v="328"/>
    <x v="1"/>
    <x v="2"/>
    <n v="1592.5504949421379"/>
  </r>
  <r>
    <n v="311"/>
    <x v="10"/>
    <n v="31103"/>
    <x v="49"/>
    <n v="311031319"/>
    <x v="328"/>
    <x v="2"/>
    <x v="0"/>
    <n v="13862.109804954423"/>
  </r>
  <r>
    <n v="311"/>
    <x v="10"/>
    <n v="31103"/>
    <x v="49"/>
    <n v="311031319"/>
    <x v="328"/>
    <x v="2"/>
    <x v="1"/>
    <n v="1636.917702173025"/>
  </r>
  <r>
    <n v="311"/>
    <x v="10"/>
    <n v="31103"/>
    <x v="49"/>
    <n v="311031319"/>
    <x v="328"/>
    <x v="2"/>
    <x v="2"/>
    <n v="1530.2074015003868"/>
  </r>
  <r>
    <n v="311"/>
    <x v="10"/>
    <n v="31103"/>
    <x v="49"/>
    <n v="311031319"/>
    <x v="328"/>
    <x v="3"/>
    <x v="0"/>
    <n v="14045.181908475077"/>
  </r>
  <r>
    <n v="311"/>
    <x v="10"/>
    <n v="31103"/>
    <x v="49"/>
    <n v="311031319"/>
    <x v="328"/>
    <x v="3"/>
    <x v="1"/>
    <n v="1612.988326727756"/>
  </r>
  <r>
    <n v="311"/>
    <x v="10"/>
    <n v="31103"/>
    <x v="49"/>
    <n v="311031319"/>
    <x v="328"/>
    <x v="3"/>
    <x v="2"/>
    <n v="1439.0956658241221"/>
  </r>
  <r>
    <n v="311"/>
    <x v="10"/>
    <n v="31103"/>
    <x v="49"/>
    <n v="311031319"/>
    <x v="328"/>
    <x v="4"/>
    <x v="0"/>
    <n v="14144.499627375868"/>
  </r>
  <r>
    <n v="311"/>
    <x v="10"/>
    <n v="31103"/>
    <x v="49"/>
    <n v="311031319"/>
    <x v="328"/>
    <x v="4"/>
    <x v="1"/>
    <n v="1611.1845921851832"/>
  </r>
  <r>
    <n v="311"/>
    <x v="10"/>
    <n v="31103"/>
    <x v="49"/>
    <n v="311031319"/>
    <x v="328"/>
    <x v="4"/>
    <x v="2"/>
    <n v="1420.3149291566401"/>
  </r>
  <r>
    <n v="311"/>
    <x v="10"/>
    <n v="31103"/>
    <x v="49"/>
    <n v="311031319"/>
    <x v="328"/>
    <x v="5"/>
    <x v="0"/>
    <n v="14172.609084400234"/>
  </r>
  <r>
    <n v="311"/>
    <x v="10"/>
    <n v="31103"/>
    <x v="49"/>
    <n v="311031319"/>
    <x v="328"/>
    <x v="5"/>
    <x v="1"/>
    <n v="1631.1128300005262"/>
  </r>
  <r>
    <n v="311"/>
    <x v="10"/>
    <n v="31103"/>
    <x v="49"/>
    <n v="311031319"/>
    <x v="328"/>
    <x v="5"/>
    <x v="2"/>
    <n v="1416.8484084290728"/>
  </r>
  <r>
    <n v="311"/>
    <x v="10"/>
    <n v="31104"/>
    <x v="50"/>
    <n v="311041322"/>
    <x v="329"/>
    <x v="0"/>
    <x v="0"/>
    <n v="7069"/>
  </r>
  <r>
    <n v="311"/>
    <x v="10"/>
    <n v="31104"/>
    <x v="50"/>
    <n v="311041322"/>
    <x v="329"/>
    <x v="0"/>
    <x v="1"/>
    <n v="812"/>
  </r>
  <r>
    <n v="311"/>
    <x v="10"/>
    <n v="31104"/>
    <x v="50"/>
    <n v="311041322"/>
    <x v="329"/>
    <x v="0"/>
    <x v="2"/>
    <n v="814"/>
  </r>
  <r>
    <n v="311"/>
    <x v="10"/>
    <n v="31104"/>
    <x v="50"/>
    <n v="311041322"/>
    <x v="329"/>
    <x v="1"/>
    <x v="0"/>
    <n v="7544.419107474163"/>
  </r>
  <r>
    <n v="311"/>
    <x v="10"/>
    <n v="31104"/>
    <x v="50"/>
    <n v="311041322"/>
    <x v="329"/>
    <x v="1"/>
    <x v="1"/>
    <n v="740.15425337962688"/>
  </r>
  <r>
    <n v="311"/>
    <x v="10"/>
    <n v="31104"/>
    <x v="50"/>
    <n v="311041322"/>
    <x v="329"/>
    <x v="1"/>
    <x v="2"/>
    <n v="835.34376618273291"/>
  </r>
  <r>
    <n v="311"/>
    <x v="10"/>
    <n v="31104"/>
    <x v="50"/>
    <n v="311041322"/>
    <x v="329"/>
    <x v="2"/>
    <x v="0"/>
    <n v="7877.9553125296297"/>
  </r>
  <r>
    <n v="311"/>
    <x v="10"/>
    <n v="31104"/>
    <x v="50"/>
    <n v="311041322"/>
    <x v="329"/>
    <x v="2"/>
    <x v="1"/>
    <n v="695.86259260984821"/>
  </r>
  <r>
    <n v="311"/>
    <x v="10"/>
    <n v="31104"/>
    <x v="50"/>
    <n v="311041322"/>
    <x v="329"/>
    <x v="2"/>
    <x v="2"/>
    <n v="776.326764916922"/>
  </r>
  <r>
    <n v="311"/>
    <x v="10"/>
    <n v="31104"/>
    <x v="50"/>
    <n v="311041322"/>
    <x v="329"/>
    <x v="3"/>
    <x v="0"/>
    <n v="7966.690605432942"/>
  </r>
  <r>
    <n v="311"/>
    <x v="10"/>
    <n v="31104"/>
    <x v="50"/>
    <n v="311041322"/>
    <x v="329"/>
    <x v="3"/>
    <x v="1"/>
    <n v="672.96857283365"/>
  </r>
  <r>
    <n v="311"/>
    <x v="10"/>
    <n v="31104"/>
    <x v="50"/>
    <n v="311041322"/>
    <x v="329"/>
    <x v="3"/>
    <x v="2"/>
    <n v="715.38634551431801"/>
  </r>
  <r>
    <n v="311"/>
    <x v="10"/>
    <n v="31104"/>
    <x v="50"/>
    <n v="311041322"/>
    <x v="329"/>
    <x v="4"/>
    <x v="0"/>
    <n v="7962.9681364233074"/>
  </r>
  <r>
    <n v="311"/>
    <x v="10"/>
    <n v="31104"/>
    <x v="50"/>
    <n v="311041322"/>
    <x v="329"/>
    <x v="4"/>
    <x v="1"/>
    <n v="660.41835819625908"/>
  </r>
  <r>
    <n v="311"/>
    <x v="10"/>
    <n v="31104"/>
    <x v="50"/>
    <n v="311041322"/>
    <x v="329"/>
    <x v="4"/>
    <x v="2"/>
    <n v="694.08605385082797"/>
  </r>
  <r>
    <n v="311"/>
    <x v="10"/>
    <n v="31104"/>
    <x v="50"/>
    <n v="311041322"/>
    <x v="329"/>
    <x v="5"/>
    <x v="0"/>
    <n v="7902.7674745219392"/>
  </r>
  <r>
    <n v="311"/>
    <x v="10"/>
    <n v="31104"/>
    <x v="50"/>
    <n v="311041322"/>
    <x v="329"/>
    <x v="5"/>
    <x v="1"/>
    <n v="656.18220312324104"/>
  </r>
  <r>
    <n v="311"/>
    <x v="10"/>
    <n v="31104"/>
    <x v="50"/>
    <n v="311041322"/>
    <x v="329"/>
    <x v="5"/>
    <x v="2"/>
    <n v="678.552965502951"/>
  </r>
  <r>
    <n v="311"/>
    <x v="10"/>
    <n v="31104"/>
    <x v="50"/>
    <n v="311041567"/>
    <x v="330"/>
    <x v="0"/>
    <x v="0"/>
    <n v="5100"/>
  </r>
  <r>
    <n v="311"/>
    <x v="10"/>
    <n v="31104"/>
    <x v="50"/>
    <n v="311041567"/>
    <x v="330"/>
    <x v="0"/>
    <x v="1"/>
    <n v="859"/>
  </r>
  <r>
    <n v="311"/>
    <x v="10"/>
    <n v="31104"/>
    <x v="50"/>
    <n v="311041567"/>
    <x v="330"/>
    <x v="0"/>
    <x v="2"/>
    <n v="755"/>
  </r>
  <r>
    <n v="311"/>
    <x v="10"/>
    <n v="31104"/>
    <x v="50"/>
    <n v="311041567"/>
    <x v="330"/>
    <x v="1"/>
    <x v="0"/>
    <n v="6001.2152603347486"/>
  </r>
  <r>
    <n v="311"/>
    <x v="10"/>
    <n v="31104"/>
    <x v="50"/>
    <n v="311041567"/>
    <x v="330"/>
    <x v="1"/>
    <x v="1"/>
    <n v="915.81645251384009"/>
  </r>
  <r>
    <n v="311"/>
    <x v="10"/>
    <n v="31104"/>
    <x v="50"/>
    <n v="311041567"/>
    <x v="330"/>
    <x v="1"/>
    <x v="2"/>
    <n v="793.95956085105604"/>
  </r>
  <r>
    <n v="311"/>
    <x v="10"/>
    <n v="31104"/>
    <x v="50"/>
    <n v="311041567"/>
    <x v="330"/>
    <x v="2"/>
    <x v="0"/>
    <n v="7226.3976173618621"/>
  </r>
  <r>
    <n v="311"/>
    <x v="10"/>
    <n v="31104"/>
    <x v="50"/>
    <n v="311041567"/>
    <x v="330"/>
    <x v="2"/>
    <x v="1"/>
    <n v="1078.551819343126"/>
  </r>
  <r>
    <n v="311"/>
    <x v="10"/>
    <n v="31104"/>
    <x v="50"/>
    <n v="311041567"/>
    <x v="330"/>
    <x v="2"/>
    <x v="2"/>
    <n v="871.99269131693291"/>
  </r>
  <r>
    <n v="311"/>
    <x v="10"/>
    <n v="31104"/>
    <x v="50"/>
    <n v="311041567"/>
    <x v="330"/>
    <x v="3"/>
    <x v="0"/>
    <n v="8747.1148245687491"/>
  </r>
  <r>
    <n v="311"/>
    <x v="10"/>
    <n v="31104"/>
    <x v="50"/>
    <n v="311041567"/>
    <x v="330"/>
    <x v="3"/>
    <x v="1"/>
    <n v="1271.574474367754"/>
  </r>
  <r>
    <n v="311"/>
    <x v="10"/>
    <n v="31104"/>
    <x v="50"/>
    <n v="311041567"/>
    <x v="330"/>
    <x v="3"/>
    <x v="2"/>
    <n v="1008.9463272317721"/>
  </r>
  <r>
    <n v="311"/>
    <x v="10"/>
    <n v="31104"/>
    <x v="50"/>
    <n v="311041567"/>
    <x v="330"/>
    <x v="4"/>
    <x v="0"/>
    <n v="10569.083542016147"/>
  </r>
  <r>
    <n v="311"/>
    <x v="10"/>
    <n v="31104"/>
    <x v="50"/>
    <n v="311041567"/>
    <x v="330"/>
    <x v="4"/>
    <x v="1"/>
    <n v="1517.2882835071739"/>
  </r>
  <r>
    <n v="311"/>
    <x v="10"/>
    <n v="31104"/>
    <x v="50"/>
    <n v="311041567"/>
    <x v="330"/>
    <x v="4"/>
    <x v="2"/>
    <n v="1199.0156877548961"/>
  </r>
  <r>
    <n v="311"/>
    <x v="10"/>
    <n v="31104"/>
    <x v="50"/>
    <n v="311041567"/>
    <x v="330"/>
    <x v="5"/>
    <x v="0"/>
    <n v="12283.59037784318"/>
  </r>
  <r>
    <n v="311"/>
    <x v="10"/>
    <n v="31104"/>
    <x v="50"/>
    <n v="311041567"/>
    <x v="330"/>
    <x v="5"/>
    <x v="1"/>
    <n v="1770.2622862815078"/>
  </r>
  <r>
    <n v="311"/>
    <x v="10"/>
    <n v="31104"/>
    <x v="50"/>
    <n v="311041567"/>
    <x v="330"/>
    <x v="5"/>
    <x v="2"/>
    <n v="1379.1118046761119"/>
  </r>
  <r>
    <n v="311"/>
    <x v="10"/>
    <n v="31104"/>
    <x v="50"/>
    <n v="311041568"/>
    <x v="331"/>
    <x v="0"/>
    <x v="0"/>
    <n v="7817"/>
  </r>
  <r>
    <n v="311"/>
    <x v="10"/>
    <n v="31104"/>
    <x v="50"/>
    <n v="311041568"/>
    <x v="331"/>
    <x v="0"/>
    <x v="1"/>
    <n v="1301"/>
  </r>
  <r>
    <n v="311"/>
    <x v="10"/>
    <n v="31104"/>
    <x v="50"/>
    <n v="311041568"/>
    <x v="331"/>
    <x v="0"/>
    <x v="2"/>
    <n v="1068"/>
  </r>
  <r>
    <n v="311"/>
    <x v="10"/>
    <n v="31104"/>
    <x v="50"/>
    <n v="311041568"/>
    <x v="331"/>
    <x v="1"/>
    <x v="0"/>
    <n v="13562.708097592797"/>
  </r>
  <r>
    <n v="311"/>
    <x v="10"/>
    <n v="31104"/>
    <x v="50"/>
    <n v="311041568"/>
    <x v="331"/>
    <x v="1"/>
    <x v="1"/>
    <n v="1980.8305114525233"/>
  </r>
  <r>
    <n v="311"/>
    <x v="10"/>
    <n v="31104"/>
    <x v="50"/>
    <n v="311041568"/>
    <x v="331"/>
    <x v="1"/>
    <x v="2"/>
    <n v="1789.0790932734849"/>
  </r>
  <r>
    <n v="311"/>
    <x v="10"/>
    <n v="31104"/>
    <x v="50"/>
    <n v="311041568"/>
    <x v="331"/>
    <x v="2"/>
    <x v="0"/>
    <n v="21173.272906957714"/>
  </r>
  <r>
    <n v="311"/>
    <x v="10"/>
    <n v="31104"/>
    <x v="50"/>
    <n v="311041568"/>
    <x v="331"/>
    <x v="2"/>
    <x v="1"/>
    <n v="2739.0890610403512"/>
  </r>
  <r>
    <n v="311"/>
    <x v="10"/>
    <n v="31104"/>
    <x v="50"/>
    <n v="311041568"/>
    <x v="331"/>
    <x v="2"/>
    <x v="2"/>
    <n v="2465.5767513981532"/>
  </r>
  <r>
    <n v="311"/>
    <x v="10"/>
    <n v="31104"/>
    <x v="50"/>
    <n v="311041568"/>
    <x v="331"/>
    <x v="3"/>
    <x v="0"/>
    <n v="29220.587290762844"/>
  </r>
  <r>
    <n v="311"/>
    <x v="10"/>
    <n v="31104"/>
    <x v="50"/>
    <n v="311041568"/>
    <x v="331"/>
    <x v="3"/>
    <x v="1"/>
    <n v="3514.0710270626178"/>
  </r>
  <r>
    <n v="311"/>
    <x v="10"/>
    <n v="31104"/>
    <x v="50"/>
    <n v="311041568"/>
    <x v="331"/>
    <x v="3"/>
    <x v="2"/>
    <n v="3047.0031343913324"/>
  </r>
  <r>
    <n v="311"/>
    <x v="10"/>
    <n v="31104"/>
    <x v="50"/>
    <n v="311041568"/>
    <x v="331"/>
    <x v="4"/>
    <x v="0"/>
    <n v="37299.375239569708"/>
  </r>
  <r>
    <n v="311"/>
    <x v="10"/>
    <n v="31104"/>
    <x v="50"/>
    <n v="311041568"/>
    <x v="331"/>
    <x v="4"/>
    <x v="1"/>
    <n v="4306.5688414860433"/>
  </r>
  <r>
    <n v="311"/>
    <x v="10"/>
    <n v="31104"/>
    <x v="50"/>
    <n v="311041568"/>
    <x v="331"/>
    <x v="4"/>
    <x v="2"/>
    <n v="3669.2911925938538"/>
  </r>
  <r>
    <n v="311"/>
    <x v="10"/>
    <n v="31104"/>
    <x v="50"/>
    <n v="311041568"/>
    <x v="331"/>
    <x v="5"/>
    <x v="0"/>
    <n v="44962.631521652249"/>
  </r>
  <r>
    <n v="311"/>
    <x v="10"/>
    <n v="31104"/>
    <x v="50"/>
    <n v="311041568"/>
    <x v="331"/>
    <x v="5"/>
    <x v="1"/>
    <n v="5070.6518558394046"/>
  </r>
  <r>
    <n v="311"/>
    <x v="10"/>
    <n v="31104"/>
    <x v="50"/>
    <n v="311041568"/>
    <x v="331"/>
    <x v="5"/>
    <x v="2"/>
    <n v="4269.937491059386"/>
  </r>
  <r>
    <n v="311"/>
    <x v="10"/>
    <n v="31104"/>
    <x v="50"/>
    <n v="311041569"/>
    <x v="332"/>
    <x v="0"/>
    <x v="0"/>
    <n v="6246"/>
  </r>
  <r>
    <n v="311"/>
    <x v="10"/>
    <n v="31104"/>
    <x v="50"/>
    <n v="311041569"/>
    <x v="332"/>
    <x v="0"/>
    <x v="1"/>
    <n v="755"/>
  </r>
  <r>
    <n v="311"/>
    <x v="10"/>
    <n v="31104"/>
    <x v="50"/>
    <n v="311041569"/>
    <x v="332"/>
    <x v="0"/>
    <x v="2"/>
    <n v="720"/>
  </r>
  <r>
    <n v="311"/>
    <x v="10"/>
    <n v="31104"/>
    <x v="50"/>
    <n v="311041569"/>
    <x v="332"/>
    <x v="1"/>
    <x v="0"/>
    <n v="9168.9871490682672"/>
  </r>
  <r>
    <n v="311"/>
    <x v="10"/>
    <n v="31104"/>
    <x v="50"/>
    <n v="311041569"/>
    <x v="332"/>
    <x v="1"/>
    <x v="1"/>
    <n v="1143.2111913892979"/>
  </r>
  <r>
    <n v="311"/>
    <x v="10"/>
    <n v="31104"/>
    <x v="50"/>
    <n v="311041569"/>
    <x v="332"/>
    <x v="1"/>
    <x v="2"/>
    <n v="1007.8841431744639"/>
  </r>
  <r>
    <n v="311"/>
    <x v="10"/>
    <n v="31104"/>
    <x v="50"/>
    <n v="311041569"/>
    <x v="332"/>
    <x v="2"/>
    <x v="0"/>
    <n v="11877.705866969784"/>
  </r>
  <r>
    <n v="311"/>
    <x v="10"/>
    <n v="31104"/>
    <x v="50"/>
    <n v="311041569"/>
    <x v="332"/>
    <x v="2"/>
    <x v="1"/>
    <n v="1354.8680448461459"/>
  </r>
  <r>
    <n v="311"/>
    <x v="10"/>
    <n v="31104"/>
    <x v="50"/>
    <n v="311041569"/>
    <x v="332"/>
    <x v="2"/>
    <x v="2"/>
    <n v="1269.357726651027"/>
  </r>
  <r>
    <n v="311"/>
    <x v="10"/>
    <n v="31104"/>
    <x v="50"/>
    <n v="311041569"/>
    <x v="332"/>
    <x v="3"/>
    <x v="0"/>
    <n v="13691.263498088239"/>
  </r>
  <r>
    <n v="311"/>
    <x v="10"/>
    <n v="31104"/>
    <x v="50"/>
    <n v="311041569"/>
    <x v="332"/>
    <x v="3"/>
    <x v="1"/>
    <n v="1468.3515580641952"/>
  </r>
  <r>
    <n v="311"/>
    <x v="10"/>
    <n v="31104"/>
    <x v="50"/>
    <n v="311041569"/>
    <x v="332"/>
    <x v="3"/>
    <x v="2"/>
    <n v="1364.1655100633241"/>
  </r>
  <r>
    <n v="311"/>
    <x v="10"/>
    <n v="31104"/>
    <x v="50"/>
    <n v="311041569"/>
    <x v="332"/>
    <x v="4"/>
    <x v="0"/>
    <n v="14687.077782459328"/>
  </r>
  <r>
    <n v="311"/>
    <x v="10"/>
    <n v="31104"/>
    <x v="50"/>
    <n v="311041569"/>
    <x v="332"/>
    <x v="4"/>
    <x v="1"/>
    <n v="1545.363883802409"/>
  </r>
  <r>
    <n v="311"/>
    <x v="10"/>
    <n v="31104"/>
    <x v="50"/>
    <n v="311041569"/>
    <x v="332"/>
    <x v="4"/>
    <x v="2"/>
    <n v="1389.3644407943502"/>
  </r>
  <r>
    <n v="311"/>
    <x v="10"/>
    <n v="31104"/>
    <x v="50"/>
    <n v="311041569"/>
    <x v="332"/>
    <x v="5"/>
    <x v="0"/>
    <n v="15588.176740917632"/>
  </r>
  <r>
    <n v="311"/>
    <x v="10"/>
    <n v="31104"/>
    <x v="50"/>
    <n v="311041569"/>
    <x v="332"/>
    <x v="5"/>
    <x v="1"/>
    <n v="1641.1323013667311"/>
  </r>
  <r>
    <n v="311"/>
    <x v="10"/>
    <n v="31104"/>
    <x v="50"/>
    <n v="311041569"/>
    <x v="332"/>
    <x v="5"/>
    <x v="2"/>
    <n v="1445.4273783652341"/>
  </r>
  <r>
    <n v="311"/>
    <x v="10"/>
    <n v="31104"/>
    <x v="50"/>
    <n v="311041570"/>
    <x v="333"/>
    <x v="0"/>
    <x v="0"/>
    <n v="14526"/>
  </r>
  <r>
    <n v="311"/>
    <x v="10"/>
    <n v="31104"/>
    <x v="50"/>
    <n v="311041570"/>
    <x v="333"/>
    <x v="0"/>
    <x v="1"/>
    <n v="2021"/>
  </r>
  <r>
    <n v="311"/>
    <x v="10"/>
    <n v="31104"/>
    <x v="50"/>
    <n v="311041570"/>
    <x v="333"/>
    <x v="0"/>
    <x v="2"/>
    <n v="1817"/>
  </r>
  <r>
    <n v="311"/>
    <x v="10"/>
    <n v="31104"/>
    <x v="50"/>
    <n v="311041570"/>
    <x v="333"/>
    <x v="1"/>
    <x v="0"/>
    <n v="16689.372697756364"/>
  </r>
  <r>
    <n v="311"/>
    <x v="10"/>
    <n v="31104"/>
    <x v="50"/>
    <n v="311041570"/>
    <x v="333"/>
    <x v="1"/>
    <x v="1"/>
    <n v="2342.5667217670443"/>
  </r>
  <r>
    <n v="311"/>
    <x v="10"/>
    <n v="31104"/>
    <x v="50"/>
    <n v="311041570"/>
    <x v="333"/>
    <x v="1"/>
    <x v="2"/>
    <n v="1980.769978994703"/>
  </r>
  <r>
    <n v="311"/>
    <x v="10"/>
    <n v="31104"/>
    <x v="50"/>
    <n v="311041570"/>
    <x v="333"/>
    <x v="2"/>
    <x v="0"/>
    <n v="19325.219594426719"/>
  </r>
  <r>
    <n v="311"/>
    <x v="10"/>
    <n v="31104"/>
    <x v="50"/>
    <n v="311041570"/>
    <x v="333"/>
    <x v="2"/>
    <x v="1"/>
    <n v="2628.7300748016482"/>
  </r>
  <r>
    <n v="311"/>
    <x v="10"/>
    <n v="31104"/>
    <x v="50"/>
    <n v="311041570"/>
    <x v="333"/>
    <x v="2"/>
    <x v="2"/>
    <n v="2211.470354216593"/>
  </r>
  <r>
    <n v="311"/>
    <x v="10"/>
    <n v="31104"/>
    <x v="50"/>
    <n v="311041570"/>
    <x v="333"/>
    <x v="3"/>
    <x v="0"/>
    <n v="21252.573488679423"/>
  </r>
  <r>
    <n v="311"/>
    <x v="10"/>
    <n v="31104"/>
    <x v="50"/>
    <n v="311041570"/>
    <x v="333"/>
    <x v="3"/>
    <x v="1"/>
    <n v="2811.5500160492088"/>
  </r>
  <r>
    <n v="311"/>
    <x v="10"/>
    <n v="31104"/>
    <x v="50"/>
    <n v="311041570"/>
    <x v="333"/>
    <x v="3"/>
    <x v="2"/>
    <n v="2353.688178935945"/>
  </r>
  <r>
    <n v="311"/>
    <x v="10"/>
    <n v="31104"/>
    <x v="50"/>
    <n v="311041570"/>
    <x v="333"/>
    <x v="4"/>
    <x v="0"/>
    <n v="23195.330202536625"/>
  </r>
  <r>
    <n v="311"/>
    <x v="10"/>
    <n v="31104"/>
    <x v="50"/>
    <n v="311041570"/>
    <x v="333"/>
    <x v="4"/>
    <x v="1"/>
    <n v="3057.4713854395773"/>
  </r>
  <r>
    <n v="311"/>
    <x v="10"/>
    <n v="31104"/>
    <x v="50"/>
    <n v="311041570"/>
    <x v="333"/>
    <x v="4"/>
    <x v="2"/>
    <n v="2512.692013810381"/>
  </r>
  <r>
    <n v="311"/>
    <x v="10"/>
    <n v="31104"/>
    <x v="50"/>
    <n v="311041570"/>
    <x v="333"/>
    <x v="5"/>
    <x v="0"/>
    <n v="23843.252814515821"/>
  </r>
  <r>
    <n v="311"/>
    <x v="10"/>
    <n v="31104"/>
    <x v="50"/>
    <n v="311041570"/>
    <x v="333"/>
    <x v="5"/>
    <x v="1"/>
    <n v="3191.5634254812039"/>
  </r>
  <r>
    <n v="311"/>
    <x v="10"/>
    <n v="31104"/>
    <x v="50"/>
    <n v="311041570"/>
    <x v="333"/>
    <x v="5"/>
    <x v="2"/>
    <n v="2562.8474561106968"/>
  </r>
  <r>
    <n v="311"/>
    <x v="10"/>
    <n v="31104"/>
    <x v="50"/>
    <n v="311041571"/>
    <x v="334"/>
    <x v="0"/>
    <x v="0"/>
    <n v="8238"/>
  </r>
  <r>
    <n v="311"/>
    <x v="10"/>
    <n v="31104"/>
    <x v="50"/>
    <n v="311041571"/>
    <x v="334"/>
    <x v="0"/>
    <x v="1"/>
    <n v="1758"/>
  </r>
  <r>
    <n v="311"/>
    <x v="10"/>
    <n v="31104"/>
    <x v="50"/>
    <n v="311041571"/>
    <x v="334"/>
    <x v="0"/>
    <x v="2"/>
    <n v="932"/>
  </r>
  <r>
    <n v="311"/>
    <x v="10"/>
    <n v="31104"/>
    <x v="50"/>
    <n v="311041571"/>
    <x v="334"/>
    <x v="1"/>
    <x v="0"/>
    <n v="12130.482535092797"/>
  </r>
  <r>
    <n v="311"/>
    <x v="10"/>
    <n v="31104"/>
    <x v="50"/>
    <n v="311041571"/>
    <x v="334"/>
    <x v="1"/>
    <x v="1"/>
    <n v="2620.8239636964786"/>
  </r>
  <r>
    <n v="311"/>
    <x v="10"/>
    <n v="31104"/>
    <x v="50"/>
    <n v="311041571"/>
    <x v="334"/>
    <x v="1"/>
    <x v="2"/>
    <n v="1604.8629847783591"/>
  </r>
  <r>
    <n v="311"/>
    <x v="10"/>
    <n v="31104"/>
    <x v="50"/>
    <n v="311041571"/>
    <x v="334"/>
    <x v="2"/>
    <x v="0"/>
    <n v="15196.317783303033"/>
  </r>
  <r>
    <n v="311"/>
    <x v="10"/>
    <n v="31104"/>
    <x v="50"/>
    <n v="311041571"/>
    <x v="334"/>
    <x v="2"/>
    <x v="1"/>
    <n v="2963.708719875001"/>
  </r>
  <r>
    <n v="311"/>
    <x v="10"/>
    <n v="31104"/>
    <x v="50"/>
    <n v="311041571"/>
    <x v="334"/>
    <x v="2"/>
    <x v="2"/>
    <n v="1987.4798083886287"/>
  </r>
  <r>
    <n v="311"/>
    <x v="10"/>
    <n v="31104"/>
    <x v="50"/>
    <n v="311041571"/>
    <x v="334"/>
    <x v="3"/>
    <x v="0"/>
    <n v="17644.059921965076"/>
  </r>
  <r>
    <n v="311"/>
    <x v="10"/>
    <n v="31104"/>
    <x v="50"/>
    <n v="311041571"/>
    <x v="334"/>
    <x v="3"/>
    <x v="1"/>
    <n v="3196.6300160574019"/>
  </r>
  <r>
    <n v="311"/>
    <x v="10"/>
    <n v="31104"/>
    <x v="50"/>
    <n v="311041571"/>
    <x v="334"/>
    <x v="3"/>
    <x v="2"/>
    <n v="2153.5894886483702"/>
  </r>
  <r>
    <n v="311"/>
    <x v="10"/>
    <n v="31104"/>
    <x v="50"/>
    <n v="311041571"/>
    <x v="334"/>
    <x v="4"/>
    <x v="0"/>
    <n v="19961.947331865249"/>
  </r>
  <r>
    <n v="311"/>
    <x v="10"/>
    <n v="31104"/>
    <x v="50"/>
    <n v="311041571"/>
    <x v="334"/>
    <x v="4"/>
    <x v="1"/>
    <n v="3526.768486689537"/>
  </r>
  <r>
    <n v="311"/>
    <x v="10"/>
    <n v="31104"/>
    <x v="50"/>
    <n v="311041571"/>
    <x v="334"/>
    <x v="4"/>
    <x v="2"/>
    <n v="2320.4904316946522"/>
  </r>
  <r>
    <n v="311"/>
    <x v="10"/>
    <n v="31104"/>
    <x v="50"/>
    <n v="311041571"/>
    <x v="334"/>
    <x v="5"/>
    <x v="0"/>
    <n v="22378.247284340443"/>
  </r>
  <r>
    <n v="311"/>
    <x v="10"/>
    <n v="31104"/>
    <x v="50"/>
    <n v="311041571"/>
    <x v="334"/>
    <x v="5"/>
    <x v="1"/>
    <n v="3944.4449539816028"/>
  </r>
  <r>
    <n v="311"/>
    <x v="10"/>
    <n v="31104"/>
    <x v="50"/>
    <n v="311041571"/>
    <x v="334"/>
    <x v="5"/>
    <x v="2"/>
    <n v="2562.9900992922489"/>
  </r>
  <r>
    <n v="311"/>
    <x v="10"/>
    <n v="31105"/>
    <x v="51"/>
    <n v="311051323"/>
    <x v="335"/>
    <x v="0"/>
    <x v="0"/>
    <n v="10295"/>
  </r>
  <r>
    <n v="311"/>
    <x v="10"/>
    <n v="31105"/>
    <x v="51"/>
    <n v="311051323"/>
    <x v="335"/>
    <x v="0"/>
    <x v="1"/>
    <n v="1127"/>
  </r>
  <r>
    <n v="311"/>
    <x v="10"/>
    <n v="31105"/>
    <x v="51"/>
    <n v="311051323"/>
    <x v="335"/>
    <x v="0"/>
    <x v="2"/>
    <n v="883"/>
  </r>
  <r>
    <n v="311"/>
    <x v="10"/>
    <n v="31105"/>
    <x v="51"/>
    <n v="311051323"/>
    <x v="335"/>
    <x v="1"/>
    <x v="0"/>
    <n v="10659.548260701558"/>
  </r>
  <r>
    <n v="311"/>
    <x v="10"/>
    <n v="31105"/>
    <x v="51"/>
    <n v="311051323"/>
    <x v="335"/>
    <x v="1"/>
    <x v="1"/>
    <n v="1157.6408384029301"/>
  </r>
  <r>
    <n v="311"/>
    <x v="10"/>
    <n v="31105"/>
    <x v="51"/>
    <n v="311051323"/>
    <x v="335"/>
    <x v="1"/>
    <x v="2"/>
    <n v="855.41558827460403"/>
  </r>
  <r>
    <n v="311"/>
    <x v="10"/>
    <n v="31105"/>
    <x v="51"/>
    <n v="311051323"/>
    <x v="335"/>
    <x v="2"/>
    <x v="0"/>
    <n v="11225.370421088475"/>
  </r>
  <r>
    <n v="311"/>
    <x v="10"/>
    <n v="31105"/>
    <x v="51"/>
    <n v="311051323"/>
    <x v="335"/>
    <x v="2"/>
    <x v="1"/>
    <n v="1138.4927867752408"/>
  </r>
  <r>
    <n v="311"/>
    <x v="10"/>
    <n v="31105"/>
    <x v="51"/>
    <n v="311051323"/>
    <x v="335"/>
    <x v="2"/>
    <x v="2"/>
    <n v="835.83641956849306"/>
  </r>
  <r>
    <n v="311"/>
    <x v="10"/>
    <n v="31105"/>
    <x v="51"/>
    <n v="311051323"/>
    <x v="335"/>
    <x v="3"/>
    <x v="0"/>
    <n v="11606.806494178392"/>
  </r>
  <r>
    <n v="311"/>
    <x v="10"/>
    <n v="31105"/>
    <x v="51"/>
    <n v="311051323"/>
    <x v="335"/>
    <x v="3"/>
    <x v="1"/>
    <n v="1095.173252261256"/>
  </r>
  <r>
    <n v="311"/>
    <x v="10"/>
    <n v="31105"/>
    <x v="51"/>
    <n v="311051323"/>
    <x v="335"/>
    <x v="3"/>
    <x v="2"/>
    <n v="800.9226124432621"/>
  </r>
  <r>
    <n v="311"/>
    <x v="10"/>
    <n v="31105"/>
    <x v="51"/>
    <n v="311051323"/>
    <x v="335"/>
    <x v="4"/>
    <x v="0"/>
    <n v="11833.557637532549"/>
  </r>
  <r>
    <n v="311"/>
    <x v="10"/>
    <n v="31105"/>
    <x v="51"/>
    <n v="311051323"/>
    <x v="335"/>
    <x v="4"/>
    <x v="1"/>
    <n v="1078.1379347011371"/>
  </r>
  <r>
    <n v="311"/>
    <x v="10"/>
    <n v="31105"/>
    <x v="51"/>
    <n v="311051323"/>
    <x v="335"/>
    <x v="4"/>
    <x v="2"/>
    <n v="770.29719306494098"/>
  </r>
  <r>
    <n v="311"/>
    <x v="10"/>
    <n v="31105"/>
    <x v="51"/>
    <n v="311051323"/>
    <x v="335"/>
    <x v="5"/>
    <x v="0"/>
    <n v="11920.611909227779"/>
  </r>
  <r>
    <n v="311"/>
    <x v="10"/>
    <n v="31105"/>
    <x v="51"/>
    <n v="311051323"/>
    <x v="335"/>
    <x v="5"/>
    <x v="1"/>
    <n v="1071.8276060293019"/>
  </r>
  <r>
    <n v="311"/>
    <x v="10"/>
    <n v="31105"/>
    <x v="51"/>
    <n v="311051323"/>
    <x v="335"/>
    <x v="5"/>
    <x v="2"/>
    <n v="749.50159266269907"/>
  </r>
  <r>
    <n v="311"/>
    <x v="10"/>
    <n v="31105"/>
    <x v="51"/>
    <n v="311051324"/>
    <x v="336"/>
    <x v="0"/>
    <x v="0"/>
    <n v="7469"/>
  </r>
  <r>
    <n v="311"/>
    <x v="10"/>
    <n v="31105"/>
    <x v="51"/>
    <n v="311051324"/>
    <x v="336"/>
    <x v="0"/>
    <x v="1"/>
    <n v="852"/>
  </r>
  <r>
    <n v="311"/>
    <x v="10"/>
    <n v="31105"/>
    <x v="51"/>
    <n v="311051324"/>
    <x v="336"/>
    <x v="0"/>
    <x v="2"/>
    <n v="865"/>
  </r>
  <r>
    <n v="311"/>
    <x v="10"/>
    <n v="31105"/>
    <x v="51"/>
    <n v="311051324"/>
    <x v="336"/>
    <x v="1"/>
    <x v="0"/>
    <n v="7731.3359626784722"/>
  </r>
  <r>
    <n v="311"/>
    <x v="10"/>
    <n v="31105"/>
    <x v="51"/>
    <n v="311051324"/>
    <x v="336"/>
    <x v="1"/>
    <x v="1"/>
    <n v="851.68016732204103"/>
  </r>
  <r>
    <n v="311"/>
    <x v="10"/>
    <n v="31105"/>
    <x v="51"/>
    <n v="311051324"/>
    <x v="336"/>
    <x v="1"/>
    <x v="2"/>
    <n v="836.10578604224395"/>
  </r>
  <r>
    <n v="311"/>
    <x v="10"/>
    <n v="31105"/>
    <x v="51"/>
    <n v="311051324"/>
    <x v="336"/>
    <x v="2"/>
    <x v="0"/>
    <n v="7938.2933010088436"/>
  </r>
  <r>
    <n v="311"/>
    <x v="10"/>
    <n v="31105"/>
    <x v="51"/>
    <n v="311051324"/>
    <x v="336"/>
    <x v="2"/>
    <x v="1"/>
    <n v="847.22724757154594"/>
  </r>
  <r>
    <n v="311"/>
    <x v="10"/>
    <n v="31105"/>
    <x v="51"/>
    <n v="311051324"/>
    <x v="336"/>
    <x v="2"/>
    <x v="2"/>
    <n v="793.40527123798586"/>
  </r>
  <r>
    <n v="311"/>
    <x v="10"/>
    <n v="31105"/>
    <x v="51"/>
    <n v="311051324"/>
    <x v="336"/>
    <x v="3"/>
    <x v="0"/>
    <n v="8011.5932850586405"/>
  </r>
  <r>
    <n v="311"/>
    <x v="10"/>
    <n v="31105"/>
    <x v="51"/>
    <n v="311051324"/>
    <x v="336"/>
    <x v="3"/>
    <x v="1"/>
    <n v="834.601872726024"/>
  </r>
  <r>
    <n v="311"/>
    <x v="10"/>
    <n v="31105"/>
    <x v="51"/>
    <n v="311051324"/>
    <x v="336"/>
    <x v="3"/>
    <x v="2"/>
    <n v="780.11082038255392"/>
  </r>
  <r>
    <n v="311"/>
    <x v="10"/>
    <n v="31105"/>
    <x v="51"/>
    <n v="311051324"/>
    <x v="336"/>
    <x v="4"/>
    <x v="0"/>
    <n v="8040.2275367301645"/>
  </r>
  <r>
    <n v="311"/>
    <x v="10"/>
    <n v="31105"/>
    <x v="51"/>
    <n v="311051324"/>
    <x v="336"/>
    <x v="4"/>
    <x v="1"/>
    <n v="835.46659795082292"/>
  </r>
  <r>
    <n v="311"/>
    <x v="10"/>
    <n v="31105"/>
    <x v="51"/>
    <n v="311051324"/>
    <x v="336"/>
    <x v="4"/>
    <x v="2"/>
    <n v="770.504064694774"/>
  </r>
  <r>
    <n v="311"/>
    <x v="10"/>
    <n v="31105"/>
    <x v="51"/>
    <n v="311051324"/>
    <x v="336"/>
    <x v="5"/>
    <x v="0"/>
    <n v="8026.9741613218048"/>
  </r>
  <r>
    <n v="311"/>
    <x v="10"/>
    <n v="31105"/>
    <x v="51"/>
    <n v="311051324"/>
    <x v="336"/>
    <x v="5"/>
    <x v="1"/>
    <n v="845.822855428617"/>
  </r>
  <r>
    <n v="311"/>
    <x v="10"/>
    <n v="31105"/>
    <x v="51"/>
    <n v="311051324"/>
    <x v="336"/>
    <x v="5"/>
    <x v="2"/>
    <n v="765.58221333658696"/>
  </r>
  <r>
    <n v="311"/>
    <x v="10"/>
    <n v="31105"/>
    <x v="51"/>
    <n v="311051325"/>
    <x v="337"/>
    <x v="0"/>
    <x v="0"/>
    <n v="9477"/>
  </r>
  <r>
    <n v="311"/>
    <x v="10"/>
    <n v="31105"/>
    <x v="51"/>
    <n v="311051325"/>
    <x v="337"/>
    <x v="0"/>
    <x v="1"/>
    <n v="1281"/>
  </r>
  <r>
    <n v="311"/>
    <x v="10"/>
    <n v="31105"/>
    <x v="51"/>
    <n v="311051325"/>
    <x v="337"/>
    <x v="0"/>
    <x v="2"/>
    <n v="997"/>
  </r>
  <r>
    <n v="311"/>
    <x v="10"/>
    <n v="31105"/>
    <x v="51"/>
    <n v="311051325"/>
    <x v="337"/>
    <x v="1"/>
    <x v="0"/>
    <n v="9962.8293724574596"/>
  </r>
  <r>
    <n v="311"/>
    <x v="10"/>
    <n v="31105"/>
    <x v="51"/>
    <n v="311051325"/>
    <x v="337"/>
    <x v="1"/>
    <x v="1"/>
    <n v="1188.6701411807039"/>
  </r>
  <r>
    <n v="311"/>
    <x v="10"/>
    <n v="31105"/>
    <x v="51"/>
    <n v="311051325"/>
    <x v="337"/>
    <x v="1"/>
    <x v="2"/>
    <n v="1032.1544305986049"/>
  </r>
  <r>
    <n v="311"/>
    <x v="10"/>
    <n v="31105"/>
    <x v="51"/>
    <n v="311051325"/>
    <x v="337"/>
    <x v="2"/>
    <x v="0"/>
    <n v="10474.701380333909"/>
  </r>
  <r>
    <n v="311"/>
    <x v="10"/>
    <n v="31105"/>
    <x v="51"/>
    <n v="311051325"/>
    <x v="337"/>
    <x v="2"/>
    <x v="1"/>
    <n v="1169.8979049350821"/>
  </r>
  <r>
    <n v="311"/>
    <x v="10"/>
    <n v="31105"/>
    <x v="51"/>
    <n v="311051325"/>
    <x v="337"/>
    <x v="2"/>
    <x v="2"/>
    <n v="976.07231190289701"/>
  </r>
  <r>
    <n v="311"/>
    <x v="10"/>
    <n v="31105"/>
    <x v="51"/>
    <n v="311051325"/>
    <x v="337"/>
    <x v="3"/>
    <x v="0"/>
    <n v="10813.678611499172"/>
  </r>
  <r>
    <n v="311"/>
    <x v="10"/>
    <n v="31105"/>
    <x v="51"/>
    <n v="311051325"/>
    <x v="337"/>
    <x v="3"/>
    <x v="1"/>
    <n v="1169.0381798342992"/>
  </r>
  <r>
    <n v="311"/>
    <x v="10"/>
    <n v="31105"/>
    <x v="51"/>
    <n v="311051325"/>
    <x v="337"/>
    <x v="3"/>
    <x v="2"/>
    <n v="941.10012342737195"/>
  </r>
  <r>
    <n v="311"/>
    <x v="10"/>
    <n v="31105"/>
    <x v="51"/>
    <n v="311051325"/>
    <x v="337"/>
    <x v="4"/>
    <x v="0"/>
    <n v="10994.100380638089"/>
  </r>
  <r>
    <n v="311"/>
    <x v="10"/>
    <n v="31105"/>
    <x v="51"/>
    <n v="311051325"/>
    <x v="337"/>
    <x v="4"/>
    <x v="1"/>
    <n v="1181.736590072916"/>
  </r>
  <r>
    <n v="311"/>
    <x v="10"/>
    <n v="31105"/>
    <x v="51"/>
    <n v="311051325"/>
    <x v="337"/>
    <x v="4"/>
    <x v="2"/>
    <n v="933.556932644477"/>
  </r>
  <r>
    <n v="311"/>
    <x v="10"/>
    <n v="31105"/>
    <x v="51"/>
    <n v="311051325"/>
    <x v="337"/>
    <x v="5"/>
    <x v="0"/>
    <n v="11057.014671889321"/>
  </r>
  <r>
    <n v="311"/>
    <x v="10"/>
    <n v="31105"/>
    <x v="51"/>
    <n v="311051325"/>
    <x v="337"/>
    <x v="5"/>
    <x v="1"/>
    <n v="1205.623592578534"/>
  </r>
  <r>
    <n v="311"/>
    <x v="10"/>
    <n v="31105"/>
    <x v="51"/>
    <n v="311051325"/>
    <x v="337"/>
    <x v="5"/>
    <x v="2"/>
    <n v="933.05675408511388"/>
  </r>
  <r>
    <n v="311"/>
    <x v="10"/>
    <n v="31105"/>
    <x v="51"/>
    <n v="311051326"/>
    <x v="338"/>
    <x v="0"/>
    <x v="0"/>
    <n v="9692"/>
  </r>
  <r>
    <n v="311"/>
    <x v="10"/>
    <n v="31105"/>
    <x v="51"/>
    <n v="311051326"/>
    <x v="338"/>
    <x v="0"/>
    <x v="1"/>
    <n v="1210"/>
  </r>
  <r>
    <n v="311"/>
    <x v="10"/>
    <n v="31105"/>
    <x v="51"/>
    <n v="311051326"/>
    <x v="338"/>
    <x v="0"/>
    <x v="2"/>
    <n v="1089"/>
  </r>
  <r>
    <n v="311"/>
    <x v="10"/>
    <n v="31105"/>
    <x v="51"/>
    <n v="311051326"/>
    <x v="338"/>
    <x v="1"/>
    <x v="0"/>
    <n v="10875.981122874513"/>
  </r>
  <r>
    <n v="311"/>
    <x v="10"/>
    <n v="31105"/>
    <x v="51"/>
    <n v="311051326"/>
    <x v="338"/>
    <x v="1"/>
    <x v="1"/>
    <n v="1273.8547105311211"/>
  </r>
  <r>
    <n v="311"/>
    <x v="10"/>
    <n v="31105"/>
    <x v="51"/>
    <n v="311051326"/>
    <x v="338"/>
    <x v="1"/>
    <x v="2"/>
    <n v="1096.880535868853"/>
  </r>
  <r>
    <n v="311"/>
    <x v="10"/>
    <n v="31105"/>
    <x v="51"/>
    <n v="311051326"/>
    <x v="338"/>
    <x v="2"/>
    <x v="0"/>
    <n v="11892.507888142964"/>
  </r>
  <r>
    <n v="311"/>
    <x v="10"/>
    <n v="31105"/>
    <x v="51"/>
    <n v="311051326"/>
    <x v="338"/>
    <x v="2"/>
    <x v="1"/>
    <n v="1474.783020322534"/>
  </r>
  <r>
    <n v="311"/>
    <x v="10"/>
    <n v="31105"/>
    <x v="51"/>
    <n v="311051326"/>
    <x v="338"/>
    <x v="2"/>
    <x v="2"/>
    <n v="1102.1169714651899"/>
  </r>
  <r>
    <n v="311"/>
    <x v="10"/>
    <n v="31105"/>
    <x v="51"/>
    <n v="311051326"/>
    <x v="338"/>
    <x v="3"/>
    <x v="0"/>
    <n v="12421.958751500946"/>
  </r>
  <r>
    <n v="311"/>
    <x v="10"/>
    <n v="31105"/>
    <x v="51"/>
    <n v="311051326"/>
    <x v="338"/>
    <x v="3"/>
    <x v="1"/>
    <n v="1512.018910072341"/>
  </r>
  <r>
    <n v="311"/>
    <x v="10"/>
    <n v="31105"/>
    <x v="51"/>
    <n v="311051326"/>
    <x v="338"/>
    <x v="3"/>
    <x v="2"/>
    <n v="1142.298087904612"/>
  </r>
  <r>
    <n v="311"/>
    <x v="10"/>
    <n v="31105"/>
    <x v="51"/>
    <n v="311051326"/>
    <x v="338"/>
    <x v="4"/>
    <x v="0"/>
    <n v="12922.913305588609"/>
  </r>
  <r>
    <n v="311"/>
    <x v="10"/>
    <n v="31105"/>
    <x v="51"/>
    <n v="311051326"/>
    <x v="338"/>
    <x v="4"/>
    <x v="1"/>
    <n v="1547.0269393631702"/>
  </r>
  <r>
    <n v="311"/>
    <x v="10"/>
    <n v="31105"/>
    <x v="51"/>
    <n v="311051326"/>
    <x v="338"/>
    <x v="4"/>
    <x v="2"/>
    <n v="1187.7839051556709"/>
  </r>
  <r>
    <n v="311"/>
    <x v="10"/>
    <n v="31105"/>
    <x v="51"/>
    <n v="311051326"/>
    <x v="338"/>
    <x v="5"/>
    <x v="0"/>
    <n v="13243.831083263551"/>
  </r>
  <r>
    <n v="311"/>
    <x v="10"/>
    <n v="31105"/>
    <x v="51"/>
    <n v="311051326"/>
    <x v="338"/>
    <x v="5"/>
    <x v="1"/>
    <n v="1598.104674497825"/>
  </r>
  <r>
    <n v="311"/>
    <x v="10"/>
    <n v="31105"/>
    <x v="51"/>
    <n v="311051326"/>
    <x v="338"/>
    <x v="5"/>
    <x v="2"/>
    <n v="1202.7580213303211"/>
  </r>
  <r>
    <n v="311"/>
    <x v="10"/>
    <n v="31105"/>
    <x v="51"/>
    <n v="311051327"/>
    <x v="339"/>
    <x v="0"/>
    <x v="0"/>
    <n v="10062"/>
  </r>
  <r>
    <n v="311"/>
    <x v="10"/>
    <n v="31105"/>
    <x v="51"/>
    <n v="311051327"/>
    <x v="339"/>
    <x v="0"/>
    <x v="1"/>
    <n v="1186"/>
  </r>
  <r>
    <n v="311"/>
    <x v="10"/>
    <n v="31105"/>
    <x v="51"/>
    <n v="311051327"/>
    <x v="339"/>
    <x v="0"/>
    <x v="2"/>
    <n v="1007"/>
  </r>
  <r>
    <n v="311"/>
    <x v="10"/>
    <n v="31105"/>
    <x v="51"/>
    <n v="311051327"/>
    <x v="339"/>
    <x v="1"/>
    <x v="0"/>
    <n v="10053.621597290201"/>
  </r>
  <r>
    <n v="311"/>
    <x v="10"/>
    <n v="31105"/>
    <x v="51"/>
    <n v="311051327"/>
    <x v="339"/>
    <x v="1"/>
    <x v="1"/>
    <n v="1077.8123179155261"/>
  </r>
  <r>
    <n v="311"/>
    <x v="10"/>
    <n v="31105"/>
    <x v="51"/>
    <n v="311051327"/>
    <x v="339"/>
    <x v="1"/>
    <x v="2"/>
    <n v="1007.99747389409"/>
  </r>
  <r>
    <n v="311"/>
    <x v="10"/>
    <n v="31105"/>
    <x v="51"/>
    <n v="311051327"/>
    <x v="339"/>
    <x v="2"/>
    <x v="0"/>
    <n v="10107.661519009942"/>
  </r>
  <r>
    <n v="311"/>
    <x v="10"/>
    <n v="31105"/>
    <x v="51"/>
    <n v="311051327"/>
    <x v="339"/>
    <x v="2"/>
    <x v="1"/>
    <n v="996.55387509814307"/>
  </r>
  <r>
    <n v="311"/>
    <x v="10"/>
    <n v="31105"/>
    <x v="51"/>
    <n v="311051327"/>
    <x v="339"/>
    <x v="2"/>
    <x v="2"/>
    <n v="955.61689516678189"/>
  </r>
  <r>
    <n v="311"/>
    <x v="10"/>
    <n v="31105"/>
    <x v="51"/>
    <n v="311051327"/>
    <x v="339"/>
    <x v="3"/>
    <x v="0"/>
    <n v="10053.948870141408"/>
  </r>
  <r>
    <n v="311"/>
    <x v="10"/>
    <n v="31105"/>
    <x v="51"/>
    <n v="311051327"/>
    <x v="339"/>
    <x v="3"/>
    <x v="1"/>
    <n v="952.80310227970608"/>
  </r>
  <r>
    <n v="311"/>
    <x v="10"/>
    <n v="31105"/>
    <x v="51"/>
    <n v="311051327"/>
    <x v="339"/>
    <x v="3"/>
    <x v="2"/>
    <n v="882.76890695822897"/>
  </r>
  <r>
    <n v="311"/>
    <x v="10"/>
    <n v="31105"/>
    <x v="51"/>
    <n v="311051327"/>
    <x v="339"/>
    <x v="4"/>
    <x v="0"/>
    <n v="9929.3030943892682"/>
  </r>
  <r>
    <n v="311"/>
    <x v="10"/>
    <n v="31105"/>
    <x v="51"/>
    <n v="311051327"/>
    <x v="339"/>
    <x v="4"/>
    <x v="1"/>
    <n v="933.41848644491699"/>
  </r>
  <r>
    <n v="311"/>
    <x v="10"/>
    <n v="31105"/>
    <x v="51"/>
    <n v="311051327"/>
    <x v="339"/>
    <x v="4"/>
    <x v="2"/>
    <n v="849.441082617657"/>
  </r>
  <r>
    <n v="311"/>
    <x v="10"/>
    <n v="31105"/>
    <x v="51"/>
    <n v="311051327"/>
    <x v="339"/>
    <x v="5"/>
    <x v="0"/>
    <n v="9752.7838582325458"/>
  </r>
  <r>
    <n v="311"/>
    <x v="10"/>
    <n v="31105"/>
    <x v="51"/>
    <n v="311051327"/>
    <x v="339"/>
    <x v="5"/>
    <x v="1"/>
    <n v="929.34999371722699"/>
  </r>
  <r>
    <n v="311"/>
    <x v="10"/>
    <n v="31105"/>
    <x v="51"/>
    <n v="311051327"/>
    <x v="339"/>
    <x v="5"/>
    <x v="2"/>
    <n v="828.33816083603801"/>
  </r>
  <r>
    <n v="311"/>
    <x v="10"/>
    <n v="31105"/>
    <x v="51"/>
    <n v="311051328"/>
    <x v="340"/>
    <x v="0"/>
    <x v="0"/>
    <n v="6410"/>
  </r>
  <r>
    <n v="311"/>
    <x v="10"/>
    <n v="31105"/>
    <x v="51"/>
    <n v="311051328"/>
    <x v="340"/>
    <x v="0"/>
    <x v="1"/>
    <n v="867"/>
  </r>
  <r>
    <n v="311"/>
    <x v="10"/>
    <n v="31105"/>
    <x v="51"/>
    <n v="311051328"/>
    <x v="340"/>
    <x v="0"/>
    <x v="2"/>
    <n v="650"/>
  </r>
  <r>
    <n v="311"/>
    <x v="10"/>
    <n v="31105"/>
    <x v="51"/>
    <n v="311051328"/>
    <x v="340"/>
    <x v="1"/>
    <x v="0"/>
    <n v="6785.640277573777"/>
  </r>
  <r>
    <n v="311"/>
    <x v="10"/>
    <n v="31105"/>
    <x v="51"/>
    <n v="311051328"/>
    <x v="340"/>
    <x v="1"/>
    <x v="1"/>
    <n v="753.30857402386096"/>
  </r>
  <r>
    <n v="311"/>
    <x v="10"/>
    <n v="31105"/>
    <x v="51"/>
    <n v="311051328"/>
    <x v="340"/>
    <x v="1"/>
    <x v="2"/>
    <n v="714.40446337448293"/>
  </r>
  <r>
    <n v="311"/>
    <x v="10"/>
    <n v="31105"/>
    <x v="51"/>
    <n v="311051328"/>
    <x v="340"/>
    <x v="2"/>
    <x v="0"/>
    <n v="7082.7347047097137"/>
  </r>
  <r>
    <n v="311"/>
    <x v="10"/>
    <n v="31105"/>
    <x v="51"/>
    <n v="311051328"/>
    <x v="340"/>
    <x v="2"/>
    <x v="1"/>
    <n v="710.52106195435385"/>
  </r>
  <r>
    <n v="311"/>
    <x v="10"/>
    <n v="31105"/>
    <x v="51"/>
    <n v="311051328"/>
    <x v="340"/>
    <x v="2"/>
    <x v="2"/>
    <n v="661.131060213149"/>
  </r>
  <r>
    <n v="311"/>
    <x v="10"/>
    <n v="31105"/>
    <x v="51"/>
    <n v="311051328"/>
    <x v="340"/>
    <x v="3"/>
    <x v="0"/>
    <n v="7269.6206534857984"/>
  </r>
  <r>
    <n v="311"/>
    <x v="10"/>
    <n v="31105"/>
    <x v="51"/>
    <n v="311051328"/>
    <x v="340"/>
    <x v="3"/>
    <x v="1"/>
    <n v="696.95179618372958"/>
  </r>
  <r>
    <n v="311"/>
    <x v="10"/>
    <n v="31105"/>
    <x v="51"/>
    <n v="311051328"/>
    <x v="340"/>
    <x v="3"/>
    <x v="2"/>
    <n v="614.52073845580742"/>
  </r>
  <r>
    <n v="311"/>
    <x v="10"/>
    <n v="31105"/>
    <x v="51"/>
    <n v="311051328"/>
    <x v="340"/>
    <x v="4"/>
    <x v="0"/>
    <n v="7387.8477492428974"/>
  </r>
  <r>
    <n v="311"/>
    <x v="10"/>
    <n v="31105"/>
    <x v="51"/>
    <n v="311051328"/>
    <x v="340"/>
    <x v="4"/>
    <x v="1"/>
    <n v="693.89434085415894"/>
  </r>
  <r>
    <n v="311"/>
    <x v="10"/>
    <n v="31105"/>
    <x v="51"/>
    <n v="311051328"/>
    <x v="340"/>
    <x v="4"/>
    <x v="2"/>
    <n v="603.37857930162556"/>
  </r>
  <r>
    <n v="311"/>
    <x v="10"/>
    <n v="31105"/>
    <x v="51"/>
    <n v="311051328"/>
    <x v="340"/>
    <x v="5"/>
    <x v="0"/>
    <n v="7460.7187793664052"/>
  </r>
  <r>
    <n v="311"/>
    <x v="10"/>
    <n v="31105"/>
    <x v="51"/>
    <n v="311051328"/>
    <x v="340"/>
    <x v="5"/>
    <x v="1"/>
    <n v="698.97783358191066"/>
  </r>
  <r>
    <n v="311"/>
    <x v="10"/>
    <n v="31105"/>
    <x v="51"/>
    <n v="311051328"/>
    <x v="340"/>
    <x v="5"/>
    <x v="2"/>
    <n v="599.7792791500965"/>
  </r>
  <r>
    <n v="311"/>
    <x v="10"/>
    <n v="31106"/>
    <x v="52"/>
    <n v="311061329"/>
    <x v="341"/>
    <x v="0"/>
    <x v="0"/>
    <n v="5606"/>
  </r>
  <r>
    <n v="311"/>
    <x v="10"/>
    <n v="31106"/>
    <x v="52"/>
    <n v="311061329"/>
    <x v="341"/>
    <x v="0"/>
    <x v="1"/>
    <n v="737"/>
  </r>
  <r>
    <n v="311"/>
    <x v="10"/>
    <n v="31106"/>
    <x v="52"/>
    <n v="311061329"/>
    <x v="341"/>
    <x v="0"/>
    <x v="2"/>
    <n v="642"/>
  </r>
  <r>
    <n v="311"/>
    <x v="10"/>
    <n v="31106"/>
    <x v="52"/>
    <n v="311061329"/>
    <x v="341"/>
    <x v="1"/>
    <x v="0"/>
    <n v="5840.989766837587"/>
  </r>
  <r>
    <n v="311"/>
    <x v="10"/>
    <n v="31106"/>
    <x v="52"/>
    <n v="311061329"/>
    <x v="341"/>
    <x v="1"/>
    <x v="1"/>
    <n v="672.87222343771157"/>
  </r>
  <r>
    <n v="311"/>
    <x v="10"/>
    <n v="31106"/>
    <x v="52"/>
    <n v="311061329"/>
    <x v="341"/>
    <x v="1"/>
    <x v="2"/>
    <n v="686.63167285834697"/>
  </r>
  <r>
    <n v="311"/>
    <x v="10"/>
    <n v="31106"/>
    <x v="52"/>
    <n v="311061329"/>
    <x v="341"/>
    <x v="2"/>
    <x v="0"/>
    <n v="6090.544629329489"/>
  </r>
  <r>
    <n v="311"/>
    <x v="10"/>
    <n v="31106"/>
    <x v="52"/>
    <n v="311061329"/>
    <x v="341"/>
    <x v="2"/>
    <x v="1"/>
    <n v="648.47567477848179"/>
  </r>
  <r>
    <n v="311"/>
    <x v="10"/>
    <n v="31106"/>
    <x v="52"/>
    <n v="311061329"/>
    <x v="341"/>
    <x v="2"/>
    <x v="2"/>
    <n v="649.68627087481389"/>
  </r>
  <r>
    <n v="311"/>
    <x v="10"/>
    <n v="31106"/>
    <x v="52"/>
    <n v="311061329"/>
    <x v="341"/>
    <x v="3"/>
    <x v="0"/>
    <n v="6181.9028866442977"/>
  </r>
  <r>
    <n v="311"/>
    <x v="10"/>
    <n v="31106"/>
    <x v="52"/>
    <n v="311061329"/>
    <x v="341"/>
    <x v="3"/>
    <x v="1"/>
    <n v="643.26278898833129"/>
  </r>
  <r>
    <n v="311"/>
    <x v="10"/>
    <n v="31106"/>
    <x v="52"/>
    <n v="311061329"/>
    <x v="341"/>
    <x v="3"/>
    <x v="2"/>
    <n v="615.15088838740155"/>
  </r>
  <r>
    <n v="311"/>
    <x v="10"/>
    <n v="31106"/>
    <x v="52"/>
    <n v="311061329"/>
    <x v="341"/>
    <x v="4"/>
    <x v="0"/>
    <n v="6231.3382398412632"/>
  </r>
  <r>
    <n v="311"/>
    <x v="10"/>
    <n v="31106"/>
    <x v="52"/>
    <n v="311061329"/>
    <x v="341"/>
    <x v="4"/>
    <x v="1"/>
    <n v="644.56915624636395"/>
  </r>
  <r>
    <n v="311"/>
    <x v="10"/>
    <n v="31106"/>
    <x v="52"/>
    <n v="311061329"/>
    <x v="341"/>
    <x v="4"/>
    <x v="2"/>
    <n v="608.98058169794012"/>
  </r>
  <r>
    <n v="311"/>
    <x v="10"/>
    <n v="31106"/>
    <x v="52"/>
    <n v="311061329"/>
    <x v="341"/>
    <x v="5"/>
    <x v="0"/>
    <n v="6246.2891743481468"/>
  </r>
  <r>
    <n v="311"/>
    <x v="10"/>
    <n v="31106"/>
    <x v="52"/>
    <n v="311061329"/>
    <x v="341"/>
    <x v="5"/>
    <x v="1"/>
    <n v="651.49402003737566"/>
  </r>
  <r>
    <n v="311"/>
    <x v="10"/>
    <n v="31106"/>
    <x v="52"/>
    <n v="311061329"/>
    <x v="341"/>
    <x v="5"/>
    <x v="2"/>
    <n v="606.42778436348351"/>
  </r>
  <r>
    <n v="311"/>
    <x v="10"/>
    <n v="31106"/>
    <x v="52"/>
    <n v="311061330"/>
    <x v="342"/>
    <x v="0"/>
    <x v="0"/>
    <n v="8440"/>
  </r>
  <r>
    <n v="311"/>
    <x v="10"/>
    <n v="31106"/>
    <x v="52"/>
    <n v="311061330"/>
    <x v="342"/>
    <x v="0"/>
    <x v="1"/>
    <n v="1167"/>
  </r>
  <r>
    <n v="311"/>
    <x v="10"/>
    <n v="31106"/>
    <x v="52"/>
    <n v="311061330"/>
    <x v="342"/>
    <x v="0"/>
    <x v="2"/>
    <n v="943"/>
  </r>
  <r>
    <n v="311"/>
    <x v="10"/>
    <n v="31106"/>
    <x v="52"/>
    <n v="311061330"/>
    <x v="342"/>
    <x v="1"/>
    <x v="0"/>
    <n v="8800.1035848206848"/>
  </r>
  <r>
    <n v="311"/>
    <x v="10"/>
    <n v="31106"/>
    <x v="52"/>
    <n v="311061330"/>
    <x v="342"/>
    <x v="1"/>
    <x v="1"/>
    <n v="992.99180209434701"/>
  </r>
  <r>
    <n v="311"/>
    <x v="10"/>
    <n v="31106"/>
    <x v="52"/>
    <n v="311061330"/>
    <x v="342"/>
    <x v="1"/>
    <x v="2"/>
    <n v="1030.554789075539"/>
  </r>
  <r>
    <n v="311"/>
    <x v="10"/>
    <n v="31106"/>
    <x v="52"/>
    <n v="311061330"/>
    <x v="342"/>
    <x v="2"/>
    <x v="0"/>
    <n v="9274.2943393230362"/>
  </r>
  <r>
    <n v="311"/>
    <x v="10"/>
    <n v="31106"/>
    <x v="52"/>
    <n v="311061330"/>
    <x v="342"/>
    <x v="2"/>
    <x v="1"/>
    <n v="950.14092387742801"/>
  </r>
  <r>
    <n v="311"/>
    <x v="10"/>
    <n v="31106"/>
    <x v="52"/>
    <n v="311061330"/>
    <x v="342"/>
    <x v="2"/>
    <x v="2"/>
    <n v="980.82697573770702"/>
  </r>
  <r>
    <n v="311"/>
    <x v="10"/>
    <n v="31106"/>
    <x v="52"/>
    <n v="311061330"/>
    <x v="342"/>
    <x v="3"/>
    <x v="0"/>
    <n v="9587.2075557664448"/>
  </r>
  <r>
    <n v="311"/>
    <x v="10"/>
    <n v="31106"/>
    <x v="52"/>
    <n v="311061330"/>
    <x v="342"/>
    <x v="3"/>
    <x v="1"/>
    <n v="946.51554163734806"/>
  </r>
  <r>
    <n v="311"/>
    <x v="10"/>
    <n v="31106"/>
    <x v="52"/>
    <n v="311061330"/>
    <x v="342"/>
    <x v="3"/>
    <x v="2"/>
    <n v="921.12797981272297"/>
  </r>
  <r>
    <n v="311"/>
    <x v="10"/>
    <n v="31106"/>
    <x v="52"/>
    <n v="311061330"/>
    <x v="342"/>
    <x v="4"/>
    <x v="0"/>
    <n v="9752.8642792273822"/>
  </r>
  <r>
    <n v="311"/>
    <x v="10"/>
    <n v="31106"/>
    <x v="52"/>
    <n v="311061330"/>
    <x v="342"/>
    <x v="4"/>
    <x v="1"/>
    <n v="949.87499247094604"/>
  </r>
  <r>
    <n v="311"/>
    <x v="10"/>
    <n v="31106"/>
    <x v="52"/>
    <n v="311061330"/>
    <x v="342"/>
    <x v="4"/>
    <x v="2"/>
    <n v="912.33556631482793"/>
  </r>
  <r>
    <n v="311"/>
    <x v="10"/>
    <n v="31106"/>
    <x v="52"/>
    <n v="311061330"/>
    <x v="342"/>
    <x v="5"/>
    <x v="0"/>
    <n v="9810.0182550089485"/>
  </r>
  <r>
    <n v="311"/>
    <x v="10"/>
    <n v="31106"/>
    <x v="52"/>
    <n v="311061330"/>
    <x v="342"/>
    <x v="5"/>
    <x v="1"/>
    <n v="957.98767072466705"/>
  </r>
  <r>
    <n v="311"/>
    <x v="10"/>
    <n v="31106"/>
    <x v="52"/>
    <n v="311061330"/>
    <x v="342"/>
    <x v="5"/>
    <x v="2"/>
    <n v="908.52299306654993"/>
  </r>
  <r>
    <n v="311"/>
    <x v="10"/>
    <n v="31106"/>
    <x v="52"/>
    <n v="311061331"/>
    <x v="343"/>
    <x v="0"/>
    <x v="0"/>
    <n v="5081"/>
  </r>
  <r>
    <n v="311"/>
    <x v="10"/>
    <n v="31106"/>
    <x v="52"/>
    <n v="311061331"/>
    <x v="343"/>
    <x v="0"/>
    <x v="1"/>
    <n v="739"/>
  </r>
  <r>
    <n v="311"/>
    <x v="10"/>
    <n v="31106"/>
    <x v="52"/>
    <n v="311061331"/>
    <x v="343"/>
    <x v="0"/>
    <x v="2"/>
    <n v="645"/>
  </r>
  <r>
    <n v="311"/>
    <x v="10"/>
    <n v="31106"/>
    <x v="52"/>
    <n v="311061331"/>
    <x v="343"/>
    <x v="1"/>
    <x v="0"/>
    <n v="5241.1346798428995"/>
  </r>
  <r>
    <n v="311"/>
    <x v="10"/>
    <n v="31106"/>
    <x v="52"/>
    <n v="311061331"/>
    <x v="343"/>
    <x v="1"/>
    <x v="1"/>
    <n v="724.76151641149443"/>
  </r>
  <r>
    <n v="311"/>
    <x v="10"/>
    <n v="31106"/>
    <x v="52"/>
    <n v="311061331"/>
    <x v="343"/>
    <x v="1"/>
    <x v="2"/>
    <n v="597.62070236356237"/>
  </r>
  <r>
    <n v="311"/>
    <x v="10"/>
    <n v="31106"/>
    <x v="52"/>
    <n v="311061331"/>
    <x v="343"/>
    <x v="2"/>
    <x v="0"/>
    <n v="5378.846031152385"/>
  </r>
  <r>
    <n v="311"/>
    <x v="10"/>
    <n v="31106"/>
    <x v="52"/>
    <n v="311061331"/>
    <x v="343"/>
    <x v="2"/>
    <x v="1"/>
    <n v="707.90738212398924"/>
  </r>
  <r>
    <n v="311"/>
    <x v="10"/>
    <n v="31106"/>
    <x v="52"/>
    <n v="311061331"/>
    <x v="343"/>
    <x v="2"/>
    <x v="2"/>
    <n v="568.55101697337716"/>
  </r>
  <r>
    <n v="311"/>
    <x v="10"/>
    <n v="31106"/>
    <x v="52"/>
    <n v="311061331"/>
    <x v="343"/>
    <x v="3"/>
    <x v="0"/>
    <n v="5484.8705978770722"/>
  </r>
  <r>
    <n v="311"/>
    <x v="10"/>
    <n v="31106"/>
    <x v="52"/>
    <n v="311061331"/>
    <x v="343"/>
    <x v="3"/>
    <x v="1"/>
    <n v="694.93624857462362"/>
  </r>
  <r>
    <n v="311"/>
    <x v="10"/>
    <n v="31106"/>
    <x v="52"/>
    <n v="311061331"/>
    <x v="343"/>
    <x v="3"/>
    <x v="2"/>
    <n v="552.24960503443219"/>
  </r>
  <r>
    <n v="311"/>
    <x v="10"/>
    <n v="31106"/>
    <x v="52"/>
    <n v="311061331"/>
    <x v="343"/>
    <x v="4"/>
    <x v="0"/>
    <n v="5565.4698265138877"/>
  </r>
  <r>
    <n v="311"/>
    <x v="10"/>
    <n v="31106"/>
    <x v="52"/>
    <n v="311061331"/>
    <x v="343"/>
    <x v="4"/>
    <x v="1"/>
    <n v="697.81902711007979"/>
  </r>
  <r>
    <n v="311"/>
    <x v="10"/>
    <n v="31106"/>
    <x v="52"/>
    <n v="311061331"/>
    <x v="343"/>
    <x v="4"/>
    <x v="2"/>
    <n v="546.32217315686626"/>
  </r>
  <r>
    <n v="311"/>
    <x v="10"/>
    <n v="31106"/>
    <x v="52"/>
    <n v="311061331"/>
    <x v="343"/>
    <x v="5"/>
    <x v="0"/>
    <n v="5612.2310343252902"/>
  </r>
  <r>
    <n v="311"/>
    <x v="10"/>
    <n v="31106"/>
    <x v="52"/>
    <n v="311061331"/>
    <x v="343"/>
    <x v="5"/>
    <x v="1"/>
    <n v="708.0395470213283"/>
  </r>
  <r>
    <n v="311"/>
    <x v="10"/>
    <n v="31106"/>
    <x v="52"/>
    <n v="311061331"/>
    <x v="343"/>
    <x v="5"/>
    <x v="2"/>
    <n v="544.6239148227254"/>
  </r>
  <r>
    <n v="311"/>
    <x v="10"/>
    <n v="31106"/>
    <x v="52"/>
    <n v="311061332"/>
    <x v="344"/>
    <x v="0"/>
    <x v="0"/>
    <n v="12757"/>
  </r>
  <r>
    <n v="311"/>
    <x v="10"/>
    <n v="31106"/>
    <x v="52"/>
    <n v="311061332"/>
    <x v="344"/>
    <x v="0"/>
    <x v="1"/>
    <n v="1587"/>
  </r>
  <r>
    <n v="311"/>
    <x v="10"/>
    <n v="31106"/>
    <x v="52"/>
    <n v="311061332"/>
    <x v="344"/>
    <x v="0"/>
    <x v="2"/>
    <n v="1314"/>
  </r>
  <r>
    <n v="311"/>
    <x v="10"/>
    <n v="31106"/>
    <x v="52"/>
    <n v="311061332"/>
    <x v="344"/>
    <x v="1"/>
    <x v="0"/>
    <n v="12883.596667217218"/>
  </r>
  <r>
    <n v="311"/>
    <x v="10"/>
    <n v="31106"/>
    <x v="52"/>
    <n v="311061332"/>
    <x v="344"/>
    <x v="1"/>
    <x v="1"/>
    <n v="1500.5636863414359"/>
  </r>
  <r>
    <n v="311"/>
    <x v="10"/>
    <n v="31106"/>
    <x v="52"/>
    <n v="311061332"/>
    <x v="344"/>
    <x v="1"/>
    <x v="2"/>
    <n v="1286.4348184944479"/>
  </r>
  <r>
    <n v="311"/>
    <x v="10"/>
    <n v="31106"/>
    <x v="52"/>
    <n v="311061332"/>
    <x v="344"/>
    <x v="2"/>
    <x v="0"/>
    <n v="13148.291558254834"/>
  </r>
  <r>
    <n v="311"/>
    <x v="10"/>
    <n v="31106"/>
    <x v="52"/>
    <n v="311061332"/>
    <x v="344"/>
    <x v="2"/>
    <x v="1"/>
    <n v="1459.0796595257332"/>
  </r>
  <r>
    <n v="311"/>
    <x v="10"/>
    <n v="31106"/>
    <x v="52"/>
    <n v="311061332"/>
    <x v="344"/>
    <x v="2"/>
    <x v="2"/>
    <n v="1237.7033656914859"/>
  </r>
  <r>
    <n v="311"/>
    <x v="10"/>
    <n v="31106"/>
    <x v="52"/>
    <n v="311061332"/>
    <x v="344"/>
    <x v="3"/>
    <x v="0"/>
    <n v="13331.231383534443"/>
  </r>
  <r>
    <n v="311"/>
    <x v="10"/>
    <n v="31106"/>
    <x v="52"/>
    <n v="311061332"/>
    <x v="344"/>
    <x v="3"/>
    <x v="1"/>
    <n v="1456.4857857014229"/>
  </r>
  <r>
    <n v="311"/>
    <x v="10"/>
    <n v="31106"/>
    <x v="52"/>
    <n v="311061332"/>
    <x v="344"/>
    <x v="3"/>
    <x v="2"/>
    <n v="1183.773430570091"/>
  </r>
  <r>
    <n v="311"/>
    <x v="10"/>
    <n v="31106"/>
    <x v="52"/>
    <n v="311061332"/>
    <x v="344"/>
    <x v="4"/>
    <x v="0"/>
    <n v="13447.994947207846"/>
  </r>
  <r>
    <n v="311"/>
    <x v="10"/>
    <n v="31106"/>
    <x v="52"/>
    <n v="311061332"/>
    <x v="344"/>
    <x v="4"/>
    <x v="1"/>
    <n v="1469.369613780219"/>
  </r>
  <r>
    <n v="311"/>
    <x v="10"/>
    <n v="31106"/>
    <x v="52"/>
    <n v="311061332"/>
    <x v="344"/>
    <x v="4"/>
    <x v="2"/>
    <n v="1178.151096365164"/>
  </r>
  <r>
    <n v="311"/>
    <x v="10"/>
    <n v="31106"/>
    <x v="52"/>
    <n v="311061332"/>
    <x v="344"/>
    <x v="5"/>
    <x v="0"/>
    <n v="13487.214947342163"/>
  </r>
  <r>
    <n v="311"/>
    <x v="10"/>
    <n v="31106"/>
    <x v="52"/>
    <n v="311061332"/>
    <x v="344"/>
    <x v="5"/>
    <x v="1"/>
    <n v="1501.204281872956"/>
  </r>
  <r>
    <n v="311"/>
    <x v="10"/>
    <n v="31106"/>
    <x v="52"/>
    <n v="311061332"/>
    <x v="344"/>
    <x v="5"/>
    <x v="2"/>
    <n v="1176.8754369338651"/>
  </r>
  <r>
    <n v="311"/>
    <x v="10"/>
    <n v="31106"/>
    <x v="52"/>
    <n v="311061333"/>
    <x v="345"/>
    <x v="0"/>
    <x v="0"/>
    <n v="8570"/>
  </r>
  <r>
    <n v="311"/>
    <x v="10"/>
    <n v="31106"/>
    <x v="52"/>
    <n v="311061333"/>
    <x v="345"/>
    <x v="0"/>
    <x v="1"/>
    <n v="1073"/>
  </r>
  <r>
    <n v="311"/>
    <x v="10"/>
    <n v="31106"/>
    <x v="52"/>
    <n v="311061333"/>
    <x v="345"/>
    <x v="0"/>
    <x v="2"/>
    <n v="923"/>
  </r>
  <r>
    <n v="311"/>
    <x v="10"/>
    <n v="31106"/>
    <x v="52"/>
    <n v="311061333"/>
    <x v="345"/>
    <x v="1"/>
    <x v="0"/>
    <n v="8667.46477545788"/>
  </r>
  <r>
    <n v="311"/>
    <x v="10"/>
    <n v="31106"/>
    <x v="52"/>
    <n v="311061333"/>
    <x v="345"/>
    <x v="1"/>
    <x v="1"/>
    <n v="1086.0900267993411"/>
  </r>
  <r>
    <n v="311"/>
    <x v="10"/>
    <n v="31106"/>
    <x v="52"/>
    <n v="311061333"/>
    <x v="345"/>
    <x v="1"/>
    <x v="2"/>
    <n v="993.47164968248001"/>
  </r>
  <r>
    <n v="311"/>
    <x v="10"/>
    <n v="31106"/>
    <x v="52"/>
    <n v="311061333"/>
    <x v="345"/>
    <x v="2"/>
    <x v="0"/>
    <n v="8820.4816713515502"/>
  </r>
  <r>
    <n v="311"/>
    <x v="10"/>
    <n v="31106"/>
    <x v="52"/>
    <n v="311061333"/>
    <x v="345"/>
    <x v="2"/>
    <x v="1"/>
    <n v="1049.72975349688"/>
  </r>
  <r>
    <n v="311"/>
    <x v="10"/>
    <n v="31106"/>
    <x v="52"/>
    <n v="311061333"/>
    <x v="345"/>
    <x v="2"/>
    <x v="2"/>
    <n v="988.63295274302209"/>
  </r>
  <r>
    <n v="311"/>
    <x v="10"/>
    <n v="31106"/>
    <x v="52"/>
    <n v="311061333"/>
    <x v="345"/>
    <x v="3"/>
    <x v="0"/>
    <n v="8930.7239395839024"/>
  </r>
  <r>
    <n v="311"/>
    <x v="10"/>
    <n v="31106"/>
    <x v="52"/>
    <n v="311061333"/>
    <x v="345"/>
    <x v="3"/>
    <x v="1"/>
    <n v="1035.2857612333692"/>
  </r>
  <r>
    <n v="311"/>
    <x v="10"/>
    <n v="31106"/>
    <x v="52"/>
    <n v="311061333"/>
    <x v="345"/>
    <x v="3"/>
    <x v="2"/>
    <n v="951.41060826615501"/>
  </r>
  <r>
    <n v="311"/>
    <x v="10"/>
    <n v="31106"/>
    <x v="52"/>
    <n v="311061333"/>
    <x v="345"/>
    <x v="4"/>
    <x v="0"/>
    <n v="8983.2755139398159"/>
  </r>
  <r>
    <n v="311"/>
    <x v="10"/>
    <n v="31106"/>
    <x v="52"/>
    <n v="311061333"/>
    <x v="345"/>
    <x v="4"/>
    <x v="1"/>
    <n v="1040.1723986025881"/>
  </r>
  <r>
    <n v="311"/>
    <x v="10"/>
    <n v="31106"/>
    <x v="52"/>
    <n v="311061333"/>
    <x v="345"/>
    <x v="4"/>
    <x v="2"/>
    <n v="937.6724714414911"/>
  </r>
  <r>
    <n v="311"/>
    <x v="10"/>
    <n v="31106"/>
    <x v="52"/>
    <n v="311061333"/>
    <x v="345"/>
    <x v="5"/>
    <x v="0"/>
    <n v="8991.2173352298723"/>
  </r>
  <r>
    <n v="311"/>
    <x v="10"/>
    <n v="31106"/>
    <x v="52"/>
    <n v="311061333"/>
    <x v="345"/>
    <x v="5"/>
    <x v="1"/>
    <n v="1055.8228351252701"/>
  </r>
  <r>
    <n v="311"/>
    <x v="10"/>
    <n v="31106"/>
    <x v="52"/>
    <n v="311061333"/>
    <x v="345"/>
    <x v="5"/>
    <x v="2"/>
    <n v="932.49849981421892"/>
  </r>
  <r>
    <n v="311"/>
    <x v="10"/>
    <n v="31106"/>
    <x v="52"/>
    <n v="311061334"/>
    <x v="346"/>
    <x v="0"/>
    <x v="0"/>
    <n v="8393"/>
  </r>
  <r>
    <n v="311"/>
    <x v="10"/>
    <n v="31106"/>
    <x v="52"/>
    <n v="311061334"/>
    <x v="346"/>
    <x v="0"/>
    <x v="1"/>
    <n v="861"/>
  </r>
  <r>
    <n v="311"/>
    <x v="10"/>
    <n v="31106"/>
    <x v="52"/>
    <n v="311061334"/>
    <x v="346"/>
    <x v="0"/>
    <x v="2"/>
    <n v="714"/>
  </r>
  <r>
    <n v="311"/>
    <x v="10"/>
    <n v="31106"/>
    <x v="52"/>
    <n v="311061334"/>
    <x v="346"/>
    <x v="1"/>
    <x v="0"/>
    <n v="8635.872225179648"/>
  </r>
  <r>
    <n v="311"/>
    <x v="10"/>
    <n v="31106"/>
    <x v="52"/>
    <n v="311061334"/>
    <x v="346"/>
    <x v="1"/>
    <x v="1"/>
    <n v="830.56586233144594"/>
  </r>
  <r>
    <n v="311"/>
    <x v="10"/>
    <n v="31106"/>
    <x v="52"/>
    <n v="311061334"/>
    <x v="346"/>
    <x v="1"/>
    <x v="2"/>
    <n v="754.74190017733213"/>
  </r>
  <r>
    <n v="311"/>
    <x v="10"/>
    <n v="31106"/>
    <x v="52"/>
    <n v="311061334"/>
    <x v="346"/>
    <x v="2"/>
    <x v="0"/>
    <n v="8769.8049301770279"/>
  </r>
  <r>
    <n v="311"/>
    <x v="10"/>
    <n v="31106"/>
    <x v="52"/>
    <n v="311061334"/>
    <x v="346"/>
    <x v="2"/>
    <x v="1"/>
    <n v="800.55018789331098"/>
  </r>
  <r>
    <n v="311"/>
    <x v="10"/>
    <n v="31106"/>
    <x v="52"/>
    <n v="311061334"/>
    <x v="346"/>
    <x v="2"/>
    <x v="2"/>
    <n v="735.57237007397907"/>
  </r>
  <r>
    <n v="311"/>
    <x v="10"/>
    <n v="31106"/>
    <x v="52"/>
    <n v="311061334"/>
    <x v="346"/>
    <x v="3"/>
    <x v="0"/>
    <n v="8908.3694759990431"/>
  </r>
  <r>
    <n v="311"/>
    <x v="10"/>
    <n v="31106"/>
    <x v="52"/>
    <n v="311061334"/>
    <x v="346"/>
    <x v="3"/>
    <x v="1"/>
    <n v="790.74730511980408"/>
  </r>
  <r>
    <n v="311"/>
    <x v="10"/>
    <n v="31106"/>
    <x v="52"/>
    <n v="311061334"/>
    <x v="346"/>
    <x v="3"/>
    <x v="2"/>
    <n v="707.48332234505801"/>
  </r>
  <r>
    <n v="311"/>
    <x v="10"/>
    <n v="31106"/>
    <x v="52"/>
    <n v="311061334"/>
    <x v="346"/>
    <x v="4"/>
    <x v="0"/>
    <n v="9019.777379339057"/>
  </r>
  <r>
    <n v="311"/>
    <x v="10"/>
    <n v="31106"/>
    <x v="52"/>
    <n v="311061334"/>
    <x v="346"/>
    <x v="4"/>
    <x v="1"/>
    <n v="796.20095731438209"/>
  </r>
  <r>
    <n v="311"/>
    <x v="10"/>
    <n v="31106"/>
    <x v="52"/>
    <n v="311061334"/>
    <x v="346"/>
    <x v="4"/>
    <x v="2"/>
    <n v="700.55984397765496"/>
  </r>
  <r>
    <n v="311"/>
    <x v="10"/>
    <n v="31106"/>
    <x v="52"/>
    <n v="311061334"/>
    <x v="346"/>
    <x v="5"/>
    <x v="0"/>
    <n v="9077.4345441968671"/>
  </r>
  <r>
    <n v="311"/>
    <x v="10"/>
    <n v="31106"/>
    <x v="52"/>
    <n v="311061334"/>
    <x v="346"/>
    <x v="5"/>
    <x v="1"/>
    <n v="811.48553358018603"/>
  </r>
  <r>
    <n v="311"/>
    <x v="10"/>
    <n v="31106"/>
    <x v="52"/>
    <n v="311061334"/>
    <x v="346"/>
    <x v="5"/>
    <x v="2"/>
    <n v="699.04696960111391"/>
  </r>
  <r>
    <n v="311"/>
    <x v="10"/>
    <n v="31106"/>
    <x v="52"/>
    <n v="311061335"/>
    <x v="347"/>
    <x v="0"/>
    <x v="0"/>
    <n v="5525"/>
  </r>
  <r>
    <n v="311"/>
    <x v="10"/>
    <n v="31106"/>
    <x v="52"/>
    <n v="311061335"/>
    <x v="347"/>
    <x v="0"/>
    <x v="1"/>
    <n v="818"/>
  </r>
  <r>
    <n v="311"/>
    <x v="10"/>
    <n v="31106"/>
    <x v="52"/>
    <n v="311061335"/>
    <x v="347"/>
    <x v="0"/>
    <x v="2"/>
    <n v="571"/>
  </r>
  <r>
    <n v="311"/>
    <x v="10"/>
    <n v="31106"/>
    <x v="52"/>
    <n v="311061335"/>
    <x v="347"/>
    <x v="1"/>
    <x v="0"/>
    <n v="5989.286423426387"/>
  </r>
  <r>
    <n v="311"/>
    <x v="10"/>
    <n v="31106"/>
    <x v="52"/>
    <n v="311061335"/>
    <x v="347"/>
    <x v="1"/>
    <x v="1"/>
    <n v="776.05131795969794"/>
  </r>
  <r>
    <n v="311"/>
    <x v="10"/>
    <n v="31106"/>
    <x v="52"/>
    <n v="311061335"/>
    <x v="347"/>
    <x v="1"/>
    <x v="2"/>
    <n v="661.11765837671396"/>
  </r>
  <r>
    <n v="311"/>
    <x v="10"/>
    <n v="31106"/>
    <x v="52"/>
    <n v="311061335"/>
    <x v="347"/>
    <x v="2"/>
    <x v="0"/>
    <n v="6415.2271690507523"/>
  </r>
  <r>
    <n v="311"/>
    <x v="10"/>
    <n v="31106"/>
    <x v="52"/>
    <n v="311061335"/>
    <x v="347"/>
    <x v="2"/>
    <x v="1"/>
    <n v="769.64931186392107"/>
  </r>
  <r>
    <n v="311"/>
    <x v="10"/>
    <n v="31106"/>
    <x v="52"/>
    <n v="311061335"/>
    <x v="347"/>
    <x v="2"/>
    <x v="2"/>
    <n v="649.85950742170792"/>
  </r>
  <r>
    <n v="311"/>
    <x v="10"/>
    <n v="31106"/>
    <x v="52"/>
    <n v="311061335"/>
    <x v="347"/>
    <x v="3"/>
    <x v="0"/>
    <n v="6756.8413390155565"/>
  </r>
  <r>
    <n v="311"/>
    <x v="10"/>
    <n v="31106"/>
    <x v="52"/>
    <n v="311061335"/>
    <x v="347"/>
    <x v="3"/>
    <x v="1"/>
    <n v="776.244693453124"/>
  </r>
  <r>
    <n v="311"/>
    <x v="10"/>
    <n v="31106"/>
    <x v="52"/>
    <n v="311061335"/>
    <x v="347"/>
    <x v="3"/>
    <x v="2"/>
    <n v="634.98573300937005"/>
  </r>
  <r>
    <n v="311"/>
    <x v="10"/>
    <n v="31106"/>
    <x v="52"/>
    <n v="311061335"/>
    <x v="347"/>
    <x v="4"/>
    <x v="0"/>
    <n v="6981.6212829999877"/>
  </r>
  <r>
    <n v="311"/>
    <x v="10"/>
    <n v="31106"/>
    <x v="52"/>
    <n v="311061335"/>
    <x v="347"/>
    <x v="4"/>
    <x v="1"/>
    <n v="787.15607479460186"/>
  </r>
  <r>
    <n v="311"/>
    <x v="10"/>
    <n v="31106"/>
    <x v="52"/>
    <n v="311061335"/>
    <x v="347"/>
    <x v="4"/>
    <x v="2"/>
    <n v="635.38598447841503"/>
  </r>
  <r>
    <n v="311"/>
    <x v="10"/>
    <n v="31106"/>
    <x v="52"/>
    <n v="311061335"/>
    <x v="347"/>
    <x v="5"/>
    <x v="0"/>
    <n v="7082.4726636175737"/>
  </r>
  <r>
    <n v="311"/>
    <x v="10"/>
    <n v="31106"/>
    <x v="52"/>
    <n v="311061335"/>
    <x v="347"/>
    <x v="5"/>
    <x v="1"/>
    <n v="801.922841755592"/>
  </r>
  <r>
    <n v="311"/>
    <x v="10"/>
    <n v="31106"/>
    <x v="52"/>
    <n v="311061335"/>
    <x v="347"/>
    <x v="5"/>
    <x v="2"/>
    <n v="634.99791107564693"/>
  </r>
  <r>
    <n v="311"/>
    <x v="10"/>
    <n v="31106"/>
    <x v="52"/>
    <n v="311061336"/>
    <x v="348"/>
    <x v="0"/>
    <x v="0"/>
    <n v="10621"/>
  </r>
  <r>
    <n v="311"/>
    <x v="10"/>
    <n v="31106"/>
    <x v="52"/>
    <n v="311061336"/>
    <x v="348"/>
    <x v="0"/>
    <x v="1"/>
    <n v="1388"/>
  </r>
  <r>
    <n v="311"/>
    <x v="10"/>
    <n v="31106"/>
    <x v="52"/>
    <n v="311061336"/>
    <x v="348"/>
    <x v="0"/>
    <x v="2"/>
    <n v="1213"/>
  </r>
  <r>
    <n v="311"/>
    <x v="10"/>
    <n v="31106"/>
    <x v="52"/>
    <n v="311061336"/>
    <x v="348"/>
    <x v="1"/>
    <x v="0"/>
    <n v="11047.458529071491"/>
  </r>
  <r>
    <n v="311"/>
    <x v="10"/>
    <n v="31106"/>
    <x v="52"/>
    <n v="311061336"/>
    <x v="348"/>
    <x v="1"/>
    <x v="1"/>
    <n v="1465.8481003249699"/>
  </r>
  <r>
    <n v="311"/>
    <x v="10"/>
    <n v="31106"/>
    <x v="52"/>
    <n v="311061336"/>
    <x v="348"/>
    <x v="1"/>
    <x v="2"/>
    <n v="1267.100292493197"/>
  </r>
  <r>
    <n v="311"/>
    <x v="10"/>
    <n v="31106"/>
    <x v="52"/>
    <n v="311061336"/>
    <x v="348"/>
    <x v="2"/>
    <x v="0"/>
    <n v="11399.740725014235"/>
  </r>
  <r>
    <n v="311"/>
    <x v="10"/>
    <n v="31106"/>
    <x v="52"/>
    <n v="311061336"/>
    <x v="348"/>
    <x v="2"/>
    <x v="1"/>
    <n v="1461.8995756068809"/>
  </r>
  <r>
    <n v="311"/>
    <x v="10"/>
    <n v="31106"/>
    <x v="52"/>
    <n v="311061336"/>
    <x v="348"/>
    <x v="2"/>
    <x v="2"/>
    <n v="1260.9481543417151"/>
  </r>
  <r>
    <n v="311"/>
    <x v="10"/>
    <n v="31106"/>
    <x v="52"/>
    <n v="311061336"/>
    <x v="348"/>
    <x v="3"/>
    <x v="0"/>
    <n v="11719.02290444233"/>
  </r>
  <r>
    <n v="311"/>
    <x v="10"/>
    <n v="31106"/>
    <x v="52"/>
    <n v="311061336"/>
    <x v="348"/>
    <x v="3"/>
    <x v="1"/>
    <n v="1460.1904209695251"/>
  </r>
  <r>
    <n v="311"/>
    <x v="10"/>
    <n v="31106"/>
    <x v="52"/>
    <n v="311061336"/>
    <x v="348"/>
    <x v="3"/>
    <x v="2"/>
    <n v="1245.9799318498551"/>
  </r>
  <r>
    <n v="311"/>
    <x v="10"/>
    <n v="31106"/>
    <x v="52"/>
    <n v="311061336"/>
    <x v="348"/>
    <x v="4"/>
    <x v="0"/>
    <n v="11945.530892584782"/>
  </r>
  <r>
    <n v="311"/>
    <x v="10"/>
    <n v="31106"/>
    <x v="52"/>
    <n v="311061336"/>
    <x v="348"/>
    <x v="4"/>
    <x v="1"/>
    <n v="1476.8254463911981"/>
  </r>
  <r>
    <n v="311"/>
    <x v="10"/>
    <n v="31106"/>
    <x v="52"/>
    <n v="311061336"/>
    <x v="348"/>
    <x v="4"/>
    <x v="2"/>
    <n v="1244.633212384234"/>
  </r>
  <r>
    <n v="311"/>
    <x v="10"/>
    <n v="31106"/>
    <x v="52"/>
    <n v="311061336"/>
    <x v="348"/>
    <x v="5"/>
    <x v="0"/>
    <n v="12053.120674021231"/>
  </r>
  <r>
    <n v="311"/>
    <x v="10"/>
    <n v="31106"/>
    <x v="52"/>
    <n v="311061336"/>
    <x v="348"/>
    <x v="5"/>
    <x v="1"/>
    <n v="1504.830526685492"/>
  </r>
  <r>
    <n v="311"/>
    <x v="10"/>
    <n v="31106"/>
    <x v="52"/>
    <n v="311061336"/>
    <x v="348"/>
    <x v="5"/>
    <x v="2"/>
    <n v="1244.4291339088199"/>
  </r>
  <r>
    <n v="312"/>
    <x v="11"/>
    <n v="31201"/>
    <x v="53"/>
    <n v="312011337"/>
    <x v="349"/>
    <x v="0"/>
    <x v="0"/>
    <n v="8333"/>
  </r>
  <r>
    <n v="312"/>
    <x v="11"/>
    <n v="31201"/>
    <x v="53"/>
    <n v="312011337"/>
    <x v="349"/>
    <x v="0"/>
    <x v="1"/>
    <n v="908"/>
  </r>
  <r>
    <n v="312"/>
    <x v="11"/>
    <n v="31201"/>
    <x v="53"/>
    <n v="312011337"/>
    <x v="349"/>
    <x v="0"/>
    <x v="2"/>
    <n v="774"/>
  </r>
  <r>
    <n v="312"/>
    <x v="11"/>
    <n v="31201"/>
    <x v="53"/>
    <n v="312011337"/>
    <x v="349"/>
    <x v="1"/>
    <x v="0"/>
    <n v="9118.3307171012366"/>
  </r>
  <r>
    <n v="312"/>
    <x v="11"/>
    <n v="31201"/>
    <x v="53"/>
    <n v="312011337"/>
    <x v="349"/>
    <x v="1"/>
    <x v="1"/>
    <n v="823.445185007379"/>
  </r>
  <r>
    <n v="312"/>
    <x v="11"/>
    <n v="31201"/>
    <x v="53"/>
    <n v="312011337"/>
    <x v="349"/>
    <x v="1"/>
    <x v="2"/>
    <n v="815.71881542455299"/>
  </r>
  <r>
    <n v="312"/>
    <x v="11"/>
    <n v="31201"/>
    <x v="53"/>
    <n v="312011337"/>
    <x v="349"/>
    <x v="2"/>
    <x v="0"/>
    <n v="9822.4888247255803"/>
  </r>
  <r>
    <n v="312"/>
    <x v="11"/>
    <n v="31201"/>
    <x v="53"/>
    <n v="312011337"/>
    <x v="349"/>
    <x v="2"/>
    <x v="1"/>
    <n v="835.52208146525493"/>
  </r>
  <r>
    <n v="312"/>
    <x v="11"/>
    <n v="31201"/>
    <x v="53"/>
    <n v="312011337"/>
    <x v="349"/>
    <x v="2"/>
    <x v="2"/>
    <n v="736.29779350683793"/>
  </r>
  <r>
    <n v="312"/>
    <x v="11"/>
    <n v="31201"/>
    <x v="53"/>
    <n v="312011337"/>
    <x v="349"/>
    <x v="3"/>
    <x v="0"/>
    <n v="10468.582058660861"/>
  </r>
  <r>
    <n v="312"/>
    <x v="11"/>
    <n v="31201"/>
    <x v="53"/>
    <n v="312011337"/>
    <x v="349"/>
    <x v="3"/>
    <x v="1"/>
    <n v="863.68726329206709"/>
  </r>
  <r>
    <n v="312"/>
    <x v="11"/>
    <n v="31201"/>
    <x v="53"/>
    <n v="312011337"/>
    <x v="349"/>
    <x v="3"/>
    <x v="2"/>
    <n v="719.55815746298799"/>
  </r>
  <r>
    <n v="312"/>
    <x v="11"/>
    <n v="31201"/>
    <x v="53"/>
    <n v="312011337"/>
    <x v="349"/>
    <x v="4"/>
    <x v="0"/>
    <n v="11083.029762404698"/>
  </r>
  <r>
    <n v="312"/>
    <x v="11"/>
    <n v="31201"/>
    <x v="53"/>
    <n v="312011337"/>
    <x v="349"/>
    <x v="4"/>
    <x v="1"/>
    <n v="898.93221993683596"/>
  </r>
  <r>
    <n v="312"/>
    <x v="11"/>
    <n v="31201"/>
    <x v="53"/>
    <n v="312011337"/>
    <x v="349"/>
    <x v="4"/>
    <x v="2"/>
    <n v="744.25586776300099"/>
  </r>
  <r>
    <n v="312"/>
    <x v="11"/>
    <n v="31201"/>
    <x v="53"/>
    <n v="312011337"/>
    <x v="349"/>
    <x v="5"/>
    <x v="0"/>
    <n v="11686.028106883781"/>
  </r>
  <r>
    <n v="312"/>
    <x v="11"/>
    <n v="31201"/>
    <x v="53"/>
    <n v="312011337"/>
    <x v="349"/>
    <x v="5"/>
    <x v="1"/>
    <n v="949.95731389285004"/>
  </r>
  <r>
    <n v="312"/>
    <x v="11"/>
    <n v="31201"/>
    <x v="53"/>
    <n v="312011337"/>
    <x v="349"/>
    <x v="5"/>
    <x v="2"/>
    <n v="772.55618432557901"/>
  </r>
  <r>
    <n v="312"/>
    <x v="11"/>
    <n v="31201"/>
    <x v="53"/>
    <n v="312011338"/>
    <x v="350"/>
    <x v="0"/>
    <x v="0"/>
    <n v="7637"/>
  </r>
  <r>
    <n v="312"/>
    <x v="11"/>
    <n v="31201"/>
    <x v="53"/>
    <n v="312011338"/>
    <x v="350"/>
    <x v="0"/>
    <x v="1"/>
    <n v="795"/>
  </r>
  <r>
    <n v="312"/>
    <x v="11"/>
    <n v="31201"/>
    <x v="53"/>
    <n v="312011338"/>
    <x v="350"/>
    <x v="0"/>
    <x v="2"/>
    <n v="445"/>
  </r>
  <r>
    <n v="312"/>
    <x v="11"/>
    <n v="31201"/>
    <x v="53"/>
    <n v="312011338"/>
    <x v="350"/>
    <x v="1"/>
    <x v="0"/>
    <n v="7690.5440184068675"/>
  </r>
  <r>
    <n v="312"/>
    <x v="11"/>
    <n v="31201"/>
    <x v="53"/>
    <n v="312011338"/>
    <x v="350"/>
    <x v="1"/>
    <x v="1"/>
    <n v="723.61913593205782"/>
  </r>
  <r>
    <n v="312"/>
    <x v="11"/>
    <n v="31201"/>
    <x v="53"/>
    <n v="312011338"/>
    <x v="350"/>
    <x v="1"/>
    <x v="2"/>
    <n v="515.92768009241308"/>
  </r>
  <r>
    <n v="312"/>
    <x v="11"/>
    <n v="31201"/>
    <x v="53"/>
    <n v="312011338"/>
    <x v="350"/>
    <x v="2"/>
    <x v="0"/>
    <n v="7771.0944728130798"/>
  </r>
  <r>
    <n v="312"/>
    <x v="11"/>
    <n v="31201"/>
    <x v="53"/>
    <n v="312011338"/>
    <x v="350"/>
    <x v="2"/>
    <x v="1"/>
    <n v="696.79799187790024"/>
  </r>
  <r>
    <n v="312"/>
    <x v="11"/>
    <n v="31201"/>
    <x v="53"/>
    <n v="312011338"/>
    <x v="350"/>
    <x v="2"/>
    <x v="2"/>
    <n v="498.62871295591049"/>
  </r>
  <r>
    <n v="312"/>
    <x v="11"/>
    <n v="31201"/>
    <x v="53"/>
    <n v="312011338"/>
    <x v="350"/>
    <x v="3"/>
    <x v="0"/>
    <n v="7892.487677058707"/>
  </r>
  <r>
    <n v="312"/>
    <x v="11"/>
    <n v="31201"/>
    <x v="53"/>
    <n v="312011338"/>
    <x v="350"/>
    <x v="3"/>
    <x v="1"/>
    <n v="688.47766413397858"/>
  </r>
  <r>
    <n v="312"/>
    <x v="11"/>
    <n v="31201"/>
    <x v="53"/>
    <n v="312011338"/>
    <x v="350"/>
    <x v="3"/>
    <x v="2"/>
    <n v="466.95112862499542"/>
  </r>
  <r>
    <n v="312"/>
    <x v="11"/>
    <n v="31201"/>
    <x v="53"/>
    <n v="312011338"/>
    <x v="350"/>
    <x v="4"/>
    <x v="0"/>
    <n v="8021.002472830919"/>
  </r>
  <r>
    <n v="312"/>
    <x v="11"/>
    <n v="31201"/>
    <x v="53"/>
    <n v="312011338"/>
    <x v="350"/>
    <x v="4"/>
    <x v="1"/>
    <n v="697.56754674801118"/>
  </r>
  <r>
    <n v="312"/>
    <x v="11"/>
    <n v="31201"/>
    <x v="53"/>
    <n v="312011338"/>
    <x v="350"/>
    <x v="4"/>
    <x v="2"/>
    <n v="459.18144403777677"/>
  </r>
  <r>
    <n v="312"/>
    <x v="11"/>
    <n v="31201"/>
    <x v="53"/>
    <n v="312011338"/>
    <x v="350"/>
    <x v="5"/>
    <x v="0"/>
    <n v="8168.1308099491898"/>
  </r>
  <r>
    <n v="312"/>
    <x v="11"/>
    <n v="31201"/>
    <x v="53"/>
    <n v="312011338"/>
    <x v="350"/>
    <x v="5"/>
    <x v="1"/>
    <n v="717.89315626148698"/>
  </r>
  <r>
    <n v="312"/>
    <x v="11"/>
    <n v="31201"/>
    <x v="53"/>
    <n v="312011338"/>
    <x v="350"/>
    <x v="5"/>
    <x v="2"/>
    <n v="465.10144882089736"/>
  </r>
  <r>
    <n v="312"/>
    <x v="11"/>
    <n v="31201"/>
    <x v="53"/>
    <n v="312011339"/>
    <x v="351"/>
    <x v="0"/>
    <x v="0"/>
    <n v="3274"/>
  </r>
  <r>
    <n v="312"/>
    <x v="11"/>
    <n v="31201"/>
    <x v="53"/>
    <n v="312011339"/>
    <x v="351"/>
    <x v="0"/>
    <x v="1"/>
    <n v="416"/>
  </r>
  <r>
    <n v="312"/>
    <x v="11"/>
    <n v="31201"/>
    <x v="53"/>
    <n v="312011339"/>
    <x v="351"/>
    <x v="0"/>
    <x v="2"/>
    <n v="243"/>
  </r>
  <r>
    <n v="312"/>
    <x v="11"/>
    <n v="31201"/>
    <x v="53"/>
    <n v="312011339"/>
    <x v="351"/>
    <x v="1"/>
    <x v="0"/>
    <n v="3322.7831801617995"/>
  </r>
  <r>
    <n v="312"/>
    <x v="11"/>
    <n v="31201"/>
    <x v="53"/>
    <n v="312011339"/>
    <x v="351"/>
    <x v="1"/>
    <x v="1"/>
    <n v="378.65822602698364"/>
  </r>
  <r>
    <n v="312"/>
    <x v="11"/>
    <n v="31201"/>
    <x v="53"/>
    <n v="312011339"/>
    <x v="351"/>
    <x v="1"/>
    <x v="2"/>
    <n v="293.62257863005289"/>
  </r>
  <r>
    <n v="312"/>
    <x v="11"/>
    <n v="31201"/>
    <x v="53"/>
    <n v="312011339"/>
    <x v="351"/>
    <x v="2"/>
    <x v="0"/>
    <n v="3427.2686279901941"/>
  </r>
  <r>
    <n v="312"/>
    <x v="11"/>
    <n v="31201"/>
    <x v="53"/>
    <n v="312011339"/>
    <x v="351"/>
    <x v="2"/>
    <x v="1"/>
    <n v="376.41222386058689"/>
  </r>
  <r>
    <n v="312"/>
    <x v="11"/>
    <n v="31201"/>
    <x v="53"/>
    <n v="312011339"/>
    <x v="351"/>
    <x v="2"/>
    <x v="2"/>
    <n v="281.97227565673171"/>
  </r>
  <r>
    <n v="312"/>
    <x v="11"/>
    <n v="31201"/>
    <x v="53"/>
    <n v="312011339"/>
    <x v="351"/>
    <x v="3"/>
    <x v="0"/>
    <n v="3529.0717653981574"/>
  </r>
  <r>
    <n v="312"/>
    <x v="11"/>
    <n v="31201"/>
    <x v="53"/>
    <n v="312011339"/>
    <x v="351"/>
    <x v="3"/>
    <x v="1"/>
    <n v="379.96317320673882"/>
  </r>
  <r>
    <n v="312"/>
    <x v="11"/>
    <n v="31201"/>
    <x v="53"/>
    <n v="312011339"/>
    <x v="351"/>
    <x v="3"/>
    <x v="2"/>
    <n v="272.23567312723492"/>
  </r>
  <r>
    <n v="312"/>
    <x v="11"/>
    <n v="31201"/>
    <x v="53"/>
    <n v="312011339"/>
    <x v="351"/>
    <x v="4"/>
    <x v="0"/>
    <n v="3624.1068577075621"/>
  </r>
  <r>
    <n v="312"/>
    <x v="11"/>
    <n v="31201"/>
    <x v="53"/>
    <n v="312011339"/>
    <x v="351"/>
    <x v="4"/>
    <x v="1"/>
    <n v="383.12482946248991"/>
  </r>
  <r>
    <n v="312"/>
    <x v="11"/>
    <n v="31201"/>
    <x v="53"/>
    <n v="312011339"/>
    <x v="351"/>
    <x v="4"/>
    <x v="2"/>
    <n v="274.01148762483467"/>
  </r>
  <r>
    <n v="312"/>
    <x v="11"/>
    <n v="31201"/>
    <x v="53"/>
    <n v="312011339"/>
    <x v="351"/>
    <x v="5"/>
    <x v="0"/>
    <n v="3714.7843591954006"/>
  </r>
  <r>
    <n v="312"/>
    <x v="11"/>
    <n v="31201"/>
    <x v="53"/>
    <n v="312011339"/>
    <x v="351"/>
    <x v="5"/>
    <x v="1"/>
    <n v="393.15240450437409"/>
  </r>
  <r>
    <n v="312"/>
    <x v="11"/>
    <n v="31201"/>
    <x v="53"/>
    <n v="312011339"/>
    <x v="351"/>
    <x v="5"/>
    <x v="2"/>
    <n v="275.80729803765081"/>
  </r>
  <r>
    <n v="312"/>
    <x v="11"/>
    <n v="31201"/>
    <x v="53"/>
    <n v="312011340"/>
    <x v="352"/>
    <x v="0"/>
    <x v="0"/>
    <n v="3392"/>
  </r>
  <r>
    <n v="312"/>
    <x v="11"/>
    <n v="31201"/>
    <x v="53"/>
    <n v="312011340"/>
    <x v="352"/>
    <x v="0"/>
    <x v="1"/>
    <n v="313"/>
  </r>
  <r>
    <n v="312"/>
    <x v="11"/>
    <n v="31201"/>
    <x v="53"/>
    <n v="312011340"/>
    <x v="352"/>
    <x v="0"/>
    <x v="2"/>
    <n v="231"/>
  </r>
  <r>
    <n v="312"/>
    <x v="11"/>
    <n v="31201"/>
    <x v="53"/>
    <n v="312011340"/>
    <x v="352"/>
    <x v="1"/>
    <x v="0"/>
    <n v="3347.0556714123536"/>
  </r>
  <r>
    <n v="312"/>
    <x v="11"/>
    <n v="31201"/>
    <x v="53"/>
    <n v="312011340"/>
    <x v="352"/>
    <x v="1"/>
    <x v="1"/>
    <n v="277.5967610326814"/>
  </r>
  <r>
    <n v="312"/>
    <x v="11"/>
    <n v="31201"/>
    <x v="53"/>
    <n v="312011340"/>
    <x v="352"/>
    <x v="1"/>
    <x v="2"/>
    <n v="234.59008946040046"/>
  </r>
  <r>
    <n v="312"/>
    <x v="11"/>
    <n v="31201"/>
    <x v="53"/>
    <n v="312011340"/>
    <x v="352"/>
    <x v="2"/>
    <x v="0"/>
    <n v="3263.3266593860549"/>
  </r>
  <r>
    <n v="312"/>
    <x v="11"/>
    <n v="31201"/>
    <x v="53"/>
    <n v="312011340"/>
    <x v="352"/>
    <x v="2"/>
    <x v="1"/>
    <n v="259.08993919380623"/>
  </r>
  <r>
    <n v="312"/>
    <x v="11"/>
    <n v="31201"/>
    <x v="53"/>
    <n v="312011340"/>
    <x v="352"/>
    <x v="2"/>
    <x v="2"/>
    <n v="200.85675290351699"/>
  </r>
  <r>
    <n v="312"/>
    <x v="11"/>
    <n v="31201"/>
    <x v="53"/>
    <n v="312011340"/>
    <x v="352"/>
    <x v="3"/>
    <x v="0"/>
    <n v="3158.6264206972114"/>
  </r>
  <r>
    <n v="312"/>
    <x v="11"/>
    <n v="31201"/>
    <x v="53"/>
    <n v="312011340"/>
    <x v="352"/>
    <x v="3"/>
    <x v="1"/>
    <n v="242.52341958406657"/>
  </r>
  <r>
    <n v="312"/>
    <x v="11"/>
    <n v="31201"/>
    <x v="53"/>
    <n v="312011340"/>
    <x v="352"/>
    <x v="3"/>
    <x v="2"/>
    <n v="183.26217747948681"/>
  </r>
  <r>
    <n v="312"/>
    <x v="11"/>
    <n v="31201"/>
    <x v="53"/>
    <n v="312011340"/>
    <x v="352"/>
    <x v="4"/>
    <x v="0"/>
    <n v="3045.3791977365422"/>
  </r>
  <r>
    <n v="312"/>
    <x v="11"/>
    <n v="31201"/>
    <x v="53"/>
    <n v="312011340"/>
    <x v="352"/>
    <x v="4"/>
    <x v="1"/>
    <n v="229.35258158331158"/>
  </r>
  <r>
    <n v="312"/>
    <x v="11"/>
    <n v="31201"/>
    <x v="53"/>
    <n v="312011340"/>
    <x v="352"/>
    <x v="4"/>
    <x v="2"/>
    <n v="169.6268010024632"/>
  </r>
  <r>
    <n v="312"/>
    <x v="11"/>
    <n v="31201"/>
    <x v="53"/>
    <n v="312011340"/>
    <x v="352"/>
    <x v="5"/>
    <x v="0"/>
    <n v="2926.7357885469141"/>
  </r>
  <r>
    <n v="312"/>
    <x v="11"/>
    <n v="31201"/>
    <x v="53"/>
    <n v="312011340"/>
    <x v="352"/>
    <x v="5"/>
    <x v="1"/>
    <n v="219.0144129445211"/>
  </r>
  <r>
    <n v="312"/>
    <x v="11"/>
    <n v="31201"/>
    <x v="53"/>
    <n v="312011340"/>
    <x v="352"/>
    <x v="5"/>
    <x v="2"/>
    <n v="158.16840560225319"/>
  </r>
  <r>
    <n v="312"/>
    <x v="11"/>
    <n v="31201"/>
    <x v="53"/>
    <n v="312011341"/>
    <x v="353"/>
    <x v="0"/>
    <x v="0"/>
    <n v="7709"/>
  </r>
  <r>
    <n v="312"/>
    <x v="11"/>
    <n v="31201"/>
    <x v="53"/>
    <n v="312011341"/>
    <x v="353"/>
    <x v="0"/>
    <x v="1"/>
    <n v="1195"/>
  </r>
  <r>
    <n v="312"/>
    <x v="11"/>
    <n v="31201"/>
    <x v="53"/>
    <n v="312011341"/>
    <x v="353"/>
    <x v="0"/>
    <x v="2"/>
    <n v="712"/>
  </r>
  <r>
    <n v="312"/>
    <x v="11"/>
    <n v="31201"/>
    <x v="53"/>
    <n v="312011341"/>
    <x v="353"/>
    <x v="1"/>
    <x v="0"/>
    <n v="8002.3494222325944"/>
  </r>
  <r>
    <n v="312"/>
    <x v="11"/>
    <n v="31201"/>
    <x v="53"/>
    <n v="312011341"/>
    <x v="353"/>
    <x v="1"/>
    <x v="1"/>
    <n v="1244.5948714717633"/>
  </r>
  <r>
    <n v="312"/>
    <x v="11"/>
    <n v="31201"/>
    <x v="53"/>
    <n v="312011341"/>
    <x v="353"/>
    <x v="1"/>
    <x v="2"/>
    <n v="889.00539806617496"/>
  </r>
  <r>
    <n v="312"/>
    <x v="11"/>
    <n v="31201"/>
    <x v="53"/>
    <n v="312011341"/>
    <x v="353"/>
    <x v="2"/>
    <x v="0"/>
    <n v="8449.3961957323354"/>
  </r>
  <r>
    <n v="312"/>
    <x v="11"/>
    <n v="31201"/>
    <x v="53"/>
    <n v="312011341"/>
    <x v="353"/>
    <x v="2"/>
    <x v="1"/>
    <n v="1283.4686063366159"/>
  </r>
  <r>
    <n v="312"/>
    <x v="11"/>
    <n v="31201"/>
    <x v="53"/>
    <n v="312011341"/>
    <x v="353"/>
    <x v="2"/>
    <x v="2"/>
    <n v="941.70434200601096"/>
  </r>
  <r>
    <n v="312"/>
    <x v="11"/>
    <n v="31201"/>
    <x v="53"/>
    <n v="312011341"/>
    <x v="353"/>
    <x v="3"/>
    <x v="0"/>
    <n v="8968.612846005497"/>
  </r>
  <r>
    <n v="312"/>
    <x v="11"/>
    <n v="31201"/>
    <x v="53"/>
    <n v="312011341"/>
    <x v="353"/>
    <x v="3"/>
    <x v="1"/>
    <n v="1325.3019649580251"/>
  </r>
  <r>
    <n v="312"/>
    <x v="11"/>
    <n v="31201"/>
    <x v="53"/>
    <n v="312011341"/>
    <x v="353"/>
    <x v="3"/>
    <x v="2"/>
    <n v="955.07944780418507"/>
  </r>
  <r>
    <n v="312"/>
    <x v="11"/>
    <n v="31201"/>
    <x v="53"/>
    <n v="312011341"/>
    <x v="353"/>
    <x v="4"/>
    <x v="0"/>
    <n v="9472.7176143630168"/>
  </r>
  <r>
    <n v="312"/>
    <x v="11"/>
    <n v="31201"/>
    <x v="53"/>
    <n v="312011341"/>
    <x v="353"/>
    <x v="4"/>
    <x v="1"/>
    <n v="1395.3036379549742"/>
  </r>
  <r>
    <n v="312"/>
    <x v="11"/>
    <n v="31201"/>
    <x v="53"/>
    <n v="312011341"/>
    <x v="353"/>
    <x v="4"/>
    <x v="2"/>
    <n v="984.48561304195891"/>
  </r>
  <r>
    <n v="312"/>
    <x v="11"/>
    <n v="31201"/>
    <x v="53"/>
    <n v="312011341"/>
    <x v="353"/>
    <x v="5"/>
    <x v="0"/>
    <n v="9956.3990038845059"/>
  </r>
  <r>
    <n v="312"/>
    <x v="11"/>
    <n v="31201"/>
    <x v="53"/>
    <n v="312011341"/>
    <x v="353"/>
    <x v="5"/>
    <x v="1"/>
    <n v="1487.475746901069"/>
  </r>
  <r>
    <n v="312"/>
    <x v="11"/>
    <n v="31201"/>
    <x v="53"/>
    <n v="312011341"/>
    <x v="353"/>
    <x v="5"/>
    <x v="2"/>
    <n v="1029.0807419986061"/>
  </r>
  <r>
    <n v="312"/>
    <x v="11"/>
    <n v="31202"/>
    <x v="54"/>
    <n v="312021342"/>
    <x v="354"/>
    <x v="0"/>
    <x v="0"/>
    <n v="13057"/>
  </r>
  <r>
    <n v="312"/>
    <x v="11"/>
    <n v="31202"/>
    <x v="54"/>
    <n v="312021342"/>
    <x v="354"/>
    <x v="0"/>
    <x v="1"/>
    <n v="1669"/>
  </r>
  <r>
    <n v="312"/>
    <x v="11"/>
    <n v="31202"/>
    <x v="54"/>
    <n v="312021342"/>
    <x v="354"/>
    <x v="0"/>
    <x v="2"/>
    <n v="1396"/>
  </r>
  <r>
    <n v="312"/>
    <x v="11"/>
    <n v="31202"/>
    <x v="54"/>
    <n v="312021342"/>
    <x v="354"/>
    <x v="1"/>
    <x v="0"/>
    <n v="14102.162336313257"/>
  </r>
  <r>
    <n v="312"/>
    <x v="11"/>
    <n v="31202"/>
    <x v="54"/>
    <n v="312021342"/>
    <x v="354"/>
    <x v="1"/>
    <x v="1"/>
    <n v="1744.569860606661"/>
  </r>
  <r>
    <n v="312"/>
    <x v="11"/>
    <n v="31202"/>
    <x v="54"/>
    <n v="312021342"/>
    <x v="354"/>
    <x v="1"/>
    <x v="2"/>
    <n v="1442.920681199892"/>
  </r>
  <r>
    <n v="312"/>
    <x v="11"/>
    <n v="31202"/>
    <x v="54"/>
    <n v="312021342"/>
    <x v="354"/>
    <x v="2"/>
    <x v="0"/>
    <n v="15127.609471984246"/>
  </r>
  <r>
    <n v="312"/>
    <x v="11"/>
    <n v="31202"/>
    <x v="54"/>
    <n v="312021342"/>
    <x v="354"/>
    <x v="2"/>
    <x v="1"/>
    <n v="1779.5892819204541"/>
  </r>
  <r>
    <n v="312"/>
    <x v="11"/>
    <n v="31202"/>
    <x v="54"/>
    <n v="312021342"/>
    <x v="354"/>
    <x v="2"/>
    <x v="2"/>
    <n v="1464.8030484989829"/>
  </r>
  <r>
    <n v="312"/>
    <x v="11"/>
    <n v="31202"/>
    <x v="54"/>
    <n v="312021342"/>
    <x v="354"/>
    <x v="3"/>
    <x v="0"/>
    <n v="15660.632432600194"/>
  </r>
  <r>
    <n v="312"/>
    <x v="11"/>
    <n v="31202"/>
    <x v="54"/>
    <n v="312021342"/>
    <x v="354"/>
    <x v="3"/>
    <x v="1"/>
    <n v="1761.2892394108901"/>
  </r>
  <r>
    <n v="312"/>
    <x v="11"/>
    <n v="31202"/>
    <x v="54"/>
    <n v="312021342"/>
    <x v="354"/>
    <x v="3"/>
    <x v="2"/>
    <n v="1426.5560362192311"/>
  </r>
  <r>
    <n v="312"/>
    <x v="11"/>
    <n v="31202"/>
    <x v="54"/>
    <n v="312021342"/>
    <x v="354"/>
    <x v="4"/>
    <x v="0"/>
    <n v="16469.635972434091"/>
  </r>
  <r>
    <n v="312"/>
    <x v="11"/>
    <n v="31202"/>
    <x v="54"/>
    <n v="312021342"/>
    <x v="354"/>
    <x v="4"/>
    <x v="1"/>
    <n v="1820.871072156496"/>
  </r>
  <r>
    <n v="312"/>
    <x v="11"/>
    <n v="31202"/>
    <x v="54"/>
    <n v="312021342"/>
    <x v="354"/>
    <x v="4"/>
    <x v="2"/>
    <n v="1446.279852642454"/>
  </r>
  <r>
    <n v="312"/>
    <x v="11"/>
    <n v="31202"/>
    <x v="54"/>
    <n v="312021342"/>
    <x v="354"/>
    <x v="5"/>
    <x v="0"/>
    <n v="16810.016057155062"/>
  </r>
  <r>
    <n v="312"/>
    <x v="11"/>
    <n v="31202"/>
    <x v="54"/>
    <n v="312021342"/>
    <x v="354"/>
    <x v="5"/>
    <x v="1"/>
    <n v="1865.92717270499"/>
  </r>
  <r>
    <n v="312"/>
    <x v="11"/>
    <n v="31202"/>
    <x v="54"/>
    <n v="312021342"/>
    <x v="354"/>
    <x v="5"/>
    <x v="2"/>
    <n v="1451.5503260357777"/>
  </r>
  <r>
    <n v="312"/>
    <x v="11"/>
    <n v="31202"/>
    <x v="54"/>
    <n v="312021343"/>
    <x v="355"/>
    <x v="0"/>
    <x v="0"/>
    <n v="3193"/>
  </r>
  <r>
    <n v="312"/>
    <x v="11"/>
    <n v="31202"/>
    <x v="54"/>
    <n v="312021343"/>
    <x v="355"/>
    <x v="0"/>
    <x v="1"/>
    <n v="316"/>
  </r>
  <r>
    <n v="312"/>
    <x v="11"/>
    <n v="31202"/>
    <x v="54"/>
    <n v="312021343"/>
    <x v="355"/>
    <x v="0"/>
    <x v="2"/>
    <n v="283"/>
  </r>
  <r>
    <n v="312"/>
    <x v="11"/>
    <n v="31202"/>
    <x v="54"/>
    <n v="312021343"/>
    <x v="355"/>
    <x v="1"/>
    <x v="0"/>
    <n v="3308.9286611311068"/>
  </r>
  <r>
    <n v="312"/>
    <x v="11"/>
    <n v="31202"/>
    <x v="54"/>
    <n v="312021343"/>
    <x v="355"/>
    <x v="1"/>
    <x v="1"/>
    <n v="292.80954229210539"/>
  </r>
  <r>
    <n v="312"/>
    <x v="11"/>
    <n v="31202"/>
    <x v="54"/>
    <n v="312021343"/>
    <x v="355"/>
    <x v="1"/>
    <x v="2"/>
    <n v="277.79943037294737"/>
  </r>
  <r>
    <n v="312"/>
    <x v="11"/>
    <n v="31202"/>
    <x v="54"/>
    <n v="312021343"/>
    <x v="355"/>
    <x v="2"/>
    <x v="0"/>
    <n v="3378.4425243325641"/>
  </r>
  <r>
    <n v="312"/>
    <x v="11"/>
    <n v="31202"/>
    <x v="54"/>
    <n v="312021343"/>
    <x v="355"/>
    <x v="2"/>
    <x v="1"/>
    <n v="286.83764667345082"/>
  </r>
  <r>
    <n v="312"/>
    <x v="11"/>
    <n v="31202"/>
    <x v="54"/>
    <n v="312021343"/>
    <x v="355"/>
    <x v="2"/>
    <x v="2"/>
    <n v="251.37835274307523"/>
  </r>
  <r>
    <n v="312"/>
    <x v="11"/>
    <n v="31202"/>
    <x v="54"/>
    <n v="312021343"/>
    <x v="355"/>
    <x v="3"/>
    <x v="0"/>
    <n v="3416.6430091246721"/>
  </r>
  <r>
    <n v="312"/>
    <x v="11"/>
    <n v="31202"/>
    <x v="54"/>
    <n v="312021343"/>
    <x v="355"/>
    <x v="3"/>
    <x v="1"/>
    <n v="279.97167070145758"/>
  </r>
  <r>
    <n v="312"/>
    <x v="11"/>
    <n v="31202"/>
    <x v="54"/>
    <n v="312021343"/>
    <x v="355"/>
    <x v="3"/>
    <x v="2"/>
    <n v="239.00669694352848"/>
  </r>
  <r>
    <n v="312"/>
    <x v="11"/>
    <n v="31202"/>
    <x v="54"/>
    <n v="312021343"/>
    <x v="355"/>
    <x v="4"/>
    <x v="0"/>
    <n v="3456.0902218883107"/>
  </r>
  <r>
    <n v="312"/>
    <x v="11"/>
    <n v="31202"/>
    <x v="54"/>
    <n v="312021343"/>
    <x v="355"/>
    <x v="4"/>
    <x v="1"/>
    <n v="278.79313888287334"/>
  </r>
  <r>
    <n v="312"/>
    <x v="11"/>
    <n v="31202"/>
    <x v="54"/>
    <n v="312021343"/>
    <x v="355"/>
    <x v="4"/>
    <x v="2"/>
    <n v="233.66036051673501"/>
  </r>
  <r>
    <n v="312"/>
    <x v="11"/>
    <n v="31202"/>
    <x v="54"/>
    <n v="312021343"/>
    <x v="355"/>
    <x v="5"/>
    <x v="0"/>
    <n v="3501.5586013691495"/>
  </r>
  <r>
    <n v="312"/>
    <x v="11"/>
    <n v="31202"/>
    <x v="54"/>
    <n v="312021343"/>
    <x v="355"/>
    <x v="5"/>
    <x v="1"/>
    <n v="282.8017097416307"/>
  </r>
  <r>
    <n v="312"/>
    <x v="11"/>
    <n v="31202"/>
    <x v="54"/>
    <n v="312021343"/>
    <x v="355"/>
    <x v="5"/>
    <x v="2"/>
    <n v="232.44870169075273"/>
  </r>
  <r>
    <n v="312"/>
    <x v="11"/>
    <n v="31202"/>
    <x v="54"/>
    <n v="312021344"/>
    <x v="356"/>
    <x v="0"/>
    <x v="0"/>
    <n v="10780"/>
  </r>
  <r>
    <n v="312"/>
    <x v="11"/>
    <n v="31202"/>
    <x v="54"/>
    <n v="312021344"/>
    <x v="356"/>
    <x v="0"/>
    <x v="1"/>
    <n v="1616"/>
  </r>
  <r>
    <n v="312"/>
    <x v="11"/>
    <n v="31202"/>
    <x v="54"/>
    <n v="312021344"/>
    <x v="356"/>
    <x v="0"/>
    <x v="2"/>
    <n v="1342"/>
  </r>
  <r>
    <n v="312"/>
    <x v="11"/>
    <n v="31202"/>
    <x v="54"/>
    <n v="312021344"/>
    <x v="356"/>
    <x v="1"/>
    <x v="0"/>
    <n v="12108.627529358619"/>
  </r>
  <r>
    <n v="312"/>
    <x v="11"/>
    <n v="31202"/>
    <x v="54"/>
    <n v="312021344"/>
    <x v="356"/>
    <x v="1"/>
    <x v="1"/>
    <n v="1759.346754722714"/>
  </r>
  <r>
    <n v="312"/>
    <x v="11"/>
    <n v="31202"/>
    <x v="54"/>
    <n v="312021344"/>
    <x v="356"/>
    <x v="1"/>
    <x v="2"/>
    <n v="1542.894217431879"/>
  </r>
  <r>
    <n v="312"/>
    <x v="11"/>
    <n v="31202"/>
    <x v="54"/>
    <n v="312021344"/>
    <x v="356"/>
    <x v="2"/>
    <x v="0"/>
    <n v="13939.773255282451"/>
  </r>
  <r>
    <n v="312"/>
    <x v="11"/>
    <n v="31202"/>
    <x v="54"/>
    <n v="312021344"/>
    <x v="356"/>
    <x v="2"/>
    <x v="1"/>
    <n v="1957.5977158958792"/>
  </r>
  <r>
    <n v="312"/>
    <x v="11"/>
    <n v="31202"/>
    <x v="54"/>
    <n v="312021344"/>
    <x v="356"/>
    <x v="2"/>
    <x v="2"/>
    <n v="1692.2221604338758"/>
  </r>
  <r>
    <n v="312"/>
    <x v="11"/>
    <n v="31202"/>
    <x v="54"/>
    <n v="312021344"/>
    <x v="356"/>
    <x v="3"/>
    <x v="0"/>
    <n v="15804.654398723711"/>
  </r>
  <r>
    <n v="312"/>
    <x v="11"/>
    <n v="31202"/>
    <x v="54"/>
    <n v="312021344"/>
    <x v="356"/>
    <x v="3"/>
    <x v="1"/>
    <n v="2144.941270993233"/>
  </r>
  <r>
    <n v="312"/>
    <x v="11"/>
    <n v="31202"/>
    <x v="54"/>
    <n v="312021344"/>
    <x v="356"/>
    <x v="3"/>
    <x v="2"/>
    <n v="1819.4336757022941"/>
  </r>
  <r>
    <n v="312"/>
    <x v="11"/>
    <n v="31202"/>
    <x v="54"/>
    <n v="312021344"/>
    <x v="356"/>
    <x v="4"/>
    <x v="0"/>
    <n v="17557.927912788447"/>
  </r>
  <r>
    <n v="312"/>
    <x v="11"/>
    <n v="31202"/>
    <x v="54"/>
    <n v="312021344"/>
    <x v="356"/>
    <x v="4"/>
    <x v="1"/>
    <n v="2365.5839967757979"/>
  </r>
  <r>
    <n v="312"/>
    <x v="11"/>
    <n v="31202"/>
    <x v="54"/>
    <n v="312021344"/>
    <x v="356"/>
    <x v="4"/>
    <x v="2"/>
    <n v="1970.9897655478721"/>
  </r>
  <r>
    <n v="312"/>
    <x v="11"/>
    <n v="31202"/>
    <x v="54"/>
    <n v="312021344"/>
    <x v="356"/>
    <x v="5"/>
    <x v="0"/>
    <n v="18787.521702718954"/>
  </r>
  <r>
    <n v="312"/>
    <x v="11"/>
    <n v="31202"/>
    <x v="54"/>
    <n v="312021344"/>
    <x v="356"/>
    <x v="5"/>
    <x v="1"/>
    <n v="2558.0777626206436"/>
  </r>
  <r>
    <n v="312"/>
    <x v="11"/>
    <n v="31202"/>
    <x v="54"/>
    <n v="312021344"/>
    <x v="356"/>
    <x v="5"/>
    <x v="2"/>
    <n v="2088.2770369363507"/>
  </r>
  <r>
    <n v="312"/>
    <x v="11"/>
    <n v="31202"/>
    <x v="54"/>
    <n v="312021345"/>
    <x v="357"/>
    <x v="0"/>
    <x v="0"/>
    <n v="9"/>
  </r>
  <r>
    <n v="312"/>
    <x v="11"/>
    <n v="31202"/>
    <x v="54"/>
    <n v="312021345"/>
    <x v="357"/>
    <x v="0"/>
    <x v="1"/>
    <n v="0"/>
  </r>
  <r>
    <n v="312"/>
    <x v="11"/>
    <n v="31202"/>
    <x v="54"/>
    <n v="312021345"/>
    <x v="357"/>
    <x v="0"/>
    <x v="2"/>
    <n v="0"/>
  </r>
  <r>
    <n v="312"/>
    <x v="11"/>
    <n v="31202"/>
    <x v="54"/>
    <n v="312021345"/>
    <x v="357"/>
    <x v="1"/>
    <x v="0"/>
    <n v="9.051589460115876"/>
  </r>
  <r>
    <n v="312"/>
    <x v="11"/>
    <n v="31202"/>
    <x v="54"/>
    <n v="312021345"/>
    <x v="357"/>
    <x v="1"/>
    <x v="1"/>
    <n v="2.5509966541686037E-3"/>
  </r>
  <r>
    <n v="312"/>
    <x v="11"/>
    <n v="31202"/>
    <x v="54"/>
    <n v="312021345"/>
    <x v="357"/>
    <x v="1"/>
    <x v="2"/>
    <n v="2.4372847247821849E-3"/>
  </r>
  <r>
    <n v="312"/>
    <x v="11"/>
    <n v="31202"/>
    <x v="54"/>
    <n v="312021345"/>
    <x v="357"/>
    <x v="2"/>
    <x v="0"/>
    <n v="9.0824770694916044"/>
  </r>
  <r>
    <n v="312"/>
    <x v="11"/>
    <n v="31202"/>
    <x v="54"/>
    <n v="312021345"/>
    <x v="357"/>
    <x v="2"/>
    <x v="1"/>
    <n v="2.5211426884713499E-3"/>
  </r>
  <r>
    <n v="312"/>
    <x v="11"/>
    <n v="31202"/>
    <x v="54"/>
    <n v="312021345"/>
    <x v="357"/>
    <x v="2"/>
    <x v="2"/>
    <n v="2.4272919876399831E-3"/>
  </r>
  <r>
    <n v="312"/>
    <x v="11"/>
    <n v="31202"/>
    <x v="54"/>
    <n v="312021345"/>
    <x v="357"/>
    <x v="3"/>
    <x v="0"/>
    <n v="9.1387777033010451"/>
  </r>
  <r>
    <n v="312"/>
    <x v="11"/>
    <n v="31202"/>
    <x v="54"/>
    <n v="312021345"/>
    <x v="357"/>
    <x v="3"/>
    <x v="1"/>
    <n v="2.4876455948984067E-3"/>
  </r>
  <r>
    <n v="312"/>
    <x v="11"/>
    <n v="31202"/>
    <x v="54"/>
    <n v="312021345"/>
    <x v="357"/>
    <x v="3"/>
    <x v="2"/>
    <n v="2.425925819604872E-3"/>
  </r>
  <r>
    <n v="312"/>
    <x v="11"/>
    <n v="31202"/>
    <x v="54"/>
    <n v="312021345"/>
    <x v="357"/>
    <x v="4"/>
    <x v="0"/>
    <n v="9.2434045656397554"/>
  </r>
  <r>
    <n v="312"/>
    <x v="11"/>
    <n v="31202"/>
    <x v="54"/>
    <n v="312021345"/>
    <x v="357"/>
    <x v="4"/>
    <x v="1"/>
    <n v="2.4588810209558352E-3"/>
  </r>
  <r>
    <n v="312"/>
    <x v="11"/>
    <n v="31202"/>
    <x v="54"/>
    <n v="312021345"/>
    <x v="357"/>
    <x v="4"/>
    <x v="2"/>
    <n v="2.414939763838597E-3"/>
  </r>
  <r>
    <n v="312"/>
    <x v="11"/>
    <n v="31202"/>
    <x v="54"/>
    <n v="312021345"/>
    <x v="357"/>
    <x v="5"/>
    <x v="0"/>
    <n v="9.4122056936549878"/>
  </r>
  <r>
    <n v="312"/>
    <x v="11"/>
    <n v="31202"/>
    <x v="54"/>
    <n v="312021345"/>
    <x v="357"/>
    <x v="5"/>
    <x v="1"/>
    <n v="2.4352601035149478E-3"/>
  </r>
  <r>
    <n v="312"/>
    <x v="11"/>
    <n v="31202"/>
    <x v="54"/>
    <n v="312021345"/>
    <x v="357"/>
    <x v="5"/>
    <x v="2"/>
    <n v="2.4002448901946772E-3"/>
  </r>
  <r>
    <n v="312"/>
    <x v="11"/>
    <n v="31202"/>
    <x v="54"/>
    <n v="312021346"/>
    <x v="358"/>
    <x v="0"/>
    <x v="0"/>
    <n v="3653"/>
  </r>
  <r>
    <n v="312"/>
    <x v="11"/>
    <n v="31202"/>
    <x v="54"/>
    <n v="312021346"/>
    <x v="358"/>
    <x v="0"/>
    <x v="1"/>
    <n v="241"/>
  </r>
  <r>
    <n v="312"/>
    <x v="11"/>
    <n v="31202"/>
    <x v="54"/>
    <n v="312021346"/>
    <x v="358"/>
    <x v="0"/>
    <x v="2"/>
    <n v="186"/>
  </r>
  <r>
    <n v="312"/>
    <x v="11"/>
    <n v="31202"/>
    <x v="54"/>
    <n v="312021346"/>
    <x v="358"/>
    <x v="1"/>
    <x v="0"/>
    <n v="3977.1787192132206"/>
  </r>
  <r>
    <n v="312"/>
    <x v="11"/>
    <n v="31202"/>
    <x v="54"/>
    <n v="312021346"/>
    <x v="358"/>
    <x v="1"/>
    <x v="1"/>
    <n v="247.3950642066053"/>
  </r>
  <r>
    <n v="312"/>
    <x v="11"/>
    <n v="31202"/>
    <x v="54"/>
    <n v="312021346"/>
    <x v="358"/>
    <x v="1"/>
    <x v="2"/>
    <n v="238.03925399704238"/>
  </r>
  <r>
    <n v="312"/>
    <x v="11"/>
    <n v="31202"/>
    <x v="54"/>
    <n v="312021346"/>
    <x v="358"/>
    <x v="2"/>
    <x v="0"/>
    <n v="4233.4390945616287"/>
  </r>
  <r>
    <n v="312"/>
    <x v="11"/>
    <n v="31202"/>
    <x v="54"/>
    <n v="312021346"/>
    <x v="358"/>
    <x v="2"/>
    <x v="1"/>
    <n v="243.55179894207032"/>
  </r>
  <r>
    <n v="312"/>
    <x v="11"/>
    <n v="31202"/>
    <x v="54"/>
    <n v="312021346"/>
    <x v="358"/>
    <x v="2"/>
    <x v="2"/>
    <n v="244.56927613804839"/>
  </r>
  <r>
    <n v="312"/>
    <x v="11"/>
    <n v="31202"/>
    <x v="54"/>
    <n v="312021346"/>
    <x v="358"/>
    <x v="3"/>
    <x v="0"/>
    <n v="4500.7681714711152"/>
  </r>
  <r>
    <n v="312"/>
    <x v="11"/>
    <n v="31202"/>
    <x v="54"/>
    <n v="312021346"/>
    <x v="358"/>
    <x v="3"/>
    <x v="1"/>
    <n v="246.60845262593261"/>
  </r>
  <r>
    <n v="312"/>
    <x v="11"/>
    <n v="31202"/>
    <x v="54"/>
    <n v="312021346"/>
    <x v="358"/>
    <x v="3"/>
    <x v="2"/>
    <n v="240.72864193661189"/>
  </r>
  <r>
    <n v="312"/>
    <x v="11"/>
    <n v="31202"/>
    <x v="54"/>
    <n v="312021346"/>
    <x v="358"/>
    <x v="4"/>
    <x v="0"/>
    <n v="4752.0393233110881"/>
  </r>
  <r>
    <n v="312"/>
    <x v="11"/>
    <n v="31202"/>
    <x v="54"/>
    <n v="312021346"/>
    <x v="358"/>
    <x v="4"/>
    <x v="1"/>
    <n v="255.3595403682593"/>
  </r>
  <r>
    <n v="312"/>
    <x v="11"/>
    <n v="31202"/>
    <x v="54"/>
    <n v="312021346"/>
    <x v="358"/>
    <x v="4"/>
    <x v="2"/>
    <n v="245.12312752003101"/>
  </r>
  <r>
    <n v="312"/>
    <x v="11"/>
    <n v="31202"/>
    <x v="54"/>
    <n v="312021346"/>
    <x v="358"/>
    <x v="5"/>
    <x v="0"/>
    <n v="5038.3702504100365"/>
  </r>
  <r>
    <n v="312"/>
    <x v="11"/>
    <n v="31202"/>
    <x v="54"/>
    <n v="312021346"/>
    <x v="358"/>
    <x v="5"/>
    <x v="1"/>
    <n v="269.10469329856528"/>
  </r>
  <r>
    <n v="312"/>
    <x v="11"/>
    <n v="31202"/>
    <x v="54"/>
    <n v="312021346"/>
    <x v="358"/>
    <x v="5"/>
    <x v="2"/>
    <n v="256.60819345860369"/>
  </r>
  <r>
    <n v="312"/>
    <x v="11"/>
    <n v="31202"/>
    <x v="54"/>
    <n v="312021347"/>
    <x v="359"/>
    <x v="0"/>
    <x v="0"/>
    <n v="556"/>
  </r>
  <r>
    <n v="312"/>
    <x v="11"/>
    <n v="31202"/>
    <x v="54"/>
    <n v="312021347"/>
    <x v="359"/>
    <x v="0"/>
    <x v="1"/>
    <n v="35"/>
  </r>
  <r>
    <n v="312"/>
    <x v="11"/>
    <n v="31202"/>
    <x v="54"/>
    <n v="312021347"/>
    <x v="359"/>
    <x v="0"/>
    <x v="2"/>
    <n v="29"/>
  </r>
  <r>
    <n v="312"/>
    <x v="11"/>
    <n v="31202"/>
    <x v="54"/>
    <n v="312021347"/>
    <x v="359"/>
    <x v="1"/>
    <x v="0"/>
    <n v="605.59021122576507"/>
  </r>
  <r>
    <n v="312"/>
    <x v="11"/>
    <n v="31202"/>
    <x v="54"/>
    <n v="312021347"/>
    <x v="359"/>
    <x v="1"/>
    <x v="1"/>
    <n v="29.133037332435098"/>
  </r>
  <r>
    <n v="312"/>
    <x v="11"/>
    <n v="31202"/>
    <x v="54"/>
    <n v="312021347"/>
    <x v="359"/>
    <x v="1"/>
    <x v="2"/>
    <n v="30.345638796315882"/>
  </r>
  <r>
    <n v="312"/>
    <x v="11"/>
    <n v="31202"/>
    <x v="54"/>
    <n v="312021347"/>
    <x v="359"/>
    <x v="2"/>
    <x v="0"/>
    <n v="712.18104024906154"/>
  </r>
  <r>
    <n v="312"/>
    <x v="11"/>
    <n v="31202"/>
    <x v="54"/>
    <n v="312021347"/>
    <x v="359"/>
    <x v="2"/>
    <x v="1"/>
    <n v="34.407860630656742"/>
  </r>
  <r>
    <n v="312"/>
    <x v="11"/>
    <n v="31202"/>
    <x v="54"/>
    <n v="312021347"/>
    <x v="359"/>
    <x v="2"/>
    <x v="2"/>
    <n v="34.060798983894323"/>
  </r>
  <r>
    <n v="312"/>
    <x v="11"/>
    <n v="31202"/>
    <x v="54"/>
    <n v="312021347"/>
    <x v="359"/>
    <x v="3"/>
    <x v="0"/>
    <n v="883.4459425243698"/>
  </r>
  <r>
    <n v="312"/>
    <x v="11"/>
    <n v="31202"/>
    <x v="54"/>
    <n v="312021347"/>
    <x v="359"/>
    <x v="3"/>
    <x v="1"/>
    <n v="42.348349244007423"/>
  </r>
  <r>
    <n v="312"/>
    <x v="11"/>
    <n v="31202"/>
    <x v="54"/>
    <n v="312021347"/>
    <x v="359"/>
    <x v="3"/>
    <x v="2"/>
    <n v="39.721000076109306"/>
  </r>
  <r>
    <n v="312"/>
    <x v="11"/>
    <n v="31202"/>
    <x v="54"/>
    <n v="312021347"/>
    <x v="359"/>
    <x v="4"/>
    <x v="0"/>
    <n v="1060.814010792204"/>
  </r>
  <r>
    <n v="312"/>
    <x v="11"/>
    <n v="31202"/>
    <x v="54"/>
    <n v="312021347"/>
    <x v="359"/>
    <x v="4"/>
    <x v="1"/>
    <n v="50.209004311456034"/>
  </r>
  <r>
    <n v="312"/>
    <x v="11"/>
    <n v="31202"/>
    <x v="54"/>
    <n v="312021347"/>
    <x v="359"/>
    <x v="4"/>
    <x v="2"/>
    <n v="46.793713250899273"/>
  </r>
  <r>
    <n v="312"/>
    <x v="11"/>
    <n v="31202"/>
    <x v="54"/>
    <n v="312021347"/>
    <x v="359"/>
    <x v="5"/>
    <x v="0"/>
    <n v="1294.2153068937896"/>
  </r>
  <r>
    <n v="312"/>
    <x v="11"/>
    <n v="31202"/>
    <x v="54"/>
    <n v="312021347"/>
    <x v="359"/>
    <x v="5"/>
    <x v="1"/>
    <n v="60.594157553425916"/>
  </r>
  <r>
    <n v="312"/>
    <x v="11"/>
    <n v="31202"/>
    <x v="54"/>
    <n v="312021347"/>
    <x v="359"/>
    <x v="5"/>
    <x v="2"/>
    <n v="55.967782365130276"/>
  </r>
  <r>
    <n v="312"/>
    <x v="11"/>
    <n v="31202"/>
    <x v="54"/>
    <n v="312021348"/>
    <x v="360"/>
    <x v="0"/>
    <x v="0"/>
    <n v="9390"/>
  </r>
  <r>
    <n v="312"/>
    <x v="11"/>
    <n v="31202"/>
    <x v="54"/>
    <n v="312021348"/>
    <x v="360"/>
    <x v="0"/>
    <x v="1"/>
    <n v="1156"/>
  </r>
  <r>
    <n v="312"/>
    <x v="11"/>
    <n v="31202"/>
    <x v="54"/>
    <n v="312021348"/>
    <x v="360"/>
    <x v="0"/>
    <x v="2"/>
    <n v="1127"/>
  </r>
  <r>
    <n v="312"/>
    <x v="11"/>
    <n v="31202"/>
    <x v="54"/>
    <n v="312021348"/>
    <x v="360"/>
    <x v="1"/>
    <x v="0"/>
    <n v="10409.081555618199"/>
  </r>
  <r>
    <n v="312"/>
    <x v="11"/>
    <n v="31202"/>
    <x v="54"/>
    <n v="312021348"/>
    <x v="360"/>
    <x v="1"/>
    <x v="1"/>
    <n v="1003.985998961265"/>
  </r>
  <r>
    <n v="312"/>
    <x v="11"/>
    <n v="31202"/>
    <x v="54"/>
    <n v="312021348"/>
    <x v="360"/>
    <x v="1"/>
    <x v="2"/>
    <n v="1087.6564689712102"/>
  </r>
  <r>
    <n v="312"/>
    <x v="11"/>
    <n v="31202"/>
    <x v="54"/>
    <n v="312021348"/>
    <x v="360"/>
    <x v="2"/>
    <x v="0"/>
    <n v="11363.13963736414"/>
  </r>
  <r>
    <n v="312"/>
    <x v="11"/>
    <n v="31202"/>
    <x v="54"/>
    <n v="312021348"/>
    <x v="360"/>
    <x v="2"/>
    <x v="1"/>
    <n v="1032.4261275203578"/>
  </r>
  <r>
    <n v="312"/>
    <x v="11"/>
    <n v="31202"/>
    <x v="54"/>
    <n v="312021348"/>
    <x v="360"/>
    <x v="2"/>
    <x v="2"/>
    <n v="985.52305419537004"/>
  </r>
  <r>
    <n v="312"/>
    <x v="11"/>
    <n v="31202"/>
    <x v="54"/>
    <n v="312021348"/>
    <x v="360"/>
    <x v="3"/>
    <x v="0"/>
    <n v="12241.898238440766"/>
  </r>
  <r>
    <n v="312"/>
    <x v="11"/>
    <n v="31202"/>
    <x v="54"/>
    <n v="312021348"/>
    <x v="360"/>
    <x v="3"/>
    <x v="1"/>
    <n v="1073.418125963246"/>
  </r>
  <r>
    <n v="312"/>
    <x v="11"/>
    <n v="31202"/>
    <x v="54"/>
    <n v="312021348"/>
    <x v="360"/>
    <x v="3"/>
    <x v="2"/>
    <n v="978.20369654872002"/>
  </r>
  <r>
    <n v="312"/>
    <x v="11"/>
    <n v="31202"/>
    <x v="54"/>
    <n v="312021348"/>
    <x v="360"/>
    <x v="4"/>
    <x v="0"/>
    <n v="12998.846227386535"/>
  </r>
  <r>
    <n v="312"/>
    <x v="11"/>
    <n v="31202"/>
    <x v="54"/>
    <n v="312021348"/>
    <x v="360"/>
    <x v="4"/>
    <x v="1"/>
    <n v="1111.173141597"/>
  </r>
  <r>
    <n v="312"/>
    <x v="11"/>
    <n v="31202"/>
    <x v="54"/>
    <n v="312021348"/>
    <x v="360"/>
    <x v="4"/>
    <x v="2"/>
    <n v="1007.1400215898329"/>
  </r>
  <r>
    <n v="312"/>
    <x v="11"/>
    <n v="31202"/>
    <x v="54"/>
    <n v="312021348"/>
    <x v="360"/>
    <x v="5"/>
    <x v="0"/>
    <n v="13702.107268564749"/>
  </r>
  <r>
    <n v="312"/>
    <x v="11"/>
    <n v="31202"/>
    <x v="54"/>
    <n v="312021348"/>
    <x v="360"/>
    <x v="5"/>
    <x v="1"/>
    <n v="1164.5163738763149"/>
  </r>
  <r>
    <n v="312"/>
    <x v="11"/>
    <n v="31202"/>
    <x v="54"/>
    <n v="312021348"/>
    <x v="360"/>
    <x v="5"/>
    <x v="2"/>
    <n v="1036.54962638445"/>
  </r>
  <r>
    <n v="312"/>
    <x v="11"/>
    <n v="31202"/>
    <x v="54"/>
    <n v="312021349"/>
    <x v="361"/>
    <x v="0"/>
    <x v="0"/>
    <n v="5413"/>
  </r>
  <r>
    <n v="312"/>
    <x v="11"/>
    <n v="31202"/>
    <x v="54"/>
    <n v="312021349"/>
    <x v="361"/>
    <x v="0"/>
    <x v="1"/>
    <n v="493"/>
  </r>
  <r>
    <n v="312"/>
    <x v="11"/>
    <n v="31202"/>
    <x v="54"/>
    <n v="312021349"/>
    <x v="361"/>
    <x v="0"/>
    <x v="2"/>
    <n v="436"/>
  </r>
  <r>
    <n v="312"/>
    <x v="11"/>
    <n v="31202"/>
    <x v="54"/>
    <n v="312021349"/>
    <x v="361"/>
    <x v="1"/>
    <x v="0"/>
    <n v="5748.6327666931447"/>
  </r>
  <r>
    <n v="312"/>
    <x v="11"/>
    <n v="31202"/>
    <x v="54"/>
    <n v="312021349"/>
    <x v="361"/>
    <x v="1"/>
    <x v="1"/>
    <n v="437.77537767592122"/>
  </r>
  <r>
    <n v="312"/>
    <x v="11"/>
    <n v="31202"/>
    <x v="54"/>
    <n v="312021349"/>
    <x v="361"/>
    <x v="1"/>
    <x v="2"/>
    <n v="452.74376471765265"/>
  </r>
  <r>
    <n v="312"/>
    <x v="11"/>
    <n v="31202"/>
    <x v="54"/>
    <n v="312021349"/>
    <x v="361"/>
    <x v="2"/>
    <x v="0"/>
    <n v="5969.1158082358443"/>
  </r>
  <r>
    <n v="312"/>
    <x v="11"/>
    <n v="31202"/>
    <x v="54"/>
    <n v="312021349"/>
    <x v="361"/>
    <x v="2"/>
    <x v="1"/>
    <n v="424.63815006084332"/>
  </r>
  <r>
    <n v="312"/>
    <x v="11"/>
    <n v="31202"/>
    <x v="54"/>
    <n v="312021349"/>
    <x v="361"/>
    <x v="2"/>
    <x v="2"/>
    <n v="416.498787294789"/>
  </r>
  <r>
    <n v="312"/>
    <x v="11"/>
    <n v="31202"/>
    <x v="54"/>
    <n v="312021349"/>
    <x v="361"/>
    <x v="3"/>
    <x v="0"/>
    <n v="6209.737201008511"/>
  </r>
  <r>
    <n v="312"/>
    <x v="11"/>
    <n v="31202"/>
    <x v="54"/>
    <n v="312021349"/>
    <x v="361"/>
    <x v="3"/>
    <x v="1"/>
    <n v="419.36093548998366"/>
  </r>
  <r>
    <n v="312"/>
    <x v="11"/>
    <n v="31202"/>
    <x v="54"/>
    <n v="312021349"/>
    <x v="361"/>
    <x v="3"/>
    <x v="2"/>
    <n v="398.65700382012449"/>
  </r>
  <r>
    <n v="312"/>
    <x v="11"/>
    <n v="31202"/>
    <x v="54"/>
    <n v="312021349"/>
    <x v="361"/>
    <x v="4"/>
    <x v="0"/>
    <n v="6419.8631083573146"/>
  </r>
  <r>
    <n v="312"/>
    <x v="11"/>
    <n v="31202"/>
    <x v="54"/>
    <n v="312021349"/>
    <x v="361"/>
    <x v="4"/>
    <x v="1"/>
    <n v="422.81760354054347"/>
  </r>
  <r>
    <n v="312"/>
    <x v="11"/>
    <n v="31202"/>
    <x v="54"/>
    <n v="312021349"/>
    <x v="361"/>
    <x v="4"/>
    <x v="2"/>
    <n v="394.41315706845961"/>
  </r>
  <r>
    <n v="312"/>
    <x v="11"/>
    <n v="31202"/>
    <x v="54"/>
    <n v="312021349"/>
    <x v="361"/>
    <x v="5"/>
    <x v="0"/>
    <n v="6614.2425948659811"/>
  </r>
  <r>
    <n v="312"/>
    <x v="11"/>
    <n v="31202"/>
    <x v="54"/>
    <n v="312021349"/>
    <x v="361"/>
    <x v="5"/>
    <x v="1"/>
    <n v="434.22786493004691"/>
  </r>
  <r>
    <n v="312"/>
    <x v="11"/>
    <n v="31202"/>
    <x v="54"/>
    <n v="312021349"/>
    <x v="361"/>
    <x v="5"/>
    <x v="2"/>
    <n v="397.18616867866712"/>
  </r>
  <r>
    <n v="312"/>
    <x v="11"/>
    <n v="31202"/>
    <x v="54"/>
    <n v="312021350"/>
    <x v="362"/>
    <x v="0"/>
    <x v="0"/>
    <n v="4999"/>
  </r>
  <r>
    <n v="312"/>
    <x v="11"/>
    <n v="31202"/>
    <x v="54"/>
    <n v="312021350"/>
    <x v="362"/>
    <x v="0"/>
    <x v="1"/>
    <n v="606"/>
  </r>
  <r>
    <n v="312"/>
    <x v="11"/>
    <n v="31202"/>
    <x v="54"/>
    <n v="312021350"/>
    <x v="362"/>
    <x v="0"/>
    <x v="2"/>
    <n v="404"/>
  </r>
  <r>
    <n v="312"/>
    <x v="11"/>
    <n v="31202"/>
    <x v="54"/>
    <n v="312021350"/>
    <x v="362"/>
    <x v="1"/>
    <x v="0"/>
    <n v="5439.9577434002294"/>
  </r>
  <r>
    <n v="312"/>
    <x v="11"/>
    <n v="31202"/>
    <x v="54"/>
    <n v="312021350"/>
    <x v="362"/>
    <x v="1"/>
    <x v="1"/>
    <n v="590.4895903294464"/>
  </r>
  <r>
    <n v="312"/>
    <x v="11"/>
    <n v="31202"/>
    <x v="54"/>
    <n v="312021350"/>
    <x v="362"/>
    <x v="1"/>
    <x v="2"/>
    <n v="550.3273018257139"/>
  </r>
  <r>
    <n v="312"/>
    <x v="11"/>
    <n v="31202"/>
    <x v="54"/>
    <n v="312021350"/>
    <x v="362"/>
    <x v="2"/>
    <x v="0"/>
    <n v="6081.3036912120615"/>
  </r>
  <r>
    <n v="312"/>
    <x v="11"/>
    <n v="31202"/>
    <x v="54"/>
    <n v="312021350"/>
    <x v="362"/>
    <x v="2"/>
    <x v="1"/>
    <n v="641.88200157520885"/>
  </r>
  <r>
    <n v="312"/>
    <x v="11"/>
    <n v="31202"/>
    <x v="54"/>
    <n v="312021350"/>
    <x v="362"/>
    <x v="2"/>
    <x v="2"/>
    <n v="580.12778544421417"/>
  </r>
  <r>
    <n v="312"/>
    <x v="11"/>
    <n v="31202"/>
    <x v="54"/>
    <n v="312021350"/>
    <x v="362"/>
    <x v="3"/>
    <x v="0"/>
    <n v="6694.9671529575044"/>
  </r>
  <r>
    <n v="312"/>
    <x v="11"/>
    <n v="31202"/>
    <x v="54"/>
    <n v="312021350"/>
    <x v="362"/>
    <x v="3"/>
    <x v="1"/>
    <n v="689.17160474764387"/>
  </r>
  <r>
    <n v="312"/>
    <x v="11"/>
    <n v="31202"/>
    <x v="54"/>
    <n v="312021350"/>
    <x v="362"/>
    <x v="3"/>
    <x v="2"/>
    <n v="603.57286930354212"/>
  </r>
  <r>
    <n v="312"/>
    <x v="11"/>
    <n v="31202"/>
    <x v="54"/>
    <n v="312021350"/>
    <x v="362"/>
    <x v="4"/>
    <x v="0"/>
    <n v="7259.836238745439"/>
  </r>
  <r>
    <n v="312"/>
    <x v="11"/>
    <n v="31202"/>
    <x v="54"/>
    <n v="312021350"/>
    <x v="362"/>
    <x v="4"/>
    <x v="1"/>
    <n v="737.69757515870288"/>
  </r>
  <r>
    <n v="312"/>
    <x v="11"/>
    <n v="31202"/>
    <x v="54"/>
    <n v="312021350"/>
    <x v="362"/>
    <x v="4"/>
    <x v="2"/>
    <n v="640.65014589575412"/>
  </r>
  <r>
    <n v="312"/>
    <x v="11"/>
    <n v="31202"/>
    <x v="54"/>
    <n v="312021350"/>
    <x v="362"/>
    <x v="5"/>
    <x v="0"/>
    <n v="7804.8395742685234"/>
  </r>
  <r>
    <n v="312"/>
    <x v="11"/>
    <n v="31202"/>
    <x v="54"/>
    <n v="312021350"/>
    <x v="362"/>
    <x v="5"/>
    <x v="1"/>
    <n v="801.50114126307597"/>
  </r>
  <r>
    <n v="312"/>
    <x v="11"/>
    <n v="31202"/>
    <x v="54"/>
    <n v="312021350"/>
    <x v="362"/>
    <x v="5"/>
    <x v="2"/>
    <n v="681.59137726454696"/>
  </r>
  <r>
    <n v="312"/>
    <x v="11"/>
    <n v="31202"/>
    <x v="54"/>
    <n v="312021351"/>
    <x v="363"/>
    <x v="0"/>
    <x v="0"/>
    <n v="7087"/>
  </r>
  <r>
    <n v="312"/>
    <x v="11"/>
    <n v="31202"/>
    <x v="54"/>
    <n v="312021351"/>
    <x v="363"/>
    <x v="0"/>
    <x v="1"/>
    <n v="1068"/>
  </r>
  <r>
    <n v="312"/>
    <x v="11"/>
    <n v="31202"/>
    <x v="54"/>
    <n v="312021351"/>
    <x v="363"/>
    <x v="0"/>
    <x v="2"/>
    <n v="838"/>
  </r>
  <r>
    <n v="312"/>
    <x v="11"/>
    <n v="31202"/>
    <x v="54"/>
    <n v="312021351"/>
    <x v="363"/>
    <x v="1"/>
    <x v="0"/>
    <n v="7284.3917499102708"/>
  </r>
  <r>
    <n v="312"/>
    <x v="11"/>
    <n v="31202"/>
    <x v="54"/>
    <n v="312021351"/>
    <x v="363"/>
    <x v="1"/>
    <x v="1"/>
    <n v="985.7182761949349"/>
  </r>
  <r>
    <n v="312"/>
    <x v="11"/>
    <n v="31202"/>
    <x v="54"/>
    <n v="312021351"/>
    <x v="363"/>
    <x v="1"/>
    <x v="2"/>
    <n v="931.71111980741694"/>
  </r>
  <r>
    <n v="312"/>
    <x v="11"/>
    <n v="31202"/>
    <x v="54"/>
    <n v="312021351"/>
    <x v="363"/>
    <x v="2"/>
    <x v="0"/>
    <n v="7636.5855404007125"/>
  </r>
  <r>
    <n v="312"/>
    <x v="11"/>
    <n v="31202"/>
    <x v="54"/>
    <n v="312021351"/>
    <x v="363"/>
    <x v="2"/>
    <x v="1"/>
    <n v="1001.361293406668"/>
  </r>
  <r>
    <n v="312"/>
    <x v="11"/>
    <n v="31202"/>
    <x v="54"/>
    <n v="312021351"/>
    <x v="363"/>
    <x v="2"/>
    <x v="2"/>
    <n v="883.17489476717799"/>
  </r>
  <r>
    <n v="312"/>
    <x v="11"/>
    <n v="31202"/>
    <x v="54"/>
    <n v="312021351"/>
    <x v="363"/>
    <x v="3"/>
    <x v="0"/>
    <n v="8130.0243573001026"/>
  </r>
  <r>
    <n v="312"/>
    <x v="11"/>
    <n v="31202"/>
    <x v="54"/>
    <n v="312021351"/>
    <x v="363"/>
    <x v="3"/>
    <x v="1"/>
    <n v="1038.5567716617161"/>
  </r>
  <r>
    <n v="312"/>
    <x v="11"/>
    <n v="31202"/>
    <x v="54"/>
    <n v="312021351"/>
    <x v="363"/>
    <x v="3"/>
    <x v="2"/>
    <n v="889.15360415711302"/>
  </r>
  <r>
    <n v="312"/>
    <x v="11"/>
    <n v="31202"/>
    <x v="54"/>
    <n v="312021351"/>
    <x v="363"/>
    <x v="4"/>
    <x v="0"/>
    <n v="8560.4234897542938"/>
  </r>
  <r>
    <n v="312"/>
    <x v="11"/>
    <n v="31202"/>
    <x v="54"/>
    <n v="312021351"/>
    <x v="363"/>
    <x v="4"/>
    <x v="1"/>
    <n v="1081.068880567208"/>
  </r>
  <r>
    <n v="312"/>
    <x v="11"/>
    <n v="31202"/>
    <x v="54"/>
    <n v="312021351"/>
    <x v="363"/>
    <x v="4"/>
    <x v="2"/>
    <n v="921.15028308041497"/>
  </r>
  <r>
    <n v="312"/>
    <x v="11"/>
    <n v="31202"/>
    <x v="54"/>
    <n v="312021351"/>
    <x v="363"/>
    <x v="5"/>
    <x v="0"/>
    <n v="9148.5703268323959"/>
  </r>
  <r>
    <n v="312"/>
    <x v="11"/>
    <n v="31202"/>
    <x v="54"/>
    <n v="312021351"/>
    <x v="363"/>
    <x v="5"/>
    <x v="1"/>
    <n v="1168.424033928125"/>
  </r>
  <r>
    <n v="312"/>
    <x v="11"/>
    <n v="31202"/>
    <x v="54"/>
    <n v="312021351"/>
    <x v="363"/>
    <x v="5"/>
    <x v="2"/>
    <n v="971.48312852826109"/>
  </r>
  <r>
    <n v="312"/>
    <x v="11"/>
    <n v="31202"/>
    <x v="54"/>
    <n v="312021352"/>
    <x v="364"/>
    <x v="0"/>
    <x v="0"/>
    <n v="9922"/>
  </r>
  <r>
    <n v="312"/>
    <x v="11"/>
    <n v="31202"/>
    <x v="54"/>
    <n v="312021352"/>
    <x v="364"/>
    <x v="0"/>
    <x v="1"/>
    <n v="1102"/>
  </r>
  <r>
    <n v="312"/>
    <x v="11"/>
    <n v="31202"/>
    <x v="54"/>
    <n v="312021352"/>
    <x v="364"/>
    <x v="0"/>
    <x v="2"/>
    <n v="950"/>
  </r>
  <r>
    <n v="312"/>
    <x v="11"/>
    <n v="31202"/>
    <x v="54"/>
    <n v="312021352"/>
    <x v="364"/>
    <x v="1"/>
    <x v="0"/>
    <n v="10546.066151951254"/>
  </r>
  <r>
    <n v="312"/>
    <x v="11"/>
    <n v="31202"/>
    <x v="54"/>
    <n v="312021352"/>
    <x v="364"/>
    <x v="1"/>
    <x v="1"/>
    <n v="1063.6995138619761"/>
  </r>
  <r>
    <n v="312"/>
    <x v="11"/>
    <n v="31202"/>
    <x v="54"/>
    <n v="312021352"/>
    <x v="364"/>
    <x v="1"/>
    <x v="2"/>
    <n v="985.17982415245297"/>
  </r>
  <r>
    <n v="312"/>
    <x v="11"/>
    <n v="31202"/>
    <x v="54"/>
    <n v="312021352"/>
    <x v="364"/>
    <x v="2"/>
    <x v="0"/>
    <n v="10976.143803997827"/>
  </r>
  <r>
    <n v="312"/>
    <x v="11"/>
    <n v="31202"/>
    <x v="54"/>
    <n v="312021352"/>
    <x v="364"/>
    <x v="2"/>
    <x v="1"/>
    <n v="1061.0512599907049"/>
  </r>
  <r>
    <n v="312"/>
    <x v="11"/>
    <n v="31202"/>
    <x v="54"/>
    <n v="312021352"/>
    <x v="364"/>
    <x v="2"/>
    <x v="2"/>
    <n v="931.63643150496694"/>
  </r>
  <r>
    <n v="312"/>
    <x v="11"/>
    <n v="31202"/>
    <x v="54"/>
    <n v="312021352"/>
    <x v="364"/>
    <x v="3"/>
    <x v="0"/>
    <n v="11415.190541889908"/>
  </r>
  <r>
    <n v="312"/>
    <x v="11"/>
    <n v="31202"/>
    <x v="54"/>
    <n v="312021352"/>
    <x v="364"/>
    <x v="3"/>
    <x v="1"/>
    <n v="1065.4748279842902"/>
  </r>
  <r>
    <n v="312"/>
    <x v="11"/>
    <n v="31202"/>
    <x v="54"/>
    <n v="312021352"/>
    <x v="364"/>
    <x v="3"/>
    <x v="2"/>
    <n v="920.77958036525001"/>
  </r>
  <r>
    <n v="312"/>
    <x v="11"/>
    <n v="31202"/>
    <x v="54"/>
    <n v="312021352"/>
    <x v="364"/>
    <x v="4"/>
    <x v="0"/>
    <n v="11813.472694520178"/>
  </r>
  <r>
    <n v="312"/>
    <x v="11"/>
    <n v="31202"/>
    <x v="54"/>
    <n v="312021352"/>
    <x v="364"/>
    <x v="4"/>
    <x v="1"/>
    <n v="1085.124276249215"/>
  </r>
  <r>
    <n v="312"/>
    <x v="11"/>
    <n v="31202"/>
    <x v="54"/>
    <n v="312021352"/>
    <x v="364"/>
    <x v="4"/>
    <x v="2"/>
    <n v="928.617736215283"/>
  </r>
  <r>
    <n v="312"/>
    <x v="11"/>
    <n v="31202"/>
    <x v="54"/>
    <n v="312021352"/>
    <x v="364"/>
    <x v="5"/>
    <x v="0"/>
    <n v="12420.412857819969"/>
  </r>
  <r>
    <n v="312"/>
    <x v="11"/>
    <n v="31202"/>
    <x v="54"/>
    <n v="312021352"/>
    <x v="364"/>
    <x v="5"/>
    <x v="1"/>
    <n v="1148.9433009777852"/>
  </r>
  <r>
    <n v="312"/>
    <x v="11"/>
    <n v="31202"/>
    <x v="54"/>
    <n v="312021352"/>
    <x v="364"/>
    <x v="5"/>
    <x v="2"/>
    <n v="958.1103682171381"/>
  </r>
  <r>
    <n v="312"/>
    <x v="11"/>
    <n v="31202"/>
    <x v="54"/>
    <n v="312021353"/>
    <x v="365"/>
    <x v="0"/>
    <x v="0"/>
    <n v="6867"/>
  </r>
  <r>
    <n v="312"/>
    <x v="11"/>
    <n v="31202"/>
    <x v="54"/>
    <n v="312021353"/>
    <x v="365"/>
    <x v="0"/>
    <x v="1"/>
    <n v="652"/>
  </r>
  <r>
    <n v="312"/>
    <x v="11"/>
    <n v="31202"/>
    <x v="54"/>
    <n v="312021353"/>
    <x v="365"/>
    <x v="0"/>
    <x v="2"/>
    <n v="726"/>
  </r>
  <r>
    <n v="312"/>
    <x v="11"/>
    <n v="31202"/>
    <x v="54"/>
    <n v="312021353"/>
    <x v="365"/>
    <x v="1"/>
    <x v="0"/>
    <n v="7401.169269922073"/>
  </r>
  <r>
    <n v="312"/>
    <x v="11"/>
    <n v="31202"/>
    <x v="54"/>
    <n v="312021353"/>
    <x v="365"/>
    <x v="1"/>
    <x v="1"/>
    <n v="702.25775389576074"/>
  </r>
  <r>
    <n v="312"/>
    <x v="11"/>
    <n v="31202"/>
    <x v="54"/>
    <n v="312021353"/>
    <x v="365"/>
    <x v="1"/>
    <x v="2"/>
    <n v="676.75138758710398"/>
  </r>
  <r>
    <n v="312"/>
    <x v="11"/>
    <n v="31202"/>
    <x v="54"/>
    <n v="312021353"/>
    <x v="365"/>
    <x v="2"/>
    <x v="0"/>
    <n v="7610.2386017234567"/>
  </r>
  <r>
    <n v="312"/>
    <x v="11"/>
    <n v="31202"/>
    <x v="54"/>
    <n v="312021353"/>
    <x v="365"/>
    <x v="2"/>
    <x v="1"/>
    <n v="707.2946143246254"/>
  </r>
  <r>
    <n v="312"/>
    <x v="11"/>
    <n v="31202"/>
    <x v="54"/>
    <n v="312021353"/>
    <x v="365"/>
    <x v="2"/>
    <x v="2"/>
    <n v="646.23405891189032"/>
  </r>
  <r>
    <n v="312"/>
    <x v="11"/>
    <n v="31202"/>
    <x v="54"/>
    <n v="312021353"/>
    <x v="365"/>
    <x v="3"/>
    <x v="0"/>
    <n v="7842.4706628633403"/>
  </r>
  <r>
    <n v="312"/>
    <x v="11"/>
    <n v="31202"/>
    <x v="54"/>
    <n v="312021353"/>
    <x v="365"/>
    <x v="3"/>
    <x v="1"/>
    <n v="706.22165003194232"/>
  </r>
  <r>
    <n v="312"/>
    <x v="11"/>
    <n v="31202"/>
    <x v="54"/>
    <n v="312021353"/>
    <x v="365"/>
    <x v="3"/>
    <x v="2"/>
    <n v="648.72235558472335"/>
  </r>
  <r>
    <n v="312"/>
    <x v="11"/>
    <n v="31202"/>
    <x v="54"/>
    <n v="312021353"/>
    <x v="365"/>
    <x v="4"/>
    <x v="0"/>
    <n v="8072.5005052198348"/>
  </r>
  <r>
    <n v="312"/>
    <x v="11"/>
    <n v="31202"/>
    <x v="54"/>
    <n v="312021353"/>
    <x v="365"/>
    <x v="4"/>
    <x v="1"/>
    <n v="722.57421877850379"/>
  </r>
  <r>
    <n v="312"/>
    <x v="11"/>
    <n v="31202"/>
    <x v="54"/>
    <n v="312021353"/>
    <x v="365"/>
    <x v="4"/>
    <x v="2"/>
    <n v="651.62469228725251"/>
  </r>
  <r>
    <n v="312"/>
    <x v="11"/>
    <n v="31202"/>
    <x v="54"/>
    <n v="312021353"/>
    <x v="365"/>
    <x v="5"/>
    <x v="0"/>
    <n v="8439.4227135557794"/>
  </r>
  <r>
    <n v="312"/>
    <x v="11"/>
    <n v="31202"/>
    <x v="54"/>
    <n v="312021353"/>
    <x v="365"/>
    <x v="5"/>
    <x v="1"/>
    <n v="763.15422844697162"/>
  </r>
  <r>
    <n v="312"/>
    <x v="11"/>
    <n v="31202"/>
    <x v="54"/>
    <n v="312021353"/>
    <x v="365"/>
    <x v="5"/>
    <x v="2"/>
    <n v="671.54038474102595"/>
  </r>
  <r>
    <n v="312"/>
    <x v="11"/>
    <n v="31202"/>
    <x v="54"/>
    <n v="312021354"/>
    <x v="366"/>
    <x v="0"/>
    <x v="0"/>
    <n v="4843"/>
  </r>
  <r>
    <n v="312"/>
    <x v="11"/>
    <n v="31202"/>
    <x v="54"/>
    <n v="312021354"/>
    <x v="366"/>
    <x v="0"/>
    <x v="1"/>
    <n v="719"/>
  </r>
  <r>
    <n v="312"/>
    <x v="11"/>
    <n v="31202"/>
    <x v="54"/>
    <n v="312021354"/>
    <x v="366"/>
    <x v="0"/>
    <x v="2"/>
    <n v="593"/>
  </r>
  <r>
    <n v="312"/>
    <x v="11"/>
    <n v="31202"/>
    <x v="54"/>
    <n v="312021354"/>
    <x v="366"/>
    <x v="1"/>
    <x v="0"/>
    <n v="5269.5784110281738"/>
  </r>
  <r>
    <n v="312"/>
    <x v="11"/>
    <n v="31202"/>
    <x v="54"/>
    <n v="312021354"/>
    <x v="366"/>
    <x v="1"/>
    <x v="1"/>
    <n v="744.681373569024"/>
  </r>
  <r>
    <n v="312"/>
    <x v="11"/>
    <n v="31202"/>
    <x v="54"/>
    <n v="312021354"/>
    <x v="366"/>
    <x v="1"/>
    <x v="2"/>
    <n v="641.13090961323746"/>
  </r>
  <r>
    <n v="312"/>
    <x v="11"/>
    <n v="31202"/>
    <x v="54"/>
    <n v="312021354"/>
    <x v="366"/>
    <x v="2"/>
    <x v="0"/>
    <n v="5864.4318669748018"/>
  </r>
  <r>
    <n v="312"/>
    <x v="11"/>
    <n v="31202"/>
    <x v="54"/>
    <n v="312021354"/>
    <x v="366"/>
    <x v="2"/>
    <x v="1"/>
    <n v="887.668006745046"/>
  </r>
  <r>
    <n v="312"/>
    <x v="11"/>
    <n v="31202"/>
    <x v="54"/>
    <n v="312021354"/>
    <x v="366"/>
    <x v="2"/>
    <x v="2"/>
    <n v="680.60192795350304"/>
  </r>
  <r>
    <n v="312"/>
    <x v="11"/>
    <n v="31202"/>
    <x v="54"/>
    <n v="312021354"/>
    <x v="366"/>
    <x v="3"/>
    <x v="0"/>
    <n v="6696.8208219242706"/>
  </r>
  <r>
    <n v="312"/>
    <x v="11"/>
    <n v="31202"/>
    <x v="54"/>
    <n v="312021354"/>
    <x v="366"/>
    <x v="3"/>
    <x v="1"/>
    <n v="998.70362195046994"/>
  </r>
  <r>
    <n v="312"/>
    <x v="11"/>
    <n v="31202"/>
    <x v="54"/>
    <n v="312021354"/>
    <x v="366"/>
    <x v="3"/>
    <x v="2"/>
    <n v="772.84728008730701"/>
  </r>
  <r>
    <n v="312"/>
    <x v="11"/>
    <n v="31202"/>
    <x v="54"/>
    <n v="312021354"/>
    <x v="366"/>
    <x v="4"/>
    <x v="0"/>
    <n v="7459.5042750545799"/>
  </r>
  <r>
    <n v="312"/>
    <x v="11"/>
    <n v="31202"/>
    <x v="54"/>
    <n v="312021354"/>
    <x v="366"/>
    <x v="4"/>
    <x v="1"/>
    <n v="1092.0623046509368"/>
  </r>
  <r>
    <n v="312"/>
    <x v="11"/>
    <n v="31202"/>
    <x v="54"/>
    <n v="312021354"/>
    <x v="366"/>
    <x v="4"/>
    <x v="2"/>
    <n v="860.21699152851704"/>
  </r>
  <r>
    <n v="312"/>
    <x v="11"/>
    <n v="31202"/>
    <x v="54"/>
    <n v="312021354"/>
    <x v="366"/>
    <x v="5"/>
    <x v="0"/>
    <n v="8347.7455224366877"/>
  </r>
  <r>
    <n v="312"/>
    <x v="11"/>
    <n v="31202"/>
    <x v="54"/>
    <n v="312021354"/>
    <x v="366"/>
    <x v="5"/>
    <x v="1"/>
    <n v="1225.9641750695951"/>
  </r>
  <r>
    <n v="312"/>
    <x v="11"/>
    <n v="31202"/>
    <x v="54"/>
    <n v="312021354"/>
    <x v="366"/>
    <x v="5"/>
    <x v="2"/>
    <n v="944.598329578434"/>
  </r>
  <r>
    <n v="312"/>
    <x v="11"/>
    <n v="31202"/>
    <x v="54"/>
    <n v="312021355"/>
    <x v="367"/>
    <x v="0"/>
    <x v="0"/>
    <n v="2851"/>
  </r>
  <r>
    <n v="312"/>
    <x v="11"/>
    <n v="31202"/>
    <x v="54"/>
    <n v="312021355"/>
    <x v="367"/>
    <x v="0"/>
    <x v="1"/>
    <n v="340"/>
  </r>
  <r>
    <n v="312"/>
    <x v="11"/>
    <n v="31202"/>
    <x v="54"/>
    <n v="312021355"/>
    <x v="367"/>
    <x v="0"/>
    <x v="2"/>
    <n v="304"/>
  </r>
  <r>
    <n v="312"/>
    <x v="11"/>
    <n v="31202"/>
    <x v="54"/>
    <n v="312021355"/>
    <x v="367"/>
    <x v="1"/>
    <x v="0"/>
    <n v="2964.7620038521409"/>
  </r>
  <r>
    <n v="312"/>
    <x v="11"/>
    <n v="31202"/>
    <x v="54"/>
    <n v="312021355"/>
    <x v="367"/>
    <x v="1"/>
    <x v="1"/>
    <n v="279.16026800568829"/>
  </r>
  <r>
    <n v="312"/>
    <x v="11"/>
    <n v="31202"/>
    <x v="54"/>
    <n v="312021355"/>
    <x v="367"/>
    <x v="1"/>
    <x v="2"/>
    <n v="269.11694934987668"/>
  </r>
  <r>
    <n v="312"/>
    <x v="11"/>
    <n v="31202"/>
    <x v="54"/>
    <n v="312021355"/>
    <x v="367"/>
    <x v="2"/>
    <x v="0"/>
    <n v="2975.1735706406075"/>
  </r>
  <r>
    <n v="312"/>
    <x v="11"/>
    <n v="31202"/>
    <x v="54"/>
    <n v="312021355"/>
    <x v="367"/>
    <x v="2"/>
    <x v="1"/>
    <n v="255.79287078966195"/>
  </r>
  <r>
    <n v="312"/>
    <x v="11"/>
    <n v="31202"/>
    <x v="54"/>
    <n v="312021355"/>
    <x v="367"/>
    <x v="2"/>
    <x v="2"/>
    <n v="222.42885911497692"/>
  </r>
  <r>
    <n v="312"/>
    <x v="11"/>
    <n v="31202"/>
    <x v="54"/>
    <n v="312021355"/>
    <x v="367"/>
    <x v="3"/>
    <x v="0"/>
    <n v="2970.143023730649"/>
  </r>
  <r>
    <n v="312"/>
    <x v="11"/>
    <n v="31202"/>
    <x v="54"/>
    <n v="312021355"/>
    <x v="367"/>
    <x v="3"/>
    <x v="1"/>
    <n v="242.37175431742921"/>
  </r>
  <r>
    <n v="312"/>
    <x v="11"/>
    <n v="31202"/>
    <x v="54"/>
    <n v="312021355"/>
    <x v="367"/>
    <x v="3"/>
    <x v="2"/>
    <n v="199.23639695148461"/>
  </r>
  <r>
    <n v="312"/>
    <x v="11"/>
    <n v="31202"/>
    <x v="54"/>
    <n v="312021355"/>
    <x v="367"/>
    <x v="4"/>
    <x v="0"/>
    <n v="2943.7135041213846"/>
  </r>
  <r>
    <n v="312"/>
    <x v="11"/>
    <n v="31202"/>
    <x v="54"/>
    <n v="312021355"/>
    <x v="367"/>
    <x v="4"/>
    <x v="1"/>
    <n v="232.97975730273501"/>
  </r>
  <r>
    <n v="312"/>
    <x v="11"/>
    <n v="31202"/>
    <x v="54"/>
    <n v="312021355"/>
    <x v="367"/>
    <x v="4"/>
    <x v="2"/>
    <n v="188.21965504590122"/>
  </r>
  <r>
    <n v="312"/>
    <x v="11"/>
    <n v="31202"/>
    <x v="54"/>
    <n v="312021355"/>
    <x v="367"/>
    <x v="5"/>
    <x v="0"/>
    <n v="2917.3462044702524"/>
  </r>
  <r>
    <n v="312"/>
    <x v="11"/>
    <n v="31202"/>
    <x v="54"/>
    <n v="312021355"/>
    <x v="367"/>
    <x v="5"/>
    <x v="1"/>
    <n v="228.81464621592929"/>
  </r>
  <r>
    <n v="312"/>
    <x v="11"/>
    <n v="31202"/>
    <x v="54"/>
    <n v="312021355"/>
    <x v="367"/>
    <x v="5"/>
    <x v="2"/>
    <n v="180.64349161716331"/>
  </r>
  <r>
    <n v="312"/>
    <x v="11"/>
    <n v="31202"/>
    <x v="54"/>
    <n v="312021356"/>
    <x v="368"/>
    <x v="0"/>
    <x v="0"/>
    <n v="5864"/>
  </r>
  <r>
    <n v="312"/>
    <x v="11"/>
    <n v="31202"/>
    <x v="54"/>
    <n v="312021356"/>
    <x v="368"/>
    <x v="0"/>
    <x v="1"/>
    <n v="606"/>
  </r>
  <r>
    <n v="312"/>
    <x v="11"/>
    <n v="31202"/>
    <x v="54"/>
    <n v="312021356"/>
    <x v="368"/>
    <x v="0"/>
    <x v="2"/>
    <n v="508"/>
  </r>
  <r>
    <n v="312"/>
    <x v="11"/>
    <n v="31202"/>
    <x v="54"/>
    <n v="312021356"/>
    <x v="368"/>
    <x v="1"/>
    <x v="0"/>
    <n v="5852.2978748648184"/>
  </r>
  <r>
    <n v="312"/>
    <x v="11"/>
    <n v="31202"/>
    <x v="54"/>
    <n v="312021356"/>
    <x v="368"/>
    <x v="1"/>
    <x v="1"/>
    <n v="515.51218839099693"/>
  </r>
  <r>
    <n v="312"/>
    <x v="11"/>
    <n v="31202"/>
    <x v="54"/>
    <n v="312021356"/>
    <x v="368"/>
    <x v="1"/>
    <x v="2"/>
    <n v="520.17196394695009"/>
  </r>
  <r>
    <n v="312"/>
    <x v="11"/>
    <n v="31202"/>
    <x v="54"/>
    <n v="312021356"/>
    <x v="368"/>
    <x v="2"/>
    <x v="0"/>
    <n v="5816.5864597988084"/>
  </r>
  <r>
    <n v="312"/>
    <x v="11"/>
    <n v="31202"/>
    <x v="54"/>
    <n v="312021356"/>
    <x v="368"/>
    <x v="2"/>
    <x v="1"/>
    <n v="482.68376329534738"/>
  </r>
  <r>
    <n v="312"/>
    <x v="11"/>
    <n v="31202"/>
    <x v="54"/>
    <n v="312021356"/>
    <x v="368"/>
    <x v="2"/>
    <x v="2"/>
    <n v="463.52505602801966"/>
  </r>
  <r>
    <n v="312"/>
    <x v="11"/>
    <n v="31202"/>
    <x v="54"/>
    <n v="312021356"/>
    <x v="368"/>
    <x v="3"/>
    <x v="0"/>
    <n v="5763.0486836443652"/>
  </r>
  <r>
    <n v="312"/>
    <x v="11"/>
    <n v="31202"/>
    <x v="54"/>
    <n v="312021356"/>
    <x v="368"/>
    <x v="3"/>
    <x v="1"/>
    <n v="461.0613306805235"/>
  </r>
  <r>
    <n v="312"/>
    <x v="11"/>
    <n v="31202"/>
    <x v="54"/>
    <n v="312021356"/>
    <x v="368"/>
    <x v="3"/>
    <x v="2"/>
    <n v="426.97152280019094"/>
  </r>
  <r>
    <n v="312"/>
    <x v="11"/>
    <n v="31202"/>
    <x v="54"/>
    <n v="312021356"/>
    <x v="368"/>
    <x v="4"/>
    <x v="0"/>
    <n v="5701.8429411198431"/>
  </r>
  <r>
    <n v="312"/>
    <x v="11"/>
    <n v="31202"/>
    <x v="54"/>
    <n v="312021356"/>
    <x v="368"/>
    <x v="4"/>
    <x v="1"/>
    <n v="446.74640701022525"/>
  </r>
  <r>
    <n v="312"/>
    <x v="11"/>
    <n v="31202"/>
    <x v="54"/>
    <n v="312021356"/>
    <x v="368"/>
    <x v="4"/>
    <x v="2"/>
    <n v="409.77608593593681"/>
  </r>
  <r>
    <n v="312"/>
    <x v="11"/>
    <n v="31202"/>
    <x v="54"/>
    <n v="312021356"/>
    <x v="368"/>
    <x v="5"/>
    <x v="0"/>
    <n v="5629.4772339319516"/>
  </r>
  <r>
    <n v="312"/>
    <x v="11"/>
    <n v="31202"/>
    <x v="54"/>
    <n v="312021356"/>
    <x v="368"/>
    <x v="5"/>
    <x v="1"/>
    <n v="442.59621500495723"/>
  </r>
  <r>
    <n v="312"/>
    <x v="11"/>
    <n v="31202"/>
    <x v="54"/>
    <n v="312021356"/>
    <x v="368"/>
    <x v="5"/>
    <x v="2"/>
    <n v="399.46650324795849"/>
  </r>
  <r>
    <n v="312"/>
    <x v="11"/>
    <n v="31202"/>
    <x v="54"/>
    <n v="312021357"/>
    <x v="369"/>
    <x v="0"/>
    <x v="0"/>
    <n v="6988"/>
  </r>
  <r>
    <n v="312"/>
    <x v="11"/>
    <n v="31202"/>
    <x v="54"/>
    <n v="312021357"/>
    <x v="369"/>
    <x v="0"/>
    <x v="1"/>
    <n v="851"/>
  </r>
  <r>
    <n v="312"/>
    <x v="11"/>
    <n v="31202"/>
    <x v="54"/>
    <n v="312021357"/>
    <x v="369"/>
    <x v="0"/>
    <x v="2"/>
    <n v="688"/>
  </r>
  <r>
    <n v="312"/>
    <x v="11"/>
    <n v="31202"/>
    <x v="54"/>
    <n v="312021357"/>
    <x v="369"/>
    <x v="1"/>
    <x v="0"/>
    <n v="7130.1165035664289"/>
  </r>
  <r>
    <n v="312"/>
    <x v="11"/>
    <n v="31202"/>
    <x v="54"/>
    <n v="312021357"/>
    <x v="369"/>
    <x v="1"/>
    <x v="1"/>
    <n v="744.92724834090006"/>
  </r>
  <r>
    <n v="312"/>
    <x v="11"/>
    <n v="31202"/>
    <x v="54"/>
    <n v="312021357"/>
    <x v="369"/>
    <x v="1"/>
    <x v="2"/>
    <n v="700.31227504034496"/>
  </r>
  <r>
    <n v="312"/>
    <x v="11"/>
    <n v="31202"/>
    <x v="54"/>
    <n v="312021357"/>
    <x v="369"/>
    <x v="2"/>
    <x v="0"/>
    <n v="7283.6239826655419"/>
  </r>
  <r>
    <n v="312"/>
    <x v="11"/>
    <n v="31202"/>
    <x v="54"/>
    <n v="312021357"/>
    <x v="369"/>
    <x v="2"/>
    <x v="1"/>
    <n v="720.72781594119533"/>
  </r>
  <r>
    <n v="312"/>
    <x v="11"/>
    <n v="31202"/>
    <x v="54"/>
    <n v="312021357"/>
    <x v="369"/>
    <x v="2"/>
    <x v="2"/>
    <n v="627.00078379777892"/>
  </r>
  <r>
    <n v="312"/>
    <x v="11"/>
    <n v="31202"/>
    <x v="54"/>
    <n v="312021357"/>
    <x v="369"/>
    <x v="3"/>
    <x v="0"/>
    <n v="7474.5975991613532"/>
  </r>
  <r>
    <n v="312"/>
    <x v="11"/>
    <n v="31202"/>
    <x v="54"/>
    <n v="312021357"/>
    <x v="369"/>
    <x v="3"/>
    <x v="1"/>
    <n v="711.07865626810303"/>
  </r>
  <r>
    <n v="312"/>
    <x v="11"/>
    <n v="31202"/>
    <x v="54"/>
    <n v="312021357"/>
    <x v="369"/>
    <x v="3"/>
    <x v="2"/>
    <n v="600.11413144050152"/>
  </r>
  <r>
    <n v="312"/>
    <x v="11"/>
    <n v="31202"/>
    <x v="54"/>
    <n v="312021357"/>
    <x v="369"/>
    <x v="4"/>
    <x v="0"/>
    <n v="7652.2537226642644"/>
  </r>
  <r>
    <n v="312"/>
    <x v="11"/>
    <n v="31202"/>
    <x v="54"/>
    <n v="312021357"/>
    <x v="369"/>
    <x v="4"/>
    <x v="1"/>
    <n v="707.35180754349119"/>
  </r>
  <r>
    <n v="312"/>
    <x v="11"/>
    <n v="31202"/>
    <x v="54"/>
    <n v="312021357"/>
    <x v="369"/>
    <x v="4"/>
    <x v="2"/>
    <n v="594.99831635651844"/>
  </r>
  <r>
    <n v="312"/>
    <x v="11"/>
    <n v="31202"/>
    <x v="54"/>
    <n v="312021357"/>
    <x v="369"/>
    <x v="5"/>
    <x v="0"/>
    <n v="7951.5372037944653"/>
  </r>
  <r>
    <n v="312"/>
    <x v="11"/>
    <n v="31202"/>
    <x v="54"/>
    <n v="312021357"/>
    <x v="369"/>
    <x v="5"/>
    <x v="1"/>
    <n v="732.50491973301303"/>
  </r>
  <r>
    <n v="312"/>
    <x v="11"/>
    <n v="31202"/>
    <x v="54"/>
    <n v="312021357"/>
    <x v="369"/>
    <x v="5"/>
    <x v="2"/>
    <n v="604.14323139086298"/>
  </r>
  <r>
    <n v="312"/>
    <x v="11"/>
    <n v="31202"/>
    <x v="54"/>
    <n v="312021358"/>
    <x v="370"/>
    <x v="0"/>
    <x v="0"/>
    <n v="5490"/>
  </r>
  <r>
    <n v="312"/>
    <x v="11"/>
    <n v="31202"/>
    <x v="54"/>
    <n v="312021358"/>
    <x v="370"/>
    <x v="0"/>
    <x v="1"/>
    <n v="518"/>
  </r>
  <r>
    <n v="312"/>
    <x v="11"/>
    <n v="31202"/>
    <x v="54"/>
    <n v="312021358"/>
    <x v="370"/>
    <x v="0"/>
    <x v="2"/>
    <n v="423"/>
  </r>
  <r>
    <n v="312"/>
    <x v="11"/>
    <n v="31202"/>
    <x v="54"/>
    <n v="312021358"/>
    <x v="370"/>
    <x v="1"/>
    <x v="0"/>
    <n v="5583.74998118437"/>
  </r>
  <r>
    <n v="312"/>
    <x v="11"/>
    <n v="31202"/>
    <x v="54"/>
    <n v="312021358"/>
    <x v="370"/>
    <x v="1"/>
    <x v="1"/>
    <n v="498.98561885573656"/>
  </r>
  <r>
    <n v="312"/>
    <x v="11"/>
    <n v="31202"/>
    <x v="54"/>
    <n v="312021358"/>
    <x v="370"/>
    <x v="1"/>
    <x v="2"/>
    <n v="438.59590109766293"/>
  </r>
  <r>
    <n v="312"/>
    <x v="11"/>
    <n v="31202"/>
    <x v="54"/>
    <n v="312021358"/>
    <x v="370"/>
    <x v="2"/>
    <x v="0"/>
    <n v="5668.2430096177568"/>
  </r>
  <r>
    <n v="312"/>
    <x v="11"/>
    <n v="31202"/>
    <x v="54"/>
    <n v="312021358"/>
    <x v="370"/>
    <x v="2"/>
    <x v="1"/>
    <n v="471.63295921317075"/>
  </r>
  <r>
    <n v="312"/>
    <x v="11"/>
    <n v="31202"/>
    <x v="54"/>
    <n v="312021358"/>
    <x v="370"/>
    <x v="2"/>
    <x v="2"/>
    <n v="406.3729415727928"/>
  </r>
  <r>
    <n v="312"/>
    <x v="11"/>
    <n v="31202"/>
    <x v="54"/>
    <n v="312021358"/>
    <x v="370"/>
    <x v="3"/>
    <x v="0"/>
    <n v="5777.1362519970708"/>
  </r>
  <r>
    <n v="312"/>
    <x v="11"/>
    <n v="31202"/>
    <x v="54"/>
    <n v="312021358"/>
    <x v="370"/>
    <x v="3"/>
    <x v="1"/>
    <n v="447.75063919043265"/>
  </r>
  <r>
    <n v="312"/>
    <x v="11"/>
    <n v="31202"/>
    <x v="54"/>
    <n v="312021358"/>
    <x v="370"/>
    <x v="3"/>
    <x v="2"/>
    <n v="380.55076360068472"/>
  </r>
  <r>
    <n v="312"/>
    <x v="11"/>
    <n v="31202"/>
    <x v="54"/>
    <n v="312021358"/>
    <x v="370"/>
    <x v="4"/>
    <x v="0"/>
    <n v="5892.0406079196837"/>
  </r>
  <r>
    <n v="312"/>
    <x v="11"/>
    <n v="31202"/>
    <x v="54"/>
    <n v="312021358"/>
    <x v="370"/>
    <x v="4"/>
    <x v="1"/>
    <n v="439.74245803620784"/>
  </r>
  <r>
    <n v="312"/>
    <x v="11"/>
    <n v="31202"/>
    <x v="54"/>
    <n v="312021358"/>
    <x v="370"/>
    <x v="4"/>
    <x v="2"/>
    <n v="365.35486414970842"/>
  </r>
  <r>
    <n v="312"/>
    <x v="11"/>
    <n v="31202"/>
    <x v="54"/>
    <n v="312021358"/>
    <x v="370"/>
    <x v="5"/>
    <x v="0"/>
    <n v="6055.8441098954972"/>
  </r>
  <r>
    <n v="312"/>
    <x v="11"/>
    <n v="31202"/>
    <x v="54"/>
    <n v="312021358"/>
    <x v="370"/>
    <x v="5"/>
    <x v="1"/>
    <n v="448.40000156533642"/>
  </r>
  <r>
    <n v="312"/>
    <x v="11"/>
    <n v="31202"/>
    <x v="54"/>
    <n v="312021358"/>
    <x v="370"/>
    <x v="5"/>
    <x v="2"/>
    <n v="362.93535550625387"/>
  </r>
  <r>
    <n v="312"/>
    <x v="11"/>
    <n v="31203"/>
    <x v="55"/>
    <n v="312031359"/>
    <x v="371"/>
    <x v="0"/>
    <x v="0"/>
    <n v="12788"/>
  </r>
  <r>
    <n v="312"/>
    <x v="11"/>
    <n v="31203"/>
    <x v="55"/>
    <n v="312031359"/>
    <x v="371"/>
    <x v="0"/>
    <x v="1"/>
    <n v="1155"/>
  </r>
  <r>
    <n v="312"/>
    <x v="11"/>
    <n v="31203"/>
    <x v="55"/>
    <n v="312031359"/>
    <x v="371"/>
    <x v="0"/>
    <x v="2"/>
    <n v="832"/>
  </r>
  <r>
    <n v="312"/>
    <x v="11"/>
    <n v="31203"/>
    <x v="55"/>
    <n v="312031359"/>
    <x v="371"/>
    <x v="1"/>
    <x v="0"/>
    <n v="14101.415430147943"/>
  </r>
  <r>
    <n v="312"/>
    <x v="11"/>
    <n v="31203"/>
    <x v="55"/>
    <n v="312031359"/>
    <x v="371"/>
    <x v="1"/>
    <x v="1"/>
    <n v="1235.3891574960392"/>
  </r>
  <r>
    <n v="312"/>
    <x v="11"/>
    <n v="31203"/>
    <x v="55"/>
    <n v="312031359"/>
    <x v="371"/>
    <x v="1"/>
    <x v="2"/>
    <n v="1105.4423817272641"/>
  </r>
  <r>
    <n v="312"/>
    <x v="11"/>
    <n v="31203"/>
    <x v="55"/>
    <n v="312031359"/>
    <x v="371"/>
    <x v="2"/>
    <x v="0"/>
    <n v="15446.42385189907"/>
  </r>
  <r>
    <n v="312"/>
    <x v="11"/>
    <n v="31203"/>
    <x v="55"/>
    <n v="312031359"/>
    <x v="371"/>
    <x v="2"/>
    <x v="1"/>
    <n v="1291.9621865398701"/>
  </r>
  <r>
    <n v="312"/>
    <x v="11"/>
    <n v="31203"/>
    <x v="55"/>
    <n v="312031359"/>
    <x v="371"/>
    <x v="2"/>
    <x v="2"/>
    <n v="1179.5774042849819"/>
  </r>
  <r>
    <n v="312"/>
    <x v="11"/>
    <n v="31203"/>
    <x v="55"/>
    <n v="312031359"/>
    <x v="371"/>
    <x v="3"/>
    <x v="0"/>
    <n v="16767.468062313063"/>
  </r>
  <r>
    <n v="312"/>
    <x v="11"/>
    <n v="31203"/>
    <x v="55"/>
    <n v="312031359"/>
    <x v="371"/>
    <x v="3"/>
    <x v="1"/>
    <n v="1343.498120919051"/>
  </r>
  <r>
    <n v="312"/>
    <x v="11"/>
    <n v="31203"/>
    <x v="55"/>
    <n v="312031359"/>
    <x v="371"/>
    <x v="3"/>
    <x v="2"/>
    <n v="1218.8048923533941"/>
  </r>
  <r>
    <n v="312"/>
    <x v="11"/>
    <n v="31203"/>
    <x v="55"/>
    <n v="312031359"/>
    <x v="371"/>
    <x v="4"/>
    <x v="0"/>
    <n v="17977.484387534176"/>
  </r>
  <r>
    <n v="312"/>
    <x v="11"/>
    <n v="31203"/>
    <x v="55"/>
    <n v="312031359"/>
    <x v="371"/>
    <x v="4"/>
    <x v="1"/>
    <n v="1428.0853686428991"/>
  </r>
  <r>
    <n v="312"/>
    <x v="11"/>
    <n v="31203"/>
    <x v="55"/>
    <n v="312031359"/>
    <x v="371"/>
    <x v="4"/>
    <x v="2"/>
    <n v="1272.7973077005552"/>
  </r>
  <r>
    <n v="312"/>
    <x v="11"/>
    <n v="31203"/>
    <x v="55"/>
    <n v="312031359"/>
    <x v="371"/>
    <x v="5"/>
    <x v="0"/>
    <n v="19096.200477341965"/>
  </r>
  <r>
    <n v="312"/>
    <x v="11"/>
    <n v="31203"/>
    <x v="55"/>
    <n v="312031359"/>
    <x v="371"/>
    <x v="5"/>
    <x v="1"/>
    <n v="1530.274743017691"/>
  </r>
  <r>
    <n v="312"/>
    <x v="11"/>
    <n v="31203"/>
    <x v="55"/>
    <n v="312031359"/>
    <x v="371"/>
    <x v="5"/>
    <x v="2"/>
    <n v="1343.2029164562891"/>
  </r>
  <r>
    <n v="312"/>
    <x v="11"/>
    <n v="31203"/>
    <x v="55"/>
    <n v="312031360"/>
    <x v="372"/>
    <x v="0"/>
    <x v="0"/>
    <n v="0"/>
  </r>
  <r>
    <n v="312"/>
    <x v="11"/>
    <n v="31203"/>
    <x v="55"/>
    <n v="312031360"/>
    <x v="372"/>
    <x v="0"/>
    <x v="1"/>
    <n v="0"/>
  </r>
  <r>
    <n v="312"/>
    <x v="11"/>
    <n v="31203"/>
    <x v="55"/>
    <n v="312031360"/>
    <x v="372"/>
    <x v="0"/>
    <x v="2"/>
    <n v="0"/>
  </r>
  <r>
    <n v="312"/>
    <x v="11"/>
    <n v="31203"/>
    <x v="55"/>
    <n v="312031360"/>
    <x v="372"/>
    <x v="1"/>
    <x v="0"/>
    <n v="3.0752627639157461E-2"/>
  </r>
  <r>
    <n v="312"/>
    <x v="11"/>
    <n v="31203"/>
    <x v="55"/>
    <n v="312031360"/>
    <x v="372"/>
    <x v="1"/>
    <x v="1"/>
    <n v="2.7959602471666995E-3"/>
  </r>
  <r>
    <n v="312"/>
    <x v="11"/>
    <n v="31203"/>
    <x v="55"/>
    <n v="312031360"/>
    <x v="372"/>
    <x v="1"/>
    <x v="2"/>
    <n v="2.4514121136758431E-3"/>
  </r>
  <r>
    <n v="312"/>
    <x v="11"/>
    <n v="31203"/>
    <x v="55"/>
    <n v="312031360"/>
    <x v="372"/>
    <x v="2"/>
    <x v="0"/>
    <n v="3.0756648943547925E-2"/>
  </r>
  <r>
    <n v="312"/>
    <x v="11"/>
    <n v="31203"/>
    <x v="55"/>
    <n v="312031360"/>
    <x v="372"/>
    <x v="2"/>
    <x v="1"/>
    <n v="2.7944824135016436E-3"/>
  </r>
  <r>
    <n v="312"/>
    <x v="11"/>
    <n v="31203"/>
    <x v="55"/>
    <n v="312031360"/>
    <x v="372"/>
    <x v="2"/>
    <x v="2"/>
    <n v="2.448868642950435E-3"/>
  </r>
  <r>
    <n v="312"/>
    <x v="11"/>
    <n v="31203"/>
    <x v="55"/>
    <n v="312031360"/>
    <x v="372"/>
    <x v="3"/>
    <x v="0"/>
    <n v="3.0756003909011925E-2"/>
  </r>
  <r>
    <n v="312"/>
    <x v="11"/>
    <n v="31203"/>
    <x v="55"/>
    <n v="312031360"/>
    <x v="372"/>
    <x v="3"/>
    <x v="1"/>
    <n v="2.7895820203637143E-3"/>
  </r>
  <r>
    <n v="312"/>
    <x v="11"/>
    <n v="31203"/>
    <x v="55"/>
    <n v="312031360"/>
    <x v="372"/>
    <x v="3"/>
    <x v="2"/>
    <n v="2.4544140706243621E-3"/>
  </r>
  <r>
    <n v="312"/>
    <x v="11"/>
    <n v="31203"/>
    <x v="55"/>
    <n v="312031360"/>
    <x v="372"/>
    <x v="4"/>
    <x v="0"/>
    <n v="3.0758857498617738E-2"/>
  </r>
  <r>
    <n v="312"/>
    <x v="11"/>
    <n v="31203"/>
    <x v="55"/>
    <n v="312031360"/>
    <x v="372"/>
    <x v="4"/>
    <x v="1"/>
    <n v="2.7896947867473753E-3"/>
  </r>
  <r>
    <n v="312"/>
    <x v="11"/>
    <n v="31203"/>
    <x v="55"/>
    <n v="312031360"/>
    <x v="372"/>
    <x v="4"/>
    <x v="2"/>
    <n v="2.4514477146348771E-3"/>
  </r>
  <r>
    <n v="312"/>
    <x v="11"/>
    <n v="31203"/>
    <x v="55"/>
    <n v="312031360"/>
    <x v="372"/>
    <x v="5"/>
    <x v="0"/>
    <n v="3.0760211277444216E-2"/>
  </r>
  <r>
    <n v="312"/>
    <x v="11"/>
    <n v="31203"/>
    <x v="55"/>
    <n v="312031360"/>
    <x v="372"/>
    <x v="5"/>
    <x v="1"/>
    <n v="2.7957377683468384E-3"/>
  </r>
  <r>
    <n v="312"/>
    <x v="11"/>
    <n v="31203"/>
    <x v="55"/>
    <n v="312031360"/>
    <x v="372"/>
    <x v="5"/>
    <x v="2"/>
    <n v="2.4440509542089516E-3"/>
  </r>
  <r>
    <n v="312"/>
    <x v="11"/>
    <n v="31203"/>
    <x v="55"/>
    <n v="312031361"/>
    <x v="373"/>
    <x v="0"/>
    <x v="0"/>
    <n v="7313"/>
  </r>
  <r>
    <n v="312"/>
    <x v="11"/>
    <n v="31203"/>
    <x v="55"/>
    <n v="312031361"/>
    <x v="373"/>
    <x v="0"/>
    <x v="1"/>
    <n v="847"/>
  </r>
  <r>
    <n v="312"/>
    <x v="11"/>
    <n v="31203"/>
    <x v="55"/>
    <n v="312031361"/>
    <x v="373"/>
    <x v="0"/>
    <x v="2"/>
    <n v="774"/>
  </r>
  <r>
    <n v="312"/>
    <x v="11"/>
    <n v="31203"/>
    <x v="55"/>
    <n v="312031361"/>
    <x v="373"/>
    <x v="1"/>
    <x v="0"/>
    <n v="7924.0676198047959"/>
  </r>
  <r>
    <n v="312"/>
    <x v="11"/>
    <n v="31203"/>
    <x v="55"/>
    <n v="312031361"/>
    <x v="373"/>
    <x v="1"/>
    <x v="1"/>
    <n v="768.60550696811288"/>
  </r>
  <r>
    <n v="312"/>
    <x v="11"/>
    <n v="31203"/>
    <x v="55"/>
    <n v="312031361"/>
    <x v="373"/>
    <x v="1"/>
    <x v="2"/>
    <n v="798.48988595850096"/>
  </r>
  <r>
    <n v="312"/>
    <x v="11"/>
    <n v="31203"/>
    <x v="55"/>
    <n v="312031361"/>
    <x v="373"/>
    <x v="2"/>
    <x v="0"/>
    <n v="8525.261450150947"/>
  </r>
  <r>
    <n v="312"/>
    <x v="11"/>
    <n v="31203"/>
    <x v="55"/>
    <n v="312031361"/>
    <x v="373"/>
    <x v="2"/>
    <x v="1"/>
    <n v="766.86412978679812"/>
  </r>
  <r>
    <n v="312"/>
    <x v="11"/>
    <n v="31203"/>
    <x v="55"/>
    <n v="312031361"/>
    <x v="373"/>
    <x v="2"/>
    <x v="2"/>
    <n v="758.334497001523"/>
  </r>
  <r>
    <n v="312"/>
    <x v="11"/>
    <n v="31203"/>
    <x v="55"/>
    <n v="312031361"/>
    <x v="373"/>
    <x v="3"/>
    <x v="0"/>
    <n v="9096.1828541572522"/>
  </r>
  <r>
    <n v="312"/>
    <x v="11"/>
    <n v="31203"/>
    <x v="55"/>
    <n v="312031361"/>
    <x v="373"/>
    <x v="3"/>
    <x v="1"/>
    <n v="789.60580036794511"/>
  </r>
  <r>
    <n v="312"/>
    <x v="11"/>
    <n v="31203"/>
    <x v="55"/>
    <n v="312031361"/>
    <x v="373"/>
    <x v="3"/>
    <x v="2"/>
    <n v="744.10480943589403"/>
  </r>
  <r>
    <n v="312"/>
    <x v="11"/>
    <n v="31203"/>
    <x v="55"/>
    <n v="312031361"/>
    <x v="373"/>
    <x v="4"/>
    <x v="0"/>
    <n v="9634.8506975514083"/>
  </r>
  <r>
    <n v="312"/>
    <x v="11"/>
    <n v="31203"/>
    <x v="55"/>
    <n v="312031361"/>
    <x v="373"/>
    <x v="4"/>
    <x v="1"/>
    <n v="824.089413154672"/>
  </r>
  <r>
    <n v="312"/>
    <x v="11"/>
    <n v="31203"/>
    <x v="55"/>
    <n v="312031361"/>
    <x v="373"/>
    <x v="4"/>
    <x v="2"/>
    <n v="766.81279177933993"/>
  </r>
  <r>
    <n v="312"/>
    <x v="11"/>
    <n v="31203"/>
    <x v="55"/>
    <n v="312031361"/>
    <x v="373"/>
    <x v="5"/>
    <x v="0"/>
    <n v="10162.405364082473"/>
  </r>
  <r>
    <n v="312"/>
    <x v="11"/>
    <n v="31203"/>
    <x v="55"/>
    <n v="312031361"/>
    <x v="373"/>
    <x v="5"/>
    <x v="1"/>
    <n v="874.02937949953093"/>
  </r>
  <r>
    <n v="312"/>
    <x v="11"/>
    <n v="31203"/>
    <x v="55"/>
    <n v="312031361"/>
    <x v="373"/>
    <x v="5"/>
    <x v="2"/>
    <n v="793.26823065824692"/>
  </r>
  <r>
    <n v="313"/>
    <x v="12"/>
    <n v="31301"/>
    <x v="56"/>
    <n v="313011362"/>
    <x v="374"/>
    <x v="0"/>
    <x v="0"/>
    <n v="14425"/>
  </r>
  <r>
    <n v="313"/>
    <x v="12"/>
    <n v="31301"/>
    <x v="56"/>
    <n v="313011362"/>
    <x v="374"/>
    <x v="0"/>
    <x v="1"/>
    <n v="1147"/>
  </r>
  <r>
    <n v="313"/>
    <x v="12"/>
    <n v="31301"/>
    <x v="56"/>
    <n v="313011362"/>
    <x v="374"/>
    <x v="0"/>
    <x v="2"/>
    <n v="1112"/>
  </r>
  <r>
    <n v="313"/>
    <x v="12"/>
    <n v="31301"/>
    <x v="56"/>
    <n v="313011362"/>
    <x v="374"/>
    <x v="1"/>
    <x v="0"/>
    <n v="15339.898638796887"/>
  </r>
  <r>
    <n v="313"/>
    <x v="12"/>
    <n v="31301"/>
    <x v="56"/>
    <n v="313011362"/>
    <x v="374"/>
    <x v="1"/>
    <x v="1"/>
    <n v="1183.4832150920709"/>
  </r>
  <r>
    <n v="313"/>
    <x v="12"/>
    <n v="31301"/>
    <x v="56"/>
    <n v="313011362"/>
    <x v="374"/>
    <x v="1"/>
    <x v="2"/>
    <n v="1057.1382453111039"/>
  </r>
  <r>
    <n v="313"/>
    <x v="12"/>
    <n v="31301"/>
    <x v="56"/>
    <n v="313011362"/>
    <x v="374"/>
    <x v="2"/>
    <x v="0"/>
    <n v="15947.5792646054"/>
  </r>
  <r>
    <n v="313"/>
    <x v="12"/>
    <n v="31301"/>
    <x v="56"/>
    <n v="313011362"/>
    <x v="374"/>
    <x v="2"/>
    <x v="1"/>
    <n v="1134.879164563929"/>
  </r>
  <r>
    <n v="313"/>
    <x v="12"/>
    <n v="31301"/>
    <x v="56"/>
    <n v="313011362"/>
    <x v="374"/>
    <x v="2"/>
    <x v="2"/>
    <n v="1015.1577630247739"/>
  </r>
  <r>
    <n v="313"/>
    <x v="12"/>
    <n v="31301"/>
    <x v="56"/>
    <n v="313011362"/>
    <x v="374"/>
    <x v="3"/>
    <x v="0"/>
    <n v="16312.3353227632"/>
  </r>
  <r>
    <n v="313"/>
    <x v="12"/>
    <n v="31301"/>
    <x v="56"/>
    <n v="313011362"/>
    <x v="374"/>
    <x v="3"/>
    <x v="1"/>
    <n v="1107.3049104339339"/>
  </r>
  <r>
    <n v="313"/>
    <x v="12"/>
    <n v="31301"/>
    <x v="56"/>
    <n v="313011362"/>
    <x v="374"/>
    <x v="3"/>
    <x v="2"/>
    <n v="969.87269684057401"/>
  </r>
  <r>
    <n v="313"/>
    <x v="12"/>
    <n v="31301"/>
    <x v="56"/>
    <n v="313011362"/>
    <x v="374"/>
    <x v="4"/>
    <x v="0"/>
    <n v="16626.373023259854"/>
  </r>
  <r>
    <n v="313"/>
    <x v="12"/>
    <n v="31301"/>
    <x v="56"/>
    <n v="313011362"/>
    <x v="374"/>
    <x v="4"/>
    <x v="1"/>
    <n v="1105.387741272739"/>
  </r>
  <r>
    <n v="313"/>
    <x v="12"/>
    <n v="31301"/>
    <x v="56"/>
    <n v="313011362"/>
    <x v="374"/>
    <x v="4"/>
    <x v="2"/>
    <n v="949.37066282166302"/>
  </r>
  <r>
    <n v="313"/>
    <x v="12"/>
    <n v="31301"/>
    <x v="56"/>
    <n v="313011362"/>
    <x v="374"/>
    <x v="5"/>
    <x v="0"/>
    <n v="16874.485538062261"/>
  </r>
  <r>
    <n v="313"/>
    <x v="12"/>
    <n v="31301"/>
    <x v="56"/>
    <n v="313011362"/>
    <x v="374"/>
    <x v="5"/>
    <x v="1"/>
    <n v="1122.0344249969348"/>
  </r>
  <r>
    <n v="313"/>
    <x v="12"/>
    <n v="31301"/>
    <x v="56"/>
    <n v="313011362"/>
    <x v="374"/>
    <x v="5"/>
    <x v="2"/>
    <n v="941.47917595333206"/>
  </r>
  <r>
    <n v="313"/>
    <x v="12"/>
    <n v="31301"/>
    <x v="56"/>
    <n v="313011363"/>
    <x v="375"/>
    <x v="0"/>
    <x v="0"/>
    <n v="18821"/>
  </r>
  <r>
    <n v="313"/>
    <x v="12"/>
    <n v="31301"/>
    <x v="56"/>
    <n v="313011363"/>
    <x v="375"/>
    <x v="0"/>
    <x v="1"/>
    <n v="943"/>
  </r>
  <r>
    <n v="313"/>
    <x v="12"/>
    <n v="31301"/>
    <x v="56"/>
    <n v="313011363"/>
    <x v="375"/>
    <x v="0"/>
    <x v="2"/>
    <n v="1056"/>
  </r>
  <r>
    <n v="313"/>
    <x v="12"/>
    <n v="31301"/>
    <x v="56"/>
    <n v="313011363"/>
    <x v="375"/>
    <x v="1"/>
    <x v="0"/>
    <n v="20610.849767494001"/>
  </r>
  <r>
    <n v="313"/>
    <x v="12"/>
    <n v="31301"/>
    <x v="56"/>
    <n v="313011363"/>
    <x v="375"/>
    <x v="1"/>
    <x v="1"/>
    <n v="898.805898901707"/>
  </r>
  <r>
    <n v="313"/>
    <x v="12"/>
    <n v="31301"/>
    <x v="56"/>
    <n v="313011363"/>
    <x v="375"/>
    <x v="1"/>
    <x v="2"/>
    <n v="1021.177436507883"/>
  </r>
  <r>
    <n v="313"/>
    <x v="12"/>
    <n v="31301"/>
    <x v="56"/>
    <n v="313011363"/>
    <x v="375"/>
    <x v="2"/>
    <x v="0"/>
    <n v="21834.197797932713"/>
  </r>
  <r>
    <n v="313"/>
    <x v="12"/>
    <n v="31301"/>
    <x v="56"/>
    <n v="313011363"/>
    <x v="375"/>
    <x v="2"/>
    <x v="1"/>
    <n v="855.29066644896113"/>
  </r>
  <r>
    <n v="313"/>
    <x v="12"/>
    <n v="31301"/>
    <x v="56"/>
    <n v="313011363"/>
    <x v="375"/>
    <x v="2"/>
    <x v="2"/>
    <n v="944.121065999763"/>
  </r>
  <r>
    <n v="313"/>
    <x v="12"/>
    <n v="31301"/>
    <x v="56"/>
    <n v="313011363"/>
    <x v="375"/>
    <x v="3"/>
    <x v="0"/>
    <n v="22126.625585993417"/>
  </r>
  <r>
    <n v="313"/>
    <x v="12"/>
    <n v="31301"/>
    <x v="56"/>
    <n v="313011363"/>
    <x v="375"/>
    <x v="3"/>
    <x v="1"/>
    <n v="823.52293352704828"/>
  </r>
  <r>
    <n v="313"/>
    <x v="12"/>
    <n v="31301"/>
    <x v="56"/>
    <n v="313011363"/>
    <x v="375"/>
    <x v="3"/>
    <x v="2"/>
    <n v="871.95014622909503"/>
  </r>
  <r>
    <n v="313"/>
    <x v="12"/>
    <n v="31301"/>
    <x v="56"/>
    <n v="313011363"/>
    <x v="375"/>
    <x v="4"/>
    <x v="0"/>
    <n v="22295.248863133063"/>
  </r>
  <r>
    <n v="313"/>
    <x v="12"/>
    <n v="31301"/>
    <x v="56"/>
    <n v="313011363"/>
    <x v="375"/>
    <x v="4"/>
    <x v="1"/>
    <n v="810.08422273546705"/>
  </r>
  <r>
    <n v="313"/>
    <x v="12"/>
    <n v="31301"/>
    <x v="56"/>
    <n v="313011363"/>
    <x v="375"/>
    <x v="4"/>
    <x v="2"/>
    <n v="843.71935590172495"/>
  </r>
  <r>
    <n v="313"/>
    <x v="12"/>
    <n v="31301"/>
    <x v="56"/>
    <n v="313011363"/>
    <x v="375"/>
    <x v="5"/>
    <x v="0"/>
    <n v="22368.476294312462"/>
  </r>
  <r>
    <n v="313"/>
    <x v="12"/>
    <n v="31301"/>
    <x v="56"/>
    <n v="313011363"/>
    <x v="375"/>
    <x v="5"/>
    <x v="1"/>
    <n v="809.35502458778728"/>
  </r>
  <r>
    <n v="313"/>
    <x v="12"/>
    <n v="31301"/>
    <x v="56"/>
    <n v="313011363"/>
    <x v="375"/>
    <x v="5"/>
    <x v="2"/>
    <n v="824.92465852649605"/>
  </r>
  <r>
    <n v="313"/>
    <x v="12"/>
    <n v="31302"/>
    <x v="57"/>
    <n v="313021364"/>
    <x v="376"/>
    <x v="0"/>
    <x v="0"/>
    <n v="5470"/>
  </r>
  <r>
    <n v="313"/>
    <x v="12"/>
    <n v="31302"/>
    <x v="57"/>
    <n v="313021364"/>
    <x v="376"/>
    <x v="0"/>
    <x v="1"/>
    <n v="682"/>
  </r>
  <r>
    <n v="313"/>
    <x v="12"/>
    <n v="31302"/>
    <x v="57"/>
    <n v="313021364"/>
    <x v="376"/>
    <x v="0"/>
    <x v="2"/>
    <n v="591"/>
  </r>
  <r>
    <n v="313"/>
    <x v="12"/>
    <n v="31302"/>
    <x v="57"/>
    <n v="313021364"/>
    <x v="376"/>
    <x v="1"/>
    <x v="0"/>
    <n v="8383.4320154596662"/>
  </r>
  <r>
    <n v="313"/>
    <x v="12"/>
    <n v="31302"/>
    <x v="57"/>
    <n v="313021364"/>
    <x v="376"/>
    <x v="1"/>
    <x v="1"/>
    <n v="1061.6662682060598"/>
  </r>
  <r>
    <n v="313"/>
    <x v="12"/>
    <n v="31302"/>
    <x v="57"/>
    <n v="313021364"/>
    <x v="376"/>
    <x v="1"/>
    <x v="2"/>
    <n v="861.01327585821798"/>
  </r>
  <r>
    <n v="313"/>
    <x v="12"/>
    <n v="31302"/>
    <x v="57"/>
    <n v="313021364"/>
    <x v="376"/>
    <x v="2"/>
    <x v="0"/>
    <n v="10846.550989717984"/>
  </r>
  <r>
    <n v="313"/>
    <x v="12"/>
    <n v="31302"/>
    <x v="57"/>
    <n v="313021364"/>
    <x v="376"/>
    <x v="2"/>
    <x v="1"/>
    <n v="1277.871272856858"/>
  </r>
  <r>
    <n v="313"/>
    <x v="12"/>
    <n v="31302"/>
    <x v="57"/>
    <n v="313021364"/>
    <x v="376"/>
    <x v="2"/>
    <x v="2"/>
    <n v="1074.7458959393259"/>
  </r>
  <r>
    <n v="313"/>
    <x v="12"/>
    <n v="31302"/>
    <x v="57"/>
    <n v="313021364"/>
    <x v="376"/>
    <x v="3"/>
    <x v="0"/>
    <n v="12826.601322248185"/>
  </r>
  <r>
    <n v="313"/>
    <x v="12"/>
    <n v="31302"/>
    <x v="57"/>
    <n v="313021364"/>
    <x v="376"/>
    <x v="3"/>
    <x v="1"/>
    <n v="1410.391658437597"/>
  </r>
  <r>
    <n v="313"/>
    <x v="12"/>
    <n v="31302"/>
    <x v="57"/>
    <n v="313021364"/>
    <x v="376"/>
    <x v="3"/>
    <x v="2"/>
    <n v="1212.5325464083421"/>
  </r>
  <r>
    <n v="313"/>
    <x v="12"/>
    <n v="31302"/>
    <x v="57"/>
    <n v="313021364"/>
    <x v="376"/>
    <x v="4"/>
    <x v="0"/>
    <n v="14753.746223795839"/>
  </r>
  <r>
    <n v="313"/>
    <x v="12"/>
    <n v="31302"/>
    <x v="57"/>
    <n v="313021364"/>
    <x v="376"/>
    <x v="4"/>
    <x v="1"/>
    <n v="1565.4855326145591"/>
  </r>
  <r>
    <n v="313"/>
    <x v="12"/>
    <n v="31302"/>
    <x v="57"/>
    <n v="313021364"/>
    <x v="376"/>
    <x v="4"/>
    <x v="2"/>
    <n v="1315.827725670003"/>
  </r>
  <r>
    <n v="313"/>
    <x v="12"/>
    <n v="31302"/>
    <x v="57"/>
    <n v="313021364"/>
    <x v="376"/>
    <x v="5"/>
    <x v="0"/>
    <n v="16617.637618880701"/>
  </r>
  <r>
    <n v="313"/>
    <x v="12"/>
    <n v="31302"/>
    <x v="57"/>
    <n v="313021364"/>
    <x v="376"/>
    <x v="5"/>
    <x v="1"/>
    <n v="1734.2713711155611"/>
  </r>
  <r>
    <n v="313"/>
    <x v="12"/>
    <n v="31302"/>
    <x v="57"/>
    <n v="313021364"/>
    <x v="376"/>
    <x v="5"/>
    <x v="2"/>
    <n v="1433.9260836290991"/>
  </r>
  <r>
    <n v="313"/>
    <x v="12"/>
    <n v="31302"/>
    <x v="57"/>
    <n v="313021366"/>
    <x v="377"/>
    <x v="0"/>
    <x v="0"/>
    <n v="19337"/>
  </r>
  <r>
    <n v="313"/>
    <x v="12"/>
    <n v="31302"/>
    <x v="57"/>
    <n v="313021366"/>
    <x v="377"/>
    <x v="0"/>
    <x v="1"/>
    <n v="2743"/>
  </r>
  <r>
    <n v="313"/>
    <x v="12"/>
    <n v="31302"/>
    <x v="57"/>
    <n v="313021366"/>
    <x v="377"/>
    <x v="0"/>
    <x v="2"/>
    <n v="2043"/>
  </r>
  <r>
    <n v="313"/>
    <x v="12"/>
    <n v="31302"/>
    <x v="57"/>
    <n v="313021366"/>
    <x v="377"/>
    <x v="1"/>
    <x v="0"/>
    <n v="22557.062880536203"/>
  </r>
  <r>
    <n v="313"/>
    <x v="12"/>
    <n v="31302"/>
    <x v="57"/>
    <n v="313021366"/>
    <x v="377"/>
    <x v="1"/>
    <x v="1"/>
    <n v="2775.8423265427768"/>
  </r>
  <r>
    <n v="313"/>
    <x v="12"/>
    <n v="31302"/>
    <x v="57"/>
    <n v="313021366"/>
    <x v="377"/>
    <x v="1"/>
    <x v="2"/>
    <n v="2393.1322175202049"/>
  </r>
  <r>
    <n v="313"/>
    <x v="12"/>
    <n v="31302"/>
    <x v="57"/>
    <n v="313021366"/>
    <x v="377"/>
    <x v="2"/>
    <x v="0"/>
    <n v="25570.011793914968"/>
  </r>
  <r>
    <n v="313"/>
    <x v="12"/>
    <n v="31302"/>
    <x v="57"/>
    <n v="313021366"/>
    <x v="377"/>
    <x v="2"/>
    <x v="1"/>
    <n v="2865.0326269506591"/>
  </r>
  <r>
    <n v="313"/>
    <x v="12"/>
    <n v="31302"/>
    <x v="57"/>
    <n v="313021366"/>
    <x v="377"/>
    <x v="2"/>
    <x v="2"/>
    <n v="2432.039915077718"/>
  </r>
  <r>
    <n v="313"/>
    <x v="12"/>
    <n v="31302"/>
    <x v="57"/>
    <n v="313021366"/>
    <x v="377"/>
    <x v="3"/>
    <x v="0"/>
    <n v="27869.806644761346"/>
  </r>
  <r>
    <n v="313"/>
    <x v="12"/>
    <n v="31302"/>
    <x v="57"/>
    <n v="313021366"/>
    <x v="377"/>
    <x v="3"/>
    <x v="1"/>
    <n v="2994.3794312034897"/>
  </r>
  <r>
    <n v="313"/>
    <x v="12"/>
    <n v="31302"/>
    <x v="57"/>
    <n v="313021366"/>
    <x v="377"/>
    <x v="3"/>
    <x v="2"/>
    <n v="2416.1647919993002"/>
  </r>
  <r>
    <n v="313"/>
    <x v="12"/>
    <n v="31302"/>
    <x v="57"/>
    <n v="313021366"/>
    <x v="377"/>
    <x v="4"/>
    <x v="0"/>
    <n v="29765.16721920624"/>
  </r>
  <r>
    <n v="313"/>
    <x v="12"/>
    <n v="31302"/>
    <x v="57"/>
    <n v="313021366"/>
    <x v="377"/>
    <x v="4"/>
    <x v="1"/>
    <n v="3158.6337219573311"/>
  </r>
  <r>
    <n v="313"/>
    <x v="12"/>
    <n v="31302"/>
    <x v="57"/>
    <n v="313021366"/>
    <x v="377"/>
    <x v="4"/>
    <x v="2"/>
    <n v="2503.5733826256151"/>
  </r>
  <r>
    <n v="313"/>
    <x v="12"/>
    <n v="31302"/>
    <x v="57"/>
    <n v="313021366"/>
    <x v="377"/>
    <x v="5"/>
    <x v="0"/>
    <n v="31664.72005788915"/>
  </r>
  <r>
    <n v="313"/>
    <x v="12"/>
    <n v="31302"/>
    <x v="57"/>
    <n v="313021366"/>
    <x v="377"/>
    <x v="5"/>
    <x v="1"/>
    <n v="3375.1210791393933"/>
  </r>
  <r>
    <n v="313"/>
    <x v="12"/>
    <n v="31302"/>
    <x v="57"/>
    <n v="313021366"/>
    <x v="377"/>
    <x v="5"/>
    <x v="2"/>
    <n v="2638.8767870781921"/>
  </r>
  <r>
    <n v="313"/>
    <x v="12"/>
    <n v="31302"/>
    <x v="57"/>
    <n v="313021367"/>
    <x v="378"/>
    <x v="0"/>
    <x v="0"/>
    <n v="3529"/>
  </r>
  <r>
    <n v="313"/>
    <x v="12"/>
    <n v="31302"/>
    <x v="57"/>
    <n v="313021367"/>
    <x v="378"/>
    <x v="0"/>
    <x v="1"/>
    <n v="449"/>
  </r>
  <r>
    <n v="313"/>
    <x v="12"/>
    <n v="31302"/>
    <x v="57"/>
    <n v="313021367"/>
    <x v="378"/>
    <x v="0"/>
    <x v="2"/>
    <n v="371"/>
  </r>
  <r>
    <n v="313"/>
    <x v="12"/>
    <n v="31302"/>
    <x v="57"/>
    <n v="313021367"/>
    <x v="378"/>
    <x v="1"/>
    <x v="0"/>
    <n v="3803.6821801431065"/>
  </r>
  <r>
    <n v="313"/>
    <x v="12"/>
    <n v="31302"/>
    <x v="57"/>
    <n v="313021367"/>
    <x v="378"/>
    <x v="1"/>
    <x v="1"/>
    <n v="399.28793531233953"/>
  </r>
  <r>
    <n v="313"/>
    <x v="12"/>
    <n v="31302"/>
    <x v="57"/>
    <n v="313021367"/>
    <x v="378"/>
    <x v="1"/>
    <x v="2"/>
    <n v="438.60017457304633"/>
  </r>
  <r>
    <n v="313"/>
    <x v="12"/>
    <n v="31302"/>
    <x v="57"/>
    <n v="313021367"/>
    <x v="378"/>
    <x v="2"/>
    <x v="0"/>
    <n v="4053.3857146548994"/>
  </r>
  <r>
    <n v="313"/>
    <x v="12"/>
    <n v="31302"/>
    <x v="57"/>
    <n v="313021367"/>
    <x v="378"/>
    <x v="2"/>
    <x v="1"/>
    <n v="387.2573077136679"/>
  </r>
  <r>
    <n v="313"/>
    <x v="12"/>
    <n v="31302"/>
    <x v="57"/>
    <n v="313021367"/>
    <x v="378"/>
    <x v="2"/>
    <x v="2"/>
    <n v="417.15894068574693"/>
  </r>
  <r>
    <n v="313"/>
    <x v="12"/>
    <n v="31302"/>
    <x v="57"/>
    <n v="313021367"/>
    <x v="378"/>
    <x v="3"/>
    <x v="0"/>
    <n v="4211.3996894528982"/>
  </r>
  <r>
    <n v="313"/>
    <x v="12"/>
    <n v="31302"/>
    <x v="57"/>
    <n v="313021367"/>
    <x v="378"/>
    <x v="3"/>
    <x v="1"/>
    <n v="392.83414012370395"/>
  </r>
  <r>
    <n v="313"/>
    <x v="12"/>
    <n v="31302"/>
    <x v="57"/>
    <n v="313021367"/>
    <x v="378"/>
    <x v="3"/>
    <x v="2"/>
    <n v="392.0328422059282"/>
  </r>
  <r>
    <n v="313"/>
    <x v="12"/>
    <n v="31302"/>
    <x v="57"/>
    <n v="313021367"/>
    <x v="378"/>
    <x v="4"/>
    <x v="0"/>
    <n v="4325.0674210929565"/>
  </r>
  <r>
    <n v="313"/>
    <x v="12"/>
    <n v="31302"/>
    <x v="57"/>
    <n v="313021367"/>
    <x v="378"/>
    <x v="4"/>
    <x v="1"/>
    <n v="403.25834128531756"/>
  </r>
  <r>
    <n v="313"/>
    <x v="12"/>
    <n v="31302"/>
    <x v="57"/>
    <n v="313021367"/>
    <x v="378"/>
    <x v="4"/>
    <x v="2"/>
    <n v="394.75501584628614"/>
  </r>
  <r>
    <n v="313"/>
    <x v="12"/>
    <n v="31302"/>
    <x v="57"/>
    <n v="313021367"/>
    <x v="378"/>
    <x v="5"/>
    <x v="0"/>
    <n v="4387.7874425428272"/>
  </r>
  <r>
    <n v="313"/>
    <x v="12"/>
    <n v="31302"/>
    <x v="57"/>
    <n v="313021367"/>
    <x v="378"/>
    <x v="5"/>
    <x v="1"/>
    <n v="414.29795609811629"/>
  </r>
  <r>
    <n v="313"/>
    <x v="12"/>
    <n v="31302"/>
    <x v="57"/>
    <n v="313021367"/>
    <x v="378"/>
    <x v="5"/>
    <x v="2"/>
    <n v="399.07235210152459"/>
  </r>
  <r>
    <n v="313"/>
    <x v="12"/>
    <n v="31302"/>
    <x v="57"/>
    <n v="313021368"/>
    <x v="379"/>
    <x v="0"/>
    <x v="0"/>
    <n v="9132"/>
  </r>
  <r>
    <n v="313"/>
    <x v="12"/>
    <n v="31302"/>
    <x v="57"/>
    <n v="313021368"/>
    <x v="379"/>
    <x v="0"/>
    <x v="1"/>
    <n v="1191"/>
  </r>
  <r>
    <n v="313"/>
    <x v="12"/>
    <n v="31302"/>
    <x v="57"/>
    <n v="313021368"/>
    <x v="379"/>
    <x v="0"/>
    <x v="2"/>
    <n v="936"/>
  </r>
  <r>
    <n v="313"/>
    <x v="12"/>
    <n v="31302"/>
    <x v="57"/>
    <n v="313021368"/>
    <x v="379"/>
    <x v="1"/>
    <x v="0"/>
    <n v="11189.931232548186"/>
  </r>
  <r>
    <n v="313"/>
    <x v="12"/>
    <n v="31302"/>
    <x v="57"/>
    <n v="313021368"/>
    <x v="379"/>
    <x v="1"/>
    <x v="1"/>
    <n v="1349.2622946088097"/>
  </r>
  <r>
    <n v="313"/>
    <x v="12"/>
    <n v="31302"/>
    <x v="57"/>
    <n v="313021368"/>
    <x v="379"/>
    <x v="1"/>
    <x v="2"/>
    <n v="1090.7874578889209"/>
  </r>
  <r>
    <n v="313"/>
    <x v="12"/>
    <n v="31302"/>
    <x v="57"/>
    <n v="313021368"/>
    <x v="379"/>
    <x v="2"/>
    <x v="0"/>
    <n v="12634.581007087696"/>
  </r>
  <r>
    <n v="313"/>
    <x v="12"/>
    <n v="31302"/>
    <x v="57"/>
    <n v="313021368"/>
    <x v="379"/>
    <x v="2"/>
    <x v="1"/>
    <n v="1404.111980016432"/>
  </r>
  <r>
    <n v="313"/>
    <x v="12"/>
    <n v="31302"/>
    <x v="57"/>
    <n v="313021368"/>
    <x v="379"/>
    <x v="2"/>
    <x v="2"/>
    <n v="1140.1396717127409"/>
  </r>
  <r>
    <n v="313"/>
    <x v="12"/>
    <n v="31302"/>
    <x v="57"/>
    <n v="313021368"/>
    <x v="379"/>
    <x v="3"/>
    <x v="0"/>
    <n v="13176.350413505486"/>
  </r>
  <r>
    <n v="313"/>
    <x v="12"/>
    <n v="31302"/>
    <x v="57"/>
    <n v="313021368"/>
    <x v="379"/>
    <x v="3"/>
    <x v="1"/>
    <n v="1388.705098321067"/>
  </r>
  <r>
    <n v="313"/>
    <x v="12"/>
    <n v="31302"/>
    <x v="57"/>
    <n v="313021368"/>
    <x v="379"/>
    <x v="3"/>
    <x v="2"/>
    <n v="1100.840925140159"/>
  </r>
  <r>
    <n v="313"/>
    <x v="12"/>
    <n v="31302"/>
    <x v="57"/>
    <n v="313021368"/>
    <x v="379"/>
    <x v="4"/>
    <x v="0"/>
    <n v="13442.993876156652"/>
  </r>
  <r>
    <n v="313"/>
    <x v="12"/>
    <n v="31302"/>
    <x v="57"/>
    <n v="313021368"/>
    <x v="379"/>
    <x v="4"/>
    <x v="1"/>
    <n v="1388.3238607887722"/>
  </r>
  <r>
    <n v="313"/>
    <x v="12"/>
    <n v="31302"/>
    <x v="57"/>
    <n v="313021368"/>
    <x v="379"/>
    <x v="4"/>
    <x v="2"/>
    <n v="1080.3454012348159"/>
  </r>
  <r>
    <n v="313"/>
    <x v="12"/>
    <n v="31302"/>
    <x v="57"/>
    <n v="313021368"/>
    <x v="379"/>
    <x v="5"/>
    <x v="0"/>
    <n v="13413.143556618203"/>
  </r>
  <r>
    <n v="313"/>
    <x v="12"/>
    <n v="31302"/>
    <x v="57"/>
    <n v="313021368"/>
    <x v="379"/>
    <x v="5"/>
    <x v="1"/>
    <n v="1391.0511141492052"/>
  </r>
  <r>
    <n v="313"/>
    <x v="12"/>
    <n v="31302"/>
    <x v="57"/>
    <n v="313021368"/>
    <x v="379"/>
    <x v="5"/>
    <x v="2"/>
    <n v="1062.119987440223"/>
  </r>
  <r>
    <n v="313"/>
    <x v="12"/>
    <n v="31302"/>
    <x v="57"/>
    <n v="313021369"/>
    <x v="380"/>
    <x v="0"/>
    <x v="0"/>
    <n v="3557"/>
  </r>
  <r>
    <n v="313"/>
    <x v="12"/>
    <n v="31302"/>
    <x v="57"/>
    <n v="313021369"/>
    <x v="380"/>
    <x v="0"/>
    <x v="1"/>
    <n v="364"/>
  </r>
  <r>
    <n v="313"/>
    <x v="12"/>
    <n v="31302"/>
    <x v="57"/>
    <n v="313021369"/>
    <x v="380"/>
    <x v="0"/>
    <x v="2"/>
    <n v="360"/>
  </r>
  <r>
    <n v="313"/>
    <x v="12"/>
    <n v="31302"/>
    <x v="57"/>
    <n v="313021369"/>
    <x v="380"/>
    <x v="1"/>
    <x v="0"/>
    <n v="5454.3688033093113"/>
  </r>
  <r>
    <n v="313"/>
    <x v="12"/>
    <n v="31302"/>
    <x v="57"/>
    <n v="313021369"/>
    <x v="380"/>
    <x v="1"/>
    <x v="1"/>
    <n v="521.68468212395669"/>
  </r>
  <r>
    <n v="313"/>
    <x v="12"/>
    <n v="31302"/>
    <x v="57"/>
    <n v="313021369"/>
    <x v="380"/>
    <x v="1"/>
    <x v="2"/>
    <n v="485.73809439489878"/>
  </r>
  <r>
    <n v="313"/>
    <x v="12"/>
    <n v="31302"/>
    <x v="57"/>
    <n v="313021369"/>
    <x v="380"/>
    <x v="2"/>
    <x v="0"/>
    <n v="8801.0297649619642"/>
  </r>
  <r>
    <n v="313"/>
    <x v="12"/>
    <n v="31302"/>
    <x v="57"/>
    <n v="313021369"/>
    <x v="380"/>
    <x v="2"/>
    <x v="1"/>
    <n v="841.36348488173712"/>
  </r>
  <r>
    <n v="313"/>
    <x v="12"/>
    <n v="31302"/>
    <x v="57"/>
    <n v="313021369"/>
    <x v="380"/>
    <x v="2"/>
    <x v="2"/>
    <n v="717.46756143541097"/>
  </r>
  <r>
    <n v="313"/>
    <x v="12"/>
    <n v="31302"/>
    <x v="57"/>
    <n v="313021369"/>
    <x v="380"/>
    <x v="3"/>
    <x v="0"/>
    <n v="12422.165644867287"/>
  </r>
  <r>
    <n v="313"/>
    <x v="12"/>
    <n v="31302"/>
    <x v="57"/>
    <n v="313021369"/>
    <x v="380"/>
    <x v="3"/>
    <x v="1"/>
    <n v="1192.3042989581429"/>
  </r>
  <r>
    <n v="313"/>
    <x v="12"/>
    <n v="31302"/>
    <x v="57"/>
    <n v="313021369"/>
    <x v="380"/>
    <x v="3"/>
    <x v="2"/>
    <n v="978.11170920042889"/>
  </r>
  <r>
    <n v="313"/>
    <x v="12"/>
    <n v="31302"/>
    <x v="57"/>
    <n v="313021369"/>
    <x v="380"/>
    <x v="4"/>
    <x v="0"/>
    <n v="16944.764656077703"/>
  </r>
  <r>
    <n v="313"/>
    <x v="12"/>
    <n v="31302"/>
    <x v="57"/>
    <n v="313021369"/>
    <x v="380"/>
    <x v="4"/>
    <x v="1"/>
    <n v="1649.5471293390681"/>
  </r>
  <r>
    <n v="313"/>
    <x v="12"/>
    <n v="31302"/>
    <x v="57"/>
    <n v="313021369"/>
    <x v="380"/>
    <x v="4"/>
    <x v="2"/>
    <n v="1345.4506374658481"/>
  </r>
  <r>
    <n v="313"/>
    <x v="12"/>
    <n v="31302"/>
    <x v="57"/>
    <n v="313021369"/>
    <x v="380"/>
    <x v="5"/>
    <x v="0"/>
    <n v="23123.187065049184"/>
  </r>
  <r>
    <n v="313"/>
    <x v="12"/>
    <n v="31302"/>
    <x v="57"/>
    <n v="313021369"/>
    <x v="380"/>
    <x v="5"/>
    <x v="1"/>
    <n v="2320.072244894694"/>
  </r>
  <r>
    <n v="313"/>
    <x v="12"/>
    <n v="31302"/>
    <x v="57"/>
    <n v="313021369"/>
    <x v="380"/>
    <x v="5"/>
    <x v="2"/>
    <n v="1847.069430475013"/>
  </r>
  <r>
    <n v="313"/>
    <x v="12"/>
    <n v="31302"/>
    <x v="57"/>
    <n v="313021572"/>
    <x v="381"/>
    <x v="0"/>
    <x v="0"/>
    <n v="14807"/>
  </r>
  <r>
    <n v="313"/>
    <x v="12"/>
    <n v="31302"/>
    <x v="57"/>
    <n v="313021572"/>
    <x v="381"/>
    <x v="0"/>
    <x v="1"/>
    <n v="1818"/>
  </r>
  <r>
    <n v="313"/>
    <x v="12"/>
    <n v="31302"/>
    <x v="57"/>
    <n v="313021572"/>
    <x v="381"/>
    <x v="0"/>
    <x v="2"/>
    <n v="1493"/>
  </r>
  <r>
    <n v="313"/>
    <x v="12"/>
    <n v="31302"/>
    <x v="57"/>
    <n v="313021572"/>
    <x v="381"/>
    <x v="1"/>
    <x v="0"/>
    <n v="16303.973701852909"/>
  </r>
  <r>
    <n v="313"/>
    <x v="12"/>
    <n v="31302"/>
    <x v="57"/>
    <n v="313021572"/>
    <x v="381"/>
    <x v="1"/>
    <x v="1"/>
    <n v="2058.135742707439"/>
  </r>
  <r>
    <n v="313"/>
    <x v="12"/>
    <n v="31302"/>
    <x v="57"/>
    <n v="313021572"/>
    <x v="381"/>
    <x v="1"/>
    <x v="2"/>
    <n v="1653.9562598778111"/>
  </r>
  <r>
    <n v="313"/>
    <x v="12"/>
    <n v="31302"/>
    <x v="57"/>
    <n v="313021572"/>
    <x v="381"/>
    <x v="2"/>
    <x v="0"/>
    <n v="18135.816515566876"/>
  </r>
  <r>
    <n v="313"/>
    <x v="12"/>
    <n v="31302"/>
    <x v="57"/>
    <n v="313021572"/>
    <x v="381"/>
    <x v="2"/>
    <x v="1"/>
    <n v="2088.071514138815"/>
  </r>
  <r>
    <n v="313"/>
    <x v="12"/>
    <n v="31302"/>
    <x v="57"/>
    <n v="313021572"/>
    <x v="381"/>
    <x v="2"/>
    <x v="2"/>
    <n v="1787.2565186032739"/>
  </r>
  <r>
    <n v="313"/>
    <x v="12"/>
    <n v="31302"/>
    <x v="57"/>
    <n v="313021572"/>
    <x v="381"/>
    <x v="3"/>
    <x v="0"/>
    <n v="19890.503626739934"/>
  </r>
  <r>
    <n v="313"/>
    <x v="12"/>
    <n v="31302"/>
    <x v="57"/>
    <n v="313021572"/>
    <x v="381"/>
    <x v="3"/>
    <x v="1"/>
    <n v="2163.4803081906457"/>
  </r>
  <r>
    <n v="313"/>
    <x v="12"/>
    <n v="31302"/>
    <x v="57"/>
    <n v="313021572"/>
    <x v="381"/>
    <x v="3"/>
    <x v="2"/>
    <n v="1819.2476798303348"/>
  </r>
  <r>
    <n v="313"/>
    <x v="12"/>
    <n v="31302"/>
    <x v="57"/>
    <n v="313021572"/>
    <x v="381"/>
    <x v="4"/>
    <x v="0"/>
    <n v="21136.349576870092"/>
  </r>
  <r>
    <n v="313"/>
    <x v="12"/>
    <n v="31302"/>
    <x v="57"/>
    <n v="313021572"/>
    <x v="381"/>
    <x v="4"/>
    <x v="1"/>
    <n v="2261.963030512291"/>
  </r>
  <r>
    <n v="313"/>
    <x v="12"/>
    <n v="31302"/>
    <x v="57"/>
    <n v="313021572"/>
    <x v="381"/>
    <x v="4"/>
    <x v="2"/>
    <n v="1858.1258395296063"/>
  </r>
  <r>
    <n v="313"/>
    <x v="12"/>
    <n v="31302"/>
    <x v="57"/>
    <n v="313021572"/>
    <x v="381"/>
    <x v="5"/>
    <x v="0"/>
    <n v="22111.42450443234"/>
  </r>
  <r>
    <n v="313"/>
    <x v="12"/>
    <n v="31302"/>
    <x v="57"/>
    <n v="313021572"/>
    <x v="381"/>
    <x v="5"/>
    <x v="1"/>
    <n v="2378.2367369735048"/>
  </r>
  <r>
    <n v="313"/>
    <x v="12"/>
    <n v="31302"/>
    <x v="57"/>
    <n v="313021572"/>
    <x v="381"/>
    <x v="5"/>
    <x v="2"/>
    <n v="1918.0759132387971"/>
  </r>
  <r>
    <n v="313"/>
    <x v="12"/>
    <n v="31302"/>
    <x v="57"/>
    <n v="313021573"/>
    <x v="382"/>
    <x v="0"/>
    <x v="0"/>
    <n v="10146"/>
  </r>
  <r>
    <n v="313"/>
    <x v="12"/>
    <n v="31302"/>
    <x v="57"/>
    <n v="313021573"/>
    <x v="382"/>
    <x v="0"/>
    <x v="1"/>
    <n v="1179"/>
  </r>
  <r>
    <n v="313"/>
    <x v="12"/>
    <n v="31302"/>
    <x v="57"/>
    <n v="313021573"/>
    <x v="382"/>
    <x v="0"/>
    <x v="2"/>
    <n v="1026"/>
  </r>
  <r>
    <n v="313"/>
    <x v="12"/>
    <n v="31302"/>
    <x v="57"/>
    <n v="313021573"/>
    <x v="382"/>
    <x v="1"/>
    <x v="0"/>
    <n v="11951.337434906049"/>
  </r>
  <r>
    <n v="313"/>
    <x v="12"/>
    <n v="31302"/>
    <x v="57"/>
    <n v="313021573"/>
    <x v="382"/>
    <x v="1"/>
    <x v="1"/>
    <n v="1406.624813158902"/>
  </r>
  <r>
    <n v="313"/>
    <x v="12"/>
    <n v="31302"/>
    <x v="57"/>
    <n v="313021573"/>
    <x v="382"/>
    <x v="1"/>
    <x v="2"/>
    <n v="1185.263235732795"/>
  </r>
  <r>
    <n v="313"/>
    <x v="12"/>
    <n v="31302"/>
    <x v="57"/>
    <n v="313021573"/>
    <x v="382"/>
    <x v="2"/>
    <x v="0"/>
    <n v="13865.503544177858"/>
  </r>
  <r>
    <n v="313"/>
    <x v="12"/>
    <n v="31302"/>
    <x v="57"/>
    <n v="313021573"/>
    <x v="382"/>
    <x v="2"/>
    <x v="1"/>
    <n v="1537.5897409487382"/>
  </r>
  <r>
    <n v="313"/>
    <x v="12"/>
    <n v="31302"/>
    <x v="57"/>
    <n v="313021573"/>
    <x v="382"/>
    <x v="2"/>
    <x v="2"/>
    <n v="1317.037863092678"/>
  </r>
  <r>
    <n v="313"/>
    <x v="12"/>
    <n v="31302"/>
    <x v="57"/>
    <n v="313021573"/>
    <x v="382"/>
    <x v="3"/>
    <x v="0"/>
    <n v="15142.469934727244"/>
  </r>
  <r>
    <n v="313"/>
    <x v="12"/>
    <n v="31302"/>
    <x v="57"/>
    <n v="313021573"/>
    <x v="382"/>
    <x v="3"/>
    <x v="1"/>
    <n v="1614.559710678323"/>
  </r>
  <r>
    <n v="313"/>
    <x v="12"/>
    <n v="31302"/>
    <x v="57"/>
    <n v="313021573"/>
    <x v="382"/>
    <x v="3"/>
    <x v="2"/>
    <n v="1354.7775516257971"/>
  </r>
  <r>
    <n v="313"/>
    <x v="12"/>
    <n v="31302"/>
    <x v="57"/>
    <n v="313021573"/>
    <x v="382"/>
    <x v="4"/>
    <x v="0"/>
    <n v="16026.316093361685"/>
  </r>
  <r>
    <n v="313"/>
    <x v="12"/>
    <n v="31302"/>
    <x v="57"/>
    <n v="313021573"/>
    <x v="382"/>
    <x v="4"/>
    <x v="1"/>
    <n v="1692.2291447732"/>
  </r>
  <r>
    <n v="313"/>
    <x v="12"/>
    <n v="31302"/>
    <x v="57"/>
    <n v="313021573"/>
    <x v="382"/>
    <x v="4"/>
    <x v="2"/>
    <n v="1393.451969977393"/>
  </r>
  <r>
    <n v="313"/>
    <x v="12"/>
    <n v="31302"/>
    <x v="57"/>
    <n v="313021573"/>
    <x v="382"/>
    <x v="5"/>
    <x v="0"/>
    <n v="16594.245327612625"/>
  </r>
  <r>
    <n v="313"/>
    <x v="12"/>
    <n v="31302"/>
    <x v="57"/>
    <n v="313021573"/>
    <x v="382"/>
    <x v="5"/>
    <x v="1"/>
    <n v="1766.5569087492279"/>
  </r>
  <r>
    <n v="313"/>
    <x v="12"/>
    <n v="31302"/>
    <x v="57"/>
    <n v="313021573"/>
    <x v="382"/>
    <x v="5"/>
    <x v="2"/>
    <n v="1428.4266901160111"/>
  </r>
  <r>
    <n v="313"/>
    <x v="12"/>
    <n v="31303"/>
    <x v="58"/>
    <n v="313031370"/>
    <x v="383"/>
    <x v="0"/>
    <x v="0"/>
    <n v="4881"/>
  </r>
  <r>
    <n v="313"/>
    <x v="12"/>
    <n v="31303"/>
    <x v="58"/>
    <n v="313031370"/>
    <x v="383"/>
    <x v="0"/>
    <x v="1"/>
    <n v="510"/>
  </r>
  <r>
    <n v="313"/>
    <x v="12"/>
    <n v="31303"/>
    <x v="58"/>
    <n v="313031370"/>
    <x v="383"/>
    <x v="0"/>
    <x v="2"/>
    <n v="473"/>
  </r>
  <r>
    <n v="313"/>
    <x v="12"/>
    <n v="31303"/>
    <x v="58"/>
    <n v="313031370"/>
    <x v="383"/>
    <x v="1"/>
    <x v="0"/>
    <n v="5360.9111968095185"/>
  </r>
  <r>
    <n v="313"/>
    <x v="12"/>
    <n v="31303"/>
    <x v="58"/>
    <n v="313031370"/>
    <x v="383"/>
    <x v="1"/>
    <x v="1"/>
    <n v="480.26656999326656"/>
  </r>
  <r>
    <n v="313"/>
    <x v="12"/>
    <n v="31303"/>
    <x v="58"/>
    <n v="313031370"/>
    <x v="383"/>
    <x v="1"/>
    <x v="2"/>
    <n v="454.37333763975255"/>
  </r>
  <r>
    <n v="313"/>
    <x v="12"/>
    <n v="31303"/>
    <x v="58"/>
    <n v="313031370"/>
    <x v="383"/>
    <x v="2"/>
    <x v="0"/>
    <n v="5874.4941155899633"/>
  </r>
  <r>
    <n v="313"/>
    <x v="12"/>
    <n v="31303"/>
    <x v="58"/>
    <n v="313031370"/>
    <x v="383"/>
    <x v="2"/>
    <x v="1"/>
    <n v="487.88049409914066"/>
  </r>
  <r>
    <n v="313"/>
    <x v="12"/>
    <n v="31303"/>
    <x v="58"/>
    <n v="313031370"/>
    <x v="383"/>
    <x v="2"/>
    <x v="2"/>
    <n v="437.17953436601232"/>
  </r>
  <r>
    <n v="313"/>
    <x v="12"/>
    <n v="31303"/>
    <x v="58"/>
    <n v="313031370"/>
    <x v="383"/>
    <x v="3"/>
    <x v="0"/>
    <n v="6351.4049045714919"/>
  </r>
  <r>
    <n v="313"/>
    <x v="12"/>
    <n v="31303"/>
    <x v="58"/>
    <n v="313031370"/>
    <x v="383"/>
    <x v="3"/>
    <x v="1"/>
    <n v="517.02671294836034"/>
  </r>
  <r>
    <n v="313"/>
    <x v="12"/>
    <n v="31303"/>
    <x v="58"/>
    <n v="313031370"/>
    <x v="383"/>
    <x v="3"/>
    <x v="2"/>
    <n v="440.47713898130729"/>
  </r>
  <r>
    <n v="313"/>
    <x v="12"/>
    <n v="31303"/>
    <x v="58"/>
    <n v="313031370"/>
    <x v="383"/>
    <x v="4"/>
    <x v="0"/>
    <n v="6817.2951981787674"/>
  </r>
  <r>
    <n v="313"/>
    <x v="12"/>
    <n v="31303"/>
    <x v="58"/>
    <n v="313031370"/>
    <x v="383"/>
    <x v="4"/>
    <x v="1"/>
    <n v="546.47946147339985"/>
  </r>
  <r>
    <n v="313"/>
    <x v="12"/>
    <n v="31303"/>
    <x v="58"/>
    <n v="313031370"/>
    <x v="383"/>
    <x v="4"/>
    <x v="2"/>
    <n v="464.34150522894129"/>
  </r>
  <r>
    <n v="313"/>
    <x v="12"/>
    <n v="31303"/>
    <x v="58"/>
    <n v="313031370"/>
    <x v="383"/>
    <x v="5"/>
    <x v="0"/>
    <n v="7278.4857648397492"/>
  </r>
  <r>
    <n v="313"/>
    <x v="12"/>
    <n v="31303"/>
    <x v="58"/>
    <n v="313031370"/>
    <x v="383"/>
    <x v="5"/>
    <x v="1"/>
    <n v="584.41464814301639"/>
  </r>
  <r>
    <n v="313"/>
    <x v="12"/>
    <n v="31303"/>
    <x v="58"/>
    <n v="313031370"/>
    <x v="383"/>
    <x v="5"/>
    <x v="2"/>
    <n v="489.91886995030029"/>
  </r>
  <r>
    <n v="313"/>
    <x v="12"/>
    <n v="31303"/>
    <x v="58"/>
    <n v="313031371"/>
    <x v="384"/>
    <x v="0"/>
    <x v="0"/>
    <n v="7948"/>
  </r>
  <r>
    <n v="313"/>
    <x v="12"/>
    <n v="31303"/>
    <x v="58"/>
    <n v="313031371"/>
    <x v="384"/>
    <x v="0"/>
    <x v="1"/>
    <n v="703"/>
  </r>
  <r>
    <n v="313"/>
    <x v="12"/>
    <n v="31303"/>
    <x v="58"/>
    <n v="313031371"/>
    <x v="384"/>
    <x v="0"/>
    <x v="2"/>
    <n v="593"/>
  </r>
  <r>
    <n v="313"/>
    <x v="12"/>
    <n v="31303"/>
    <x v="58"/>
    <n v="313031371"/>
    <x v="384"/>
    <x v="1"/>
    <x v="0"/>
    <n v="9336.1801165855723"/>
  </r>
  <r>
    <n v="313"/>
    <x v="12"/>
    <n v="31303"/>
    <x v="58"/>
    <n v="313031371"/>
    <x v="384"/>
    <x v="1"/>
    <x v="1"/>
    <n v="767.52449461487595"/>
  </r>
  <r>
    <n v="313"/>
    <x v="12"/>
    <n v="31303"/>
    <x v="58"/>
    <n v="313031371"/>
    <x v="384"/>
    <x v="1"/>
    <x v="2"/>
    <n v="708.516190352384"/>
  </r>
  <r>
    <n v="313"/>
    <x v="12"/>
    <n v="31303"/>
    <x v="58"/>
    <n v="313031371"/>
    <x v="384"/>
    <x v="2"/>
    <x v="0"/>
    <n v="10648.667607180019"/>
  </r>
  <r>
    <n v="313"/>
    <x v="12"/>
    <n v="31303"/>
    <x v="58"/>
    <n v="313031371"/>
    <x v="384"/>
    <x v="2"/>
    <x v="1"/>
    <n v="809.31537481686098"/>
  </r>
  <r>
    <n v="313"/>
    <x v="12"/>
    <n v="31303"/>
    <x v="58"/>
    <n v="313031371"/>
    <x v="384"/>
    <x v="2"/>
    <x v="2"/>
    <n v="762.67959363617206"/>
  </r>
  <r>
    <n v="313"/>
    <x v="12"/>
    <n v="31303"/>
    <x v="58"/>
    <n v="313031371"/>
    <x v="384"/>
    <x v="3"/>
    <x v="0"/>
    <n v="11403.78201168807"/>
  </r>
  <r>
    <n v="313"/>
    <x v="12"/>
    <n v="31303"/>
    <x v="58"/>
    <n v="313031371"/>
    <x v="384"/>
    <x v="3"/>
    <x v="1"/>
    <n v="839.17255510457301"/>
  </r>
  <r>
    <n v="313"/>
    <x v="12"/>
    <n v="31303"/>
    <x v="58"/>
    <n v="313031371"/>
    <x v="384"/>
    <x v="3"/>
    <x v="2"/>
    <n v="753.47178144040993"/>
  </r>
  <r>
    <n v="313"/>
    <x v="12"/>
    <n v="31303"/>
    <x v="58"/>
    <n v="313031371"/>
    <x v="384"/>
    <x v="4"/>
    <x v="0"/>
    <n v="11924.587465896524"/>
  </r>
  <r>
    <n v="313"/>
    <x v="12"/>
    <n v="31303"/>
    <x v="58"/>
    <n v="313031371"/>
    <x v="384"/>
    <x v="4"/>
    <x v="1"/>
    <n v="867.31468689000997"/>
  </r>
  <r>
    <n v="313"/>
    <x v="12"/>
    <n v="31303"/>
    <x v="58"/>
    <n v="313031371"/>
    <x v="384"/>
    <x v="4"/>
    <x v="2"/>
    <n v="766.34250662978991"/>
  </r>
  <r>
    <n v="313"/>
    <x v="12"/>
    <n v="31303"/>
    <x v="58"/>
    <n v="313031371"/>
    <x v="384"/>
    <x v="5"/>
    <x v="0"/>
    <n v="12219.764915836737"/>
  </r>
  <r>
    <n v="313"/>
    <x v="12"/>
    <n v="31303"/>
    <x v="58"/>
    <n v="313031371"/>
    <x v="384"/>
    <x v="5"/>
    <x v="1"/>
    <n v="891.25059162888203"/>
  </r>
  <r>
    <n v="313"/>
    <x v="12"/>
    <n v="31303"/>
    <x v="58"/>
    <n v="313031371"/>
    <x v="384"/>
    <x v="5"/>
    <x v="2"/>
    <n v="777.88700621648604"/>
  </r>
  <r>
    <n v="313"/>
    <x v="12"/>
    <n v="31304"/>
    <x v="59"/>
    <n v="313041372"/>
    <x v="385"/>
    <x v="0"/>
    <x v="0"/>
    <n v="13807"/>
  </r>
  <r>
    <n v="313"/>
    <x v="12"/>
    <n v="31304"/>
    <x v="59"/>
    <n v="313041372"/>
    <x v="385"/>
    <x v="0"/>
    <x v="1"/>
    <n v="1588"/>
  </r>
  <r>
    <n v="313"/>
    <x v="12"/>
    <n v="31304"/>
    <x v="59"/>
    <n v="313041372"/>
    <x v="385"/>
    <x v="0"/>
    <x v="2"/>
    <n v="1398"/>
  </r>
  <r>
    <n v="313"/>
    <x v="12"/>
    <n v="31304"/>
    <x v="59"/>
    <n v="313041372"/>
    <x v="385"/>
    <x v="1"/>
    <x v="0"/>
    <n v="16127.549153424106"/>
  </r>
  <r>
    <n v="313"/>
    <x v="12"/>
    <n v="31304"/>
    <x v="59"/>
    <n v="313041372"/>
    <x v="385"/>
    <x v="1"/>
    <x v="1"/>
    <n v="1832.52374473143"/>
  </r>
  <r>
    <n v="313"/>
    <x v="12"/>
    <n v="31304"/>
    <x v="59"/>
    <n v="313041372"/>
    <x v="385"/>
    <x v="1"/>
    <x v="2"/>
    <n v="1691.883132810515"/>
  </r>
  <r>
    <n v="313"/>
    <x v="12"/>
    <n v="31304"/>
    <x v="59"/>
    <n v="313041372"/>
    <x v="385"/>
    <x v="2"/>
    <x v="0"/>
    <n v="18165.854725691253"/>
  </r>
  <r>
    <n v="313"/>
    <x v="12"/>
    <n v="31304"/>
    <x v="59"/>
    <n v="313041372"/>
    <x v="385"/>
    <x v="2"/>
    <x v="1"/>
    <n v="1927.9570416011361"/>
  </r>
  <r>
    <n v="313"/>
    <x v="12"/>
    <n v="31304"/>
    <x v="59"/>
    <n v="313041372"/>
    <x v="385"/>
    <x v="2"/>
    <x v="2"/>
    <n v="1816.862158579788"/>
  </r>
  <r>
    <n v="313"/>
    <x v="12"/>
    <n v="31304"/>
    <x v="59"/>
    <n v="313041372"/>
    <x v="385"/>
    <x v="3"/>
    <x v="0"/>
    <n v="19841.373957178483"/>
  </r>
  <r>
    <n v="313"/>
    <x v="12"/>
    <n v="31304"/>
    <x v="59"/>
    <n v="313041372"/>
    <x v="385"/>
    <x v="3"/>
    <x v="1"/>
    <n v="2002.555222205388"/>
  </r>
  <r>
    <n v="313"/>
    <x v="12"/>
    <n v="31304"/>
    <x v="59"/>
    <n v="313041372"/>
    <x v="385"/>
    <x v="3"/>
    <x v="2"/>
    <n v="1860.8670784853991"/>
  </r>
  <r>
    <n v="313"/>
    <x v="12"/>
    <n v="31304"/>
    <x v="59"/>
    <n v="313041372"/>
    <x v="385"/>
    <x v="4"/>
    <x v="0"/>
    <n v="21567.354873072905"/>
  </r>
  <r>
    <n v="313"/>
    <x v="12"/>
    <n v="31304"/>
    <x v="59"/>
    <n v="313041372"/>
    <x v="385"/>
    <x v="4"/>
    <x v="1"/>
    <n v="2145.9787335651781"/>
  </r>
  <r>
    <n v="313"/>
    <x v="12"/>
    <n v="31304"/>
    <x v="59"/>
    <n v="313041372"/>
    <x v="385"/>
    <x v="4"/>
    <x v="2"/>
    <n v="1945.8678907967289"/>
  </r>
  <r>
    <n v="313"/>
    <x v="12"/>
    <n v="31304"/>
    <x v="59"/>
    <n v="313041372"/>
    <x v="385"/>
    <x v="5"/>
    <x v="0"/>
    <n v="23677.468997587002"/>
  </r>
  <r>
    <n v="313"/>
    <x v="12"/>
    <n v="31304"/>
    <x v="59"/>
    <n v="313041372"/>
    <x v="385"/>
    <x v="5"/>
    <x v="1"/>
    <n v="2368.1878626314883"/>
  </r>
  <r>
    <n v="313"/>
    <x v="12"/>
    <n v="31304"/>
    <x v="59"/>
    <n v="313041372"/>
    <x v="385"/>
    <x v="5"/>
    <x v="2"/>
    <n v="2105.60574804919"/>
  </r>
  <r>
    <n v="313"/>
    <x v="12"/>
    <n v="31304"/>
    <x v="59"/>
    <n v="313041373"/>
    <x v="386"/>
    <x v="0"/>
    <x v="0"/>
    <n v="19128"/>
  </r>
  <r>
    <n v="313"/>
    <x v="12"/>
    <n v="31304"/>
    <x v="59"/>
    <n v="313041373"/>
    <x v="386"/>
    <x v="0"/>
    <x v="1"/>
    <n v="2144"/>
  </r>
  <r>
    <n v="313"/>
    <x v="12"/>
    <n v="31304"/>
    <x v="59"/>
    <n v="313041373"/>
    <x v="386"/>
    <x v="0"/>
    <x v="2"/>
    <n v="1853"/>
  </r>
  <r>
    <n v="313"/>
    <x v="12"/>
    <n v="31304"/>
    <x v="59"/>
    <n v="313041373"/>
    <x v="386"/>
    <x v="1"/>
    <x v="0"/>
    <n v="20172.430380524303"/>
  </r>
  <r>
    <n v="313"/>
    <x v="12"/>
    <n v="31304"/>
    <x v="59"/>
    <n v="313041373"/>
    <x v="386"/>
    <x v="1"/>
    <x v="1"/>
    <n v="2123.5067499175279"/>
  </r>
  <r>
    <n v="313"/>
    <x v="12"/>
    <n v="31304"/>
    <x v="59"/>
    <n v="313041373"/>
    <x v="386"/>
    <x v="1"/>
    <x v="2"/>
    <n v="1930.2642224181411"/>
  </r>
  <r>
    <n v="313"/>
    <x v="12"/>
    <n v="31304"/>
    <x v="59"/>
    <n v="313041373"/>
    <x v="386"/>
    <x v="2"/>
    <x v="0"/>
    <n v="22087.571716106777"/>
  </r>
  <r>
    <n v="313"/>
    <x v="12"/>
    <n v="31304"/>
    <x v="59"/>
    <n v="313041373"/>
    <x v="386"/>
    <x v="2"/>
    <x v="1"/>
    <n v="2145.6775083723774"/>
  </r>
  <r>
    <n v="313"/>
    <x v="12"/>
    <n v="31304"/>
    <x v="59"/>
    <n v="313041373"/>
    <x v="386"/>
    <x v="2"/>
    <x v="2"/>
    <n v="1995.901728481067"/>
  </r>
  <r>
    <n v="313"/>
    <x v="12"/>
    <n v="31304"/>
    <x v="59"/>
    <n v="313041373"/>
    <x v="386"/>
    <x v="3"/>
    <x v="0"/>
    <n v="24067.265114785761"/>
  </r>
  <r>
    <n v="313"/>
    <x v="12"/>
    <n v="31304"/>
    <x v="59"/>
    <n v="313041373"/>
    <x v="386"/>
    <x v="3"/>
    <x v="1"/>
    <n v="2244.4299828506478"/>
  </r>
  <r>
    <n v="313"/>
    <x v="12"/>
    <n v="31304"/>
    <x v="59"/>
    <n v="313041373"/>
    <x v="386"/>
    <x v="3"/>
    <x v="2"/>
    <n v="2012.9070791097952"/>
  </r>
  <r>
    <n v="313"/>
    <x v="12"/>
    <n v="31304"/>
    <x v="59"/>
    <n v="313041373"/>
    <x v="386"/>
    <x v="4"/>
    <x v="0"/>
    <n v="26118.644122766251"/>
  </r>
  <r>
    <n v="313"/>
    <x v="12"/>
    <n v="31304"/>
    <x v="59"/>
    <n v="313041373"/>
    <x v="386"/>
    <x v="4"/>
    <x v="1"/>
    <n v="2404.0649611154558"/>
  </r>
  <r>
    <n v="313"/>
    <x v="12"/>
    <n v="31304"/>
    <x v="59"/>
    <n v="313041373"/>
    <x v="386"/>
    <x v="4"/>
    <x v="2"/>
    <n v="2116.5485311415459"/>
  </r>
  <r>
    <n v="313"/>
    <x v="12"/>
    <n v="31304"/>
    <x v="59"/>
    <n v="313041373"/>
    <x v="386"/>
    <x v="5"/>
    <x v="0"/>
    <n v="28236.037251216476"/>
  </r>
  <r>
    <n v="313"/>
    <x v="12"/>
    <n v="31304"/>
    <x v="59"/>
    <n v="313041373"/>
    <x v="386"/>
    <x v="5"/>
    <x v="1"/>
    <n v="2613.6954147131164"/>
  </r>
  <r>
    <n v="313"/>
    <x v="12"/>
    <n v="31304"/>
    <x v="59"/>
    <n v="313041373"/>
    <x v="386"/>
    <x v="5"/>
    <x v="2"/>
    <n v="2261.0047656850138"/>
  </r>
  <r>
    <n v="313"/>
    <x v="12"/>
    <n v="31304"/>
    <x v="59"/>
    <n v="313041374"/>
    <x v="387"/>
    <x v="0"/>
    <x v="0"/>
    <n v="4948"/>
  </r>
  <r>
    <n v="313"/>
    <x v="12"/>
    <n v="31304"/>
    <x v="59"/>
    <n v="313041374"/>
    <x v="387"/>
    <x v="0"/>
    <x v="1"/>
    <n v="521"/>
  </r>
  <r>
    <n v="313"/>
    <x v="12"/>
    <n v="31304"/>
    <x v="59"/>
    <n v="313041374"/>
    <x v="387"/>
    <x v="0"/>
    <x v="2"/>
    <n v="473"/>
  </r>
  <r>
    <n v="313"/>
    <x v="12"/>
    <n v="31304"/>
    <x v="59"/>
    <n v="313041374"/>
    <x v="387"/>
    <x v="1"/>
    <x v="0"/>
    <n v="7687.6823953527683"/>
  </r>
  <r>
    <n v="313"/>
    <x v="12"/>
    <n v="31304"/>
    <x v="59"/>
    <n v="313041374"/>
    <x v="387"/>
    <x v="1"/>
    <x v="1"/>
    <n v="932.43377354141899"/>
  </r>
  <r>
    <n v="313"/>
    <x v="12"/>
    <n v="31304"/>
    <x v="59"/>
    <n v="313041374"/>
    <x v="387"/>
    <x v="1"/>
    <x v="2"/>
    <n v="787.44274493032299"/>
  </r>
  <r>
    <n v="313"/>
    <x v="12"/>
    <n v="31304"/>
    <x v="59"/>
    <n v="313041374"/>
    <x v="387"/>
    <x v="2"/>
    <x v="0"/>
    <n v="12419.043436558959"/>
  </r>
  <r>
    <n v="313"/>
    <x v="12"/>
    <n v="31304"/>
    <x v="59"/>
    <n v="313041374"/>
    <x v="387"/>
    <x v="2"/>
    <x v="1"/>
    <n v="1386.6545928847549"/>
  </r>
  <r>
    <n v="313"/>
    <x v="12"/>
    <n v="31304"/>
    <x v="59"/>
    <n v="313041374"/>
    <x v="387"/>
    <x v="2"/>
    <x v="2"/>
    <n v="1344.3506673670911"/>
  </r>
  <r>
    <n v="313"/>
    <x v="12"/>
    <n v="31304"/>
    <x v="59"/>
    <n v="313041374"/>
    <x v="387"/>
    <x v="3"/>
    <x v="0"/>
    <n v="17406.808107267632"/>
  </r>
  <r>
    <n v="313"/>
    <x v="12"/>
    <n v="31304"/>
    <x v="59"/>
    <n v="313041374"/>
    <x v="387"/>
    <x v="3"/>
    <x v="1"/>
    <n v="1777.7589617257779"/>
  </r>
  <r>
    <n v="313"/>
    <x v="12"/>
    <n v="31304"/>
    <x v="59"/>
    <n v="313041374"/>
    <x v="387"/>
    <x v="3"/>
    <x v="2"/>
    <n v="1737.121005247305"/>
  </r>
  <r>
    <n v="313"/>
    <x v="12"/>
    <n v="31304"/>
    <x v="59"/>
    <n v="313041374"/>
    <x v="387"/>
    <x v="4"/>
    <x v="0"/>
    <n v="23178.017485808774"/>
  </r>
  <r>
    <n v="313"/>
    <x v="12"/>
    <n v="31304"/>
    <x v="59"/>
    <n v="313041374"/>
    <x v="387"/>
    <x v="4"/>
    <x v="1"/>
    <n v="2259.5307231912939"/>
  </r>
  <r>
    <n v="313"/>
    <x v="12"/>
    <n v="31304"/>
    <x v="59"/>
    <n v="313041374"/>
    <x v="387"/>
    <x v="4"/>
    <x v="2"/>
    <n v="2097.4694680176772"/>
  </r>
  <r>
    <n v="313"/>
    <x v="12"/>
    <n v="31304"/>
    <x v="59"/>
    <n v="313041374"/>
    <x v="387"/>
    <x v="5"/>
    <x v="0"/>
    <n v="29337.435776419239"/>
  </r>
  <r>
    <n v="313"/>
    <x v="12"/>
    <n v="31304"/>
    <x v="59"/>
    <n v="313041374"/>
    <x v="387"/>
    <x v="5"/>
    <x v="1"/>
    <n v="2802.1853788822527"/>
  </r>
  <r>
    <n v="313"/>
    <x v="12"/>
    <n v="31304"/>
    <x v="59"/>
    <n v="313041374"/>
    <x v="387"/>
    <x v="5"/>
    <x v="2"/>
    <n v="2515.1624246999731"/>
  </r>
  <r>
    <n v="313"/>
    <x v="12"/>
    <n v="31304"/>
    <x v="59"/>
    <n v="313041375"/>
    <x v="388"/>
    <x v="0"/>
    <x v="0"/>
    <n v="16337"/>
  </r>
  <r>
    <n v="313"/>
    <x v="12"/>
    <n v="31304"/>
    <x v="59"/>
    <n v="313041375"/>
    <x v="388"/>
    <x v="0"/>
    <x v="1"/>
    <n v="2624"/>
  </r>
  <r>
    <n v="313"/>
    <x v="12"/>
    <n v="31304"/>
    <x v="59"/>
    <n v="313041375"/>
    <x v="388"/>
    <x v="0"/>
    <x v="2"/>
    <n v="2367"/>
  </r>
  <r>
    <n v="313"/>
    <x v="12"/>
    <n v="31304"/>
    <x v="59"/>
    <n v="313041375"/>
    <x v="388"/>
    <x v="1"/>
    <x v="0"/>
    <n v="19673.166167852487"/>
  </r>
  <r>
    <n v="313"/>
    <x v="12"/>
    <n v="31304"/>
    <x v="59"/>
    <n v="313041375"/>
    <x v="388"/>
    <x v="1"/>
    <x v="1"/>
    <n v="2836.9044644452611"/>
  </r>
  <r>
    <n v="313"/>
    <x v="12"/>
    <n v="31304"/>
    <x v="59"/>
    <n v="313041375"/>
    <x v="388"/>
    <x v="1"/>
    <x v="2"/>
    <n v="2790.8368881326783"/>
  </r>
  <r>
    <n v="313"/>
    <x v="12"/>
    <n v="31304"/>
    <x v="59"/>
    <n v="313041375"/>
    <x v="388"/>
    <x v="2"/>
    <x v="0"/>
    <n v="23076.836977683455"/>
  </r>
  <r>
    <n v="313"/>
    <x v="12"/>
    <n v="31304"/>
    <x v="59"/>
    <n v="313041375"/>
    <x v="388"/>
    <x v="2"/>
    <x v="1"/>
    <n v="3099.470408694096"/>
  </r>
  <r>
    <n v="313"/>
    <x v="12"/>
    <n v="31304"/>
    <x v="59"/>
    <n v="313041375"/>
    <x v="388"/>
    <x v="2"/>
    <x v="2"/>
    <n v="2903.5430501856681"/>
  </r>
  <r>
    <n v="313"/>
    <x v="12"/>
    <n v="31304"/>
    <x v="59"/>
    <n v="313041375"/>
    <x v="388"/>
    <x v="3"/>
    <x v="0"/>
    <n v="25448.906555131012"/>
  </r>
  <r>
    <n v="313"/>
    <x v="12"/>
    <n v="31304"/>
    <x v="59"/>
    <n v="313041375"/>
    <x v="388"/>
    <x v="3"/>
    <x v="1"/>
    <n v="3260.7325444493022"/>
  </r>
  <r>
    <n v="313"/>
    <x v="12"/>
    <n v="31304"/>
    <x v="59"/>
    <n v="313041375"/>
    <x v="388"/>
    <x v="3"/>
    <x v="2"/>
    <n v="3003.8504949166659"/>
  </r>
  <r>
    <n v="313"/>
    <x v="12"/>
    <n v="31304"/>
    <x v="59"/>
    <n v="313041375"/>
    <x v="388"/>
    <x v="4"/>
    <x v="0"/>
    <n v="27489.97238053929"/>
  </r>
  <r>
    <n v="313"/>
    <x v="12"/>
    <n v="31304"/>
    <x v="59"/>
    <n v="313041375"/>
    <x v="388"/>
    <x v="4"/>
    <x v="1"/>
    <n v="3455.5428400886763"/>
  </r>
  <r>
    <n v="313"/>
    <x v="12"/>
    <n v="31304"/>
    <x v="59"/>
    <n v="313041375"/>
    <x v="388"/>
    <x v="4"/>
    <x v="2"/>
    <n v="3133.9845473862702"/>
  </r>
  <r>
    <n v="313"/>
    <x v="12"/>
    <n v="31304"/>
    <x v="59"/>
    <n v="313041375"/>
    <x v="388"/>
    <x v="5"/>
    <x v="0"/>
    <n v="29299.598748839489"/>
  </r>
  <r>
    <n v="313"/>
    <x v="12"/>
    <n v="31304"/>
    <x v="59"/>
    <n v="313041375"/>
    <x v="388"/>
    <x v="5"/>
    <x v="1"/>
    <n v="3691.7951781686761"/>
  </r>
  <r>
    <n v="313"/>
    <x v="12"/>
    <n v="31304"/>
    <x v="59"/>
    <n v="313041375"/>
    <x v="388"/>
    <x v="5"/>
    <x v="2"/>
    <n v="3270.8362989430871"/>
  </r>
  <r>
    <n v="313"/>
    <x v="12"/>
    <n v="31304"/>
    <x v="59"/>
    <n v="313041376"/>
    <x v="389"/>
    <x v="0"/>
    <x v="0"/>
    <n v="2724"/>
  </r>
  <r>
    <n v="313"/>
    <x v="12"/>
    <n v="31304"/>
    <x v="59"/>
    <n v="313041376"/>
    <x v="389"/>
    <x v="0"/>
    <x v="1"/>
    <n v="269"/>
  </r>
  <r>
    <n v="313"/>
    <x v="12"/>
    <n v="31304"/>
    <x v="59"/>
    <n v="313041376"/>
    <x v="389"/>
    <x v="0"/>
    <x v="2"/>
    <n v="298"/>
  </r>
  <r>
    <n v="313"/>
    <x v="12"/>
    <n v="31304"/>
    <x v="59"/>
    <n v="313041376"/>
    <x v="389"/>
    <x v="1"/>
    <x v="0"/>
    <n v="7767.1185191768745"/>
  </r>
  <r>
    <n v="313"/>
    <x v="12"/>
    <n v="31304"/>
    <x v="59"/>
    <n v="313041376"/>
    <x v="389"/>
    <x v="1"/>
    <x v="1"/>
    <n v="855.31196747130105"/>
  </r>
  <r>
    <n v="313"/>
    <x v="12"/>
    <n v="31304"/>
    <x v="59"/>
    <n v="313041376"/>
    <x v="389"/>
    <x v="1"/>
    <x v="2"/>
    <n v="879.47198172975595"/>
  </r>
  <r>
    <n v="313"/>
    <x v="12"/>
    <n v="31304"/>
    <x v="59"/>
    <n v="313041376"/>
    <x v="389"/>
    <x v="2"/>
    <x v="0"/>
    <n v="13271.33690863073"/>
  </r>
  <r>
    <n v="313"/>
    <x v="12"/>
    <n v="31304"/>
    <x v="59"/>
    <n v="313041376"/>
    <x v="389"/>
    <x v="2"/>
    <x v="1"/>
    <n v="1255.3911160451569"/>
  </r>
  <r>
    <n v="313"/>
    <x v="12"/>
    <n v="31304"/>
    <x v="59"/>
    <n v="313041376"/>
    <x v="389"/>
    <x v="2"/>
    <x v="2"/>
    <n v="1374.2818479484802"/>
  </r>
  <r>
    <n v="313"/>
    <x v="12"/>
    <n v="31304"/>
    <x v="59"/>
    <n v="313041376"/>
    <x v="389"/>
    <x v="3"/>
    <x v="0"/>
    <n v="19128.794720541904"/>
  </r>
  <r>
    <n v="313"/>
    <x v="12"/>
    <n v="31304"/>
    <x v="59"/>
    <n v="313041376"/>
    <x v="389"/>
    <x v="3"/>
    <x v="1"/>
    <n v="1652.1927883859339"/>
  </r>
  <r>
    <n v="313"/>
    <x v="12"/>
    <n v="31304"/>
    <x v="59"/>
    <n v="313041376"/>
    <x v="389"/>
    <x v="3"/>
    <x v="2"/>
    <n v="1702.2487774106801"/>
  </r>
  <r>
    <n v="313"/>
    <x v="12"/>
    <n v="31304"/>
    <x v="59"/>
    <n v="313041376"/>
    <x v="389"/>
    <x v="4"/>
    <x v="0"/>
    <n v="25792.939066175059"/>
  </r>
  <r>
    <n v="313"/>
    <x v="12"/>
    <n v="31304"/>
    <x v="59"/>
    <n v="313041376"/>
    <x v="389"/>
    <x v="4"/>
    <x v="1"/>
    <n v="2123.6469094593222"/>
  </r>
  <r>
    <n v="313"/>
    <x v="12"/>
    <n v="31304"/>
    <x v="59"/>
    <n v="313041376"/>
    <x v="389"/>
    <x v="4"/>
    <x v="2"/>
    <n v="2051.0385105194082"/>
  </r>
  <r>
    <n v="313"/>
    <x v="12"/>
    <n v="31304"/>
    <x v="59"/>
    <n v="313041376"/>
    <x v="389"/>
    <x v="5"/>
    <x v="0"/>
    <n v="33964.551848624738"/>
  </r>
  <r>
    <n v="313"/>
    <x v="12"/>
    <n v="31304"/>
    <x v="59"/>
    <n v="313041376"/>
    <x v="389"/>
    <x v="5"/>
    <x v="1"/>
    <n v="2742.5530514672209"/>
  </r>
  <r>
    <n v="313"/>
    <x v="12"/>
    <n v="31304"/>
    <x v="59"/>
    <n v="313041376"/>
    <x v="389"/>
    <x v="5"/>
    <x v="2"/>
    <n v="2557.0959072234032"/>
  </r>
  <r>
    <n v="313"/>
    <x v="12"/>
    <n v="31305"/>
    <x v="60"/>
    <n v="313051377"/>
    <x v="390"/>
    <x v="0"/>
    <x v="0"/>
    <n v="7259"/>
  </r>
  <r>
    <n v="313"/>
    <x v="12"/>
    <n v="31305"/>
    <x v="60"/>
    <n v="313051377"/>
    <x v="390"/>
    <x v="0"/>
    <x v="1"/>
    <n v="674"/>
  </r>
  <r>
    <n v="313"/>
    <x v="12"/>
    <n v="31305"/>
    <x v="60"/>
    <n v="313051377"/>
    <x v="390"/>
    <x v="0"/>
    <x v="2"/>
    <n v="565"/>
  </r>
  <r>
    <n v="313"/>
    <x v="12"/>
    <n v="31305"/>
    <x v="60"/>
    <n v="313051377"/>
    <x v="390"/>
    <x v="1"/>
    <x v="0"/>
    <n v="7543.661910643641"/>
  </r>
  <r>
    <n v="313"/>
    <x v="12"/>
    <n v="31305"/>
    <x v="60"/>
    <n v="313051377"/>
    <x v="390"/>
    <x v="1"/>
    <x v="1"/>
    <n v="612.97134005143607"/>
  </r>
  <r>
    <n v="313"/>
    <x v="12"/>
    <n v="31305"/>
    <x v="60"/>
    <n v="313051377"/>
    <x v="390"/>
    <x v="1"/>
    <x v="2"/>
    <n v="597.55782673597048"/>
  </r>
  <r>
    <n v="313"/>
    <x v="12"/>
    <n v="31305"/>
    <x v="60"/>
    <n v="313051377"/>
    <x v="390"/>
    <x v="2"/>
    <x v="0"/>
    <n v="7857.2695491258582"/>
  </r>
  <r>
    <n v="313"/>
    <x v="12"/>
    <n v="31305"/>
    <x v="60"/>
    <n v="313051377"/>
    <x v="390"/>
    <x v="2"/>
    <x v="1"/>
    <n v="576.99050638718927"/>
  </r>
  <r>
    <n v="313"/>
    <x v="12"/>
    <n v="31305"/>
    <x v="60"/>
    <n v="313051377"/>
    <x v="390"/>
    <x v="2"/>
    <x v="2"/>
    <n v="565.26031768539542"/>
  </r>
  <r>
    <n v="313"/>
    <x v="12"/>
    <n v="31305"/>
    <x v="60"/>
    <n v="313051377"/>
    <x v="390"/>
    <x v="3"/>
    <x v="0"/>
    <n v="8263.5527867800211"/>
  </r>
  <r>
    <n v="313"/>
    <x v="12"/>
    <n v="31305"/>
    <x v="60"/>
    <n v="313051377"/>
    <x v="390"/>
    <x v="3"/>
    <x v="1"/>
    <n v="579.16345116519233"/>
  </r>
  <r>
    <n v="313"/>
    <x v="12"/>
    <n v="31305"/>
    <x v="60"/>
    <n v="313051377"/>
    <x v="390"/>
    <x v="3"/>
    <x v="2"/>
    <n v="540.55747622856154"/>
  </r>
  <r>
    <n v="313"/>
    <x v="12"/>
    <n v="31305"/>
    <x v="60"/>
    <n v="313051377"/>
    <x v="390"/>
    <x v="4"/>
    <x v="0"/>
    <n v="8643.4155271031195"/>
  </r>
  <r>
    <n v="313"/>
    <x v="12"/>
    <n v="31305"/>
    <x v="60"/>
    <n v="313051377"/>
    <x v="390"/>
    <x v="4"/>
    <x v="1"/>
    <n v="593.05157287145016"/>
  </r>
  <r>
    <n v="313"/>
    <x v="12"/>
    <n v="31305"/>
    <x v="60"/>
    <n v="313051377"/>
    <x v="390"/>
    <x v="4"/>
    <x v="2"/>
    <n v="544.9602996387348"/>
  </r>
  <r>
    <n v="313"/>
    <x v="12"/>
    <n v="31305"/>
    <x v="60"/>
    <n v="313051377"/>
    <x v="390"/>
    <x v="5"/>
    <x v="0"/>
    <n v="9002.6342383410592"/>
  </r>
  <r>
    <n v="313"/>
    <x v="12"/>
    <n v="31305"/>
    <x v="60"/>
    <n v="313051377"/>
    <x v="390"/>
    <x v="5"/>
    <x v="1"/>
    <n v="615.94810466802676"/>
  </r>
  <r>
    <n v="313"/>
    <x v="12"/>
    <n v="31305"/>
    <x v="60"/>
    <n v="313051377"/>
    <x v="390"/>
    <x v="5"/>
    <x v="2"/>
    <n v="557.75524929128528"/>
  </r>
  <r>
    <n v="313"/>
    <x v="12"/>
    <n v="31305"/>
    <x v="60"/>
    <n v="313051378"/>
    <x v="391"/>
    <x v="0"/>
    <x v="0"/>
    <n v="10573"/>
  </r>
  <r>
    <n v="313"/>
    <x v="12"/>
    <n v="31305"/>
    <x v="60"/>
    <n v="313051378"/>
    <x v="391"/>
    <x v="0"/>
    <x v="1"/>
    <n v="831"/>
  </r>
  <r>
    <n v="313"/>
    <x v="12"/>
    <n v="31305"/>
    <x v="60"/>
    <n v="313051378"/>
    <x v="391"/>
    <x v="0"/>
    <x v="2"/>
    <n v="732"/>
  </r>
  <r>
    <n v="313"/>
    <x v="12"/>
    <n v="31305"/>
    <x v="60"/>
    <n v="313051378"/>
    <x v="391"/>
    <x v="1"/>
    <x v="0"/>
    <n v="11402.883727599487"/>
  </r>
  <r>
    <n v="313"/>
    <x v="12"/>
    <n v="31305"/>
    <x v="60"/>
    <n v="313051378"/>
    <x v="391"/>
    <x v="1"/>
    <x v="1"/>
    <n v="860.46341385363814"/>
  </r>
  <r>
    <n v="313"/>
    <x v="12"/>
    <n v="31305"/>
    <x v="60"/>
    <n v="313051378"/>
    <x v="391"/>
    <x v="1"/>
    <x v="2"/>
    <n v="784.71090263276392"/>
  </r>
  <r>
    <n v="313"/>
    <x v="12"/>
    <n v="31305"/>
    <x v="60"/>
    <n v="313051378"/>
    <x v="391"/>
    <x v="2"/>
    <x v="0"/>
    <n v="12954.966976490667"/>
  </r>
  <r>
    <n v="313"/>
    <x v="12"/>
    <n v="31305"/>
    <x v="60"/>
    <n v="313051378"/>
    <x v="391"/>
    <x v="2"/>
    <x v="1"/>
    <n v="919.26827439511294"/>
  </r>
  <r>
    <n v="313"/>
    <x v="12"/>
    <n v="31305"/>
    <x v="60"/>
    <n v="313051378"/>
    <x v="391"/>
    <x v="2"/>
    <x v="2"/>
    <n v="831.90095658732594"/>
  </r>
  <r>
    <n v="313"/>
    <x v="12"/>
    <n v="31305"/>
    <x v="60"/>
    <n v="313051378"/>
    <x v="391"/>
    <x v="3"/>
    <x v="0"/>
    <n v="14639.713843193222"/>
  </r>
  <r>
    <n v="313"/>
    <x v="12"/>
    <n v="31305"/>
    <x v="60"/>
    <n v="313051378"/>
    <x v="391"/>
    <x v="3"/>
    <x v="1"/>
    <n v="1006.404404764837"/>
  </r>
  <r>
    <n v="313"/>
    <x v="12"/>
    <n v="31305"/>
    <x v="60"/>
    <n v="313051378"/>
    <x v="391"/>
    <x v="3"/>
    <x v="2"/>
    <n v="887.59206195036506"/>
  </r>
  <r>
    <n v="313"/>
    <x v="12"/>
    <n v="31305"/>
    <x v="60"/>
    <n v="313051378"/>
    <x v="391"/>
    <x v="4"/>
    <x v="0"/>
    <n v="16482.838474178268"/>
  </r>
  <r>
    <n v="313"/>
    <x v="12"/>
    <n v="31305"/>
    <x v="60"/>
    <n v="313051378"/>
    <x v="391"/>
    <x v="4"/>
    <x v="1"/>
    <n v="1120.275279681322"/>
  </r>
  <r>
    <n v="313"/>
    <x v="12"/>
    <n v="31305"/>
    <x v="60"/>
    <n v="313051378"/>
    <x v="391"/>
    <x v="4"/>
    <x v="2"/>
    <n v="972.63917696499902"/>
  </r>
  <r>
    <n v="313"/>
    <x v="12"/>
    <n v="31305"/>
    <x v="60"/>
    <n v="313051378"/>
    <x v="391"/>
    <x v="5"/>
    <x v="0"/>
    <n v="18619.064735788223"/>
  </r>
  <r>
    <n v="313"/>
    <x v="12"/>
    <n v="31305"/>
    <x v="60"/>
    <n v="313051378"/>
    <x v="391"/>
    <x v="5"/>
    <x v="1"/>
    <n v="1270.1798966225422"/>
  </r>
  <r>
    <n v="313"/>
    <x v="12"/>
    <n v="31305"/>
    <x v="60"/>
    <n v="313051378"/>
    <x v="391"/>
    <x v="5"/>
    <x v="2"/>
    <n v="1084.7107108764731"/>
  </r>
  <r>
    <n v="313"/>
    <x v="12"/>
    <n v="31305"/>
    <x v="60"/>
    <n v="313051379"/>
    <x v="392"/>
    <x v="0"/>
    <x v="0"/>
    <n v="9297"/>
  </r>
  <r>
    <n v="313"/>
    <x v="12"/>
    <n v="31305"/>
    <x v="60"/>
    <n v="313051379"/>
    <x v="392"/>
    <x v="0"/>
    <x v="1"/>
    <n v="620"/>
  </r>
  <r>
    <n v="313"/>
    <x v="12"/>
    <n v="31305"/>
    <x v="60"/>
    <n v="313051379"/>
    <x v="392"/>
    <x v="0"/>
    <x v="2"/>
    <n v="650"/>
  </r>
  <r>
    <n v="313"/>
    <x v="12"/>
    <n v="31305"/>
    <x v="60"/>
    <n v="313051379"/>
    <x v="392"/>
    <x v="1"/>
    <x v="0"/>
    <n v="10880.036339407192"/>
  </r>
  <r>
    <n v="313"/>
    <x v="12"/>
    <n v="31305"/>
    <x v="60"/>
    <n v="313051379"/>
    <x v="392"/>
    <x v="1"/>
    <x v="1"/>
    <n v="580.41385368196757"/>
  </r>
  <r>
    <n v="313"/>
    <x v="12"/>
    <n v="31305"/>
    <x v="60"/>
    <n v="313051379"/>
    <x v="392"/>
    <x v="1"/>
    <x v="2"/>
    <n v="650.36444402395625"/>
  </r>
  <r>
    <n v="313"/>
    <x v="12"/>
    <n v="31305"/>
    <x v="60"/>
    <n v="313051379"/>
    <x v="392"/>
    <x v="2"/>
    <x v="0"/>
    <n v="13539.147072010595"/>
  </r>
  <r>
    <n v="313"/>
    <x v="12"/>
    <n v="31305"/>
    <x v="60"/>
    <n v="313051379"/>
    <x v="392"/>
    <x v="2"/>
    <x v="1"/>
    <n v="648.07022849171608"/>
  </r>
  <r>
    <n v="313"/>
    <x v="12"/>
    <n v="31305"/>
    <x v="60"/>
    <n v="313051379"/>
    <x v="392"/>
    <x v="2"/>
    <x v="2"/>
    <n v="690.049985217482"/>
  </r>
  <r>
    <n v="313"/>
    <x v="12"/>
    <n v="31305"/>
    <x v="60"/>
    <n v="313051379"/>
    <x v="392"/>
    <x v="3"/>
    <x v="0"/>
    <n v="16681.440689944324"/>
  </r>
  <r>
    <n v="313"/>
    <x v="12"/>
    <n v="31305"/>
    <x v="60"/>
    <n v="313051379"/>
    <x v="392"/>
    <x v="3"/>
    <x v="1"/>
    <n v="769.57756819944393"/>
  </r>
  <r>
    <n v="313"/>
    <x v="12"/>
    <n v="31305"/>
    <x v="60"/>
    <n v="313051379"/>
    <x v="392"/>
    <x v="3"/>
    <x v="2"/>
    <n v="768.30877276894603"/>
  </r>
  <r>
    <n v="313"/>
    <x v="12"/>
    <n v="31305"/>
    <x v="60"/>
    <n v="313051379"/>
    <x v="392"/>
    <x v="4"/>
    <x v="0"/>
    <n v="20106.860653400061"/>
  </r>
  <r>
    <n v="313"/>
    <x v="12"/>
    <n v="31305"/>
    <x v="60"/>
    <n v="313051379"/>
    <x v="392"/>
    <x v="4"/>
    <x v="1"/>
    <n v="912.31105045716595"/>
  </r>
  <r>
    <n v="313"/>
    <x v="12"/>
    <n v="31305"/>
    <x v="60"/>
    <n v="313051379"/>
    <x v="392"/>
    <x v="4"/>
    <x v="2"/>
    <n v="891.73506792673606"/>
  </r>
  <r>
    <n v="313"/>
    <x v="12"/>
    <n v="31305"/>
    <x v="60"/>
    <n v="313051379"/>
    <x v="392"/>
    <x v="5"/>
    <x v="0"/>
    <n v="23872.756079812756"/>
  </r>
  <r>
    <n v="313"/>
    <x v="12"/>
    <n v="31305"/>
    <x v="60"/>
    <n v="313051379"/>
    <x v="392"/>
    <x v="5"/>
    <x v="1"/>
    <n v="1083.0052121273461"/>
  </r>
  <r>
    <n v="313"/>
    <x v="12"/>
    <n v="31305"/>
    <x v="60"/>
    <n v="313051379"/>
    <x v="392"/>
    <x v="5"/>
    <x v="2"/>
    <n v="1037.8708626979781"/>
  </r>
  <r>
    <n v="313"/>
    <x v="12"/>
    <n v="31305"/>
    <x v="60"/>
    <n v="313051380"/>
    <x v="393"/>
    <x v="0"/>
    <x v="0"/>
    <n v="14671"/>
  </r>
  <r>
    <n v="313"/>
    <x v="12"/>
    <n v="31305"/>
    <x v="60"/>
    <n v="313051380"/>
    <x v="393"/>
    <x v="0"/>
    <x v="1"/>
    <n v="1593"/>
  </r>
  <r>
    <n v="313"/>
    <x v="12"/>
    <n v="31305"/>
    <x v="60"/>
    <n v="313051380"/>
    <x v="393"/>
    <x v="0"/>
    <x v="2"/>
    <n v="1438"/>
  </r>
  <r>
    <n v="313"/>
    <x v="12"/>
    <n v="31305"/>
    <x v="60"/>
    <n v="313051380"/>
    <x v="393"/>
    <x v="1"/>
    <x v="0"/>
    <n v="14969.692968006075"/>
  </r>
  <r>
    <n v="313"/>
    <x v="12"/>
    <n v="31305"/>
    <x v="60"/>
    <n v="313051380"/>
    <x v="393"/>
    <x v="1"/>
    <x v="1"/>
    <n v="1405.9552683008619"/>
  </r>
  <r>
    <n v="313"/>
    <x v="12"/>
    <n v="31305"/>
    <x v="60"/>
    <n v="313051380"/>
    <x v="393"/>
    <x v="1"/>
    <x v="2"/>
    <n v="1468.3441233712599"/>
  </r>
  <r>
    <n v="313"/>
    <x v="12"/>
    <n v="31305"/>
    <x v="60"/>
    <n v="313051380"/>
    <x v="393"/>
    <x v="2"/>
    <x v="0"/>
    <n v="15226.141230537707"/>
  </r>
  <r>
    <n v="313"/>
    <x v="12"/>
    <n v="31305"/>
    <x v="60"/>
    <n v="313051380"/>
    <x v="393"/>
    <x v="2"/>
    <x v="1"/>
    <n v="1306.3648608329529"/>
  </r>
  <r>
    <n v="313"/>
    <x v="12"/>
    <n v="31305"/>
    <x v="60"/>
    <n v="313051380"/>
    <x v="393"/>
    <x v="2"/>
    <x v="2"/>
    <n v="1331.0750477567881"/>
  </r>
  <r>
    <n v="313"/>
    <x v="12"/>
    <n v="31305"/>
    <x v="60"/>
    <n v="313051380"/>
    <x v="393"/>
    <x v="3"/>
    <x v="0"/>
    <n v="15569.91421275424"/>
  </r>
  <r>
    <n v="313"/>
    <x v="12"/>
    <n v="31305"/>
    <x v="60"/>
    <n v="313051380"/>
    <x v="393"/>
    <x v="3"/>
    <x v="1"/>
    <n v="1295.232357447235"/>
  </r>
  <r>
    <n v="313"/>
    <x v="12"/>
    <n v="31305"/>
    <x v="60"/>
    <n v="313051380"/>
    <x v="393"/>
    <x v="3"/>
    <x v="2"/>
    <n v="1249.4702621347089"/>
  </r>
  <r>
    <n v="313"/>
    <x v="12"/>
    <n v="31305"/>
    <x v="60"/>
    <n v="313051380"/>
    <x v="393"/>
    <x v="4"/>
    <x v="0"/>
    <n v="15875.948410737345"/>
  </r>
  <r>
    <n v="313"/>
    <x v="12"/>
    <n v="31305"/>
    <x v="60"/>
    <n v="313051380"/>
    <x v="393"/>
    <x v="4"/>
    <x v="1"/>
    <n v="1301.934395002974"/>
  </r>
  <r>
    <n v="313"/>
    <x v="12"/>
    <n v="31305"/>
    <x v="60"/>
    <n v="313051380"/>
    <x v="393"/>
    <x v="4"/>
    <x v="2"/>
    <n v="1240.9685370398299"/>
  </r>
  <r>
    <n v="313"/>
    <x v="12"/>
    <n v="31305"/>
    <x v="60"/>
    <n v="313051380"/>
    <x v="393"/>
    <x v="5"/>
    <x v="0"/>
    <n v="16158.616552453126"/>
  </r>
  <r>
    <n v="313"/>
    <x v="12"/>
    <n v="31305"/>
    <x v="60"/>
    <n v="313051380"/>
    <x v="393"/>
    <x v="5"/>
    <x v="1"/>
    <n v="1325.044964474959"/>
  </r>
  <r>
    <n v="313"/>
    <x v="12"/>
    <n v="31305"/>
    <x v="60"/>
    <n v="313051380"/>
    <x v="393"/>
    <x v="5"/>
    <x v="2"/>
    <n v="1247.0477762041789"/>
  </r>
  <r>
    <n v="313"/>
    <x v="12"/>
    <n v="31305"/>
    <x v="60"/>
    <n v="313051574"/>
    <x v="394"/>
    <x v="0"/>
    <x v="0"/>
    <n v="311"/>
  </r>
  <r>
    <n v="313"/>
    <x v="12"/>
    <n v="31305"/>
    <x v="60"/>
    <n v="313051574"/>
    <x v="394"/>
    <x v="0"/>
    <x v="1"/>
    <n v="0"/>
  </r>
  <r>
    <n v="313"/>
    <x v="12"/>
    <n v="31305"/>
    <x v="60"/>
    <n v="313051574"/>
    <x v="394"/>
    <x v="0"/>
    <x v="2"/>
    <n v="3"/>
  </r>
  <r>
    <n v="313"/>
    <x v="12"/>
    <n v="31305"/>
    <x v="60"/>
    <n v="313051574"/>
    <x v="394"/>
    <x v="1"/>
    <x v="0"/>
    <n v="292.25695012748434"/>
  </r>
  <r>
    <n v="313"/>
    <x v="12"/>
    <n v="31305"/>
    <x v="60"/>
    <n v="313051574"/>
    <x v="394"/>
    <x v="1"/>
    <x v="1"/>
    <n v="7.1147396004972201"/>
  </r>
  <r>
    <n v="313"/>
    <x v="12"/>
    <n v="31305"/>
    <x v="60"/>
    <n v="313051574"/>
    <x v="394"/>
    <x v="1"/>
    <x v="2"/>
    <n v="14.62976175772121"/>
  </r>
  <r>
    <n v="313"/>
    <x v="12"/>
    <n v="31305"/>
    <x v="60"/>
    <n v="313051574"/>
    <x v="394"/>
    <x v="2"/>
    <x v="0"/>
    <n v="291.19265050279802"/>
  </r>
  <r>
    <n v="313"/>
    <x v="12"/>
    <n v="31305"/>
    <x v="60"/>
    <n v="313051574"/>
    <x v="394"/>
    <x v="2"/>
    <x v="1"/>
    <n v="7.2154955771483316"/>
  </r>
  <r>
    <n v="313"/>
    <x v="12"/>
    <n v="31305"/>
    <x v="60"/>
    <n v="313051574"/>
    <x v="394"/>
    <x v="2"/>
    <x v="2"/>
    <n v="14.483712979744361"/>
  </r>
  <r>
    <n v="313"/>
    <x v="12"/>
    <n v="31305"/>
    <x v="60"/>
    <n v="313051574"/>
    <x v="394"/>
    <x v="3"/>
    <x v="0"/>
    <n v="291.30451602214322"/>
  </r>
  <r>
    <n v="313"/>
    <x v="12"/>
    <n v="31305"/>
    <x v="60"/>
    <n v="313051574"/>
    <x v="394"/>
    <x v="3"/>
    <x v="1"/>
    <n v="6.9691040873695105"/>
  </r>
  <r>
    <n v="313"/>
    <x v="12"/>
    <n v="31305"/>
    <x v="60"/>
    <n v="313051574"/>
    <x v="394"/>
    <x v="3"/>
    <x v="2"/>
    <n v="13.523128689115902"/>
  </r>
  <r>
    <n v="313"/>
    <x v="12"/>
    <n v="31305"/>
    <x v="60"/>
    <n v="313051574"/>
    <x v="394"/>
    <x v="4"/>
    <x v="0"/>
    <n v="291.03604696287368"/>
  </r>
  <r>
    <n v="313"/>
    <x v="12"/>
    <n v="31305"/>
    <x v="60"/>
    <n v="313051574"/>
    <x v="394"/>
    <x v="4"/>
    <x v="1"/>
    <n v="6.999690280673299"/>
  </r>
  <r>
    <n v="313"/>
    <x v="12"/>
    <n v="31305"/>
    <x v="60"/>
    <n v="313051574"/>
    <x v="394"/>
    <x v="4"/>
    <x v="2"/>
    <n v="13.38965623837584"/>
  </r>
  <r>
    <n v="313"/>
    <x v="12"/>
    <n v="31305"/>
    <x v="60"/>
    <n v="313051574"/>
    <x v="394"/>
    <x v="5"/>
    <x v="0"/>
    <n v="290.18074781030469"/>
  </r>
  <r>
    <n v="313"/>
    <x v="12"/>
    <n v="31305"/>
    <x v="60"/>
    <n v="313051574"/>
    <x v="394"/>
    <x v="5"/>
    <x v="1"/>
    <n v="7.2149769046578012"/>
  </r>
  <r>
    <n v="313"/>
    <x v="12"/>
    <n v="31305"/>
    <x v="60"/>
    <n v="313051574"/>
    <x v="394"/>
    <x v="5"/>
    <x v="2"/>
    <n v="13.6456455900503"/>
  </r>
  <r>
    <n v="313"/>
    <x v="12"/>
    <n v="31305"/>
    <x v="60"/>
    <n v="313051575"/>
    <x v="395"/>
    <x v="0"/>
    <x v="0"/>
    <n v="13178"/>
  </r>
  <r>
    <n v="313"/>
    <x v="12"/>
    <n v="31305"/>
    <x v="60"/>
    <n v="313051575"/>
    <x v="395"/>
    <x v="0"/>
    <x v="1"/>
    <n v="1133"/>
  </r>
  <r>
    <n v="313"/>
    <x v="12"/>
    <n v="31305"/>
    <x v="60"/>
    <n v="313051575"/>
    <x v="395"/>
    <x v="0"/>
    <x v="2"/>
    <n v="1152"/>
  </r>
  <r>
    <n v="313"/>
    <x v="12"/>
    <n v="31305"/>
    <x v="60"/>
    <n v="313051575"/>
    <x v="395"/>
    <x v="1"/>
    <x v="0"/>
    <n v="16463.614765525865"/>
  </r>
  <r>
    <n v="313"/>
    <x v="12"/>
    <n v="31305"/>
    <x v="60"/>
    <n v="313051575"/>
    <x v="395"/>
    <x v="1"/>
    <x v="1"/>
    <n v="1242.544695341634"/>
  </r>
  <r>
    <n v="313"/>
    <x v="12"/>
    <n v="31305"/>
    <x v="60"/>
    <n v="313051575"/>
    <x v="395"/>
    <x v="1"/>
    <x v="2"/>
    <n v="1323.8176945836201"/>
  </r>
  <r>
    <n v="313"/>
    <x v="12"/>
    <n v="31305"/>
    <x v="60"/>
    <n v="313051575"/>
    <x v="395"/>
    <x v="2"/>
    <x v="0"/>
    <n v="18981.992842419335"/>
  </r>
  <r>
    <n v="313"/>
    <x v="12"/>
    <n v="31305"/>
    <x v="60"/>
    <n v="313051575"/>
    <x v="395"/>
    <x v="2"/>
    <x v="1"/>
    <n v="1282.3371716199058"/>
  </r>
  <r>
    <n v="313"/>
    <x v="12"/>
    <n v="31305"/>
    <x v="60"/>
    <n v="313051575"/>
    <x v="395"/>
    <x v="2"/>
    <x v="2"/>
    <n v="1342.0539477591369"/>
  </r>
  <r>
    <n v="313"/>
    <x v="12"/>
    <n v="31305"/>
    <x v="60"/>
    <n v="313051575"/>
    <x v="395"/>
    <x v="3"/>
    <x v="0"/>
    <n v="20400.378069571168"/>
  </r>
  <r>
    <n v="313"/>
    <x v="12"/>
    <n v="31305"/>
    <x v="60"/>
    <n v="313051575"/>
    <x v="395"/>
    <x v="3"/>
    <x v="1"/>
    <n v="1295.240364199552"/>
  </r>
  <r>
    <n v="313"/>
    <x v="12"/>
    <n v="31305"/>
    <x v="60"/>
    <n v="313051575"/>
    <x v="395"/>
    <x v="3"/>
    <x v="2"/>
    <n v="1311.0974898850509"/>
  </r>
  <r>
    <n v="313"/>
    <x v="12"/>
    <n v="31305"/>
    <x v="60"/>
    <n v="313051575"/>
    <x v="395"/>
    <x v="4"/>
    <x v="0"/>
    <n v="21423.222146678796"/>
  </r>
  <r>
    <n v="313"/>
    <x v="12"/>
    <n v="31305"/>
    <x v="60"/>
    <n v="313051575"/>
    <x v="395"/>
    <x v="4"/>
    <x v="1"/>
    <n v="1318.4509861908668"/>
  </r>
  <r>
    <n v="313"/>
    <x v="12"/>
    <n v="31305"/>
    <x v="60"/>
    <n v="313051575"/>
    <x v="395"/>
    <x v="4"/>
    <x v="2"/>
    <n v="1317.829633702001"/>
  </r>
  <r>
    <n v="313"/>
    <x v="12"/>
    <n v="31305"/>
    <x v="60"/>
    <n v="313051575"/>
    <x v="395"/>
    <x v="5"/>
    <x v="0"/>
    <n v="22331.895218748599"/>
  </r>
  <r>
    <n v="313"/>
    <x v="12"/>
    <n v="31305"/>
    <x v="60"/>
    <n v="313051575"/>
    <x v="395"/>
    <x v="5"/>
    <x v="1"/>
    <n v="1365.429134621651"/>
  </r>
  <r>
    <n v="313"/>
    <x v="12"/>
    <n v="31305"/>
    <x v="60"/>
    <n v="313051575"/>
    <x v="395"/>
    <x v="5"/>
    <x v="2"/>
    <n v="1341.4645377513391"/>
  </r>
  <r>
    <n v="314"/>
    <x v="13"/>
    <n v="31401"/>
    <x v="61"/>
    <n v="314011382"/>
    <x v="396"/>
    <x v="0"/>
    <x v="0"/>
    <n v="13437"/>
  </r>
  <r>
    <n v="314"/>
    <x v="13"/>
    <n v="31401"/>
    <x v="61"/>
    <n v="314011382"/>
    <x v="396"/>
    <x v="0"/>
    <x v="1"/>
    <n v="1666"/>
  </r>
  <r>
    <n v="314"/>
    <x v="13"/>
    <n v="31401"/>
    <x v="61"/>
    <n v="314011382"/>
    <x v="396"/>
    <x v="0"/>
    <x v="2"/>
    <n v="1583"/>
  </r>
  <r>
    <n v="314"/>
    <x v="13"/>
    <n v="31401"/>
    <x v="61"/>
    <n v="314011382"/>
    <x v="396"/>
    <x v="1"/>
    <x v="0"/>
    <n v="13914.678488347694"/>
  </r>
  <r>
    <n v="314"/>
    <x v="13"/>
    <n v="31401"/>
    <x v="61"/>
    <n v="314011382"/>
    <x v="396"/>
    <x v="1"/>
    <x v="1"/>
    <n v="1571.5734396894609"/>
  </r>
  <r>
    <n v="314"/>
    <x v="13"/>
    <n v="31401"/>
    <x v="61"/>
    <n v="314011382"/>
    <x v="396"/>
    <x v="1"/>
    <x v="2"/>
    <n v="1547.3484159025538"/>
  </r>
  <r>
    <n v="314"/>
    <x v="13"/>
    <n v="31401"/>
    <x v="61"/>
    <n v="314011382"/>
    <x v="396"/>
    <x v="2"/>
    <x v="0"/>
    <n v="14370.992512842098"/>
  </r>
  <r>
    <n v="314"/>
    <x v="13"/>
    <n v="31401"/>
    <x v="61"/>
    <n v="314011382"/>
    <x v="396"/>
    <x v="2"/>
    <x v="1"/>
    <n v="1538.983113606479"/>
  </r>
  <r>
    <n v="314"/>
    <x v="13"/>
    <n v="31401"/>
    <x v="61"/>
    <n v="314011382"/>
    <x v="396"/>
    <x v="2"/>
    <x v="2"/>
    <n v="1443.637319415292"/>
  </r>
  <r>
    <n v="314"/>
    <x v="13"/>
    <n v="31401"/>
    <x v="61"/>
    <n v="314011382"/>
    <x v="396"/>
    <x v="3"/>
    <x v="0"/>
    <n v="14427.75134637691"/>
  </r>
  <r>
    <n v="314"/>
    <x v="13"/>
    <n v="31401"/>
    <x v="61"/>
    <n v="314011382"/>
    <x v="396"/>
    <x v="3"/>
    <x v="1"/>
    <n v="1514.20703346614"/>
  </r>
  <r>
    <n v="314"/>
    <x v="13"/>
    <n v="31401"/>
    <x v="61"/>
    <n v="314011382"/>
    <x v="396"/>
    <x v="3"/>
    <x v="2"/>
    <n v="1382.2405582707279"/>
  </r>
  <r>
    <n v="314"/>
    <x v="13"/>
    <n v="31401"/>
    <x v="61"/>
    <n v="314011382"/>
    <x v="396"/>
    <x v="4"/>
    <x v="0"/>
    <n v="14605.74440777089"/>
  </r>
  <r>
    <n v="314"/>
    <x v="13"/>
    <n v="31401"/>
    <x v="61"/>
    <n v="314011382"/>
    <x v="396"/>
    <x v="4"/>
    <x v="1"/>
    <n v="1524.090352220875"/>
  </r>
  <r>
    <n v="314"/>
    <x v="13"/>
    <n v="31401"/>
    <x v="61"/>
    <n v="314011382"/>
    <x v="396"/>
    <x v="4"/>
    <x v="2"/>
    <n v="1379.2577662618219"/>
  </r>
  <r>
    <n v="314"/>
    <x v="13"/>
    <n v="31401"/>
    <x v="61"/>
    <n v="314011382"/>
    <x v="396"/>
    <x v="5"/>
    <x v="0"/>
    <n v="14594.591294248572"/>
  </r>
  <r>
    <n v="314"/>
    <x v="13"/>
    <n v="31401"/>
    <x v="61"/>
    <n v="314011382"/>
    <x v="396"/>
    <x v="5"/>
    <x v="1"/>
    <n v="1541.380775965315"/>
  </r>
  <r>
    <n v="314"/>
    <x v="13"/>
    <n v="31401"/>
    <x v="61"/>
    <n v="314011382"/>
    <x v="396"/>
    <x v="5"/>
    <x v="2"/>
    <n v="1370.024678167305"/>
  </r>
  <r>
    <n v="314"/>
    <x v="13"/>
    <n v="31401"/>
    <x v="61"/>
    <n v="314011383"/>
    <x v="397"/>
    <x v="0"/>
    <x v="0"/>
    <n v="15927"/>
  </r>
  <r>
    <n v="314"/>
    <x v="13"/>
    <n v="31401"/>
    <x v="61"/>
    <n v="314011383"/>
    <x v="397"/>
    <x v="0"/>
    <x v="1"/>
    <n v="2237"/>
  </r>
  <r>
    <n v="314"/>
    <x v="13"/>
    <n v="31401"/>
    <x v="61"/>
    <n v="314011383"/>
    <x v="397"/>
    <x v="0"/>
    <x v="2"/>
    <n v="1892"/>
  </r>
  <r>
    <n v="314"/>
    <x v="13"/>
    <n v="31401"/>
    <x v="61"/>
    <n v="314011383"/>
    <x v="397"/>
    <x v="1"/>
    <x v="0"/>
    <n v="17477.617671764798"/>
  </r>
  <r>
    <n v="314"/>
    <x v="13"/>
    <n v="31401"/>
    <x v="61"/>
    <n v="314011383"/>
    <x v="397"/>
    <x v="1"/>
    <x v="1"/>
    <n v="2292.7584750598789"/>
  </r>
  <r>
    <n v="314"/>
    <x v="13"/>
    <n v="31401"/>
    <x v="61"/>
    <n v="314011383"/>
    <x v="397"/>
    <x v="1"/>
    <x v="2"/>
    <n v="2071.452531358032"/>
  </r>
  <r>
    <n v="314"/>
    <x v="13"/>
    <n v="31401"/>
    <x v="61"/>
    <n v="314011383"/>
    <x v="397"/>
    <x v="2"/>
    <x v="0"/>
    <n v="19978.938841430274"/>
  </r>
  <r>
    <n v="314"/>
    <x v="13"/>
    <n v="31401"/>
    <x v="61"/>
    <n v="314011383"/>
    <x v="397"/>
    <x v="2"/>
    <x v="1"/>
    <n v="2452.3077892784981"/>
  </r>
  <r>
    <n v="314"/>
    <x v="13"/>
    <n v="31401"/>
    <x v="61"/>
    <n v="314011383"/>
    <x v="397"/>
    <x v="2"/>
    <x v="2"/>
    <n v="2204.4212176718647"/>
  </r>
  <r>
    <n v="314"/>
    <x v="13"/>
    <n v="31401"/>
    <x v="61"/>
    <n v="314011383"/>
    <x v="397"/>
    <x v="3"/>
    <x v="0"/>
    <n v="22499.620546849714"/>
  </r>
  <r>
    <n v="314"/>
    <x v="13"/>
    <n v="31401"/>
    <x v="61"/>
    <n v="314011383"/>
    <x v="397"/>
    <x v="3"/>
    <x v="1"/>
    <n v="2670.9851169662102"/>
  </r>
  <r>
    <n v="314"/>
    <x v="13"/>
    <n v="31401"/>
    <x v="61"/>
    <n v="314011383"/>
    <x v="397"/>
    <x v="3"/>
    <x v="2"/>
    <n v="2334.2860483191771"/>
  </r>
  <r>
    <n v="314"/>
    <x v="13"/>
    <n v="31401"/>
    <x v="61"/>
    <n v="314011383"/>
    <x v="397"/>
    <x v="4"/>
    <x v="0"/>
    <n v="25018.138153945125"/>
  </r>
  <r>
    <n v="314"/>
    <x v="13"/>
    <n v="31401"/>
    <x v="61"/>
    <n v="314011383"/>
    <x v="397"/>
    <x v="4"/>
    <x v="1"/>
    <n v="2940.1904544227527"/>
  </r>
  <r>
    <n v="314"/>
    <x v="13"/>
    <n v="31401"/>
    <x v="61"/>
    <n v="314011383"/>
    <x v="397"/>
    <x v="4"/>
    <x v="2"/>
    <n v="2526.8680769036382"/>
  </r>
  <r>
    <n v="314"/>
    <x v="13"/>
    <n v="31401"/>
    <x v="61"/>
    <n v="314011383"/>
    <x v="397"/>
    <x v="5"/>
    <x v="0"/>
    <n v="27439.902019770747"/>
  </r>
  <r>
    <n v="314"/>
    <x v="13"/>
    <n v="31401"/>
    <x v="61"/>
    <n v="314011383"/>
    <x v="397"/>
    <x v="5"/>
    <x v="1"/>
    <n v="3251.5874486110424"/>
  </r>
  <r>
    <n v="314"/>
    <x v="13"/>
    <n v="31401"/>
    <x v="61"/>
    <n v="314011383"/>
    <x v="397"/>
    <x v="5"/>
    <x v="2"/>
    <n v="2740.7741497533011"/>
  </r>
  <r>
    <n v="314"/>
    <x v="13"/>
    <n v="31401"/>
    <x v="61"/>
    <n v="314011384"/>
    <x v="398"/>
    <x v="0"/>
    <x v="0"/>
    <n v="7465"/>
  </r>
  <r>
    <n v="314"/>
    <x v="13"/>
    <n v="31401"/>
    <x v="61"/>
    <n v="314011384"/>
    <x v="398"/>
    <x v="0"/>
    <x v="1"/>
    <n v="979"/>
  </r>
  <r>
    <n v="314"/>
    <x v="13"/>
    <n v="31401"/>
    <x v="61"/>
    <n v="314011384"/>
    <x v="398"/>
    <x v="0"/>
    <x v="2"/>
    <n v="873"/>
  </r>
  <r>
    <n v="314"/>
    <x v="13"/>
    <n v="31401"/>
    <x v="61"/>
    <n v="314011384"/>
    <x v="398"/>
    <x v="1"/>
    <x v="0"/>
    <n v="8250.7251867440955"/>
  </r>
  <r>
    <n v="314"/>
    <x v="13"/>
    <n v="31401"/>
    <x v="61"/>
    <n v="314011384"/>
    <x v="398"/>
    <x v="1"/>
    <x v="1"/>
    <n v="773.26212162653167"/>
  </r>
  <r>
    <n v="314"/>
    <x v="13"/>
    <n v="31401"/>
    <x v="61"/>
    <n v="314011384"/>
    <x v="398"/>
    <x v="1"/>
    <x v="2"/>
    <n v="876.38017807250401"/>
  </r>
  <r>
    <n v="314"/>
    <x v="13"/>
    <n v="31401"/>
    <x v="61"/>
    <n v="314011384"/>
    <x v="398"/>
    <x v="2"/>
    <x v="0"/>
    <n v="8761.609891447828"/>
  </r>
  <r>
    <n v="314"/>
    <x v="13"/>
    <n v="31401"/>
    <x v="61"/>
    <n v="314011384"/>
    <x v="398"/>
    <x v="2"/>
    <x v="1"/>
    <n v="722.72445633671248"/>
  </r>
  <r>
    <n v="314"/>
    <x v="13"/>
    <n v="31401"/>
    <x v="61"/>
    <n v="314011384"/>
    <x v="398"/>
    <x v="2"/>
    <x v="2"/>
    <n v="732.08379829691103"/>
  </r>
  <r>
    <n v="314"/>
    <x v="13"/>
    <n v="31401"/>
    <x v="61"/>
    <n v="314011384"/>
    <x v="398"/>
    <x v="3"/>
    <x v="0"/>
    <n v="9007.293114630058"/>
  </r>
  <r>
    <n v="314"/>
    <x v="13"/>
    <n v="31401"/>
    <x v="61"/>
    <n v="314011384"/>
    <x v="398"/>
    <x v="3"/>
    <x v="1"/>
    <n v="721.73179510415662"/>
  </r>
  <r>
    <n v="314"/>
    <x v="13"/>
    <n v="31401"/>
    <x v="61"/>
    <n v="314011384"/>
    <x v="398"/>
    <x v="3"/>
    <x v="2"/>
    <n v="662.15883971870107"/>
  </r>
  <r>
    <n v="314"/>
    <x v="13"/>
    <n v="31401"/>
    <x v="61"/>
    <n v="314011384"/>
    <x v="398"/>
    <x v="4"/>
    <x v="0"/>
    <n v="9184.9654595308111"/>
  </r>
  <r>
    <n v="314"/>
    <x v="13"/>
    <n v="31401"/>
    <x v="61"/>
    <n v="314011384"/>
    <x v="398"/>
    <x v="4"/>
    <x v="1"/>
    <n v="728.04875715675792"/>
  </r>
  <r>
    <n v="314"/>
    <x v="13"/>
    <n v="31401"/>
    <x v="61"/>
    <n v="314011384"/>
    <x v="398"/>
    <x v="4"/>
    <x v="2"/>
    <n v="658.1096025238669"/>
  </r>
  <r>
    <n v="314"/>
    <x v="13"/>
    <n v="31401"/>
    <x v="61"/>
    <n v="314011384"/>
    <x v="398"/>
    <x v="5"/>
    <x v="0"/>
    <n v="9302.2406887026136"/>
  </r>
  <r>
    <n v="314"/>
    <x v="13"/>
    <n v="31401"/>
    <x v="61"/>
    <n v="314011384"/>
    <x v="398"/>
    <x v="5"/>
    <x v="1"/>
    <n v="737.19193150063199"/>
  </r>
  <r>
    <n v="314"/>
    <x v="13"/>
    <n v="31401"/>
    <x v="61"/>
    <n v="314011384"/>
    <x v="398"/>
    <x v="5"/>
    <x v="2"/>
    <n v="658.75810524874601"/>
  </r>
  <r>
    <n v="314"/>
    <x v="13"/>
    <n v="31401"/>
    <x v="61"/>
    <n v="314011385"/>
    <x v="399"/>
    <x v="0"/>
    <x v="0"/>
    <n v="6163"/>
  </r>
  <r>
    <n v="314"/>
    <x v="13"/>
    <n v="31401"/>
    <x v="61"/>
    <n v="314011385"/>
    <x v="399"/>
    <x v="0"/>
    <x v="1"/>
    <n v="870"/>
  </r>
  <r>
    <n v="314"/>
    <x v="13"/>
    <n v="31401"/>
    <x v="61"/>
    <n v="314011385"/>
    <x v="399"/>
    <x v="0"/>
    <x v="2"/>
    <n v="888"/>
  </r>
  <r>
    <n v="314"/>
    <x v="13"/>
    <n v="31401"/>
    <x v="61"/>
    <n v="314011385"/>
    <x v="399"/>
    <x v="1"/>
    <x v="0"/>
    <n v="6648.1738073124798"/>
  </r>
  <r>
    <n v="314"/>
    <x v="13"/>
    <n v="31401"/>
    <x v="61"/>
    <n v="314011385"/>
    <x v="399"/>
    <x v="1"/>
    <x v="1"/>
    <n v="687.73985167500007"/>
  </r>
  <r>
    <n v="314"/>
    <x v="13"/>
    <n v="31401"/>
    <x v="61"/>
    <n v="314011385"/>
    <x v="399"/>
    <x v="1"/>
    <x v="2"/>
    <n v="816.86901765027892"/>
  </r>
  <r>
    <n v="314"/>
    <x v="13"/>
    <n v="31401"/>
    <x v="61"/>
    <n v="314011385"/>
    <x v="399"/>
    <x v="2"/>
    <x v="0"/>
    <n v="7130.2556248494948"/>
  </r>
  <r>
    <n v="314"/>
    <x v="13"/>
    <n v="31401"/>
    <x v="61"/>
    <n v="314011385"/>
    <x v="399"/>
    <x v="2"/>
    <x v="1"/>
    <n v="671.7387658131322"/>
  </r>
  <r>
    <n v="314"/>
    <x v="13"/>
    <n v="31401"/>
    <x v="61"/>
    <n v="314011385"/>
    <x v="399"/>
    <x v="2"/>
    <x v="2"/>
    <n v="704.49989501299899"/>
  </r>
  <r>
    <n v="314"/>
    <x v="13"/>
    <n v="31401"/>
    <x v="61"/>
    <n v="314011385"/>
    <x v="399"/>
    <x v="3"/>
    <x v="0"/>
    <n v="7432.2957495106057"/>
  </r>
  <r>
    <n v="314"/>
    <x v="13"/>
    <n v="31401"/>
    <x v="61"/>
    <n v="314011385"/>
    <x v="399"/>
    <x v="3"/>
    <x v="1"/>
    <n v="687.65864040279143"/>
  </r>
  <r>
    <n v="314"/>
    <x v="13"/>
    <n v="31401"/>
    <x v="61"/>
    <n v="314011385"/>
    <x v="399"/>
    <x v="3"/>
    <x v="2"/>
    <n v="668.59896965117491"/>
  </r>
  <r>
    <n v="314"/>
    <x v="13"/>
    <n v="31401"/>
    <x v="61"/>
    <n v="314011385"/>
    <x v="399"/>
    <x v="4"/>
    <x v="0"/>
    <n v="7647.4295949774141"/>
  </r>
  <r>
    <n v="314"/>
    <x v="13"/>
    <n v="31401"/>
    <x v="61"/>
    <n v="314011385"/>
    <x v="399"/>
    <x v="4"/>
    <x v="1"/>
    <n v="703.17305876790022"/>
  </r>
  <r>
    <n v="314"/>
    <x v="13"/>
    <n v="31401"/>
    <x v="61"/>
    <n v="314011385"/>
    <x v="399"/>
    <x v="4"/>
    <x v="2"/>
    <n v="680.39399842817886"/>
  </r>
  <r>
    <n v="314"/>
    <x v="13"/>
    <n v="31401"/>
    <x v="61"/>
    <n v="314011385"/>
    <x v="399"/>
    <x v="5"/>
    <x v="0"/>
    <n v="7779.9004920344496"/>
  </r>
  <r>
    <n v="314"/>
    <x v="13"/>
    <n v="31401"/>
    <x v="61"/>
    <n v="314011385"/>
    <x v="399"/>
    <x v="5"/>
    <x v="1"/>
    <n v="720.99277631378982"/>
  </r>
  <r>
    <n v="314"/>
    <x v="13"/>
    <n v="31401"/>
    <x v="61"/>
    <n v="314011385"/>
    <x v="399"/>
    <x v="5"/>
    <x v="2"/>
    <n v="688.29923963509304"/>
  </r>
  <r>
    <n v="314"/>
    <x v="13"/>
    <n v="31401"/>
    <x v="61"/>
    <n v="314011386"/>
    <x v="400"/>
    <x v="0"/>
    <x v="0"/>
    <n v="20234"/>
  </r>
  <r>
    <n v="314"/>
    <x v="13"/>
    <n v="31401"/>
    <x v="61"/>
    <n v="314011386"/>
    <x v="400"/>
    <x v="0"/>
    <x v="1"/>
    <n v="2490"/>
  </r>
  <r>
    <n v="314"/>
    <x v="13"/>
    <n v="31401"/>
    <x v="61"/>
    <n v="314011386"/>
    <x v="400"/>
    <x v="0"/>
    <x v="2"/>
    <n v="2058"/>
  </r>
  <r>
    <n v="314"/>
    <x v="13"/>
    <n v="31401"/>
    <x v="61"/>
    <n v="314011386"/>
    <x v="400"/>
    <x v="1"/>
    <x v="0"/>
    <n v="20708.497715628306"/>
  </r>
  <r>
    <n v="314"/>
    <x v="13"/>
    <n v="31401"/>
    <x v="61"/>
    <n v="314011386"/>
    <x v="400"/>
    <x v="1"/>
    <x v="1"/>
    <n v="2230.4979106847759"/>
  </r>
  <r>
    <n v="314"/>
    <x v="13"/>
    <n v="31401"/>
    <x v="61"/>
    <n v="314011386"/>
    <x v="400"/>
    <x v="1"/>
    <x v="2"/>
    <n v="2216.999487505087"/>
  </r>
  <r>
    <n v="314"/>
    <x v="13"/>
    <n v="31401"/>
    <x v="61"/>
    <n v="314011386"/>
    <x v="400"/>
    <x v="2"/>
    <x v="0"/>
    <n v="21248.459844369121"/>
  </r>
  <r>
    <n v="314"/>
    <x v="13"/>
    <n v="31401"/>
    <x v="61"/>
    <n v="314011386"/>
    <x v="400"/>
    <x v="2"/>
    <x v="1"/>
    <n v="2107.181144183287"/>
  </r>
  <r>
    <n v="314"/>
    <x v="13"/>
    <n v="31401"/>
    <x v="61"/>
    <n v="314011386"/>
    <x v="400"/>
    <x v="2"/>
    <x v="2"/>
    <n v="2082.9029475097377"/>
  </r>
  <r>
    <n v="314"/>
    <x v="13"/>
    <n v="31401"/>
    <x v="61"/>
    <n v="314011386"/>
    <x v="400"/>
    <x v="3"/>
    <x v="0"/>
    <n v="21560.613842256229"/>
  </r>
  <r>
    <n v="314"/>
    <x v="13"/>
    <n v="31401"/>
    <x v="61"/>
    <n v="314011386"/>
    <x v="400"/>
    <x v="3"/>
    <x v="1"/>
    <n v="2085.3255763400289"/>
  </r>
  <r>
    <n v="314"/>
    <x v="13"/>
    <n v="31401"/>
    <x v="61"/>
    <n v="314011386"/>
    <x v="400"/>
    <x v="3"/>
    <x v="2"/>
    <n v="1947.8180852205428"/>
  </r>
  <r>
    <n v="314"/>
    <x v="13"/>
    <n v="31401"/>
    <x v="61"/>
    <n v="314011386"/>
    <x v="400"/>
    <x v="4"/>
    <x v="0"/>
    <n v="21821.038517852921"/>
  </r>
  <r>
    <n v="314"/>
    <x v="13"/>
    <n v="31401"/>
    <x v="61"/>
    <n v="314011386"/>
    <x v="400"/>
    <x v="4"/>
    <x v="1"/>
    <n v="2099.4421353472408"/>
  </r>
  <r>
    <n v="314"/>
    <x v="13"/>
    <n v="31401"/>
    <x v="61"/>
    <n v="314011386"/>
    <x v="400"/>
    <x v="4"/>
    <x v="2"/>
    <n v="1940.0685287706253"/>
  </r>
  <r>
    <n v="314"/>
    <x v="13"/>
    <n v="31401"/>
    <x v="61"/>
    <n v="314011386"/>
    <x v="400"/>
    <x v="5"/>
    <x v="0"/>
    <n v="21820.620431050196"/>
  </r>
  <r>
    <n v="314"/>
    <x v="13"/>
    <n v="31401"/>
    <x v="61"/>
    <n v="314011386"/>
    <x v="400"/>
    <x v="5"/>
    <x v="1"/>
    <n v="2119.7004994598769"/>
  </r>
  <r>
    <n v="314"/>
    <x v="13"/>
    <n v="31401"/>
    <x v="61"/>
    <n v="314011386"/>
    <x v="400"/>
    <x v="5"/>
    <x v="2"/>
    <n v="1934.9104250552668"/>
  </r>
  <r>
    <n v="314"/>
    <x v="13"/>
    <n v="31401"/>
    <x v="61"/>
    <n v="314011387"/>
    <x v="401"/>
    <x v="0"/>
    <x v="0"/>
    <n v="10052"/>
  </r>
  <r>
    <n v="314"/>
    <x v="13"/>
    <n v="31401"/>
    <x v="61"/>
    <n v="314011387"/>
    <x v="401"/>
    <x v="0"/>
    <x v="1"/>
    <n v="1334"/>
  </r>
  <r>
    <n v="314"/>
    <x v="13"/>
    <n v="31401"/>
    <x v="61"/>
    <n v="314011387"/>
    <x v="401"/>
    <x v="0"/>
    <x v="2"/>
    <n v="1186"/>
  </r>
  <r>
    <n v="314"/>
    <x v="13"/>
    <n v="31401"/>
    <x v="61"/>
    <n v="314011387"/>
    <x v="401"/>
    <x v="1"/>
    <x v="0"/>
    <n v="10373.417234637818"/>
  </r>
  <r>
    <n v="314"/>
    <x v="13"/>
    <n v="31401"/>
    <x v="61"/>
    <n v="314011387"/>
    <x v="401"/>
    <x v="1"/>
    <x v="1"/>
    <n v="1038.986241852979"/>
  </r>
  <r>
    <n v="314"/>
    <x v="13"/>
    <n v="31401"/>
    <x v="61"/>
    <n v="314011387"/>
    <x v="401"/>
    <x v="1"/>
    <x v="2"/>
    <n v="1195.0996821404399"/>
  </r>
  <r>
    <n v="314"/>
    <x v="13"/>
    <n v="31401"/>
    <x v="61"/>
    <n v="314011387"/>
    <x v="401"/>
    <x v="2"/>
    <x v="0"/>
    <n v="10571.250360311749"/>
  </r>
  <r>
    <n v="314"/>
    <x v="13"/>
    <n v="31401"/>
    <x v="61"/>
    <n v="314011387"/>
    <x v="401"/>
    <x v="2"/>
    <x v="1"/>
    <n v="943.25953049159398"/>
  </r>
  <r>
    <n v="314"/>
    <x v="13"/>
    <n v="31401"/>
    <x v="61"/>
    <n v="314011387"/>
    <x v="401"/>
    <x v="2"/>
    <x v="2"/>
    <n v="1008.728348431415"/>
  </r>
  <r>
    <n v="314"/>
    <x v="13"/>
    <n v="31401"/>
    <x v="61"/>
    <n v="314011387"/>
    <x v="401"/>
    <x v="3"/>
    <x v="0"/>
    <n v="10599.321069367859"/>
  </r>
  <r>
    <n v="314"/>
    <x v="13"/>
    <n v="31401"/>
    <x v="61"/>
    <n v="314011387"/>
    <x v="401"/>
    <x v="3"/>
    <x v="1"/>
    <n v="935.989487368391"/>
  </r>
  <r>
    <n v="314"/>
    <x v="13"/>
    <n v="31401"/>
    <x v="61"/>
    <n v="314011387"/>
    <x v="401"/>
    <x v="3"/>
    <x v="2"/>
    <n v="904.75111446761093"/>
  </r>
  <r>
    <n v="314"/>
    <x v="13"/>
    <n v="31401"/>
    <x v="61"/>
    <n v="314011387"/>
    <x v="401"/>
    <x v="4"/>
    <x v="0"/>
    <n v="10587.148781451886"/>
  </r>
  <r>
    <n v="314"/>
    <x v="13"/>
    <n v="31401"/>
    <x v="61"/>
    <n v="314011387"/>
    <x v="401"/>
    <x v="4"/>
    <x v="1"/>
    <n v="936.4773549643121"/>
  </r>
  <r>
    <n v="314"/>
    <x v="13"/>
    <n v="31401"/>
    <x v="61"/>
    <n v="314011387"/>
    <x v="401"/>
    <x v="4"/>
    <x v="2"/>
    <n v="896.20800327811401"/>
  </r>
  <r>
    <n v="314"/>
    <x v="13"/>
    <n v="31401"/>
    <x v="61"/>
    <n v="314011387"/>
    <x v="401"/>
    <x v="5"/>
    <x v="0"/>
    <n v="10556.205600423606"/>
  </r>
  <r>
    <n v="314"/>
    <x v="13"/>
    <n v="31401"/>
    <x v="61"/>
    <n v="314011387"/>
    <x v="401"/>
    <x v="5"/>
    <x v="1"/>
    <n v="947.27875562152087"/>
  </r>
  <r>
    <n v="314"/>
    <x v="13"/>
    <n v="31401"/>
    <x v="61"/>
    <n v="314011387"/>
    <x v="401"/>
    <x v="5"/>
    <x v="2"/>
    <n v="895.15744429708502"/>
  </r>
  <r>
    <n v="314"/>
    <x v="13"/>
    <n v="31402"/>
    <x v="62"/>
    <n v="314021389"/>
    <x v="402"/>
    <x v="0"/>
    <x v="0"/>
    <n v="19091"/>
  </r>
  <r>
    <n v="314"/>
    <x v="13"/>
    <n v="31402"/>
    <x v="62"/>
    <n v="314021389"/>
    <x v="402"/>
    <x v="0"/>
    <x v="1"/>
    <n v="2673"/>
  </r>
  <r>
    <n v="314"/>
    <x v="13"/>
    <n v="31402"/>
    <x v="62"/>
    <n v="314021389"/>
    <x v="402"/>
    <x v="0"/>
    <x v="2"/>
    <n v="1789"/>
  </r>
  <r>
    <n v="314"/>
    <x v="13"/>
    <n v="31402"/>
    <x v="62"/>
    <n v="314021389"/>
    <x v="402"/>
    <x v="1"/>
    <x v="0"/>
    <n v="23349.647387045425"/>
  </r>
  <r>
    <n v="314"/>
    <x v="13"/>
    <n v="31402"/>
    <x v="62"/>
    <n v="314021389"/>
    <x v="402"/>
    <x v="1"/>
    <x v="1"/>
    <n v="3396.806907806169"/>
  </r>
  <r>
    <n v="314"/>
    <x v="13"/>
    <n v="31402"/>
    <x v="62"/>
    <n v="314021389"/>
    <x v="402"/>
    <x v="1"/>
    <x v="2"/>
    <n v="2290.589455988546"/>
  </r>
  <r>
    <n v="314"/>
    <x v="13"/>
    <n v="31402"/>
    <x v="62"/>
    <n v="314021389"/>
    <x v="402"/>
    <x v="2"/>
    <x v="0"/>
    <n v="26838.428091720965"/>
  </r>
  <r>
    <n v="314"/>
    <x v="13"/>
    <n v="31402"/>
    <x v="62"/>
    <n v="314021389"/>
    <x v="402"/>
    <x v="2"/>
    <x v="1"/>
    <n v="3703.3289296031298"/>
  </r>
  <r>
    <n v="314"/>
    <x v="13"/>
    <n v="31402"/>
    <x v="62"/>
    <n v="314021389"/>
    <x v="402"/>
    <x v="2"/>
    <x v="2"/>
    <n v="2639.0670460128331"/>
  </r>
  <r>
    <n v="314"/>
    <x v="13"/>
    <n v="31402"/>
    <x v="62"/>
    <n v="314021389"/>
    <x v="402"/>
    <x v="3"/>
    <x v="0"/>
    <n v="29463.925880617371"/>
  </r>
  <r>
    <n v="314"/>
    <x v="13"/>
    <n v="31402"/>
    <x v="62"/>
    <n v="314021389"/>
    <x v="402"/>
    <x v="3"/>
    <x v="1"/>
    <n v="3872.8679307564016"/>
  </r>
  <r>
    <n v="314"/>
    <x v="13"/>
    <n v="31402"/>
    <x v="62"/>
    <n v="314021389"/>
    <x v="402"/>
    <x v="3"/>
    <x v="2"/>
    <n v="2788.020039182466"/>
  </r>
  <r>
    <n v="314"/>
    <x v="13"/>
    <n v="31402"/>
    <x v="62"/>
    <n v="314021389"/>
    <x v="402"/>
    <x v="4"/>
    <x v="0"/>
    <n v="31833.221197165578"/>
  </r>
  <r>
    <n v="314"/>
    <x v="13"/>
    <n v="31402"/>
    <x v="62"/>
    <n v="314021389"/>
    <x v="402"/>
    <x v="4"/>
    <x v="1"/>
    <n v="4122.596835794563"/>
  </r>
  <r>
    <n v="314"/>
    <x v="13"/>
    <n v="31402"/>
    <x v="62"/>
    <n v="314021389"/>
    <x v="402"/>
    <x v="4"/>
    <x v="2"/>
    <n v="2912.7747060678348"/>
  </r>
  <r>
    <n v="314"/>
    <x v="13"/>
    <n v="31402"/>
    <x v="62"/>
    <n v="314021389"/>
    <x v="402"/>
    <x v="5"/>
    <x v="0"/>
    <n v="34094.3977493493"/>
  </r>
  <r>
    <n v="314"/>
    <x v="13"/>
    <n v="31402"/>
    <x v="62"/>
    <n v="314021389"/>
    <x v="402"/>
    <x v="5"/>
    <x v="1"/>
    <n v="4454.6361088496633"/>
  </r>
  <r>
    <n v="314"/>
    <x v="13"/>
    <n v="31402"/>
    <x v="62"/>
    <n v="314021389"/>
    <x v="402"/>
    <x v="5"/>
    <x v="2"/>
    <n v="3081.008645808849"/>
  </r>
  <r>
    <n v="314"/>
    <x v="13"/>
    <n v="31402"/>
    <x v="62"/>
    <n v="314021576"/>
    <x v="403"/>
    <x v="0"/>
    <x v="0"/>
    <n v="4356"/>
  </r>
  <r>
    <n v="314"/>
    <x v="13"/>
    <n v="31402"/>
    <x v="62"/>
    <n v="314021576"/>
    <x v="403"/>
    <x v="0"/>
    <x v="1"/>
    <n v="585"/>
  </r>
  <r>
    <n v="314"/>
    <x v="13"/>
    <n v="31402"/>
    <x v="62"/>
    <n v="314021576"/>
    <x v="403"/>
    <x v="0"/>
    <x v="2"/>
    <n v="420"/>
  </r>
  <r>
    <n v="314"/>
    <x v="13"/>
    <n v="31402"/>
    <x v="62"/>
    <n v="314021576"/>
    <x v="403"/>
    <x v="1"/>
    <x v="0"/>
    <n v="5155.6036711344977"/>
  </r>
  <r>
    <n v="314"/>
    <x v="13"/>
    <n v="31402"/>
    <x v="62"/>
    <n v="314021576"/>
    <x v="403"/>
    <x v="1"/>
    <x v="1"/>
    <n v="722.53533843301898"/>
  </r>
  <r>
    <n v="314"/>
    <x v="13"/>
    <n v="31402"/>
    <x v="62"/>
    <n v="314021576"/>
    <x v="403"/>
    <x v="1"/>
    <x v="2"/>
    <n v="579.4826463810075"/>
  </r>
  <r>
    <n v="314"/>
    <x v="13"/>
    <n v="31402"/>
    <x v="62"/>
    <n v="314021576"/>
    <x v="403"/>
    <x v="2"/>
    <x v="0"/>
    <n v="5725.41497957498"/>
  </r>
  <r>
    <n v="314"/>
    <x v="13"/>
    <n v="31402"/>
    <x v="62"/>
    <n v="314021576"/>
    <x v="403"/>
    <x v="2"/>
    <x v="1"/>
    <n v="705.17494532430783"/>
  </r>
  <r>
    <n v="314"/>
    <x v="13"/>
    <n v="31402"/>
    <x v="62"/>
    <n v="314021576"/>
    <x v="403"/>
    <x v="2"/>
    <x v="2"/>
    <n v="629.81889045539697"/>
  </r>
  <r>
    <n v="314"/>
    <x v="13"/>
    <n v="31402"/>
    <x v="62"/>
    <n v="314021576"/>
    <x v="403"/>
    <x v="3"/>
    <x v="0"/>
    <n v="5975.0702339545678"/>
  </r>
  <r>
    <n v="314"/>
    <x v="13"/>
    <n v="31402"/>
    <x v="62"/>
    <n v="314021576"/>
    <x v="403"/>
    <x v="3"/>
    <x v="1"/>
    <n v="687.44922467144534"/>
  </r>
  <r>
    <n v="314"/>
    <x v="13"/>
    <n v="31402"/>
    <x v="62"/>
    <n v="314021576"/>
    <x v="403"/>
    <x v="3"/>
    <x v="2"/>
    <n v="599.05068305531825"/>
  </r>
  <r>
    <n v="314"/>
    <x v="13"/>
    <n v="31402"/>
    <x v="62"/>
    <n v="314021576"/>
    <x v="403"/>
    <x v="4"/>
    <x v="0"/>
    <n v="6080.7412707583362"/>
  </r>
  <r>
    <n v="314"/>
    <x v="13"/>
    <n v="31402"/>
    <x v="62"/>
    <n v="314021576"/>
    <x v="403"/>
    <x v="4"/>
    <x v="1"/>
    <n v="688.49723319096563"/>
  </r>
  <r>
    <n v="314"/>
    <x v="13"/>
    <n v="31402"/>
    <x v="62"/>
    <n v="314021576"/>
    <x v="403"/>
    <x v="4"/>
    <x v="2"/>
    <n v="581.46852729728096"/>
  </r>
  <r>
    <n v="314"/>
    <x v="13"/>
    <n v="31402"/>
    <x v="62"/>
    <n v="314021576"/>
    <x v="403"/>
    <x v="5"/>
    <x v="0"/>
    <n v="6110.5701838331306"/>
  </r>
  <r>
    <n v="314"/>
    <x v="13"/>
    <n v="31402"/>
    <x v="62"/>
    <n v="314021576"/>
    <x v="403"/>
    <x v="5"/>
    <x v="1"/>
    <n v="697.86858612811716"/>
  </r>
  <r>
    <n v="314"/>
    <x v="13"/>
    <n v="31402"/>
    <x v="62"/>
    <n v="314021576"/>
    <x v="403"/>
    <x v="5"/>
    <x v="2"/>
    <n v="576.50682535834198"/>
  </r>
  <r>
    <n v="314"/>
    <x v="13"/>
    <n v="31402"/>
    <x v="62"/>
    <n v="314021577"/>
    <x v="404"/>
    <x v="0"/>
    <x v="0"/>
    <n v="18333"/>
  </r>
  <r>
    <n v="314"/>
    <x v="13"/>
    <n v="31402"/>
    <x v="62"/>
    <n v="314021577"/>
    <x v="404"/>
    <x v="0"/>
    <x v="1"/>
    <n v="2160"/>
  </r>
  <r>
    <n v="314"/>
    <x v="13"/>
    <n v="31402"/>
    <x v="62"/>
    <n v="314021577"/>
    <x v="404"/>
    <x v="0"/>
    <x v="2"/>
    <n v="1710"/>
  </r>
  <r>
    <n v="314"/>
    <x v="13"/>
    <n v="31402"/>
    <x v="62"/>
    <n v="314021577"/>
    <x v="404"/>
    <x v="1"/>
    <x v="0"/>
    <n v="19983.978267908962"/>
  </r>
  <r>
    <n v="314"/>
    <x v="13"/>
    <n v="31402"/>
    <x v="62"/>
    <n v="314021577"/>
    <x v="404"/>
    <x v="1"/>
    <x v="1"/>
    <n v="2317.5754179562559"/>
  </r>
  <r>
    <n v="314"/>
    <x v="13"/>
    <n v="31402"/>
    <x v="62"/>
    <n v="314021577"/>
    <x v="404"/>
    <x v="1"/>
    <x v="2"/>
    <n v="1999.5366834499189"/>
  </r>
  <r>
    <n v="314"/>
    <x v="13"/>
    <n v="31402"/>
    <x v="62"/>
    <n v="314021577"/>
    <x v="404"/>
    <x v="2"/>
    <x v="0"/>
    <n v="22083.139447307149"/>
  </r>
  <r>
    <n v="314"/>
    <x v="13"/>
    <n v="31402"/>
    <x v="62"/>
    <n v="314021577"/>
    <x v="404"/>
    <x v="2"/>
    <x v="1"/>
    <n v="2523.9577458669105"/>
  </r>
  <r>
    <n v="314"/>
    <x v="13"/>
    <n v="31402"/>
    <x v="62"/>
    <n v="314021577"/>
    <x v="404"/>
    <x v="2"/>
    <x v="2"/>
    <n v="2131.210271969559"/>
  </r>
  <r>
    <n v="314"/>
    <x v="13"/>
    <n v="31402"/>
    <x v="62"/>
    <n v="314021577"/>
    <x v="404"/>
    <x v="3"/>
    <x v="0"/>
    <n v="24413.70119148372"/>
  </r>
  <r>
    <n v="314"/>
    <x v="13"/>
    <n v="31402"/>
    <x v="62"/>
    <n v="314021577"/>
    <x v="404"/>
    <x v="3"/>
    <x v="1"/>
    <n v="2710.2054213398069"/>
  </r>
  <r>
    <n v="314"/>
    <x v="13"/>
    <n v="31402"/>
    <x v="62"/>
    <n v="314021577"/>
    <x v="404"/>
    <x v="3"/>
    <x v="2"/>
    <n v="2262.0108503496449"/>
  </r>
  <r>
    <n v="314"/>
    <x v="13"/>
    <n v="31402"/>
    <x v="62"/>
    <n v="314021577"/>
    <x v="404"/>
    <x v="4"/>
    <x v="0"/>
    <n v="26500.968324139591"/>
  </r>
  <r>
    <n v="314"/>
    <x v="13"/>
    <n v="31402"/>
    <x v="62"/>
    <n v="314021577"/>
    <x v="404"/>
    <x v="4"/>
    <x v="1"/>
    <n v="2913.6784747682777"/>
  </r>
  <r>
    <n v="314"/>
    <x v="13"/>
    <n v="31402"/>
    <x v="62"/>
    <n v="314021577"/>
    <x v="404"/>
    <x v="4"/>
    <x v="2"/>
    <n v="2412.1204532654142"/>
  </r>
  <r>
    <n v="314"/>
    <x v="13"/>
    <n v="31402"/>
    <x v="62"/>
    <n v="314021577"/>
    <x v="404"/>
    <x v="5"/>
    <x v="0"/>
    <n v="28366.358161316111"/>
  </r>
  <r>
    <n v="314"/>
    <x v="13"/>
    <n v="31402"/>
    <x v="62"/>
    <n v="314021577"/>
    <x v="404"/>
    <x v="5"/>
    <x v="1"/>
    <n v="3153.2841352948367"/>
  </r>
  <r>
    <n v="314"/>
    <x v="13"/>
    <n v="31402"/>
    <x v="62"/>
    <n v="314021577"/>
    <x v="404"/>
    <x v="5"/>
    <x v="2"/>
    <n v="2557.6091075647187"/>
  </r>
  <r>
    <n v="314"/>
    <x v="13"/>
    <n v="31402"/>
    <x v="62"/>
    <n v="314021578"/>
    <x v="405"/>
    <x v="0"/>
    <x v="0"/>
    <n v="11767"/>
  </r>
  <r>
    <n v="314"/>
    <x v="13"/>
    <n v="31402"/>
    <x v="62"/>
    <n v="314021578"/>
    <x v="405"/>
    <x v="0"/>
    <x v="1"/>
    <n v="2055"/>
  </r>
  <r>
    <n v="314"/>
    <x v="13"/>
    <n v="31402"/>
    <x v="62"/>
    <n v="314021578"/>
    <x v="405"/>
    <x v="0"/>
    <x v="2"/>
    <n v="1399"/>
  </r>
  <r>
    <n v="314"/>
    <x v="13"/>
    <n v="31402"/>
    <x v="62"/>
    <n v="314021578"/>
    <x v="405"/>
    <x v="1"/>
    <x v="0"/>
    <n v="16656.047531366636"/>
  </r>
  <r>
    <n v="314"/>
    <x v="13"/>
    <n v="31402"/>
    <x v="62"/>
    <n v="314021578"/>
    <x v="405"/>
    <x v="1"/>
    <x v="1"/>
    <n v="2610.7942640186302"/>
  </r>
  <r>
    <n v="314"/>
    <x v="13"/>
    <n v="31402"/>
    <x v="62"/>
    <n v="314021578"/>
    <x v="405"/>
    <x v="1"/>
    <x v="2"/>
    <n v="2081.6391958377312"/>
  </r>
  <r>
    <n v="314"/>
    <x v="13"/>
    <n v="31402"/>
    <x v="62"/>
    <n v="314021578"/>
    <x v="405"/>
    <x v="2"/>
    <x v="0"/>
    <n v="20588.339954086194"/>
  </r>
  <r>
    <n v="314"/>
    <x v="13"/>
    <n v="31402"/>
    <x v="62"/>
    <n v="314021578"/>
    <x v="405"/>
    <x v="2"/>
    <x v="1"/>
    <n v="2890.1342207688549"/>
  </r>
  <r>
    <n v="314"/>
    <x v="13"/>
    <n v="31402"/>
    <x v="62"/>
    <n v="314021578"/>
    <x v="405"/>
    <x v="2"/>
    <x v="2"/>
    <n v="2385.4808114751659"/>
  </r>
  <r>
    <n v="314"/>
    <x v="13"/>
    <n v="31402"/>
    <x v="62"/>
    <n v="314021578"/>
    <x v="405"/>
    <x v="3"/>
    <x v="0"/>
    <n v="23365.495789416163"/>
  </r>
  <r>
    <n v="314"/>
    <x v="13"/>
    <n v="31402"/>
    <x v="62"/>
    <n v="314021578"/>
    <x v="405"/>
    <x v="3"/>
    <x v="1"/>
    <n v="3118.7141392279977"/>
  </r>
  <r>
    <n v="314"/>
    <x v="13"/>
    <n v="31402"/>
    <x v="62"/>
    <n v="314021578"/>
    <x v="405"/>
    <x v="3"/>
    <x v="2"/>
    <n v="2471.8622568837741"/>
  </r>
  <r>
    <n v="314"/>
    <x v="13"/>
    <n v="31402"/>
    <x v="62"/>
    <n v="314021578"/>
    <x v="405"/>
    <x v="4"/>
    <x v="0"/>
    <n v="25391.259069709431"/>
  </r>
  <r>
    <n v="314"/>
    <x v="13"/>
    <n v="31402"/>
    <x v="62"/>
    <n v="314021578"/>
    <x v="405"/>
    <x v="4"/>
    <x v="1"/>
    <n v="3324.5020070622299"/>
  </r>
  <r>
    <n v="314"/>
    <x v="13"/>
    <n v="31402"/>
    <x v="62"/>
    <n v="314021578"/>
    <x v="405"/>
    <x v="4"/>
    <x v="2"/>
    <n v="2593.8557834439212"/>
  </r>
  <r>
    <n v="314"/>
    <x v="13"/>
    <n v="31402"/>
    <x v="62"/>
    <n v="314021578"/>
    <x v="405"/>
    <x v="5"/>
    <x v="0"/>
    <n v="26747.896847305929"/>
  </r>
  <r>
    <n v="314"/>
    <x v="13"/>
    <n v="31402"/>
    <x v="62"/>
    <n v="314021578"/>
    <x v="405"/>
    <x v="5"/>
    <x v="1"/>
    <n v="3512.3728220427638"/>
  </r>
  <r>
    <n v="314"/>
    <x v="13"/>
    <n v="31402"/>
    <x v="62"/>
    <n v="314021578"/>
    <x v="405"/>
    <x v="5"/>
    <x v="2"/>
    <n v="2699.0560631757453"/>
  </r>
  <r>
    <n v="314"/>
    <x v="13"/>
    <n v="31402"/>
    <x v="62"/>
    <n v="314021579"/>
    <x v="406"/>
    <x v="0"/>
    <x v="0"/>
    <n v="18317"/>
  </r>
  <r>
    <n v="314"/>
    <x v="13"/>
    <n v="31402"/>
    <x v="62"/>
    <n v="314021579"/>
    <x v="406"/>
    <x v="0"/>
    <x v="1"/>
    <n v="2794"/>
  </r>
  <r>
    <n v="314"/>
    <x v="13"/>
    <n v="31402"/>
    <x v="62"/>
    <n v="314021579"/>
    <x v="406"/>
    <x v="0"/>
    <x v="2"/>
    <n v="2383"/>
  </r>
  <r>
    <n v="314"/>
    <x v="13"/>
    <n v="31402"/>
    <x v="62"/>
    <n v="314021579"/>
    <x v="406"/>
    <x v="1"/>
    <x v="0"/>
    <n v="19148.742769748107"/>
  </r>
  <r>
    <n v="314"/>
    <x v="13"/>
    <n v="31402"/>
    <x v="62"/>
    <n v="314021579"/>
    <x v="406"/>
    <x v="1"/>
    <x v="1"/>
    <n v="2653.8964120465262"/>
  </r>
  <r>
    <n v="314"/>
    <x v="13"/>
    <n v="31402"/>
    <x v="62"/>
    <n v="314021579"/>
    <x v="406"/>
    <x v="1"/>
    <x v="2"/>
    <n v="2338.9764294958604"/>
  </r>
  <r>
    <n v="314"/>
    <x v="13"/>
    <n v="31402"/>
    <x v="62"/>
    <n v="314021579"/>
    <x v="406"/>
    <x v="2"/>
    <x v="0"/>
    <n v="19658.352601164028"/>
  </r>
  <r>
    <n v="314"/>
    <x v="13"/>
    <n v="31402"/>
    <x v="62"/>
    <n v="314021579"/>
    <x v="406"/>
    <x v="2"/>
    <x v="1"/>
    <n v="2550.5477074924011"/>
  </r>
  <r>
    <n v="314"/>
    <x v="13"/>
    <n v="31402"/>
    <x v="62"/>
    <n v="314021579"/>
    <x v="406"/>
    <x v="2"/>
    <x v="2"/>
    <n v="2197.2571832270332"/>
  </r>
  <r>
    <n v="314"/>
    <x v="13"/>
    <n v="31402"/>
    <x v="62"/>
    <n v="314021579"/>
    <x v="406"/>
    <x v="3"/>
    <x v="0"/>
    <n v="19976.473681458567"/>
  </r>
  <r>
    <n v="314"/>
    <x v="13"/>
    <n v="31402"/>
    <x v="62"/>
    <n v="314021579"/>
    <x v="406"/>
    <x v="3"/>
    <x v="1"/>
    <n v="2517.7081901313927"/>
  </r>
  <r>
    <n v="314"/>
    <x v="13"/>
    <n v="31402"/>
    <x v="62"/>
    <n v="314021579"/>
    <x v="406"/>
    <x v="3"/>
    <x v="2"/>
    <n v="2097.0084689103069"/>
  </r>
  <r>
    <n v="314"/>
    <x v="13"/>
    <n v="31402"/>
    <x v="62"/>
    <n v="314021579"/>
    <x v="406"/>
    <x v="4"/>
    <x v="0"/>
    <n v="20302.16022602922"/>
  </r>
  <r>
    <n v="314"/>
    <x v="13"/>
    <n v="31402"/>
    <x v="62"/>
    <n v="314021579"/>
    <x v="406"/>
    <x v="4"/>
    <x v="1"/>
    <n v="2541.047154910942"/>
  </r>
  <r>
    <n v="314"/>
    <x v="13"/>
    <n v="31402"/>
    <x v="62"/>
    <n v="314021579"/>
    <x v="406"/>
    <x v="4"/>
    <x v="2"/>
    <n v="2083.362340073862"/>
  </r>
  <r>
    <n v="314"/>
    <x v="13"/>
    <n v="31402"/>
    <x v="62"/>
    <n v="314021579"/>
    <x v="406"/>
    <x v="5"/>
    <x v="0"/>
    <n v="20464.991164448202"/>
  </r>
  <r>
    <n v="314"/>
    <x v="13"/>
    <n v="31402"/>
    <x v="62"/>
    <n v="314021579"/>
    <x v="406"/>
    <x v="5"/>
    <x v="1"/>
    <n v="2586.8890338170631"/>
  </r>
  <r>
    <n v="314"/>
    <x v="13"/>
    <n v="31402"/>
    <x v="62"/>
    <n v="314021579"/>
    <x v="406"/>
    <x v="5"/>
    <x v="2"/>
    <n v="2083.4256872843462"/>
  </r>
  <r>
    <n v="314"/>
    <x v="13"/>
    <n v="31403"/>
    <x v="63"/>
    <n v="314031391"/>
    <x v="407"/>
    <x v="0"/>
    <x v="0"/>
    <n v="8468"/>
  </r>
  <r>
    <n v="314"/>
    <x v="13"/>
    <n v="31403"/>
    <x v="63"/>
    <n v="314031391"/>
    <x v="407"/>
    <x v="0"/>
    <x v="1"/>
    <n v="1052"/>
  </r>
  <r>
    <n v="314"/>
    <x v="13"/>
    <n v="31403"/>
    <x v="63"/>
    <n v="314031391"/>
    <x v="407"/>
    <x v="0"/>
    <x v="2"/>
    <n v="905"/>
  </r>
  <r>
    <n v="314"/>
    <x v="13"/>
    <n v="31403"/>
    <x v="63"/>
    <n v="314031391"/>
    <x v="407"/>
    <x v="1"/>
    <x v="0"/>
    <n v="8608.7001723816375"/>
  </r>
  <r>
    <n v="314"/>
    <x v="13"/>
    <n v="31403"/>
    <x v="63"/>
    <n v="314031391"/>
    <x v="407"/>
    <x v="1"/>
    <x v="1"/>
    <n v="956.36000405250502"/>
  </r>
  <r>
    <n v="314"/>
    <x v="13"/>
    <n v="31403"/>
    <x v="63"/>
    <n v="314031391"/>
    <x v="407"/>
    <x v="1"/>
    <x v="2"/>
    <n v="890.44645719976199"/>
  </r>
  <r>
    <n v="314"/>
    <x v="13"/>
    <n v="31403"/>
    <x v="63"/>
    <n v="314031391"/>
    <x v="407"/>
    <x v="2"/>
    <x v="0"/>
    <n v="8719.1849673352572"/>
  </r>
  <r>
    <n v="314"/>
    <x v="13"/>
    <n v="31403"/>
    <x v="63"/>
    <n v="314031391"/>
    <x v="407"/>
    <x v="2"/>
    <x v="1"/>
    <n v="913.76016664045903"/>
  </r>
  <r>
    <n v="314"/>
    <x v="13"/>
    <n v="31403"/>
    <x v="63"/>
    <n v="314031391"/>
    <x v="407"/>
    <x v="2"/>
    <x v="2"/>
    <n v="827.35686987856991"/>
  </r>
  <r>
    <n v="314"/>
    <x v="13"/>
    <n v="31403"/>
    <x v="63"/>
    <n v="314031391"/>
    <x v="407"/>
    <x v="3"/>
    <x v="0"/>
    <n v="8754.5215596911075"/>
  </r>
  <r>
    <n v="314"/>
    <x v="13"/>
    <n v="31403"/>
    <x v="63"/>
    <n v="314031391"/>
    <x v="407"/>
    <x v="3"/>
    <x v="1"/>
    <n v="898.88009259472892"/>
  </r>
  <r>
    <n v="314"/>
    <x v="13"/>
    <n v="31403"/>
    <x v="63"/>
    <n v="314031391"/>
    <x v="407"/>
    <x v="3"/>
    <x v="2"/>
    <n v="777.740054798561"/>
  </r>
  <r>
    <n v="314"/>
    <x v="13"/>
    <n v="31403"/>
    <x v="63"/>
    <n v="314031391"/>
    <x v="407"/>
    <x v="4"/>
    <x v="0"/>
    <n v="8740.6881907136976"/>
  </r>
  <r>
    <n v="314"/>
    <x v="13"/>
    <n v="31403"/>
    <x v="63"/>
    <n v="314031391"/>
    <x v="407"/>
    <x v="4"/>
    <x v="1"/>
    <n v="898.76172658817109"/>
  </r>
  <r>
    <n v="314"/>
    <x v="13"/>
    <n v="31403"/>
    <x v="63"/>
    <n v="314031391"/>
    <x v="407"/>
    <x v="4"/>
    <x v="2"/>
    <n v="765.05267859179412"/>
  </r>
  <r>
    <n v="314"/>
    <x v="13"/>
    <n v="31403"/>
    <x v="63"/>
    <n v="314031391"/>
    <x v="407"/>
    <x v="5"/>
    <x v="0"/>
    <n v="8661.9555655773474"/>
  </r>
  <r>
    <n v="314"/>
    <x v="13"/>
    <n v="31403"/>
    <x v="63"/>
    <n v="314031391"/>
    <x v="407"/>
    <x v="5"/>
    <x v="1"/>
    <n v="908.58154874845798"/>
  </r>
  <r>
    <n v="314"/>
    <x v="13"/>
    <n v="31403"/>
    <x v="63"/>
    <n v="314031391"/>
    <x v="407"/>
    <x v="5"/>
    <x v="2"/>
    <n v="758.38792619513004"/>
  </r>
  <r>
    <n v="314"/>
    <x v="13"/>
    <n v="31403"/>
    <x v="63"/>
    <n v="314031392"/>
    <x v="408"/>
    <x v="0"/>
    <x v="0"/>
    <n v="5966"/>
  </r>
  <r>
    <n v="314"/>
    <x v="13"/>
    <n v="31403"/>
    <x v="63"/>
    <n v="314031392"/>
    <x v="408"/>
    <x v="0"/>
    <x v="1"/>
    <n v="669"/>
  </r>
  <r>
    <n v="314"/>
    <x v="13"/>
    <n v="31403"/>
    <x v="63"/>
    <n v="314031392"/>
    <x v="408"/>
    <x v="0"/>
    <x v="2"/>
    <n v="554"/>
  </r>
  <r>
    <n v="314"/>
    <x v="13"/>
    <n v="31403"/>
    <x v="63"/>
    <n v="314031392"/>
    <x v="408"/>
    <x v="1"/>
    <x v="0"/>
    <n v="7256.1974151938639"/>
  </r>
  <r>
    <n v="314"/>
    <x v="13"/>
    <n v="31403"/>
    <x v="63"/>
    <n v="314031392"/>
    <x v="408"/>
    <x v="1"/>
    <x v="1"/>
    <n v="746.95205628826898"/>
  </r>
  <r>
    <n v="314"/>
    <x v="13"/>
    <n v="31403"/>
    <x v="63"/>
    <n v="314031392"/>
    <x v="408"/>
    <x v="1"/>
    <x v="2"/>
    <n v="659.46213284040005"/>
  </r>
  <r>
    <n v="314"/>
    <x v="13"/>
    <n v="31403"/>
    <x v="63"/>
    <n v="314031392"/>
    <x v="408"/>
    <x v="2"/>
    <x v="0"/>
    <n v="8664.3761719334616"/>
  </r>
  <r>
    <n v="314"/>
    <x v="13"/>
    <n v="31403"/>
    <x v="63"/>
    <n v="314031392"/>
    <x v="408"/>
    <x v="2"/>
    <x v="1"/>
    <n v="840.24018256835404"/>
  </r>
  <r>
    <n v="314"/>
    <x v="13"/>
    <n v="31403"/>
    <x v="63"/>
    <n v="314031392"/>
    <x v="408"/>
    <x v="2"/>
    <x v="2"/>
    <n v="718.08141832710589"/>
  </r>
  <r>
    <n v="314"/>
    <x v="13"/>
    <n v="31403"/>
    <x v="63"/>
    <n v="314031392"/>
    <x v="408"/>
    <x v="3"/>
    <x v="0"/>
    <n v="10164.926398751171"/>
  </r>
  <r>
    <n v="314"/>
    <x v="13"/>
    <n v="31403"/>
    <x v="63"/>
    <n v="314031392"/>
    <x v="408"/>
    <x v="3"/>
    <x v="1"/>
    <n v="947.19847699097795"/>
  </r>
  <r>
    <n v="314"/>
    <x v="13"/>
    <n v="31403"/>
    <x v="63"/>
    <n v="314031392"/>
    <x v="408"/>
    <x v="3"/>
    <x v="2"/>
    <n v="790.39609285737504"/>
  </r>
  <r>
    <n v="314"/>
    <x v="13"/>
    <n v="31403"/>
    <x v="63"/>
    <n v="314031392"/>
    <x v="408"/>
    <x v="4"/>
    <x v="0"/>
    <n v="11660.008128872418"/>
  </r>
  <r>
    <n v="314"/>
    <x v="13"/>
    <n v="31403"/>
    <x v="63"/>
    <n v="314031392"/>
    <x v="408"/>
    <x v="4"/>
    <x v="1"/>
    <n v="1070.5427298140221"/>
  </r>
  <r>
    <n v="314"/>
    <x v="13"/>
    <n v="31403"/>
    <x v="63"/>
    <n v="314031392"/>
    <x v="408"/>
    <x v="4"/>
    <x v="2"/>
    <n v="879.5403735864511"/>
  </r>
  <r>
    <n v="314"/>
    <x v="13"/>
    <n v="31403"/>
    <x v="63"/>
    <n v="314031392"/>
    <x v="408"/>
    <x v="5"/>
    <x v="0"/>
    <n v="13021.219913993509"/>
  </r>
  <r>
    <n v="314"/>
    <x v="13"/>
    <n v="31403"/>
    <x v="63"/>
    <n v="314031392"/>
    <x v="408"/>
    <x v="5"/>
    <x v="1"/>
    <n v="1196.4565028207851"/>
  </r>
  <r>
    <n v="314"/>
    <x v="13"/>
    <n v="31403"/>
    <x v="63"/>
    <n v="314031392"/>
    <x v="408"/>
    <x v="5"/>
    <x v="2"/>
    <n v="968.49644011660791"/>
  </r>
  <r>
    <n v="314"/>
    <x v="13"/>
    <n v="31403"/>
    <x v="63"/>
    <n v="314031393"/>
    <x v="409"/>
    <x v="0"/>
    <x v="0"/>
    <n v="7245"/>
  </r>
  <r>
    <n v="314"/>
    <x v="13"/>
    <n v="31403"/>
    <x v="63"/>
    <n v="314031393"/>
    <x v="409"/>
    <x v="0"/>
    <x v="1"/>
    <n v="847"/>
  </r>
  <r>
    <n v="314"/>
    <x v="13"/>
    <n v="31403"/>
    <x v="63"/>
    <n v="314031393"/>
    <x v="409"/>
    <x v="0"/>
    <x v="2"/>
    <n v="753"/>
  </r>
  <r>
    <n v="314"/>
    <x v="13"/>
    <n v="31403"/>
    <x v="63"/>
    <n v="314031393"/>
    <x v="409"/>
    <x v="1"/>
    <x v="0"/>
    <n v="7650.0206927806348"/>
  </r>
  <r>
    <n v="314"/>
    <x v="13"/>
    <n v="31403"/>
    <x v="63"/>
    <n v="314031393"/>
    <x v="409"/>
    <x v="1"/>
    <x v="1"/>
    <n v="873.33525280028198"/>
  </r>
  <r>
    <n v="314"/>
    <x v="13"/>
    <n v="31403"/>
    <x v="63"/>
    <n v="314031393"/>
    <x v="409"/>
    <x v="1"/>
    <x v="2"/>
    <n v="751.25975373282404"/>
  </r>
  <r>
    <n v="314"/>
    <x v="13"/>
    <n v="31403"/>
    <x v="63"/>
    <n v="314031393"/>
    <x v="409"/>
    <x v="2"/>
    <x v="0"/>
    <n v="8210.245798525184"/>
  </r>
  <r>
    <n v="314"/>
    <x v="13"/>
    <n v="31403"/>
    <x v="63"/>
    <n v="314031393"/>
    <x v="409"/>
    <x v="2"/>
    <x v="1"/>
    <n v="887.0552127435451"/>
  </r>
  <r>
    <n v="314"/>
    <x v="13"/>
    <n v="31403"/>
    <x v="63"/>
    <n v="314031393"/>
    <x v="409"/>
    <x v="2"/>
    <x v="2"/>
    <n v="769.81951116915388"/>
  </r>
  <r>
    <n v="314"/>
    <x v="13"/>
    <n v="31403"/>
    <x v="63"/>
    <n v="314031393"/>
    <x v="409"/>
    <x v="3"/>
    <x v="0"/>
    <n v="8821.3761718985115"/>
  </r>
  <r>
    <n v="314"/>
    <x v="13"/>
    <n v="31403"/>
    <x v="63"/>
    <n v="314031393"/>
    <x v="409"/>
    <x v="3"/>
    <x v="1"/>
    <n v="920.08386242237509"/>
  </r>
  <r>
    <n v="314"/>
    <x v="13"/>
    <n v="31403"/>
    <x v="63"/>
    <n v="314031393"/>
    <x v="409"/>
    <x v="3"/>
    <x v="2"/>
    <n v="787.32833891068503"/>
  </r>
  <r>
    <n v="314"/>
    <x v="13"/>
    <n v="31403"/>
    <x v="63"/>
    <n v="314031393"/>
    <x v="409"/>
    <x v="4"/>
    <x v="0"/>
    <n v="9494.4544919022319"/>
  </r>
  <r>
    <n v="314"/>
    <x v="13"/>
    <n v="31403"/>
    <x v="63"/>
    <n v="314031393"/>
    <x v="409"/>
    <x v="4"/>
    <x v="1"/>
    <n v="984.52637707584881"/>
  </r>
  <r>
    <n v="314"/>
    <x v="13"/>
    <n v="31403"/>
    <x v="63"/>
    <n v="314031393"/>
    <x v="409"/>
    <x v="4"/>
    <x v="2"/>
    <n v="823.70947151399992"/>
  </r>
  <r>
    <n v="314"/>
    <x v="13"/>
    <n v="31403"/>
    <x v="63"/>
    <n v="314031393"/>
    <x v="409"/>
    <x v="5"/>
    <x v="0"/>
    <n v="10213.065050873362"/>
  </r>
  <r>
    <n v="314"/>
    <x v="13"/>
    <n v="31403"/>
    <x v="63"/>
    <n v="314031393"/>
    <x v="409"/>
    <x v="5"/>
    <x v="1"/>
    <n v="1072.832811527888"/>
  </r>
  <r>
    <n v="314"/>
    <x v="13"/>
    <n v="31403"/>
    <x v="63"/>
    <n v="314031393"/>
    <x v="409"/>
    <x v="5"/>
    <x v="2"/>
    <n v="879.42933807921793"/>
  </r>
  <r>
    <n v="314"/>
    <x v="13"/>
    <n v="31403"/>
    <x v="63"/>
    <n v="314031394"/>
    <x v="410"/>
    <x v="0"/>
    <x v="0"/>
    <n v="11729"/>
  </r>
  <r>
    <n v="314"/>
    <x v="13"/>
    <n v="31403"/>
    <x v="63"/>
    <n v="314031394"/>
    <x v="410"/>
    <x v="0"/>
    <x v="1"/>
    <n v="1273"/>
  </r>
  <r>
    <n v="314"/>
    <x v="13"/>
    <n v="31403"/>
    <x v="63"/>
    <n v="314031394"/>
    <x v="410"/>
    <x v="0"/>
    <x v="2"/>
    <n v="984"/>
  </r>
  <r>
    <n v="314"/>
    <x v="13"/>
    <n v="31403"/>
    <x v="63"/>
    <n v="314031394"/>
    <x v="410"/>
    <x v="1"/>
    <x v="0"/>
    <n v="13636.148718259032"/>
  </r>
  <r>
    <n v="314"/>
    <x v="13"/>
    <n v="31403"/>
    <x v="63"/>
    <n v="314031394"/>
    <x v="410"/>
    <x v="1"/>
    <x v="1"/>
    <n v="1397.5893721439099"/>
  </r>
  <r>
    <n v="314"/>
    <x v="13"/>
    <n v="31403"/>
    <x v="63"/>
    <n v="314031394"/>
    <x v="410"/>
    <x v="1"/>
    <x v="2"/>
    <n v="1172.9700088787849"/>
  </r>
  <r>
    <n v="314"/>
    <x v="13"/>
    <n v="31403"/>
    <x v="63"/>
    <n v="314031394"/>
    <x v="410"/>
    <x v="2"/>
    <x v="0"/>
    <n v="15762.615102425367"/>
  </r>
  <r>
    <n v="314"/>
    <x v="13"/>
    <n v="31403"/>
    <x v="63"/>
    <n v="314031394"/>
    <x v="410"/>
    <x v="2"/>
    <x v="1"/>
    <n v="1532.8768114388822"/>
  </r>
  <r>
    <n v="314"/>
    <x v="13"/>
    <n v="31403"/>
    <x v="63"/>
    <n v="314031394"/>
    <x v="410"/>
    <x v="2"/>
    <x v="2"/>
    <n v="1295.9793752521311"/>
  </r>
  <r>
    <n v="314"/>
    <x v="13"/>
    <n v="31403"/>
    <x v="63"/>
    <n v="314031394"/>
    <x v="410"/>
    <x v="3"/>
    <x v="0"/>
    <n v="18224.281199356912"/>
  </r>
  <r>
    <n v="314"/>
    <x v="13"/>
    <n v="31403"/>
    <x v="63"/>
    <n v="314031394"/>
    <x v="410"/>
    <x v="3"/>
    <x v="1"/>
    <n v="1723.6795082589399"/>
  </r>
  <r>
    <n v="314"/>
    <x v="13"/>
    <n v="31403"/>
    <x v="63"/>
    <n v="314031394"/>
    <x v="410"/>
    <x v="3"/>
    <x v="2"/>
    <n v="1415.3116832004921"/>
  </r>
  <r>
    <n v="314"/>
    <x v="13"/>
    <n v="31403"/>
    <x v="63"/>
    <n v="314031394"/>
    <x v="410"/>
    <x v="4"/>
    <x v="0"/>
    <n v="20726.378241661521"/>
  </r>
  <r>
    <n v="314"/>
    <x v="13"/>
    <n v="31403"/>
    <x v="63"/>
    <n v="314031394"/>
    <x v="410"/>
    <x v="4"/>
    <x v="1"/>
    <n v="1941.2033908940718"/>
  </r>
  <r>
    <n v="314"/>
    <x v="13"/>
    <n v="31403"/>
    <x v="63"/>
    <n v="314031394"/>
    <x v="410"/>
    <x v="4"/>
    <x v="2"/>
    <n v="1578.7140488973782"/>
  </r>
  <r>
    <n v="314"/>
    <x v="13"/>
    <n v="31403"/>
    <x v="63"/>
    <n v="314031394"/>
    <x v="410"/>
    <x v="5"/>
    <x v="0"/>
    <n v="23365.699362175113"/>
  </r>
  <r>
    <n v="314"/>
    <x v="13"/>
    <n v="31403"/>
    <x v="63"/>
    <n v="314031394"/>
    <x v="410"/>
    <x v="5"/>
    <x v="1"/>
    <n v="2209.8762198350128"/>
  </r>
  <r>
    <n v="314"/>
    <x v="13"/>
    <n v="31403"/>
    <x v="63"/>
    <n v="314031394"/>
    <x v="410"/>
    <x v="5"/>
    <x v="2"/>
    <n v="1767.338670727316"/>
  </r>
  <r>
    <n v="315"/>
    <x v="14"/>
    <n v="31501"/>
    <x v="64"/>
    <n v="315011395"/>
    <x v="411"/>
    <x v="0"/>
    <x v="0"/>
    <n v="879"/>
  </r>
  <r>
    <n v="315"/>
    <x v="14"/>
    <n v="31501"/>
    <x v="64"/>
    <n v="315011395"/>
    <x v="411"/>
    <x v="0"/>
    <x v="1"/>
    <n v="115"/>
  </r>
  <r>
    <n v="315"/>
    <x v="14"/>
    <n v="31501"/>
    <x v="64"/>
    <n v="315011395"/>
    <x v="411"/>
    <x v="0"/>
    <x v="2"/>
    <n v="137"/>
  </r>
  <r>
    <n v="315"/>
    <x v="14"/>
    <n v="31501"/>
    <x v="64"/>
    <n v="315011395"/>
    <x v="411"/>
    <x v="1"/>
    <x v="0"/>
    <n v="966.58438762696164"/>
  </r>
  <r>
    <n v="315"/>
    <x v="14"/>
    <n v="31501"/>
    <x v="64"/>
    <n v="315011395"/>
    <x v="411"/>
    <x v="1"/>
    <x v="1"/>
    <n v="115.72621053462291"/>
  </r>
  <r>
    <n v="315"/>
    <x v="14"/>
    <n v="31501"/>
    <x v="64"/>
    <n v="315011395"/>
    <x v="411"/>
    <x v="1"/>
    <x v="2"/>
    <n v="101.2120548015952"/>
  </r>
  <r>
    <n v="315"/>
    <x v="14"/>
    <n v="31501"/>
    <x v="64"/>
    <n v="315011395"/>
    <x v="411"/>
    <x v="2"/>
    <x v="0"/>
    <n v="986.92656744822386"/>
  </r>
  <r>
    <n v="315"/>
    <x v="14"/>
    <n v="31501"/>
    <x v="64"/>
    <n v="315011395"/>
    <x v="411"/>
    <x v="2"/>
    <x v="1"/>
    <n v="117.04733387838391"/>
  </r>
  <r>
    <n v="315"/>
    <x v="14"/>
    <n v="31501"/>
    <x v="64"/>
    <n v="315011395"/>
    <x v="411"/>
    <x v="2"/>
    <x v="2"/>
    <n v="79.478340668878701"/>
  </r>
  <r>
    <n v="315"/>
    <x v="14"/>
    <n v="31501"/>
    <x v="64"/>
    <n v="315011395"/>
    <x v="411"/>
    <x v="3"/>
    <x v="0"/>
    <n v="988.00036204854041"/>
  </r>
  <r>
    <n v="315"/>
    <x v="14"/>
    <n v="31501"/>
    <x v="64"/>
    <n v="315011395"/>
    <x v="411"/>
    <x v="3"/>
    <x v="1"/>
    <n v="113.8376093216342"/>
  </r>
  <r>
    <n v="315"/>
    <x v="14"/>
    <n v="31501"/>
    <x v="64"/>
    <n v="315011395"/>
    <x v="411"/>
    <x v="3"/>
    <x v="2"/>
    <n v="81.709212141227795"/>
  </r>
  <r>
    <n v="315"/>
    <x v="14"/>
    <n v="31501"/>
    <x v="64"/>
    <n v="315011395"/>
    <x v="411"/>
    <x v="4"/>
    <x v="0"/>
    <n v="992.49040468594467"/>
  </r>
  <r>
    <n v="315"/>
    <x v="14"/>
    <n v="31501"/>
    <x v="64"/>
    <n v="315011395"/>
    <x v="411"/>
    <x v="4"/>
    <x v="1"/>
    <n v="110.83885016352849"/>
  </r>
  <r>
    <n v="315"/>
    <x v="14"/>
    <n v="31501"/>
    <x v="64"/>
    <n v="315011395"/>
    <x v="411"/>
    <x v="4"/>
    <x v="2"/>
    <n v="80.117929910473109"/>
  </r>
  <r>
    <n v="315"/>
    <x v="14"/>
    <n v="31501"/>
    <x v="64"/>
    <n v="315011395"/>
    <x v="411"/>
    <x v="5"/>
    <x v="0"/>
    <n v="993.27459387110719"/>
  </r>
  <r>
    <n v="315"/>
    <x v="14"/>
    <n v="31501"/>
    <x v="64"/>
    <n v="315011395"/>
    <x v="411"/>
    <x v="5"/>
    <x v="1"/>
    <n v="108.92802679569911"/>
  </r>
  <r>
    <n v="315"/>
    <x v="14"/>
    <n v="31501"/>
    <x v="64"/>
    <n v="315011395"/>
    <x v="411"/>
    <x v="5"/>
    <x v="2"/>
    <n v="78.250774386282302"/>
  </r>
  <r>
    <n v="315"/>
    <x v="14"/>
    <n v="31501"/>
    <x v="64"/>
    <n v="315011396"/>
    <x v="412"/>
    <x v="0"/>
    <x v="0"/>
    <n v="6462"/>
  </r>
  <r>
    <n v="315"/>
    <x v="14"/>
    <n v="31501"/>
    <x v="64"/>
    <n v="315011396"/>
    <x v="412"/>
    <x v="0"/>
    <x v="1"/>
    <n v="924"/>
  </r>
  <r>
    <n v="315"/>
    <x v="14"/>
    <n v="31501"/>
    <x v="64"/>
    <n v="315011396"/>
    <x v="412"/>
    <x v="0"/>
    <x v="2"/>
    <n v="615"/>
  </r>
  <r>
    <n v="315"/>
    <x v="14"/>
    <n v="31501"/>
    <x v="64"/>
    <n v="315011396"/>
    <x v="412"/>
    <x v="1"/>
    <x v="0"/>
    <n v="6756.4066469872569"/>
  </r>
  <r>
    <n v="315"/>
    <x v="14"/>
    <n v="31501"/>
    <x v="64"/>
    <n v="315011396"/>
    <x v="412"/>
    <x v="1"/>
    <x v="1"/>
    <n v="764.36258440316806"/>
  </r>
  <r>
    <n v="315"/>
    <x v="14"/>
    <n v="31501"/>
    <x v="64"/>
    <n v="315011396"/>
    <x v="412"/>
    <x v="1"/>
    <x v="2"/>
    <n v="652.9464024524359"/>
  </r>
  <r>
    <n v="315"/>
    <x v="14"/>
    <n v="31501"/>
    <x v="64"/>
    <n v="315011396"/>
    <x v="412"/>
    <x v="2"/>
    <x v="0"/>
    <n v="6979.4322856838189"/>
  </r>
  <r>
    <n v="315"/>
    <x v="14"/>
    <n v="31501"/>
    <x v="64"/>
    <n v="315011396"/>
    <x v="412"/>
    <x v="2"/>
    <x v="1"/>
    <n v="725.405998894954"/>
  </r>
  <r>
    <n v="315"/>
    <x v="14"/>
    <n v="31501"/>
    <x v="64"/>
    <n v="315011396"/>
    <x v="412"/>
    <x v="2"/>
    <x v="2"/>
    <n v="575.16727572679997"/>
  </r>
  <r>
    <n v="315"/>
    <x v="14"/>
    <n v="31501"/>
    <x v="64"/>
    <n v="315011396"/>
    <x v="412"/>
    <x v="3"/>
    <x v="0"/>
    <n v="7103.0058973478162"/>
  </r>
  <r>
    <n v="315"/>
    <x v="14"/>
    <n v="31501"/>
    <x v="64"/>
    <n v="315011396"/>
    <x v="412"/>
    <x v="3"/>
    <x v="1"/>
    <n v="715.98864004549955"/>
  </r>
  <r>
    <n v="315"/>
    <x v="14"/>
    <n v="31501"/>
    <x v="64"/>
    <n v="315011396"/>
    <x v="412"/>
    <x v="3"/>
    <x v="2"/>
    <n v="519.8090130056604"/>
  </r>
  <r>
    <n v="315"/>
    <x v="14"/>
    <n v="31501"/>
    <x v="64"/>
    <n v="315011396"/>
    <x v="412"/>
    <x v="4"/>
    <x v="0"/>
    <n v="7136.1879808275417"/>
  </r>
  <r>
    <n v="315"/>
    <x v="14"/>
    <n v="31501"/>
    <x v="64"/>
    <n v="315011396"/>
    <x v="412"/>
    <x v="4"/>
    <x v="1"/>
    <n v="707.52821327147774"/>
  </r>
  <r>
    <n v="315"/>
    <x v="14"/>
    <n v="31501"/>
    <x v="64"/>
    <n v="315011396"/>
    <x v="412"/>
    <x v="4"/>
    <x v="2"/>
    <n v="510.094250135697"/>
  </r>
  <r>
    <n v="315"/>
    <x v="14"/>
    <n v="31501"/>
    <x v="64"/>
    <n v="315011396"/>
    <x v="412"/>
    <x v="5"/>
    <x v="0"/>
    <n v="7123.6822359778207"/>
  </r>
  <r>
    <n v="315"/>
    <x v="14"/>
    <n v="31501"/>
    <x v="64"/>
    <n v="315011396"/>
    <x v="412"/>
    <x v="5"/>
    <x v="1"/>
    <n v="693.00570524976797"/>
  </r>
  <r>
    <n v="315"/>
    <x v="14"/>
    <n v="31501"/>
    <x v="64"/>
    <n v="315011396"/>
    <x v="412"/>
    <x v="5"/>
    <x v="2"/>
    <n v="499.95622768680767"/>
  </r>
  <r>
    <n v="315"/>
    <x v="14"/>
    <n v="31501"/>
    <x v="64"/>
    <n v="315011397"/>
    <x v="413"/>
    <x v="0"/>
    <x v="0"/>
    <n v="875"/>
  </r>
  <r>
    <n v="315"/>
    <x v="14"/>
    <n v="31501"/>
    <x v="64"/>
    <n v="315011397"/>
    <x v="413"/>
    <x v="0"/>
    <x v="1"/>
    <n v="90"/>
  </r>
  <r>
    <n v="315"/>
    <x v="14"/>
    <n v="31501"/>
    <x v="64"/>
    <n v="315011397"/>
    <x v="413"/>
    <x v="0"/>
    <x v="2"/>
    <n v="28"/>
  </r>
  <r>
    <n v="315"/>
    <x v="14"/>
    <n v="31501"/>
    <x v="64"/>
    <n v="315011397"/>
    <x v="413"/>
    <x v="1"/>
    <x v="0"/>
    <n v="832.56169356166629"/>
  </r>
  <r>
    <n v="315"/>
    <x v="14"/>
    <n v="31501"/>
    <x v="64"/>
    <n v="315011397"/>
    <x v="413"/>
    <x v="1"/>
    <x v="1"/>
    <n v="79.023399185469302"/>
  </r>
  <r>
    <n v="315"/>
    <x v="14"/>
    <n v="31501"/>
    <x v="64"/>
    <n v="315011397"/>
    <x v="413"/>
    <x v="1"/>
    <x v="2"/>
    <n v="53.141400070028133"/>
  </r>
  <r>
    <n v="315"/>
    <x v="14"/>
    <n v="31501"/>
    <x v="64"/>
    <n v="315011397"/>
    <x v="413"/>
    <x v="2"/>
    <x v="0"/>
    <n v="810.84695820685465"/>
  </r>
  <r>
    <n v="315"/>
    <x v="14"/>
    <n v="31501"/>
    <x v="64"/>
    <n v="315011397"/>
    <x v="413"/>
    <x v="2"/>
    <x v="1"/>
    <n v="68.302330303463862"/>
  </r>
  <r>
    <n v="315"/>
    <x v="14"/>
    <n v="31501"/>
    <x v="64"/>
    <n v="315011397"/>
    <x v="413"/>
    <x v="2"/>
    <x v="2"/>
    <n v="53.582643544228326"/>
  </r>
  <r>
    <n v="315"/>
    <x v="14"/>
    <n v="31501"/>
    <x v="64"/>
    <n v="315011397"/>
    <x v="413"/>
    <x v="3"/>
    <x v="0"/>
    <n v="797.09813952728507"/>
  </r>
  <r>
    <n v="315"/>
    <x v="14"/>
    <n v="31501"/>
    <x v="64"/>
    <n v="315011397"/>
    <x v="413"/>
    <x v="3"/>
    <x v="1"/>
    <n v="61.673620161447758"/>
  </r>
  <r>
    <n v="315"/>
    <x v="14"/>
    <n v="31501"/>
    <x v="64"/>
    <n v="315011397"/>
    <x v="413"/>
    <x v="3"/>
    <x v="2"/>
    <n v="46.650585312932172"/>
  </r>
  <r>
    <n v="315"/>
    <x v="14"/>
    <n v="31501"/>
    <x v="64"/>
    <n v="315011397"/>
    <x v="413"/>
    <x v="4"/>
    <x v="0"/>
    <n v="782.16640450809552"/>
  </r>
  <r>
    <n v="315"/>
    <x v="14"/>
    <n v="31501"/>
    <x v="64"/>
    <n v="315011397"/>
    <x v="413"/>
    <x v="4"/>
    <x v="1"/>
    <n v="58.305825213905635"/>
  </r>
  <r>
    <n v="315"/>
    <x v="14"/>
    <n v="31501"/>
    <x v="64"/>
    <n v="315011397"/>
    <x v="413"/>
    <x v="4"/>
    <x v="2"/>
    <n v="42.629383094441813"/>
  </r>
  <r>
    <n v="315"/>
    <x v="14"/>
    <n v="31501"/>
    <x v="64"/>
    <n v="315011397"/>
    <x v="413"/>
    <x v="5"/>
    <x v="0"/>
    <n v="766.5361262970199"/>
  </r>
  <r>
    <n v="315"/>
    <x v="14"/>
    <n v="31501"/>
    <x v="64"/>
    <n v="315011397"/>
    <x v="413"/>
    <x v="5"/>
    <x v="1"/>
    <n v="56.931476618799124"/>
  </r>
  <r>
    <n v="315"/>
    <x v="14"/>
    <n v="31501"/>
    <x v="64"/>
    <n v="315011397"/>
    <x v="413"/>
    <x v="5"/>
    <x v="2"/>
    <n v="40.168262730490014"/>
  </r>
  <r>
    <n v="315"/>
    <x v="14"/>
    <n v="31501"/>
    <x v="64"/>
    <n v="315011398"/>
    <x v="414"/>
    <x v="0"/>
    <x v="0"/>
    <n v="1340"/>
  </r>
  <r>
    <n v="315"/>
    <x v="14"/>
    <n v="31501"/>
    <x v="64"/>
    <n v="315011398"/>
    <x v="414"/>
    <x v="0"/>
    <x v="1"/>
    <n v="192"/>
  </r>
  <r>
    <n v="315"/>
    <x v="14"/>
    <n v="31501"/>
    <x v="64"/>
    <n v="315011398"/>
    <x v="414"/>
    <x v="0"/>
    <x v="2"/>
    <n v="208"/>
  </r>
  <r>
    <n v="315"/>
    <x v="14"/>
    <n v="31501"/>
    <x v="64"/>
    <n v="315011398"/>
    <x v="414"/>
    <x v="1"/>
    <x v="0"/>
    <n v="1451.8465572845662"/>
  </r>
  <r>
    <n v="315"/>
    <x v="14"/>
    <n v="31501"/>
    <x v="64"/>
    <n v="315011398"/>
    <x v="414"/>
    <x v="1"/>
    <x v="1"/>
    <n v="169.16295388210563"/>
  </r>
  <r>
    <n v="315"/>
    <x v="14"/>
    <n v="31501"/>
    <x v="64"/>
    <n v="315011398"/>
    <x v="414"/>
    <x v="1"/>
    <x v="2"/>
    <n v="138.64265776427331"/>
  </r>
  <r>
    <n v="315"/>
    <x v="14"/>
    <n v="31501"/>
    <x v="64"/>
    <n v="315011398"/>
    <x v="414"/>
    <x v="2"/>
    <x v="0"/>
    <n v="1509.7348038551356"/>
  </r>
  <r>
    <n v="315"/>
    <x v="14"/>
    <n v="31501"/>
    <x v="64"/>
    <n v="315011398"/>
    <x v="414"/>
    <x v="2"/>
    <x v="1"/>
    <n v="168.54798380084279"/>
  </r>
  <r>
    <n v="315"/>
    <x v="14"/>
    <n v="31501"/>
    <x v="64"/>
    <n v="315011398"/>
    <x v="414"/>
    <x v="2"/>
    <x v="2"/>
    <n v="105.45561796371649"/>
  </r>
  <r>
    <n v="315"/>
    <x v="14"/>
    <n v="31501"/>
    <x v="64"/>
    <n v="315011398"/>
    <x v="414"/>
    <x v="3"/>
    <x v="0"/>
    <n v="1532.7394023586553"/>
  </r>
  <r>
    <n v="315"/>
    <x v="14"/>
    <n v="31501"/>
    <x v="64"/>
    <n v="315011398"/>
    <x v="414"/>
    <x v="3"/>
    <x v="1"/>
    <n v="168.38093446424179"/>
  </r>
  <r>
    <n v="315"/>
    <x v="14"/>
    <n v="31501"/>
    <x v="64"/>
    <n v="315011398"/>
    <x v="414"/>
    <x v="3"/>
    <x v="2"/>
    <n v="101.05973434931589"/>
  </r>
  <r>
    <n v="315"/>
    <x v="14"/>
    <n v="31501"/>
    <x v="64"/>
    <n v="315011398"/>
    <x v="414"/>
    <x v="4"/>
    <x v="0"/>
    <n v="1544.1798127276131"/>
  </r>
  <r>
    <n v="315"/>
    <x v="14"/>
    <n v="31501"/>
    <x v="64"/>
    <n v="315011398"/>
    <x v="414"/>
    <x v="4"/>
    <x v="1"/>
    <n v="169.44283231903029"/>
  </r>
  <r>
    <n v="315"/>
    <x v="14"/>
    <n v="31501"/>
    <x v="64"/>
    <n v="315011398"/>
    <x v="414"/>
    <x v="4"/>
    <x v="2"/>
    <n v="100.56841589178478"/>
  </r>
  <r>
    <n v="315"/>
    <x v="14"/>
    <n v="31501"/>
    <x v="64"/>
    <n v="315011398"/>
    <x v="414"/>
    <x v="5"/>
    <x v="0"/>
    <n v="1546.3263363677092"/>
  </r>
  <r>
    <n v="315"/>
    <x v="14"/>
    <n v="31501"/>
    <x v="64"/>
    <n v="315011398"/>
    <x v="414"/>
    <x v="5"/>
    <x v="1"/>
    <n v="169.85204817504572"/>
  </r>
  <r>
    <n v="315"/>
    <x v="14"/>
    <n v="31501"/>
    <x v="64"/>
    <n v="315011398"/>
    <x v="414"/>
    <x v="5"/>
    <x v="2"/>
    <n v="100.0907395514012"/>
  </r>
  <r>
    <n v="315"/>
    <x v="14"/>
    <n v="31501"/>
    <x v="64"/>
    <n v="315011399"/>
    <x v="415"/>
    <x v="0"/>
    <x v="0"/>
    <n v="2055"/>
  </r>
  <r>
    <n v="315"/>
    <x v="14"/>
    <n v="31501"/>
    <x v="64"/>
    <n v="315011399"/>
    <x v="415"/>
    <x v="0"/>
    <x v="1"/>
    <n v="497"/>
  </r>
  <r>
    <n v="315"/>
    <x v="14"/>
    <n v="31501"/>
    <x v="64"/>
    <n v="315011399"/>
    <x v="415"/>
    <x v="0"/>
    <x v="2"/>
    <n v="334"/>
  </r>
  <r>
    <n v="315"/>
    <x v="14"/>
    <n v="31501"/>
    <x v="64"/>
    <n v="315011399"/>
    <x v="415"/>
    <x v="1"/>
    <x v="0"/>
    <n v="2221.4907180107571"/>
  </r>
  <r>
    <n v="315"/>
    <x v="14"/>
    <n v="31501"/>
    <x v="64"/>
    <n v="315011399"/>
    <x v="415"/>
    <x v="1"/>
    <x v="1"/>
    <n v="425.76937015570331"/>
  </r>
  <r>
    <n v="315"/>
    <x v="14"/>
    <n v="31501"/>
    <x v="64"/>
    <n v="315011399"/>
    <x v="415"/>
    <x v="1"/>
    <x v="2"/>
    <n v="338.86472242860145"/>
  </r>
  <r>
    <n v="315"/>
    <x v="14"/>
    <n v="31501"/>
    <x v="64"/>
    <n v="315011399"/>
    <x v="415"/>
    <x v="2"/>
    <x v="0"/>
    <n v="2372.2393218060356"/>
  </r>
  <r>
    <n v="315"/>
    <x v="14"/>
    <n v="31501"/>
    <x v="64"/>
    <n v="315011399"/>
    <x v="415"/>
    <x v="2"/>
    <x v="1"/>
    <n v="426.10222638796785"/>
  </r>
  <r>
    <n v="315"/>
    <x v="14"/>
    <n v="31501"/>
    <x v="64"/>
    <n v="315011399"/>
    <x v="415"/>
    <x v="2"/>
    <x v="2"/>
    <n v="283.34779933350046"/>
  </r>
  <r>
    <n v="315"/>
    <x v="14"/>
    <n v="31501"/>
    <x v="64"/>
    <n v="315011399"/>
    <x v="415"/>
    <x v="3"/>
    <x v="0"/>
    <n v="2458.3810207053657"/>
  </r>
  <r>
    <n v="315"/>
    <x v="14"/>
    <n v="31501"/>
    <x v="64"/>
    <n v="315011399"/>
    <x v="415"/>
    <x v="3"/>
    <x v="1"/>
    <n v="430.4232693147481"/>
  </r>
  <r>
    <n v="315"/>
    <x v="14"/>
    <n v="31501"/>
    <x v="64"/>
    <n v="315011399"/>
    <x v="415"/>
    <x v="3"/>
    <x v="2"/>
    <n v="267.63856072589579"/>
  </r>
  <r>
    <n v="315"/>
    <x v="14"/>
    <n v="31501"/>
    <x v="64"/>
    <n v="315011399"/>
    <x v="415"/>
    <x v="4"/>
    <x v="0"/>
    <n v="2510.7194032192792"/>
  </r>
  <r>
    <n v="315"/>
    <x v="14"/>
    <n v="31501"/>
    <x v="64"/>
    <n v="315011399"/>
    <x v="415"/>
    <x v="4"/>
    <x v="1"/>
    <n v="428.95934830591199"/>
  </r>
  <r>
    <n v="315"/>
    <x v="14"/>
    <n v="31501"/>
    <x v="64"/>
    <n v="315011399"/>
    <x v="415"/>
    <x v="4"/>
    <x v="2"/>
    <n v="270.7517361214812"/>
  </r>
  <r>
    <n v="315"/>
    <x v="14"/>
    <n v="31501"/>
    <x v="64"/>
    <n v="315011399"/>
    <x v="415"/>
    <x v="5"/>
    <x v="0"/>
    <n v="2544.2889010189838"/>
  </r>
  <r>
    <n v="315"/>
    <x v="14"/>
    <n v="31501"/>
    <x v="64"/>
    <n v="315011399"/>
    <x v="415"/>
    <x v="5"/>
    <x v="1"/>
    <n v="426.5080296804249"/>
  </r>
  <r>
    <n v="315"/>
    <x v="14"/>
    <n v="31501"/>
    <x v="64"/>
    <n v="315011399"/>
    <x v="415"/>
    <x v="5"/>
    <x v="2"/>
    <n v="268.6280445046587"/>
  </r>
  <r>
    <n v="315"/>
    <x v="14"/>
    <n v="31501"/>
    <x v="64"/>
    <n v="315011400"/>
    <x v="416"/>
    <x v="0"/>
    <x v="0"/>
    <n v="5531"/>
  </r>
  <r>
    <n v="315"/>
    <x v="14"/>
    <n v="31501"/>
    <x v="64"/>
    <n v="315011400"/>
    <x v="416"/>
    <x v="0"/>
    <x v="1"/>
    <n v="386"/>
  </r>
  <r>
    <n v="315"/>
    <x v="14"/>
    <n v="31501"/>
    <x v="64"/>
    <n v="315011400"/>
    <x v="416"/>
    <x v="0"/>
    <x v="2"/>
    <n v="391"/>
  </r>
  <r>
    <n v="315"/>
    <x v="14"/>
    <n v="31501"/>
    <x v="64"/>
    <n v="315011400"/>
    <x v="416"/>
    <x v="1"/>
    <x v="0"/>
    <n v="5602.043153524126"/>
  </r>
  <r>
    <n v="315"/>
    <x v="14"/>
    <n v="31501"/>
    <x v="64"/>
    <n v="315011400"/>
    <x v="416"/>
    <x v="1"/>
    <x v="1"/>
    <n v="421.23581087133505"/>
  </r>
  <r>
    <n v="315"/>
    <x v="14"/>
    <n v="31501"/>
    <x v="64"/>
    <n v="315011400"/>
    <x v="416"/>
    <x v="1"/>
    <x v="2"/>
    <n v="375.71941983346045"/>
  </r>
  <r>
    <n v="315"/>
    <x v="14"/>
    <n v="31501"/>
    <x v="64"/>
    <n v="315011400"/>
    <x v="416"/>
    <x v="2"/>
    <x v="0"/>
    <n v="5715.960366900501"/>
  </r>
  <r>
    <n v="315"/>
    <x v="14"/>
    <n v="31501"/>
    <x v="64"/>
    <n v="315011400"/>
    <x v="416"/>
    <x v="2"/>
    <x v="1"/>
    <n v="451.96948732371953"/>
  </r>
  <r>
    <n v="315"/>
    <x v="14"/>
    <n v="31501"/>
    <x v="64"/>
    <n v="315011400"/>
    <x v="416"/>
    <x v="2"/>
    <x v="2"/>
    <n v="381.49677038219215"/>
  </r>
  <r>
    <n v="315"/>
    <x v="14"/>
    <n v="31501"/>
    <x v="64"/>
    <n v="315011400"/>
    <x v="416"/>
    <x v="3"/>
    <x v="0"/>
    <n v="5787.5597385281735"/>
  </r>
  <r>
    <n v="315"/>
    <x v="14"/>
    <n v="31501"/>
    <x v="64"/>
    <n v="315011400"/>
    <x v="416"/>
    <x v="3"/>
    <x v="1"/>
    <n v="462.6682681435787"/>
  </r>
  <r>
    <n v="315"/>
    <x v="14"/>
    <n v="31501"/>
    <x v="64"/>
    <n v="315011400"/>
    <x v="416"/>
    <x v="3"/>
    <x v="2"/>
    <n v="395.50744647841179"/>
  </r>
  <r>
    <n v="315"/>
    <x v="14"/>
    <n v="31501"/>
    <x v="64"/>
    <n v="315011400"/>
    <x v="416"/>
    <x v="4"/>
    <x v="0"/>
    <n v="5823.7655446105464"/>
  </r>
  <r>
    <n v="315"/>
    <x v="14"/>
    <n v="31501"/>
    <x v="64"/>
    <n v="315011400"/>
    <x v="416"/>
    <x v="4"/>
    <x v="1"/>
    <n v="472.8266046957566"/>
  </r>
  <r>
    <n v="315"/>
    <x v="14"/>
    <n v="31501"/>
    <x v="64"/>
    <n v="315011400"/>
    <x v="416"/>
    <x v="4"/>
    <x v="2"/>
    <n v="397.67271248313466"/>
  </r>
  <r>
    <n v="315"/>
    <x v="14"/>
    <n v="31501"/>
    <x v="64"/>
    <n v="315011400"/>
    <x v="416"/>
    <x v="5"/>
    <x v="0"/>
    <n v="5814.6269250703081"/>
  </r>
  <r>
    <n v="315"/>
    <x v="14"/>
    <n v="31501"/>
    <x v="64"/>
    <n v="315011400"/>
    <x v="416"/>
    <x v="5"/>
    <x v="1"/>
    <n v="480.374894894362"/>
  </r>
  <r>
    <n v="315"/>
    <x v="14"/>
    <n v="31501"/>
    <x v="64"/>
    <n v="315011400"/>
    <x v="416"/>
    <x v="5"/>
    <x v="2"/>
    <n v="397.04932377497744"/>
  </r>
  <r>
    <n v="315"/>
    <x v="14"/>
    <n v="31501"/>
    <x v="64"/>
    <n v="315011401"/>
    <x v="417"/>
    <x v="0"/>
    <x v="0"/>
    <n v="2693"/>
  </r>
  <r>
    <n v="315"/>
    <x v="14"/>
    <n v="31501"/>
    <x v="64"/>
    <n v="315011401"/>
    <x v="417"/>
    <x v="0"/>
    <x v="1"/>
    <n v="466"/>
  </r>
  <r>
    <n v="315"/>
    <x v="14"/>
    <n v="31501"/>
    <x v="64"/>
    <n v="315011401"/>
    <x v="417"/>
    <x v="0"/>
    <x v="2"/>
    <n v="374"/>
  </r>
  <r>
    <n v="315"/>
    <x v="14"/>
    <n v="31501"/>
    <x v="64"/>
    <n v="315011401"/>
    <x v="417"/>
    <x v="1"/>
    <x v="0"/>
    <n v="2868.0747079823777"/>
  </r>
  <r>
    <n v="315"/>
    <x v="14"/>
    <n v="31501"/>
    <x v="64"/>
    <n v="315011401"/>
    <x v="417"/>
    <x v="1"/>
    <x v="1"/>
    <n v="391.25054455715269"/>
  </r>
  <r>
    <n v="315"/>
    <x v="14"/>
    <n v="31501"/>
    <x v="64"/>
    <n v="315011401"/>
    <x v="417"/>
    <x v="1"/>
    <x v="2"/>
    <n v="361.77253329306689"/>
  </r>
  <r>
    <n v="315"/>
    <x v="14"/>
    <n v="31501"/>
    <x v="64"/>
    <n v="315011401"/>
    <x v="417"/>
    <x v="2"/>
    <x v="0"/>
    <n v="2988.1894591176115"/>
  </r>
  <r>
    <n v="315"/>
    <x v="14"/>
    <n v="31501"/>
    <x v="64"/>
    <n v="315011401"/>
    <x v="417"/>
    <x v="2"/>
    <x v="1"/>
    <n v="376.80701173668689"/>
  </r>
  <r>
    <n v="315"/>
    <x v="14"/>
    <n v="31501"/>
    <x v="64"/>
    <n v="315011401"/>
    <x v="417"/>
    <x v="2"/>
    <x v="2"/>
    <n v="308.96755001949367"/>
  </r>
  <r>
    <n v="315"/>
    <x v="14"/>
    <n v="31501"/>
    <x v="64"/>
    <n v="315011401"/>
    <x v="417"/>
    <x v="3"/>
    <x v="0"/>
    <n v="3050.1859884165633"/>
  </r>
  <r>
    <n v="315"/>
    <x v="14"/>
    <n v="31501"/>
    <x v="64"/>
    <n v="315011401"/>
    <x v="417"/>
    <x v="3"/>
    <x v="1"/>
    <n v="371.9800253591975"/>
  </r>
  <r>
    <n v="315"/>
    <x v="14"/>
    <n v="31501"/>
    <x v="64"/>
    <n v="315011401"/>
    <x v="417"/>
    <x v="3"/>
    <x v="2"/>
    <n v="290.70399129407065"/>
  </r>
  <r>
    <n v="315"/>
    <x v="14"/>
    <n v="31501"/>
    <x v="64"/>
    <n v="315011401"/>
    <x v="417"/>
    <x v="4"/>
    <x v="0"/>
    <n v="3080.7893263989959"/>
  </r>
  <r>
    <n v="315"/>
    <x v="14"/>
    <n v="31501"/>
    <x v="64"/>
    <n v="315011401"/>
    <x v="417"/>
    <x v="4"/>
    <x v="1"/>
    <n v="371.28503968918881"/>
  </r>
  <r>
    <n v="315"/>
    <x v="14"/>
    <n v="31501"/>
    <x v="64"/>
    <n v="315011401"/>
    <x v="417"/>
    <x v="4"/>
    <x v="2"/>
    <n v="284.56381771434997"/>
  </r>
  <r>
    <n v="315"/>
    <x v="14"/>
    <n v="31501"/>
    <x v="64"/>
    <n v="315011401"/>
    <x v="417"/>
    <x v="5"/>
    <x v="0"/>
    <n v="3085.1795355885283"/>
  </r>
  <r>
    <n v="315"/>
    <x v="14"/>
    <n v="31501"/>
    <x v="64"/>
    <n v="315011401"/>
    <x v="417"/>
    <x v="5"/>
    <x v="1"/>
    <n v="373.64788701240496"/>
  </r>
  <r>
    <n v="315"/>
    <x v="14"/>
    <n v="31501"/>
    <x v="64"/>
    <n v="315011401"/>
    <x v="417"/>
    <x v="5"/>
    <x v="2"/>
    <n v="279.94997889192655"/>
  </r>
  <r>
    <n v="315"/>
    <x v="14"/>
    <n v="31501"/>
    <x v="64"/>
    <n v="315011402"/>
    <x v="418"/>
    <x v="0"/>
    <x v="0"/>
    <n v="3255"/>
  </r>
  <r>
    <n v="315"/>
    <x v="14"/>
    <n v="31501"/>
    <x v="64"/>
    <n v="315011402"/>
    <x v="418"/>
    <x v="0"/>
    <x v="1"/>
    <n v="764"/>
  </r>
  <r>
    <n v="315"/>
    <x v="14"/>
    <n v="31501"/>
    <x v="64"/>
    <n v="315011402"/>
    <x v="418"/>
    <x v="0"/>
    <x v="2"/>
    <n v="281"/>
  </r>
  <r>
    <n v="315"/>
    <x v="14"/>
    <n v="31501"/>
    <x v="64"/>
    <n v="315011402"/>
    <x v="418"/>
    <x v="1"/>
    <x v="0"/>
    <n v="3270.0431770932701"/>
  </r>
  <r>
    <n v="315"/>
    <x v="14"/>
    <n v="31501"/>
    <x v="64"/>
    <n v="315011402"/>
    <x v="418"/>
    <x v="1"/>
    <x v="1"/>
    <n v="691.92866389730762"/>
  </r>
  <r>
    <n v="315"/>
    <x v="14"/>
    <n v="31501"/>
    <x v="64"/>
    <n v="315011402"/>
    <x v="418"/>
    <x v="1"/>
    <x v="2"/>
    <n v="370.1588504438169"/>
  </r>
  <r>
    <n v="315"/>
    <x v="14"/>
    <n v="31501"/>
    <x v="64"/>
    <n v="315011402"/>
    <x v="418"/>
    <x v="2"/>
    <x v="0"/>
    <n v="3266.3027879085225"/>
  </r>
  <r>
    <n v="315"/>
    <x v="14"/>
    <n v="31501"/>
    <x v="64"/>
    <n v="315011402"/>
    <x v="418"/>
    <x v="2"/>
    <x v="1"/>
    <n v="648.73190261758907"/>
  </r>
  <r>
    <n v="315"/>
    <x v="14"/>
    <n v="31501"/>
    <x v="64"/>
    <n v="315011402"/>
    <x v="418"/>
    <x v="2"/>
    <x v="2"/>
    <n v="331.15494080164416"/>
  </r>
  <r>
    <n v="315"/>
    <x v="14"/>
    <n v="31501"/>
    <x v="64"/>
    <n v="315011402"/>
    <x v="418"/>
    <x v="3"/>
    <x v="0"/>
    <n v="3235.8095567402602"/>
  </r>
  <r>
    <n v="315"/>
    <x v="14"/>
    <n v="31501"/>
    <x v="64"/>
    <n v="315011402"/>
    <x v="418"/>
    <x v="3"/>
    <x v="1"/>
    <n v="615.62940606152029"/>
  </r>
  <r>
    <n v="315"/>
    <x v="14"/>
    <n v="31501"/>
    <x v="64"/>
    <n v="315011402"/>
    <x v="418"/>
    <x v="3"/>
    <x v="2"/>
    <n v="299.22857974649338"/>
  </r>
  <r>
    <n v="315"/>
    <x v="14"/>
    <n v="31501"/>
    <x v="64"/>
    <n v="315011402"/>
    <x v="418"/>
    <x v="4"/>
    <x v="0"/>
    <n v="3164.0842733828135"/>
  </r>
  <r>
    <n v="315"/>
    <x v="14"/>
    <n v="31501"/>
    <x v="64"/>
    <n v="315011402"/>
    <x v="418"/>
    <x v="4"/>
    <x v="1"/>
    <n v="602.59162920276538"/>
  </r>
  <r>
    <n v="315"/>
    <x v="14"/>
    <n v="31501"/>
    <x v="64"/>
    <n v="315011402"/>
    <x v="418"/>
    <x v="4"/>
    <x v="2"/>
    <n v="282.23230086190478"/>
  </r>
  <r>
    <n v="315"/>
    <x v="14"/>
    <n v="31501"/>
    <x v="64"/>
    <n v="315011402"/>
    <x v="418"/>
    <x v="5"/>
    <x v="0"/>
    <n v="3070.7168541177198"/>
  </r>
  <r>
    <n v="315"/>
    <x v="14"/>
    <n v="31501"/>
    <x v="64"/>
    <n v="315011402"/>
    <x v="418"/>
    <x v="5"/>
    <x v="1"/>
    <n v="593.32368950713305"/>
  </r>
  <r>
    <n v="315"/>
    <x v="14"/>
    <n v="31501"/>
    <x v="64"/>
    <n v="315011402"/>
    <x v="418"/>
    <x v="5"/>
    <x v="2"/>
    <n v="273.07096126328878"/>
  </r>
  <r>
    <n v="315"/>
    <x v="14"/>
    <n v="31501"/>
    <x v="64"/>
    <n v="315011403"/>
    <x v="419"/>
    <x v="0"/>
    <x v="0"/>
    <n v="3333"/>
  </r>
  <r>
    <n v="315"/>
    <x v="14"/>
    <n v="31501"/>
    <x v="64"/>
    <n v="315011403"/>
    <x v="419"/>
    <x v="0"/>
    <x v="1"/>
    <n v="497"/>
  </r>
  <r>
    <n v="315"/>
    <x v="14"/>
    <n v="31501"/>
    <x v="64"/>
    <n v="315011403"/>
    <x v="419"/>
    <x v="0"/>
    <x v="2"/>
    <n v="346"/>
  </r>
  <r>
    <n v="315"/>
    <x v="14"/>
    <n v="31501"/>
    <x v="64"/>
    <n v="315011403"/>
    <x v="419"/>
    <x v="1"/>
    <x v="0"/>
    <n v="3534.7869421220671"/>
  </r>
  <r>
    <n v="315"/>
    <x v="14"/>
    <n v="31501"/>
    <x v="64"/>
    <n v="315011403"/>
    <x v="419"/>
    <x v="1"/>
    <x v="1"/>
    <n v="470.65355951282004"/>
  </r>
  <r>
    <n v="315"/>
    <x v="14"/>
    <n v="31501"/>
    <x v="64"/>
    <n v="315011403"/>
    <x v="419"/>
    <x v="1"/>
    <x v="2"/>
    <n v="309.04487394517389"/>
  </r>
  <r>
    <n v="315"/>
    <x v="14"/>
    <n v="31501"/>
    <x v="64"/>
    <n v="315011403"/>
    <x v="419"/>
    <x v="2"/>
    <x v="0"/>
    <n v="3785.3525784405128"/>
  </r>
  <r>
    <n v="315"/>
    <x v="14"/>
    <n v="31501"/>
    <x v="64"/>
    <n v="315011403"/>
    <x v="419"/>
    <x v="2"/>
    <x v="1"/>
    <n v="464.66471139850449"/>
  </r>
  <r>
    <n v="315"/>
    <x v="14"/>
    <n v="31501"/>
    <x v="64"/>
    <n v="315011403"/>
    <x v="419"/>
    <x v="2"/>
    <x v="2"/>
    <n v="291.76774507780925"/>
  </r>
  <r>
    <n v="315"/>
    <x v="14"/>
    <n v="31501"/>
    <x v="64"/>
    <n v="315011403"/>
    <x v="419"/>
    <x v="3"/>
    <x v="0"/>
    <n v="4008.8776079893046"/>
  </r>
  <r>
    <n v="315"/>
    <x v="14"/>
    <n v="31501"/>
    <x v="64"/>
    <n v="315011403"/>
    <x v="419"/>
    <x v="3"/>
    <x v="1"/>
    <n v="457.5094048864471"/>
  </r>
  <r>
    <n v="315"/>
    <x v="14"/>
    <n v="31501"/>
    <x v="64"/>
    <n v="315011403"/>
    <x v="419"/>
    <x v="3"/>
    <x v="2"/>
    <n v="281.87132148874349"/>
  </r>
  <r>
    <n v="315"/>
    <x v="14"/>
    <n v="31501"/>
    <x v="64"/>
    <n v="315011403"/>
    <x v="419"/>
    <x v="4"/>
    <x v="0"/>
    <n v="4191.9355124175936"/>
  </r>
  <r>
    <n v="315"/>
    <x v="14"/>
    <n v="31501"/>
    <x v="64"/>
    <n v="315011403"/>
    <x v="419"/>
    <x v="4"/>
    <x v="1"/>
    <n v="460.1211124743096"/>
  </r>
  <r>
    <n v="315"/>
    <x v="14"/>
    <n v="31501"/>
    <x v="64"/>
    <n v="315011403"/>
    <x v="419"/>
    <x v="4"/>
    <x v="2"/>
    <n v="275.4738301814545"/>
  </r>
  <r>
    <n v="315"/>
    <x v="14"/>
    <n v="31501"/>
    <x v="64"/>
    <n v="315011403"/>
    <x v="419"/>
    <x v="5"/>
    <x v="0"/>
    <n v="4325.7661167920314"/>
  </r>
  <r>
    <n v="315"/>
    <x v="14"/>
    <n v="31501"/>
    <x v="64"/>
    <n v="315011403"/>
    <x v="419"/>
    <x v="5"/>
    <x v="1"/>
    <n v="467.80365618277551"/>
  </r>
  <r>
    <n v="315"/>
    <x v="14"/>
    <n v="31501"/>
    <x v="64"/>
    <n v="315011403"/>
    <x v="419"/>
    <x v="5"/>
    <x v="2"/>
    <n v="273.18144946904232"/>
  </r>
  <r>
    <n v="315"/>
    <x v="14"/>
    <n v="31502"/>
    <x v="65"/>
    <n v="315021404"/>
    <x v="420"/>
    <x v="0"/>
    <x v="0"/>
    <n v="4049"/>
  </r>
  <r>
    <n v="315"/>
    <x v="14"/>
    <n v="31502"/>
    <x v="65"/>
    <n v="315021404"/>
    <x v="420"/>
    <x v="0"/>
    <x v="1"/>
    <n v="591"/>
  </r>
  <r>
    <n v="315"/>
    <x v="14"/>
    <n v="31502"/>
    <x v="65"/>
    <n v="315021404"/>
    <x v="420"/>
    <x v="0"/>
    <x v="2"/>
    <n v="450"/>
  </r>
  <r>
    <n v="315"/>
    <x v="14"/>
    <n v="31502"/>
    <x v="65"/>
    <n v="315021404"/>
    <x v="420"/>
    <x v="1"/>
    <x v="0"/>
    <n v="4112.5822654529084"/>
  </r>
  <r>
    <n v="315"/>
    <x v="14"/>
    <n v="31502"/>
    <x v="65"/>
    <n v="315021404"/>
    <x v="420"/>
    <x v="1"/>
    <x v="1"/>
    <n v="604.60268827885011"/>
  </r>
  <r>
    <n v="315"/>
    <x v="14"/>
    <n v="31502"/>
    <x v="65"/>
    <n v="315021404"/>
    <x v="420"/>
    <x v="1"/>
    <x v="2"/>
    <n v="465.2159501942233"/>
  </r>
  <r>
    <n v="315"/>
    <x v="14"/>
    <n v="31502"/>
    <x v="65"/>
    <n v="315021404"/>
    <x v="420"/>
    <x v="2"/>
    <x v="0"/>
    <n v="4230.3582238298422"/>
  </r>
  <r>
    <n v="315"/>
    <x v="14"/>
    <n v="31502"/>
    <x v="65"/>
    <n v="315021404"/>
    <x v="420"/>
    <x v="2"/>
    <x v="1"/>
    <n v="614.34301956041281"/>
  </r>
  <r>
    <n v="315"/>
    <x v="14"/>
    <n v="31502"/>
    <x v="65"/>
    <n v="315021404"/>
    <x v="420"/>
    <x v="2"/>
    <x v="2"/>
    <n v="466.38309392322782"/>
  </r>
  <r>
    <n v="315"/>
    <x v="14"/>
    <n v="31502"/>
    <x v="65"/>
    <n v="315021404"/>
    <x v="420"/>
    <x v="3"/>
    <x v="0"/>
    <n v="4346.5641218557803"/>
  </r>
  <r>
    <n v="315"/>
    <x v="14"/>
    <n v="31502"/>
    <x v="65"/>
    <n v="315021404"/>
    <x v="420"/>
    <x v="3"/>
    <x v="1"/>
    <n v="604.62021794740997"/>
  </r>
  <r>
    <n v="315"/>
    <x v="14"/>
    <n v="31502"/>
    <x v="65"/>
    <n v="315021404"/>
    <x v="420"/>
    <x v="3"/>
    <x v="2"/>
    <n v="470.73654052236952"/>
  </r>
  <r>
    <n v="315"/>
    <x v="14"/>
    <n v="31502"/>
    <x v="65"/>
    <n v="315021404"/>
    <x v="420"/>
    <x v="4"/>
    <x v="0"/>
    <n v="4441.8419349161259"/>
  </r>
  <r>
    <n v="315"/>
    <x v="14"/>
    <n v="31502"/>
    <x v="65"/>
    <n v="315021404"/>
    <x v="420"/>
    <x v="4"/>
    <x v="1"/>
    <n v="607.16251215839225"/>
  </r>
  <r>
    <n v="315"/>
    <x v="14"/>
    <n v="31502"/>
    <x v="65"/>
    <n v="315021404"/>
    <x v="420"/>
    <x v="4"/>
    <x v="2"/>
    <n v="461.50360973992656"/>
  </r>
  <r>
    <n v="315"/>
    <x v="14"/>
    <n v="31502"/>
    <x v="65"/>
    <n v="315021404"/>
    <x v="420"/>
    <x v="5"/>
    <x v="0"/>
    <n v="4489.6573528630488"/>
  </r>
  <r>
    <n v="315"/>
    <x v="14"/>
    <n v="31502"/>
    <x v="65"/>
    <n v="315021404"/>
    <x v="420"/>
    <x v="5"/>
    <x v="1"/>
    <n v="622.07373935098997"/>
  </r>
  <r>
    <n v="315"/>
    <x v="14"/>
    <n v="31502"/>
    <x v="65"/>
    <n v="315021404"/>
    <x v="420"/>
    <x v="5"/>
    <x v="2"/>
    <n v="452.78824152019325"/>
  </r>
  <r>
    <n v="315"/>
    <x v="14"/>
    <n v="31502"/>
    <x v="65"/>
    <n v="315021405"/>
    <x v="421"/>
    <x v="0"/>
    <x v="0"/>
    <n v="15125"/>
  </r>
  <r>
    <n v="315"/>
    <x v="14"/>
    <n v="31502"/>
    <x v="65"/>
    <n v="315021405"/>
    <x v="421"/>
    <x v="0"/>
    <x v="1"/>
    <n v="2091"/>
  </r>
  <r>
    <n v="315"/>
    <x v="14"/>
    <n v="31502"/>
    <x v="65"/>
    <n v="315021405"/>
    <x v="421"/>
    <x v="0"/>
    <x v="2"/>
    <n v="1591"/>
  </r>
  <r>
    <n v="315"/>
    <x v="14"/>
    <n v="31502"/>
    <x v="65"/>
    <n v="315021405"/>
    <x v="421"/>
    <x v="1"/>
    <x v="0"/>
    <n v="15650.801515221132"/>
  </r>
  <r>
    <n v="315"/>
    <x v="14"/>
    <n v="31502"/>
    <x v="65"/>
    <n v="315021405"/>
    <x v="421"/>
    <x v="1"/>
    <x v="1"/>
    <n v="1779.9541303326018"/>
  </r>
  <r>
    <n v="315"/>
    <x v="14"/>
    <n v="31502"/>
    <x v="65"/>
    <n v="315021405"/>
    <x v="421"/>
    <x v="1"/>
    <x v="2"/>
    <n v="1382.059944431654"/>
  </r>
  <r>
    <n v="315"/>
    <x v="14"/>
    <n v="31502"/>
    <x v="65"/>
    <n v="315021405"/>
    <x v="421"/>
    <x v="2"/>
    <x v="0"/>
    <n v="15965.279240647749"/>
  </r>
  <r>
    <n v="315"/>
    <x v="14"/>
    <n v="31502"/>
    <x v="65"/>
    <n v="315021405"/>
    <x v="421"/>
    <x v="2"/>
    <x v="1"/>
    <n v="1727.4055955332901"/>
  </r>
  <r>
    <n v="315"/>
    <x v="14"/>
    <n v="31502"/>
    <x v="65"/>
    <n v="315021405"/>
    <x v="421"/>
    <x v="2"/>
    <x v="2"/>
    <n v="1170.8136232513521"/>
  </r>
  <r>
    <n v="315"/>
    <x v="14"/>
    <n v="31502"/>
    <x v="65"/>
    <n v="315021405"/>
    <x v="421"/>
    <x v="3"/>
    <x v="0"/>
    <n v="16014.636481902773"/>
  </r>
  <r>
    <n v="315"/>
    <x v="14"/>
    <n v="31502"/>
    <x v="65"/>
    <n v="315021405"/>
    <x v="421"/>
    <x v="3"/>
    <x v="1"/>
    <n v="1679.5124667625209"/>
  </r>
  <r>
    <n v="315"/>
    <x v="14"/>
    <n v="31502"/>
    <x v="65"/>
    <n v="315021405"/>
    <x v="421"/>
    <x v="3"/>
    <x v="2"/>
    <n v="1082.1735825261012"/>
  </r>
  <r>
    <n v="315"/>
    <x v="14"/>
    <n v="31502"/>
    <x v="65"/>
    <n v="315021405"/>
    <x v="421"/>
    <x v="4"/>
    <x v="0"/>
    <n v="15925.906527973557"/>
  </r>
  <r>
    <n v="315"/>
    <x v="14"/>
    <n v="31502"/>
    <x v="65"/>
    <n v="315021405"/>
    <x v="421"/>
    <x v="4"/>
    <x v="1"/>
    <n v="1644.5831138436849"/>
  </r>
  <r>
    <n v="315"/>
    <x v="14"/>
    <n v="31502"/>
    <x v="65"/>
    <n v="315021405"/>
    <x v="421"/>
    <x v="4"/>
    <x v="2"/>
    <n v="1041.7018108261609"/>
  </r>
  <r>
    <n v="315"/>
    <x v="14"/>
    <n v="31502"/>
    <x v="65"/>
    <n v="315021405"/>
    <x v="421"/>
    <x v="5"/>
    <x v="0"/>
    <n v="15800.504567065684"/>
  </r>
  <r>
    <n v="315"/>
    <x v="14"/>
    <n v="31502"/>
    <x v="65"/>
    <n v="315021405"/>
    <x v="421"/>
    <x v="5"/>
    <x v="1"/>
    <n v="1635.749104495522"/>
  </r>
  <r>
    <n v="315"/>
    <x v="14"/>
    <n v="31502"/>
    <x v="65"/>
    <n v="315021405"/>
    <x v="421"/>
    <x v="5"/>
    <x v="2"/>
    <n v="1012.029932276378"/>
  </r>
  <r>
    <n v="315"/>
    <x v="14"/>
    <n v="31502"/>
    <x v="65"/>
    <n v="315021406"/>
    <x v="422"/>
    <x v="0"/>
    <x v="0"/>
    <n v="3522"/>
  </r>
  <r>
    <n v="315"/>
    <x v="14"/>
    <n v="31502"/>
    <x v="65"/>
    <n v="315021406"/>
    <x v="422"/>
    <x v="0"/>
    <x v="1"/>
    <n v="379"/>
  </r>
  <r>
    <n v="315"/>
    <x v="14"/>
    <n v="31502"/>
    <x v="65"/>
    <n v="315021406"/>
    <x v="422"/>
    <x v="0"/>
    <x v="2"/>
    <n v="218"/>
  </r>
  <r>
    <n v="315"/>
    <x v="14"/>
    <n v="31502"/>
    <x v="65"/>
    <n v="315021406"/>
    <x v="422"/>
    <x v="1"/>
    <x v="0"/>
    <n v="3648.9110393647652"/>
  </r>
  <r>
    <n v="315"/>
    <x v="14"/>
    <n v="31502"/>
    <x v="65"/>
    <n v="315021406"/>
    <x v="422"/>
    <x v="1"/>
    <x v="1"/>
    <n v="370.64509914428299"/>
  </r>
  <r>
    <n v="315"/>
    <x v="14"/>
    <n v="31502"/>
    <x v="65"/>
    <n v="315021406"/>
    <x v="422"/>
    <x v="1"/>
    <x v="2"/>
    <n v="256.3092860749918"/>
  </r>
  <r>
    <n v="315"/>
    <x v="14"/>
    <n v="31502"/>
    <x v="65"/>
    <n v="315021406"/>
    <x v="422"/>
    <x v="2"/>
    <x v="0"/>
    <n v="3712.9756206421407"/>
  </r>
  <r>
    <n v="315"/>
    <x v="14"/>
    <n v="31502"/>
    <x v="65"/>
    <n v="315021406"/>
    <x v="422"/>
    <x v="2"/>
    <x v="1"/>
    <n v="341.46032054660321"/>
  </r>
  <r>
    <n v="315"/>
    <x v="14"/>
    <n v="31502"/>
    <x v="65"/>
    <n v="315021406"/>
    <x v="422"/>
    <x v="2"/>
    <x v="2"/>
    <n v="253.25164455759949"/>
  </r>
  <r>
    <n v="315"/>
    <x v="14"/>
    <n v="31502"/>
    <x v="65"/>
    <n v="315021406"/>
    <x v="422"/>
    <x v="3"/>
    <x v="0"/>
    <n v="3759.5317607893471"/>
  </r>
  <r>
    <n v="315"/>
    <x v="14"/>
    <n v="31502"/>
    <x v="65"/>
    <n v="315021406"/>
    <x v="422"/>
    <x v="3"/>
    <x v="1"/>
    <n v="322.95777771321821"/>
  </r>
  <r>
    <n v="315"/>
    <x v="14"/>
    <n v="31502"/>
    <x v="65"/>
    <n v="315021406"/>
    <x v="422"/>
    <x v="3"/>
    <x v="2"/>
    <n v="233.56774351186021"/>
  </r>
  <r>
    <n v="315"/>
    <x v="14"/>
    <n v="31502"/>
    <x v="65"/>
    <n v="315021406"/>
    <x v="422"/>
    <x v="4"/>
    <x v="0"/>
    <n v="3767.687707838897"/>
  </r>
  <r>
    <n v="315"/>
    <x v="14"/>
    <n v="31502"/>
    <x v="65"/>
    <n v="315021406"/>
    <x v="422"/>
    <x v="4"/>
    <x v="1"/>
    <n v="314.57646502559822"/>
  </r>
  <r>
    <n v="315"/>
    <x v="14"/>
    <n v="31502"/>
    <x v="65"/>
    <n v="315021406"/>
    <x v="422"/>
    <x v="4"/>
    <x v="2"/>
    <n v="221.1374093076478"/>
  </r>
  <r>
    <n v="315"/>
    <x v="14"/>
    <n v="31502"/>
    <x v="65"/>
    <n v="315021406"/>
    <x v="422"/>
    <x v="5"/>
    <x v="0"/>
    <n v="3740.8119624064157"/>
  </r>
  <r>
    <n v="315"/>
    <x v="14"/>
    <n v="31502"/>
    <x v="65"/>
    <n v="315021406"/>
    <x v="422"/>
    <x v="5"/>
    <x v="1"/>
    <n v="311.12339066513658"/>
  </r>
  <r>
    <n v="315"/>
    <x v="14"/>
    <n v="31502"/>
    <x v="65"/>
    <n v="315021406"/>
    <x v="422"/>
    <x v="5"/>
    <x v="2"/>
    <n v="213.91514237610699"/>
  </r>
  <r>
    <n v="315"/>
    <x v="14"/>
    <n v="31502"/>
    <x v="65"/>
    <n v="315021407"/>
    <x v="423"/>
    <x v="0"/>
    <x v="0"/>
    <n v="2712"/>
  </r>
  <r>
    <n v="315"/>
    <x v="14"/>
    <n v="31502"/>
    <x v="65"/>
    <n v="315021407"/>
    <x v="423"/>
    <x v="0"/>
    <x v="1"/>
    <n v="305"/>
  </r>
  <r>
    <n v="315"/>
    <x v="14"/>
    <n v="31502"/>
    <x v="65"/>
    <n v="315021407"/>
    <x v="423"/>
    <x v="0"/>
    <x v="2"/>
    <n v="111"/>
  </r>
  <r>
    <n v="315"/>
    <x v="14"/>
    <n v="31502"/>
    <x v="65"/>
    <n v="315021407"/>
    <x v="423"/>
    <x v="1"/>
    <x v="0"/>
    <n v="2679.1884552444717"/>
  </r>
  <r>
    <n v="315"/>
    <x v="14"/>
    <n v="31502"/>
    <x v="65"/>
    <n v="315021407"/>
    <x v="423"/>
    <x v="1"/>
    <x v="1"/>
    <n v="231.02010057447802"/>
  </r>
  <r>
    <n v="315"/>
    <x v="14"/>
    <n v="31502"/>
    <x v="65"/>
    <n v="315021407"/>
    <x v="423"/>
    <x v="1"/>
    <x v="2"/>
    <n v="120.2556626400583"/>
  </r>
  <r>
    <n v="315"/>
    <x v="14"/>
    <n v="31502"/>
    <x v="65"/>
    <n v="315021407"/>
    <x v="423"/>
    <x v="2"/>
    <x v="0"/>
    <n v="2570.6191468162451"/>
  </r>
  <r>
    <n v="315"/>
    <x v="14"/>
    <n v="31502"/>
    <x v="65"/>
    <n v="315021407"/>
    <x v="423"/>
    <x v="2"/>
    <x v="1"/>
    <n v="195.72566048673428"/>
  </r>
  <r>
    <n v="315"/>
    <x v="14"/>
    <n v="31502"/>
    <x v="65"/>
    <n v="315021407"/>
    <x v="423"/>
    <x v="2"/>
    <x v="2"/>
    <n v="95.560712672392995"/>
  </r>
  <r>
    <n v="315"/>
    <x v="14"/>
    <n v="31502"/>
    <x v="65"/>
    <n v="315021407"/>
    <x v="423"/>
    <x v="3"/>
    <x v="0"/>
    <n v="2456.3682286570079"/>
  </r>
  <r>
    <n v="315"/>
    <x v="14"/>
    <n v="31502"/>
    <x v="65"/>
    <n v="315021407"/>
    <x v="423"/>
    <x v="3"/>
    <x v="1"/>
    <n v="173.13034089529637"/>
  </r>
  <r>
    <n v="315"/>
    <x v="14"/>
    <n v="31502"/>
    <x v="65"/>
    <n v="315021407"/>
    <x v="423"/>
    <x v="3"/>
    <x v="2"/>
    <n v="78.282396262745408"/>
  </r>
  <r>
    <n v="315"/>
    <x v="14"/>
    <n v="31502"/>
    <x v="65"/>
    <n v="315021407"/>
    <x v="423"/>
    <x v="4"/>
    <x v="0"/>
    <n v="2347.3668693735012"/>
  </r>
  <r>
    <n v="315"/>
    <x v="14"/>
    <n v="31502"/>
    <x v="65"/>
    <n v="315021407"/>
    <x v="423"/>
    <x v="4"/>
    <x v="1"/>
    <n v="156.60182692567412"/>
  </r>
  <r>
    <n v="315"/>
    <x v="14"/>
    <n v="31502"/>
    <x v="65"/>
    <n v="315021407"/>
    <x v="423"/>
    <x v="4"/>
    <x v="2"/>
    <n v="68.496538688836296"/>
  </r>
  <r>
    <n v="315"/>
    <x v="14"/>
    <n v="31502"/>
    <x v="65"/>
    <n v="315021407"/>
    <x v="423"/>
    <x v="5"/>
    <x v="0"/>
    <n v="2246.0474877469364"/>
  </r>
  <r>
    <n v="315"/>
    <x v="14"/>
    <n v="31502"/>
    <x v="65"/>
    <n v="315021407"/>
    <x v="423"/>
    <x v="5"/>
    <x v="1"/>
    <n v="144.04248807053131"/>
  </r>
  <r>
    <n v="315"/>
    <x v="14"/>
    <n v="31502"/>
    <x v="65"/>
    <n v="315021407"/>
    <x v="423"/>
    <x v="5"/>
    <x v="2"/>
    <n v="62.402126739461131"/>
  </r>
  <r>
    <n v="315"/>
    <x v="14"/>
    <n v="31503"/>
    <x v="66"/>
    <n v="315031408"/>
    <x v="424"/>
    <x v="0"/>
    <x v="0"/>
    <n v="4056"/>
  </r>
  <r>
    <n v="315"/>
    <x v="14"/>
    <n v="31503"/>
    <x v="66"/>
    <n v="315031408"/>
    <x v="424"/>
    <x v="0"/>
    <x v="1"/>
    <n v="451"/>
  </r>
  <r>
    <n v="315"/>
    <x v="14"/>
    <n v="31503"/>
    <x v="66"/>
    <n v="315031408"/>
    <x v="424"/>
    <x v="0"/>
    <x v="2"/>
    <n v="276"/>
  </r>
  <r>
    <n v="315"/>
    <x v="14"/>
    <n v="31503"/>
    <x v="66"/>
    <n v="315031408"/>
    <x v="424"/>
    <x v="1"/>
    <x v="0"/>
    <n v="4099.444285116786"/>
  </r>
  <r>
    <n v="315"/>
    <x v="14"/>
    <n v="31503"/>
    <x v="66"/>
    <n v="315031408"/>
    <x v="424"/>
    <x v="1"/>
    <x v="1"/>
    <n v="329.29097279470443"/>
  </r>
  <r>
    <n v="315"/>
    <x v="14"/>
    <n v="31503"/>
    <x v="66"/>
    <n v="315031408"/>
    <x v="424"/>
    <x v="1"/>
    <x v="2"/>
    <n v="261.0015449393577"/>
  </r>
  <r>
    <n v="315"/>
    <x v="14"/>
    <n v="31503"/>
    <x v="66"/>
    <n v="315031408"/>
    <x v="424"/>
    <x v="2"/>
    <x v="0"/>
    <n v="3989.0864717175482"/>
  </r>
  <r>
    <n v="315"/>
    <x v="14"/>
    <n v="31503"/>
    <x v="66"/>
    <n v="315031408"/>
    <x v="424"/>
    <x v="2"/>
    <x v="1"/>
    <n v="288.6099299694161"/>
  </r>
  <r>
    <n v="315"/>
    <x v="14"/>
    <n v="31503"/>
    <x v="66"/>
    <n v="315031408"/>
    <x v="424"/>
    <x v="2"/>
    <x v="2"/>
    <n v="200.00857403614401"/>
  </r>
  <r>
    <n v="315"/>
    <x v="14"/>
    <n v="31503"/>
    <x v="66"/>
    <n v="315031408"/>
    <x v="424"/>
    <x v="3"/>
    <x v="0"/>
    <n v="3843.4182368806219"/>
  </r>
  <r>
    <n v="315"/>
    <x v="14"/>
    <n v="31503"/>
    <x v="66"/>
    <n v="315031408"/>
    <x v="424"/>
    <x v="3"/>
    <x v="1"/>
    <n v="264.95216041998151"/>
  </r>
  <r>
    <n v="315"/>
    <x v="14"/>
    <n v="31503"/>
    <x v="66"/>
    <n v="315031408"/>
    <x v="424"/>
    <x v="3"/>
    <x v="2"/>
    <n v="166.63480778370359"/>
  </r>
  <r>
    <n v="315"/>
    <x v="14"/>
    <n v="31503"/>
    <x v="66"/>
    <n v="315031408"/>
    <x v="424"/>
    <x v="4"/>
    <x v="0"/>
    <n v="3694.6244812080308"/>
  </r>
  <r>
    <n v="315"/>
    <x v="14"/>
    <n v="31503"/>
    <x v="66"/>
    <n v="315031408"/>
    <x v="424"/>
    <x v="4"/>
    <x v="1"/>
    <n v="243.97528238185609"/>
  </r>
  <r>
    <n v="315"/>
    <x v="14"/>
    <n v="31503"/>
    <x v="66"/>
    <n v="315031408"/>
    <x v="424"/>
    <x v="4"/>
    <x v="2"/>
    <n v="149.7677836348181"/>
  </r>
  <r>
    <n v="315"/>
    <x v="14"/>
    <n v="31503"/>
    <x v="66"/>
    <n v="315031408"/>
    <x v="424"/>
    <x v="5"/>
    <x v="0"/>
    <n v="3548.6796404418269"/>
  </r>
  <r>
    <n v="315"/>
    <x v="14"/>
    <n v="31503"/>
    <x v="66"/>
    <n v="315031408"/>
    <x v="424"/>
    <x v="5"/>
    <x v="1"/>
    <n v="228.55889772388099"/>
  </r>
  <r>
    <n v="315"/>
    <x v="14"/>
    <n v="31503"/>
    <x v="66"/>
    <n v="315031408"/>
    <x v="424"/>
    <x v="5"/>
    <x v="2"/>
    <n v="136.70184284381821"/>
  </r>
  <r>
    <n v="315"/>
    <x v="14"/>
    <n v="31503"/>
    <x v="66"/>
    <n v="315031409"/>
    <x v="425"/>
    <x v="0"/>
    <x v="0"/>
    <n v="3415"/>
  </r>
  <r>
    <n v="315"/>
    <x v="14"/>
    <n v="31503"/>
    <x v="66"/>
    <n v="315031409"/>
    <x v="425"/>
    <x v="0"/>
    <x v="1"/>
    <n v="347"/>
  </r>
  <r>
    <n v="315"/>
    <x v="14"/>
    <n v="31503"/>
    <x v="66"/>
    <n v="315031409"/>
    <x v="425"/>
    <x v="0"/>
    <x v="2"/>
    <n v="248"/>
  </r>
  <r>
    <n v="315"/>
    <x v="14"/>
    <n v="31503"/>
    <x v="66"/>
    <n v="315031409"/>
    <x v="425"/>
    <x v="1"/>
    <x v="0"/>
    <n v="3424.5557872177783"/>
  </r>
  <r>
    <n v="315"/>
    <x v="14"/>
    <n v="31503"/>
    <x v="66"/>
    <n v="315031409"/>
    <x v="425"/>
    <x v="1"/>
    <x v="1"/>
    <n v="281.21991112378299"/>
  </r>
  <r>
    <n v="315"/>
    <x v="14"/>
    <n v="31503"/>
    <x v="66"/>
    <n v="315031409"/>
    <x v="425"/>
    <x v="1"/>
    <x v="2"/>
    <n v="219.67598929697451"/>
  </r>
  <r>
    <n v="315"/>
    <x v="14"/>
    <n v="31503"/>
    <x v="66"/>
    <n v="315031409"/>
    <x v="425"/>
    <x v="2"/>
    <x v="0"/>
    <n v="3337.2283005859249"/>
  </r>
  <r>
    <n v="315"/>
    <x v="14"/>
    <n v="31503"/>
    <x v="66"/>
    <n v="315031409"/>
    <x v="425"/>
    <x v="2"/>
    <x v="1"/>
    <n v="250.28801519505399"/>
  </r>
  <r>
    <n v="315"/>
    <x v="14"/>
    <n v="31503"/>
    <x v="66"/>
    <n v="315031409"/>
    <x v="425"/>
    <x v="2"/>
    <x v="2"/>
    <n v="179.96793824158561"/>
  </r>
  <r>
    <n v="315"/>
    <x v="14"/>
    <n v="31503"/>
    <x v="66"/>
    <n v="315031409"/>
    <x v="425"/>
    <x v="3"/>
    <x v="0"/>
    <n v="3229.4795693419492"/>
  </r>
  <r>
    <n v="315"/>
    <x v="14"/>
    <n v="31503"/>
    <x v="66"/>
    <n v="315031409"/>
    <x v="425"/>
    <x v="3"/>
    <x v="1"/>
    <n v="235.43242235830041"/>
  </r>
  <r>
    <n v="315"/>
    <x v="14"/>
    <n v="31503"/>
    <x v="66"/>
    <n v="315031409"/>
    <x v="425"/>
    <x v="3"/>
    <x v="2"/>
    <n v="154.09209821057351"/>
  </r>
  <r>
    <n v="315"/>
    <x v="14"/>
    <n v="31503"/>
    <x v="66"/>
    <n v="315031409"/>
    <x v="425"/>
    <x v="4"/>
    <x v="0"/>
    <n v="3117.8982102721038"/>
  </r>
  <r>
    <n v="315"/>
    <x v="14"/>
    <n v="31503"/>
    <x v="66"/>
    <n v="315031409"/>
    <x v="425"/>
    <x v="4"/>
    <x v="1"/>
    <n v="223.53488543271459"/>
  </r>
  <r>
    <n v="315"/>
    <x v="14"/>
    <n v="31503"/>
    <x v="66"/>
    <n v="315031409"/>
    <x v="425"/>
    <x v="4"/>
    <x v="2"/>
    <n v="143.12663922068649"/>
  </r>
  <r>
    <n v="315"/>
    <x v="14"/>
    <n v="31503"/>
    <x v="66"/>
    <n v="315031409"/>
    <x v="425"/>
    <x v="5"/>
    <x v="0"/>
    <n v="3008.4984326820354"/>
  </r>
  <r>
    <n v="315"/>
    <x v="14"/>
    <n v="31503"/>
    <x v="66"/>
    <n v="315031409"/>
    <x v="425"/>
    <x v="5"/>
    <x v="1"/>
    <n v="215.53439643030953"/>
  </r>
  <r>
    <n v="315"/>
    <x v="14"/>
    <n v="31503"/>
    <x v="66"/>
    <n v="315031409"/>
    <x v="425"/>
    <x v="5"/>
    <x v="2"/>
    <n v="135.61237575854722"/>
  </r>
  <r>
    <n v="315"/>
    <x v="14"/>
    <n v="31503"/>
    <x v="66"/>
    <n v="315031410"/>
    <x v="426"/>
    <x v="0"/>
    <x v="0"/>
    <n v="1891"/>
  </r>
  <r>
    <n v="315"/>
    <x v="14"/>
    <n v="31503"/>
    <x v="66"/>
    <n v="315031410"/>
    <x v="426"/>
    <x v="0"/>
    <x v="1"/>
    <n v="214"/>
  </r>
  <r>
    <n v="315"/>
    <x v="14"/>
    <n v="31503"/>
    <x v="66"/>
    <n v="315031410"/>
    <x v="426"/>
    <x v="0"/>
    <x v="2"/>
    <n v="79"/>
  </r>
  <r>
    <n v="315"/>
    <x v="14"/>
    <n v="31503"/>
    <x v="66"/>
    <n v="315031410"/>
    <x v="426"/>
    <x v="1"/>
    <x v="0"/>
    <n v="1835.0686076631002"/>
  </r>
  <r>
    <n v="315"/>
    <x v="14"/>
    <n v="31503"/>
    <x v="66"/>
    <n v="315031410"/>
    <x v="426"/>
    <x v="1"/>
    <x v="1"/>
    <n v="164.24437992798983"/>
  </r>
  <r>
    <n v="315"/>
    <x v="14"/>
    <n v="31503"/>
    <x v="66"/>
    <n v="315031410"/>
    <x v="426"/>
    <x v="1"/>
    <x v="2"/>
    <n v="137.196850230606"/>
  </r>
  <r>
    <n v="315"/>
    <x v="14"/>
    <n v="31503"/>
    <x v="66"/>
    <n v="315031410"/>
    <x v="426"/>
    <x v="2"/>
    <x v="0"/>
    <n v="1755.5871602000527"/>
  </r>
  <r>
    <n v="315"/>
    <x v="14"/>
    <n v="31503"/>
    <x v="66"/>
    <n v="315031410"/>
    <x v="426"/>
    <x v="2"/>
    <x v="1"/>
    <n v="145.91499768985858"/>
  </r>
  <r>
    <n v="315"/>
    <x v="14"/>
    <n v="31503"/>
    <x v="66"/>
    <n v="315031410"/>
    <x v="426"/>
    <x v="2"/>
    <x v="2"/>
    <n v="120.46458164434711"/>
  </r>
  <r>
    <n v="315"/>
    <x v="14"/>
    <n v="31503"/>
    <x v="66"/>
    <n v="315031410"/>
    <x v="426"/>
    <x v="3"/>
    <x v="0"/>
    <n v="1670.1954186130099"/>
  </r>
  <r>
    <n v="315"/>
    <x v="14"/>
    <n v="31503"/>
    <x v="66"/>
    <n v="315031410"/>
    <x v="426"/>
    <x v="3"/>
    <x v="1"/>
    <n v="137.12933044327343"/>
  </r>
  <r>
    <n v="315"/>
    <x v="14"/>
    <n v="31503"/>
    <x v="66"/>
    <n v="315031410"/>
    <x v="426"/>
    <x v="3"/>
    <x v="2"/>
    <n v="105.2847455096753"/>
  </r>
  <r>
    <n v="315"/>
    <x v="14"/>
    <n v="31503"/>
    <x v="66"/>
    <n v="315031410"/>
    <x v="426"/>
    <x v="4"/>
    <x v="0"/>
    <n v="1584.7272647491905"/>
  </r>
  <r>
    <n v="315"/>
    <x v="14"/>
    <n v="31503"/>
    <x v="66"/>
    <n v="315031410"/>
    <x v="426"/>
    <x v="4"/>
    <x v="1"/>
    <n v="129.40705962587722"/>
  </r>
  <r>
    <n v="315"/>
    <x v="14"/>
    <n v="31503"/>
    <x v="66"/>
    <n v="315031410"/>
    <x v="426"/>
    <x v="4"/>
    <x v="2"/>
    <n v="98.001366218125014"/>
  </r>
  <r>
    <n v="315"/>
    <x v="14"/>
    <n v="31503"/>
    <x v="66"/>
    <n v="315031410"/>
    <x v="426"/>
    <x v="5"/>
    <x v="0"/>
    <n v="1503.0351900608123"/>
  </r>
  <r>
    <n v="315"/>
    <x v="14"/>
    <n v="31503"/>
    <x v="66"/>
    <n v="315031410"/>
    <x v="426"/>
    <x v="5"/>
    <x v="1"/>
    <n v="123.99030959662521"/>
  </r>
  <r>
    <n v="315"/>
    <x v="14"/>
    <n v="31503"/>
    <x v="66"/>
    <n v="315031410"/>
    <x v="426"/>
    <x v="5"/>
    <x v="2"/>
    <n v="92.276117401898802"/>
  </r>
  <r>
    <n v="315"/>
    <x v="14"/>
    <n v="31503"/>
    <x v="66"/>
    <n v="315031411"/>
    <x v="427"/>
    <x v="0"/>
    <x v="0"/>
    <n v="2334"/>
  </r>
  <r>
    <n v="315"/>
    <x v="14"/>
    <n v="31503"/>
    <x v="66"/>
    <n v="315031411"/>
    <x v="427"/>
    <x v="0"/>
    <x v="1"/>
    <n v="276"/>
  </r>
  <r>
    <n v="315"/>
    <x v="14"/>
    <n v="31503"/>
    <x v="66"/>
    <n v="315031411"/>
    <x v="427"/>
    <x v="0"/>
    <x v="2"/>
    <n v="142"/>
  </r>
  <r>
    <n v="315"/>
    <x v="14"/>
    <n v="31503"/>
    <x v="66"/>
    <n v="315031411"/>
    <x v="427"/>
    <x v="1"/>
    <x v="0"/>
    <n v="2313.7844272756047"/>
  </r>
  <r>
    <n v="315"/>
    <x v="14"/>
    <n v="31503"/>
    <x v="66"/>
    <n v="315031411"/>
    <x v="427"/>
    <x v="1"/>
    <x v="1"/>
    <n v="216.9690719527909"/>
  </r>
  <r>
    <n v="315"/>
    <x v="14"/>
    <n v="31503"/>
    <x v="66"/>
    <n v="315031411"/>
    <x v="427"/>
    <x v="1"/>
    <x v="2"/>
    <n v="137.36780603122261"/>
  </r>
  <r>
    <n v="315"/>
    <x v="14"/>
    <n v="31503"/>
    <x v="66"/>
    <n v="315031411"/>
    <x v="427"/>
    <x v="2"/>
    <x v="0"/>
    <n v="2225.2149813525484"/>
  </r>
  <r>
    <n v="315"/>
    <x v="14"/>
    <n v="31503"/>
    <x v="66"/>
    <n v="315031411"/>
    <x v="427"/>
    <x v="2"/>
    <x v="1"/>
    <n v="208.09649933622214"/>
  </r>
  <r>
    <n v="315"/>
    <x v="14"/>
    <n v="31503"/>
    <x v="66"/>
    <n v="315031411"/>
    <x v="427"/>
    <x v="2"/>
    <x v="2"/>
    <n v="105.75567191506069"/>
  </r>
  <r>
    <n v="315"/>
    <x v="14"/>
    <n v="31503"/>
    <x v="66"/>
    <n v="315031411"/>
    <x v="427"/>
    <x v="3"/>
    <x v="0"/>
    <n v="2131.7995889901204"/>
  </r>
  <r>
    <n v="315"/>
    <x v="14"/>
    <n v="31503"/>
    <x v="66"/>
    <n v="315031411"/>
    <x v="427"/>
    <x v="3"/>
    <x v="1"/>
    <n v="196.22361888291741"/>
  </r>
  <r>
    <n v="315"/>
    <x v="14"/>
    <n v="31503"/>
    <x v="66"/>
    <n v="315031411"/>
    <x v="427"/>
    <x v="3"/>
    <x v="2"/>
    <n v="94.784366434303593"/>
  </r>
  <r>
    <n v="315"/>
    <x v="14"/>
    <n v="31503"/>
    <x v="66"/>
    <n v="315031411"/>
    <x v="427"/>
    <x v="4"/>
    <x v="0"/>
    <n v="2047.9465804240206"/>
  </r>
  <r>
    <n v="315"/>
    <x v="14"/>
    <n v="31503"/>
    <x v="66"/>
    <n v="315031411"/>
    <x v="427"/>
    <x v="4"/>
    <x v="1"/>
    <n v="186.33047004807833"/>
  </r>
  <r>
    <n v="315"/>
    <x v="14"/>
    <n v="31503"/>
    <x v="66"/>
    <n v="315031411"/>
    <x v="427"/>
    <x v="4"/>
    <x v="2"/>
    <n v="87.986174705045599"/>
  </r>
  <r>
    <n v="315"/>
    <x v="14"/>
    <n v="31503"/>
    <x v="66"/>
    <n v="315031411"/>
    <x v="427"/>
    <x v="5"/>
    <x v="0"/>
    <n v="1973.1594566247807"/>
  </r>
  <r>
    <n v="315"/>
    <x v="14"/>
    <n v="31503"/>
    <x v="66"/>
    <n v="315031411"/>
    <x v="427"/>
    <x v="5"/>
    <x v="1"/>
    <n v="177.78843881195692"/>
  </r>
  <r>
    <n v="315"/>
    <x v="14"/>
    <n v="31503"/>
    <x v="66"/>
    <n v="315031411"/>
    <x v="427"/>
    <x v="5"/>
    <x v="2"/>
    <n v="82.535996732164293"/>
  </r>
  <r>
    <n v="315"/>
    <x v="14"/>
    <n v="31503"/>
    <x v="66"/>
    <n v="315031412"/>
    <x v="428"/>
    <x v="0"/>
    <x v="0"/>
    <n v="3065"/>
  </r>
  <r>
    <n v="315"/>
    <x v="14"/>
    <n v="31503"/>
    <x v="66"/>
    <n v="315031412"/>
    <x v="428"/>
    <x v="0"/>
    <x v="1"/>
    <n v="381"/>
  </r>
  <r>
    <n v="315"/>
    <x v="14"/>
    <n v="31503"/>
    <x v="66"/>
    <n v="315031412"/>
    <x v="428"/>
    <x v="0"/>
    <x v="2"/>
    <n v="247"/>
  </r>
  <r>
    <n v="315"/>
    <x v="14"/>
    <n v="31503"/>
    <x v="66"/>
    <n v="315031412"/>
    <x v="428"/>
    <x v="1"/>
    <x v="0"/>
    <n v="3073.131642866244"/>
  </r>
  <r>
    <n v="315"/>
    <x v="14"/>
    <n v="31503"/>
    <x v="66"/>
    <n v="315031412"/>
    <x v="428"/>
    <x v="1"/>
    <x v="1"/>
    <n v="263.6699208234221"/>
  </r>
  <r>
    <n v="315"/>
    <x v="14"/>
    <n v="31503"/>
    <x v="66"/>
    <n v="315031412"/>
    <x v="428"/>
    <x v="1"/>
    <x v="2"/>
    <n v="269.71703065435918"/>
  </r>
  <r>
    <n v="315"/>
    <x v="14"/>
    <n v="31503"/>
    <x v="66"/>
    <n v="315031412"/>
    <x v="428"/>
    <x v="2"/>
    <x v="0"/>
    <n v="2966.6344028957228"/>
  </r>
  <r>
    <n v="315"/>
    <x v="14"/>
    <n v="31503"/>
    <x v="66"/>
    <n v="315031412"/>
    <x v="428"/>
    <x v="2"/>
    <x v="1"/>
    <n v="228.90764849921129"/>
  </r>
  <r>
    <n v="315"/>
    <x v="14"/>
    <n v="31503"/>
    <x v="66"/>
    <n v="315031412"/>
    <x v="428"/>
    <x v="2"/>
    <x v="2"/>
    <n v="212.0814575360971"/>
  </r>
  <r>
    <n v="315"/>
    <x v="14"/>
    <n v="31503"/>
    <x v="66"/>
    <n v="315031412"/>
    <x v="428"/>
    <x v="3"/>
    <x v="0"/>
    <n v="2832.1258085488253"/>
  </r>
  <r>
    <n v="315"/>
    <x v="14"/>
    <n v="31503"/>
    <x v="66"/>
    <n v="315031412"/>
    <x v="428"/>
    <x v="3"/>
    <x v="1"/>
    <n v="207.97482235937051"/>
  </r>
  <r>
    <n v="315"/>
    <x v="14"/>
    <n v="31503"/>
    <x v="66"/>
    <n v="315031412"/>
    <x v="428"/>
    <x v="3"/>
    <x v="2"/>
    <n v="178.68100205872011"/>
  </r>
  <r>
    <n v="315"/>
    <x v="14"/>
    <n v="31503"/>
    <x v="66"/>
    <n v="315031412"/>
    <x v="428"/>
    <x v="4"/>
    <x v="0"/>
    <n v="2691.1750307462967"/>
  </r>
  <r>
    <n v="315"/>
    <x v="14"/>
    <n v="31503"/>
    <x v="66"/>
    <n v="315031412"/>
    <x v="428"/>
    <x v="4"/>
    <x v="1"/>
    <n v="192.52038024156502"/>
  </r>
  <r>
    <n v="315"/>
    <x v="14"/>
    <n v="31503"/>
    <x v="66"/>
    <n v="315031412"/>
    <x v="428"/>
    <x v="4"/>
    <x v="2"/>
    <n v="162.59830655453842"/>
  </r>
  <r>
    <n v="315"/>
    <x v="14"/>
    <n v="31503"/>
    <x v="66"/>
    <n v="315031412"/>
    <x v="428"/>
    <x v="5"/>
    <x v="0"/>
    <n v="2555.3293195663437"/>
  </r>
  <r>
    <n v="315"/>
    <x v="14"/>
    <n v="31503"/>
    <x v="66"/>
    <n v="315031412"/>
    <x v="428"/>
    <x v="5"/>
    <x v="1"/>
    <n v="181.61266639591972"/>
  </r>
  <r>
    <n v="315"/>
    <x v="14"/>
    <n v="31503"/>
    <x v="66"/>
    <n v="315031412"/>
    <x v="428"/>
    <x v="5"/>
    <x v="2"/>
    <n v="151.01151540299529"/>
  </r>
  <r>
    <n v="316"/>
    <x v="15"/>
    <n v="31601"/>
    <x v="67"/>
    <n v="316011413"/>
    <x v="429"/>
    <x v="0"/>
    <x v="0"/>
    <n v="15400"/>
  </r>
  <r>
    <n v="316"/>
    <x v="15"/>
    <n v="31601"/>
    <x v="67"/>
    <n v="316011413"/>
    <x v="429"/>
    <x v="0"/>
    <x v="1"/>
    <n v="1469"/>
  </r>
  <r>
    <n v="316"/>
    <x v="15"/>
    <n v="31601"/>
    <x v="67"/>
    <n v="316011413"/>
    <x v="429"/>
    <x v="0"/>
    <x v="2"/>
    <n v="1296"/>
  </r>
  <r>
    <n v="316"/>
    <x v="15"/>
    <n v="31601"/>
    <x v="67"/>
    <n v="316011413"/>
    <x v="429"/>
    <x v="1"/>
    <x v="0"/>
    <n v="16209.379964640761"/>
  </r>
  <r>
    <n v="316"/>
    <x v="15"/>
    <n v="31601"/>
    <x v="67"/>
    <n v="316011413"/>
    <x v="429"/>
    <x v="1"/>
    <x v="1"/>
    <n v="1399.9243333255313"/>
  </r>
  <r>
    <n v="316"/>
    <x v="15"/>
    <n v="31601"/>
    <x v="67"/>
    <n v="316011413"/>
    <x v="429"/>
    <x v="1"/>
    <x v="2"/>
    <n v="1370.5157757834431"/>
  </r>
  <r>
    <n v="316"/>
    <x v="15"/>
    <n v="31601"/>
    <x v="67"/>
    <n v="316011413"/>
    <x v="429"/>
    <x v="2"/>
    <x v="0"/>
    <n v="16825.05355117251"/>
  </r>
  <r>
    <n v="316"/>
    <x v="15"/>
    <n v="31601"/>
    <x v="67"/>
    <n v="316011413"/>
    <x v="429"/>
    <x v="2"/>
    <x v="1"/>
    <n v="1415.8328102868329"/>
  </r>
  <r>
    <n v="316"/>
    <x v="15"/>
    <n v="31601"/>
    <x v="67"/>
    <n v="316011413"/>
    <x v="429"/>
    <x v="2"/>
    <x v="2"/>
    <n v="1291.452384110165"/>
  </r>
  <r>
    <n v="316"/>
    <x v="15"/>
    <n v="31601"/>
    <x v="67"/>
    <n v="316011413"/>
    <x v="429"/>
    <x v="3"/>
    <x v="0"/>
    <n v="17200.68481115302"/>
  </r>
  <r>
    <n v="316"/>
    <x v="15"/>
    <n v="31601"/>
    <x v="67"/>
    <n v="316011413"/>
    <x v="429"/>
    <x v="3"/>
    <x v="1"/>
    <n v="1411.7353425098449"/>
  </r>
  <r>
    <n v="316"/>
    <x v="15"/>
    <n v="31601"/>
    <x v="67"/>
    <n v="316011413"/>
    <x v="429"/>
    <x v="3"/>
    <x v="2"/>
    <n v="1254.858595623708"/>
  </r>
  <r>
    <n v="316"/>
    <x v="15"/>
    <n v="31601"/>
    <x v="67"/>
    <n v="316011413"/>
    <x v="429"/>
    <x v="4"/>
    <x v="0"/>
    <n v="17539.575296355484"/>
  </r>
  <r>
    <n v="316"/>
    <x v="15"/>
    <n v="31601"/>
    <x v="67"/>
    <n v="316011413"/>
    <x v="429"/>
    <x v="4"/>
    <x v="1"/>
    <n v="1417.886088780418"/>
  </r>
  <r>
    <n v="316"/>
    <x v="15"/>
    <n v="31601"/>
    <x v="67"/>
    <n v="316011413"/>
    <x v="429"/>
    <x v="4"/>
    <x v="2"/>
    <n v="1253.273681962678"/>
  </r>
  <r>
    <n v="316"/>
    <x v="15"/>
    <n v="31601"/>
    <x v="67"/>
    <n v="316011413"/>
    <x v="429"/>
    <x v="5"/>
    <x v="0"/>
    <n v="17817.298116917646"/>
  </r>
  <r>
    <n v="316"/>
    <x v="15"/>
    <n v="31601"/>
    <x v="67"/>
    <n v="316011413"/>
    <x v="429"/>
    <x v="5"/>
    <x v="1"/>
    <n v="1439.1497975005859"/>
  </r>
  <r>
    <n v="316"/>
    <x v="15"/>
    <n v="31601"/>
    <x v="67"/>
    <n v="316011413"/>
    <x v="429"/>
    <x v="5"/>
    <x v="2"/>
    <n v="1249.8855462840011"/>
  </r>
  <r>
    <n v="316"/>
    <x v="15"/>
    <n v="31601"/>
    <x v="67"/>
    <n v="316011414"/>
    <x v="430"/>
    <x v="0"/>
    <x v="0"/>
    <n v="14527"/>
  </r>
  <r>
    <n v="316"/>
    <x v="15"/>
    <n v="31601"/>
    <x v="67"/>
    <n v="316011414"/>
    <x v="430"/>
    <x v="0"/>
    <x v="1"/>
    <n v="1673"/>
  </r>
  <r>
    <n v="316"/>
    <x v="15"/>
    <n v="31601"/>
    <x v="67"/>
    <n v="316011414"/>
    <x v="430"/>
    <x v="0"/>
    <x v="2"/>
    <n v="1593"/>
  </r>
  <r>
    <n v="316"/>
    <x v="15"/>
    <n v="31601"/>
    <x v="67"/>
    <n v="316011414"/>
    <x v="430"/>
    <x v="1"/>
    <x v="0"/>
    <n v="15435.328219790415"/>
  </r>
  <r>
    <n v="316"/>
    <x v="15"/>
    <n v="31601"/>
    <x v="67"/>
    <n v="316011414"/>
    <x v="430"/>
    <x v="1"/>
    <x v="1"/>
    <n v="1598.8150276585038"/>
  </r>
  <r>
    <n v="316"/>
    <x v="15"/>
    <n v="31601"/>
    <x v="67"/>
    <n v="316011414"/>
    <x v="430"/>
    <x v="1"/>
    <x v="2"/>
    <n v="1763.5258574967061"/>
  </r>
  <r>
    <n v="316"/>
    <x v="15"/>
    <n v="31601"/>
    <x v="67"/>
    <n v="316011414"/>
    <x v="430"/>
    <x v="2"/>
    <x v="0"/>
    <n v="16043.965503622048"/>
  </r>
  <r>
    <n v="316"/>
    <x v="15"/>
    <n v="31601"/>
    <x v="67"/>
    <n v="316011414"/>
    <x v="430"/>
    <x v="2"/>
    <x v="1"/>
    <n v="1544.2780240378031"/>
  </r>
  <r>
    <n v="316"/>
    <x v="15"/>
    <n v="31601"/>
    <x v="67"/>
    <n v="316011414"/>
    <x v="430"/>
    <x v="2"/>
    <x v="2"/>
    <n v="1718.4492000808639"/>
  </r>
  <r>
    <n v="316"/>
    <x v="15"/>
    <n v="31601"/>
    <x v="67"/>
    <n v="316011414"/>
    <x v="430"/>
    <x v="3"/>
    <x v="0"/>
    <n v="16488.669382085591"/>
  </r>
  <r>
    <n v="316"/>
    <x v="15"/>
    <n v="31601"/>
    <x v="67"/>
    <n v="316011414"/>
    <x v="430"/>
    <x v="3"/>
    <x v="1"/>
    <n v="1539.2445798066631"/>
  </r>
  <r>
    <n v="316"/>
    <x v="15"/>
    <n v="31601"/>
    <x v="67"/>
    <n v="316011414"/>
    <x v="430"/>
    <x v="3"/>
    <x v="2"/>
    <n v="1642.8554900334852"/>
  </r>
  <r>
    <n v="316"/>
    <x v="15"/>
    <n v="31601"/>
    <x v="67"/>
    <n v="316011414"/>
    <x v="430"/>
    <x v="4"/>
    <x v="0"/>
    <n v="16934.904192500275"/>
  </r>
  <r>
    <n v="316"/>
    <x v="15"/>
    <n v="31601"/>
    <x v="67"/>
    <n v="316011414"/>
    <x v="430"/>
    <x v="4"/>
    <x v="1"/>
    <n v="1559.5144609177939"/>
  </r>
  <r>
    <n v="316"/>
    <x v="15"/>
    <n v="31601"/>
    <x v="67"/>
    <n v="316011414"/>
    <x v="430"/>
    <x v="4"/>
    <x v="2"/>
    <n v="1650.0637533322838"/>
  </r>
  <r>
    <n v="316"/>
    <x v="15"/>
    <n v="31601"/>
    <x v="67"/>
    <n v="316011414"/>
    <x v="430"/>
    <x v="5"/>
    <x v="0"/>
    <n v="17133.72049766023"/>
  </r>
  <r>
    <n v="316"/>
    <x v="15"/>
    <n v="31601"/>
    <x v="67"/>
    <n v="316011414"/>
    <x v="430"/>
    <x v="5"/>
    <x v="1"/>
    <n v="1580.0702325679711"/>
  </r>
  <r>
    <n v="316"/>
    <x v="15"/>
    <n v="31601"/>
    <x v="67"/>
    <n v="316011414"/>
    <x v="430"/>
    <x v="5"/>
    <x v="2"/>
    <n v="1650.187506240052"/>
  </r>
  <r>
    <n v="316"/>
    <x v="15"/>
    <n v="31601"/>
    <x v="67"/>
    <n v="316011415"/>
    <x v="431"/>
    <x v="0"/>
    <x v="0"/>
    <n v="9495"/>
  </r>
  <r>
    <n v="316"/>
    <x v="15"/>
    <n v="31601"/>
    <x v="67"/>
    <n v="316011415"/>
    <x v="431"/>
    <x v="0"/>
    <x v="1"/>
    <n v="1397"/>
  </r>
  <r>
    <n v="316"/>
    <x v="15"/>
    <n v="31601"/>
    <x v="67"/>
    <n v="316011415"/>
    <x v="431"/>
    <x v="0"/>
    <x v="2"/>
    <n v="1241"/>
  </r>
  <r>
    <n v="316"/>
    <x v="15"/>
    <n v="31601"/>
    <x v="67"/>
    <n v="316011415"/>
    <x v="431"/>
    <x v="1"/>
    <x v="0"/>
    <n v="9944.7622474739255"/>
  </r>
  <r>
    <n v="316"/>
    <x v="15"/>
    <n v="31601"/>
    <x v="67"/>
    <n v="316011415"/>
    <x v="431"/>
    <x v="1"/>
    <x v="1"/>
    <n v="1249.0178203584221"/>
  </r>
  <r>
    <n v="316"/>
    <x v="15"/>
    <n v="31601"/>
    <x v="67"/>
    <n v="316011415"/>
    <x v="431"/>
    <x v="1"/>
    <x v="2"/>
    <n v="1278.589008910234"/>
  </r>
  <r>
    <n v="316"/>
    <x v="15"/>
    <n v="31601"/>
    <x v="67"/>
    <n v="316011415"/>
    <x v="431"/>
    <x v="2"/>
    <x v="0"/>
    <n v="10097.101185881747"/>
  </r>
  <r>
    <n v="316"/>
    <x v="15"/>
    <n v="31601"/>
    <x v="67"/>
    <n v="316011415"/>
    <x v="431"/>
    <x v="2"/>
    <x v="1"/>
    <n v="1216.580287117685"/>
  </r>
  <r>
    <n v="316"/>
    <x v="15"/>
    <n v="31601"/>
    <x v="67"/>
    <n v="316011415"/>
    <x v="431"/>
    <x v="2"/>
    <x v="2"/>
    <n v="1170.8709968012979"/>
  </r>
  <r>
    <n v="316"/>
    <x v="15"/>
    <n v="31601"/>
    <x v="67"/>
    <n v="316011415"/>
    <x v="431"/>
    <x v="3"/>
    <x v="0"/>
    <n v="10162.584633285402"/>
  </r>
  <r>
    <n v="316"/>
    <x v="15"/>
    <n v="31601"/>
    <x v="67"/>
    <n v="316011415"/>
    <x v="431"/>
    <x v="3"/>
    <x v="1"/>
    <n v="1201.9291537375109"/>
  </r>
  <r>
    <n v="316"/>
    <x v="15"/>
    <n v="31601"/>
    <x v="67"/>
    <n v="316011415"/>
    <x v="431"/>
    <x v="3"/>
    <x v="2"/>
    <n v="1118.5589031037812"/>
  </r>
  <r>
    <n v="316"/>
    <x v="15"/>
    <n v="31601"/>
    <x v="67"/>
    <n v="316011415"/>
    <x v="431"/>
    <x v="4"/>
    <x v="0"/>
    <n v="10231.878498740822"/>
  </r>
  <r>
    <n v="316"/>
    <x v="15"/>
    <n v="31601"/>
    <x v="67"/>
    <n v="316011415"/>
    <x v="431"/>
    <x v="4"/>
    <x v="1"/>
    <n v="1205.450826119577"/>
  </r>
  <r>
    <n v="316"/>
    <x v="15"/>
    <n v="31601"/>
    <x v="67"/>
    <n v="316011415"/>
    <x v="431"/>
    <x v="4"/>
    <x v="2"/>
    <n v="1113.48144258456"/>
  </r>
  <r>
    <n v="316"/>
    <x v="15"/>
    <n v="31601"/>
    <x v="67"/>
    <n v="316011415"/>
    <x v="431"/>
    <x v="5"/>
    <x v="0"/>
    <n v="10349.881545730563"/>
  </r>
  <r>
    <n v="316"/>
    <x v="15"/>
    <n v="31601"/>
    <x v="67"/>
    <n v="316011415"/>
    <x v="431"/>
    <x v="5"/>
    <x v="1"/>
    <n v="1231.1416965483211"/>
  </r>
  <r>
    <n v="316"/>
    <x v="15"/>
    <n v="31601"/>
    <x v="67"/>
    <n v="316011415"/>
    <x v="431"/>
    <x v="5"/>
    <x v="2"/>
    <n v="1124.2457274084131"/>
  </r>
  <r>
    <n v="316"/>
    <x v="15"/>
    <n v="31601"/>
    <x v="67"/>
    <n v="316011416"/>
    <x v="432"/>
    <x v="0"/>
    <x v="0"/>
    <n v="9652"/>
  </r>
  <r>
    <n v="316"/>
    <x v="15"/>
    <n v="31601"/>
    <x v="67"/>
    <n v="316011416"/>
    <x v="432"/>
    <x v="0"/>
    <x v="1"/>
    <n v="1043"/>
  </r>
  <r>
    <n v="316"/>
    <x v="15"/>
    <n v="31601"/>
    <x v="67"/>
    <n v="316011416"/>
    <x v="432"/>
    <x v="0"/>
    <x v="2"/>
    <n v="1010"/>
  </r>
  <r>
    <n v="316"/>
    <x v="15"/>
    <n v="31601"/>
    <x v="67"/>
    <n v="316011416"/>
    <x v="432"/>
    <x v="1"/>
    <x v="0"/>
    <n v="10448.222629530746"/>
  </r>
  <r>
    <n v="316"/>
    <x v="15"/>
    <n v="31601"/>
    <x v="67"/>
    <n v="316011416"/>
    <x v="432"/>
    <x v="1"/>
    <x v="1"/>
    <n v="1023.0322829565451"/>
  </r>
  <r>
    <n v="316"/>
    <x v="15"/>
    <n v="31601"/>
    <x v="67"/>
    <n v="316011416"/>
    <x v="432"/>
    <x v="1"/>
    <x v="2"/>
    <n v="1100.814826829376"/>
  </r>
  <r>
    <n v="316"/>
    <x v="15"/>
    <n v="31601"/>
    <x v="67"/>
    <n v="316011416"/>
    <x v="432"/>
    <x v="2"/>
    <x v="0"/>
    <n v="10900.165022817942"/>
  </r>
  <r>
    <n v="316"/>
    <x v="15"/>
    <n v="31601"/>
    <x v="67"/>
    <n v="316011416"/>
    <x v="432"/>
    <x v="2"/>
    <x v="1"/>
    <n v="1014.730576788866"/>
  </r>
  <r>
    <n v="316"/>
    <x v="15"/>
    <n v="31601"/>
    <x v="67"/>
    <n v="316011416"/>
    <x v="432"/>
    <x v="2"/>
    <x v="2"/>
    <n v="1079.7526515303539"/>
  </r>
  <r>
    <n v="316"/>
    <x v="15"/>
    <n v="31601"/>
    <x v="67"/>
    <n v="316011416"/>
    <x v="432"/>
    <x v="3"/>
    <x v="0"/>
    <n v="11111.761580283954"/>
  </r>
  <r>
    <n v="316"/>
    <x v="15"/>
    <n v="31601"/>
    <x v="67"/>
    <n v="316011416"/>
    <x v="432"/>
    <x v="3"/>
    <x v="1"/>
    <n v="1008.240696217403"/>
  </r>
  <r>
    <n v="316"/>
    <x v="15"/>
    <n v="31601"/>
    <x v="67"/>
    <n v="316011416"/>
    <x v="432"/>
    <x v="3"/>
    <x v="2"/>
    <n v="1048.9300109116209"/>
  </r>
  <r>
    <n v="316"/>
    <x v="15"/>
    <n v="31601"/>
    <x v="67"/>
    <n v="316011416"/>
    <x v="432"/>
    <x v="4"/>
    <x v="0"/>
    <n v="11223.937889497151"/>
  </r>
  <r>
    <n v="316"/>
    <x v="15"/>
    <n v="31601"/>
    <x v="67"/>
    <n v="316011416"/>
    <x v="432"/>
    <x v="4"/>
    <x v="1"/>
    <n v="1014.51785673774"/>
  </r>
  <r>
    <n v="316"/>
    <x v="15"/>
    <n v="31601"/>
    <x v="67"/>
    <n v="316011416"/>
    <x v="432"/>
    <x v="4"/>
    <x v="2"/>
    <n v="1041.0745179768739"/>
  </r>
  <r>
    <n v="316"/>
    <x v="15"/>
    <n v="31601"/>
    <x v="67"/>
    <n v="316011416"/>
    <x v="432"/>
    <x v="5"/>
    <x v="0"/>
    <n v="11283.915205042476"/>
  </r>
  <r>
    <n v="316"/>
    <x v="15"/>
    <n v="31601"/>
    <x v="67"/>
    <n v="316011416"/>
    <x v="432"/>
    <x v="5"/>
    <x v="1"/>
    <n v="1030.803847328302"/>
  </r>
  <r>
    <n v="316"/>
    <x v="15"/>
    <n v="31601"/>
    <x v="67"/>
    <n v="316011416"/>
    <x v="432"/>
    <x v="5"/>
    <x v="2"/>
    <n v="1042.926508544427"/>
  </r>
  <r>
    <n v="316"/>
    <x v="15"/>
    <n v="31602"/>
    <x v="68"/>
    <n v="316021417"/>
    <x v="433"/>
    <x v="0"/>
    <x v="0"/>
    <n v="8375"/>
  </r>
  <r>
    <n v="316"/>
    <x v="15"/>
    <n v="31602"/>
    <x v="68"/>
    <n v="316021417"/>
    <x v="433"/>
    <x v="0"/>
    <x v="1"/>
    <n v="926"/>
  </r>
  <r>
    <n v="316"/>
    <x v="15"/>
    <n v="31602"/>
    <x v="68"/>
    <n v="316021417"/>
    <x v="433"/>
    <x v="0"/>
    <x v="2"/>
    <n v="824"/>
  </r>
  <r>
    <n v="316"/>
    <x v="15"/>
    <n v="31602"/>
    <x v="68"/>
    <n v="316021417"/>
    <x v="433"/>
    <x v="1"/>
    <x v="0"/>
    <n v="8398.4149050934593"/>
  </r>
  <r>
    <n v="316"/>
    <x v="15"/>
    <n v="31602"/>
    <x v="68"/>
    <n v="316021417"/>
    <x v="433"/>
    <x v="1"/>
    <x v="1"/>
    <n v="844.15457515406092"/>
  </r>
  <r>
    <n v="316"/>
    <x v="15"/>
    <n v="31602"/>
    <x v="68"/>
    <n v="316021417"/>
    <x v="433"/>
    <x v="1"/>
    <x v="2"/>
    <n v="830.01506163502404"/>
  </r>
  <r>
    <n v="316"/>
    <x v="15"/>
    <n v="31602"/>
    <x v="68"/>
    <n v="316021417"/>
    <x v="433"/>
    <x v="2"/>
    <x v="0"/>
    <n v="8396.6049535025159"/>
  </r>
  <r>
    <n v="316"/>
    <x v="15"/>
    <n v="31602"/>
    <x v="68"/>
    <n v="316021417"/>
    <x v="433"/>
    <x v="2"/>
    <x v="1"/>
    <n v="828.634252668366"/>
  </r>
  <r>
    <n v="316"/>
    <x v="15"/>
    <n v="31602"/>
    <x v="68"/>
    <n v="316021417"/>
    <x v="433"/>
    <x v="2"/>
    <x v="2"/>
    <n v="763.67930194149199"/>
  </r>
  <r>
    <n v="316"/>
    <x v="15"/>
    <n v="31602"/>
    <x v="68"/>
    <n v="316021417"/>
    <x v="433"/>
    <x v="3"/>
    <x v="0"/>
    <n v="8354.4205118740028"/>
  </r>
  <r>
    <n v="316"/>
    <x v="15"/>
    <n v="31602"/>
    <x v="68"/>
    <n v="316021417"/>
    <x v="433"/>
    <x v="3"/>
    <x v="1"/>
    <n v="805.44980979590491"/>
  </r>
  <r>
    <n v="316"/>
    <x v="15"/>
    <n v="31602"/>
    <x v="68"/>
    <n v="316021417"/>
    <x v="433"/>
    <x v="3"/>
    <x v="2"/>
    <n v="729.08900456484798"/>
  </r>
  <r>
    <n v="316"/>
    <x v="15"/>
    <n v="31602"/>
    <x v="68"/>
    <n v="316021417"/>
    <x v="433"/>
    <x v="4"/>
    <x v="0"/>
    <n v="8312.8828996444845"/>
  </r>
  <r>
    <n v="316"/>
    <x v="15"/>
    <n v="31602"/>
    <x v="68"/>
    <n v="316021417"/>
    <x v="433"/>
    <x v="4"/>
    <x v="1"/>
    <n v="792.74927632909703"/>
  </r>
  <r>
    <n v="316"/>
    <x v="15"/>
    <n v="31602"/>
    <x v="68"/>
    <n v="316021417"/>
    <x v="433"/>
    <x v="4"/>
    <x v="2"/>
    <n v="709.44904233266197"/>
  </r>
  <r>
    <n v="316"/>
    <x v="15"/>
    <n v="31602"/>
    <x v="68"/>
    <n v="316021417"/>
    <x v="433"/>
    <x v="5"/>
    <x v="0"/>
    <n v="8296.7210305631143"/>
  </r>
  <r>
    <n v="316"/>
    <x v="15"/>
    <n v="31602"/>
    <x v="68"/>
    <n v="316021417"/>
    <x v="433"/>
    <x v="5"/>
    <x v="1"/>
    <n v="797.41374416727706"/>
  </r>
  <r>
    <n v="316"/>
    <x v="15"/>
    <n v="31602"/>
    <x v="68"/>
    <n v="316021417"/>
    <x v="433"/>
    <x v="5"/>
    <x v="2"/>
    <n v="695.4102851726791"/>
  </r>
  <r>
    <n v="316"/>
    <x v="15"/>
    <n v="31602"/>
    <x v="68"/>
    <n v="316021418"/>
    <x v="434"/>
    <x v="0"/>
    <x v="0"/>
    <n v="6001"/>
  </r>
  <r>
    <n v="316"/>
    <x v="15"/>
    <n v="31602"/>
    <x v="68"/>
    <n v="316021418"/>
    <x v="434"/>
    <x v="0"/>
    <x v="1"/>
    <n v="530"/>
  </r>
  <r>
    <n v="316"/>
    <x v="15"/>
    <n v="31602"/>
    <x v="68"/>
    <n v="316021418"/>
    <x v="434"/>
    <x v="0"/>
    <x v="2"/>
    <n v="478"/>
  </r>
  <r>
    <n v="316"/>
    <x v="15"/>
    <n v="31602"/>
    <x v="68"/>
    <n v="316021418"/>
    <x v="434"/>
    <x v="1"/>
    <x v="0"/>
    <n v="6117.9735391648892"/>
  </r>
  <r>
    <n v="316"/>
    <x v="15"/>
    <n v="31602"/>
    <x v="68"/>
    <n v="316021418"/>
    <x v="434"/>
    <x v="1"/>
    <x v="1"/>
    <n v="509.58141215425354"/>
  </r>
  <r>
    <n v="316"/>
    <x v="15"/>
    <n v="31602"/>
    <x v="68"/>
    <n v="316021418"/>
    <x v="434"/>
    <x v="1"/>
    <x v="2"/>
    <n v="558.64817685974583"/>
  </r>
  <r>
    <n v="316"/>
    <x v="15"/>
    <n v="31602"/>
    <x v="68"/>
    <n v="316021418"/>
    <x v="434"/>
    <x v="2"/>
    <x v="0"/>
    <n v="6558.9660096914131"/>
  </r>
  <r>
    <n v="316"/>
    <x v="15"/>
    <n v="31602"/>
    <x v="68"/>
    <n v="316021418"/>
    <x v="434"/>
    <x v="2"/>
    <x v="1"/>
    <n v="527.78917496942108"/>
  </r>
  <r>
    <n v="316"/>
    <x v="15"/>
    <n v="31602"/>
    <x v="68"/>
    <n v="316021418"/>
    <x v="434"/>
    <x v="2"/>
    <x v="2"/>
    <n v="583.66155263556084"/>
  </r>
  <r>
    <n v="316"/>
    <x v="15"/>
    <n v="31602"/>
    <x v="68"/>
    <n v="316021418"/>
    <x v="434"/>
    <x v="3"/>
    <x v="0"/>
    <n v="7338.0767952200431"/>
  </r>
  <r>
    <n v="316"/>
    <x v="15"/>
    <n v="31602"/>
    <x v="68"/>
    <n v="316021418"/>
    <x v="434"/>
    <x v="3"/>
    <x v="1"/>
    <n v="583.72679086426899"/>
  </r>
  <r>
    <n v="316"/>
    <x v="15"/>
    <n v="31602"/>
    <x v="68"/>
    <n v="316021418"/>
    <x v="434"/>
    <x v="3"/>
    <x v="2"/>
    <n v="622.45459869901003"/>
  </r>
  <r>
    <n v="316"/>
    <x v="15"/>
    <n v="31602"/>
    <x v="68"/>
    <n v="316021418"/>
    <x v="434"/>
    <x v="4"/>
    <x v="0"/>
    <n v="8084.0510675584346"/>
  </r>
  <r>
    <n v="316"/>
    <x v="15"/>
    <n v="31602"/>
    <x v="68"/>
    <n v="316021418"/>
    <x v="434"/>
    <x v="4"/>
    <x v="1"/>
    <n v="638.92694596098499"/>
  </r>
  <r>
    <n v="316"/>
    <x v="15"/>
    <n v="31602"/>
    <x v="68"/>
    <n v="316021418"/>
    <x v="434"/>
    <x v="4"/>
    <x v="2"/>
    <n v="675.20646999324106"/>
  </r>
  <r>
    <n v="316"/>
    <x v="15"/>
    <n v="31602"/>
    <x v="68"/>
    <n v="316021418"/>
    <x v="434"/>
    <x v="5"/>
    <x v="0"/>
    <n v="9098.9033140753363"/>
  </r>
  <r>
    <n v="316"/>
    <x v="15"/>
    <n v="31602"/>
    <x v="68"/>
    <n v="316021418"/>
    <x v="434"/>
    <x v="5"/>
    <x v="1"/>
    <n v="721.18511751681626"/>
  </r>
  <r>
    <n v="316"/>
    <x v="15"/>
    <n v="31602"/>
    <x v="68"/>
    <n v="316021418"/>
    <x v="434"/>
    <x v="5"/>
    <x v="2"/>
    <n v="750.70810601732501"/>
  </r>
  <r>
    <n v="316"/>
    <x v="15"/>
    <n v="31602"/>
    <x v="68"/>
    <n v="316021419"/>
    <x v="435"/>
    <x v="0"/>
    <x v="0"/>
    <n v="6460"/>
  </r>
  <r>
    <n v="316"/>
    <x v="15"/>
    <n v="31602"/>
    <x v="68"/>
    <n v="316021419"/>
    <x v="435"/>
    <x v="0"/>
    <x v="1"/>
    <n v="289"/>
  </r>
  <r>
    <n v="316"/>
    <x v="15"/>
    <n v="31602"/>
    <x v="68"/>
    <n v="316021419"/>
    <x v="435"/>
    <x v="0"/>
    <x v="2"/>
    <n v="265"/>
  </r>
  <r>
    <n v="316"/>
    <x v="15"/>
    <n v="31602"/>
    <x v="68"/>
    <n v="316021419"/>
    <x v="435"/>
    <x v="1"/>
    <x v="0"/>
    <n v="7654.8898746606419"/>
  </r>
  <r>
    <n v="316"/>
    <x v="15"/>
    <n v="31602"/>
    <x v="68"/>
    <n v="316021419"/>
    <x v="435"/>
    <x v="1"/>
    <x v="1"/>
    <n v="311.7242934171075"/>
  </r>
  <r>
    <n v="316"/>
    <x v="15"/>
    <n v="31602"/>
    <x v="68"/>
    <n v="316021419"/>
    <x v="435"/>
    <x v="1"/>
    <x v="2"/>
    <n v="346.78690847861321"/>
  </r>
  <r>
    <n v="316"/>
    <x v="15"/>
    <n v="31602"/>
    <x v="68"/>
    <n v="316021419"/>
    <x v="435"/>
    <x v="2"/>
    <x v="0"/>
    <n v="8825.2882774855389"/>
  </r>
  <r>
    <n v="316"/>
    <x v="15"/>
    <n v="31602"/>
    <x v="68"/>
    <n v="316021419"/>
    <x v="435"/>
    <x v="2"/>
    <x v="1"/>
    <n v="324.55181215390678"/>
  </r>
  <r>
    <n v="316"/>
    <x v="15"/>
    <n v="31602"/>
    <x v="68"/>
    <n v="316021419"/>
    <x v="435"/>
    <x v="2"/>
    <x v="2"/>
    <n v="378.6021122549397"/>
  </r>
  <r>
    <n v="316"/>
    <x v="15"/>
    <n v="31602"/>
    <x v="68"/>
    <n v="316021419"/>
    <x v="435"/>
    <x v="3"/>
    <x v="0"/>
    <n v="10229.606790023023"/>
  </r>
  <r>
    <n v="316"/>
    <x v="15"/>
    <n v="31602"/>
    <x v="68"/>
    <n v="316021419"/>
    <x v="435"/>
    <x v="3"/>
    <x v="1"/>
    <n v="355.26730739510253"/>
  </r>
  <r>
    <n v="316"/>
    <x v="15"/>
    <n v="31602"/>
    <x v="68"/>
    <n v="316021419"/>
    <x v="435"/>
    <x v="3"/>
    <x v="2"/>
    <n v="400.66315499044117"/>
  </r>
  <r>
    <n v="316"/>
    <x v="15"/>
    <n v="31602"/>
    <x v="68"/>
    <n v="316021419"/>
    <x v="435"/>
    <x v="4"/>
    <x v="0"/>
    <n v="11789.789628546208"/>
  </r>
  <r>
    <n v="316"/>
    <x v="15"/>
    <n v="31602"/>
    <x v="68"/>
    <n v="316021419"/>
    <x v="435"/>
    <x v="4"/>
    <x v="1"/>
    <n v="399.52762267053191"/>
  </r>
  <r>
    <n v="316"/>
    <x v="15"/>
    <n v="31602"/>
    <x v="68"/>
    <n v="316021419"/>
    <x v="435"/>
    <x v="4"/>
    <x v="2"/>
    <n v="441.43387975265966"/>
  </r>
  <r>
    <n v="316"/>
    <x v="15"/>
    <n v="31602"/>
    <x v="68"/>
    <n v="316021419"/>
    <x v="435"/>
    <x v="5"/>
    <x v="0"/>
    <n v="13781.84856721484"/>
  </r>
  <r>
    <n v="316"/>
    <x v="15"/>
    <n v="31602"/>
    <x v="68"/>
    <n v="316021419"/>
    <x v="435"/>
    <x v="5"/>
    <x v="1"/>
    <n v="463.47795749809416"/>
  </r>
  <r>
    <n v="316"/>
    <x v="15"/>
    <n v="31602"/>
    <x v="68"/>
    <n v="316021419"/>
    <x v="435"/>
    <x v="5"/>
    <x v="2"/>
    <n v="503.86797299197798"/>
  </r>
  <r>
    <n v="316"/>
    <x v="15"/>
    <n v="31602"/>
    <x v="68"/>
    <n v="316021421"/>
    <x v="436"/>
    <x v="0"/>
    <x v="0"/>
    <n v="11399"/>
  </r>
  <r>
    <n v="316"/>
    <x v="15"/>
    <n v="31602"/>
    <x v="68"/>
    <n v="316021421"/>
    <x v="436"/>
    <x v="0"/>
    <x v="1"/>
    <n v="856"/>
  </r>
  <r>
    <n v="316"/>
    <x v="15"/>
    <n v="31602"/>
    <x v="68"/>
    <n v="316021421"/>
    <x v="436"/>
    <x v="0"/>
    <x v="2"/>
    <n v="895"/>
  </r>
  <r>
    <n v="316"/>
    <x v="15"/>
    <n v="31602"/>
    <x v="68"/>
    <n v="316021421"/>
    <x v="436"/>
    <x v="1"/>
    <x v="0"/>
    <n v="13104.353801468034"/>
  </r>
  <r>
    <n v="316"/>
    <x v="15"/>
    <n v="31602"/>
    <x v="68"/>
    <n v="316021421"/>
    <x v="436"/>
    <x v="1"/>
    <x v="1"/>
    <n v="888.16622648786699"/>
  </r>
  <r>
    <n v="316"/>
    <x v="15"/>
    <n v="31602"/>
    <x v="68"/>
    <n v="316021421"/>
    <x v="436"/>
    <x v="1"/>
    <x v="2"/>
    <n v="977.56901706969097"/>
  </r>
  <r>
    <n v="316"/>
    <x v="15"/>
    <n v="31602"/>
    <x v="68"/>
    <n v="316021421"/>
    <x v="436"/>
    <x v="2"/>
    <x v="0"/>
    <n v="14504.846882257363"/>
  </r>
  <r>
    <n v="316"/>
    <x v="15"/>
    <n v="31602"/>
    <x v="68"/>
    <n v="316021421"/>
    <x v="436"/>
    <x v="2"/>
    <x v="1"/>
    <n v="926.31744710234"/>
  </r>
  <r>
    <n v="316"/>
    <x v="15"/>
    <n v="31602"/>
    <x v="68"/>
    <n v="316021421"/>
    <x v="436"/>
    <x v="2"/>
    <x v="2"/>
    <n v="976.45642046382409"/>
  </r>
  <r>
    <n v="316"/>
    <x v="15"/>
    <n v="31602"/>
    <x v="68"/>
    <n v="316021421"/>
    <x v="436"/>
    <x v="3"/>
    <x v="0"/>
    <n v="15881.446649131467"/>
  </r>
  <r>
    <n v="316"/>
    <x v="15"/>
    <n v="31602"/>
    <x v="68"/>
    <n v="316021421"/>
    <x v="436"/>
    <x v="3"/>
    <x v="1"/>
    <n v="970.83991642337105"/>
  </r>
  <r>
    <n v="316"/>
    <x v="15"/>
    <n v="31602"/>
    <x v="68"/>
    <n v="316021421"/>
    <x v="436"/>
    <x v="3"/>
    <x v="2"/>
    <n v="1003.9912349346699"/>
  </r>
  <r>
    <n v="316"/>
    <x v="15"/>
    <n v="31602"/>
    <x v="68"/>
    <n v="316021421"/>
    <x v="436"/>
    <x v="4"/>
    <x v="0"/>
    <n v="17208.079208038442"/>
  </r>
  <r>
    <n v="316"/>
    <x v="15"/>
    <n v="31602"/>
    <x v="68"/>
    <n v="316021421"/>
    <x v="436"/>
    <x v="4"/>
    <x v="1"/>
    <n v="1025.5731612744739"/>
  </r>
  <r>
    <n v="316"/>
    <x v="15"/>
    <n v="31602"/>
    <x v="68"/>
    <n v="316021421"/>
    <x v="436"/>
    <x v="4"/>
    <x v="2"/>
    <n v="1052.830089791491"/>
  </r>
  <r>
    <n v="316"/>
    <x v="15"/>
    <n v="31602"/>
    <x v="68"/>
    <n v="316021421"/>
    <x v="436"/>
    <x v="5"/>
    <x v="0"/>
    <n v="18577.677860527794"/>
  </r>
  <r>
    <n v="316"/>
    <x v="15"/>
    <n v="31602"/>
    <x v="68"/>
    <n v="316021421"/>
    <x v="436"/>
    <x v="5"/>
    <x v="1"/>
    <n v="1097.4901976505369"/>
  </r>
  <r>
    <n v="316"/>
    <x v="15"/>
    <n v="31602"/>
    <x v="68"/>
    <n v="316021421"/>
    <x v="436"/>
    <x v="5"/>
    <x v="2"/>
    <n v="1107.2611284200311"/>
  </r>
  <r>
    <n v="316"/>
    <x v="15"/>
    <n v="31602"/>
    <x v="68"/>
    <n v="316021422"/>
    <x v="437"/>
    <x v="0"/>
    <x v="0"/>
    <n v="7009"/>
  </r>
  <r>
    <n v="316"/>
    <x v="15"/>
    <n v="31602"/>
    <x v="68"/>
    <n v="316021422"/>
    <x v="437"/>
    <x v="0"/>
    <x v="1"/>
    <n v="600"/>
  </r>
  <r>
    <n v="316"/>
    <x v="15"/>
    <n v="31602"/>
    <x v="68"/>
    <n v="316021422"/>
    <x v="437"/>
    <x v="0"/>
    <x v="2"/>
    <n v="580"/>
  </r>
  <r>
    <n v="316"/>
    <x v="15"/>
    <n v="31602"/>
    <x v="68"/>
    <n v="316021422"/>
    <x v="437"/>
    <x v="1"/>
    <x v="0"/>
    <n v="7236.2443123583862"/>
  </r>
  <r>
    <n v="316"/>
    <x v="15"/>
    <n v="31602"/>
    <x v="68"/>
    <n v="316021422"/>
    <x v="437"/>
    <x v="1"/>
    <x v="1"/>
    <n v="610.37587080694561"/>
  </r>
  <r>
    <n v="316"/>
    <x v="15"/>
    <n v="31602"/>
    <x v="68"/>
    <n v="316021422"/>
    <x v="437"/>
    <x v="1"/>
    <x v="2"/>
    <n v="589.94894764111746"/>
  </r>
  <r>
    <n v="316"/>
    <x v="15"/>
    <n v="31602"/>
    <x v="68"/>
    <n v="316021422"/>
    <x v="437"/>
    <x v="2"/>
    <x v="0"/>
    <n v="7563.3094659542876"/>
  </r>
  <r>
    <n v="316"/>
    <x v="15"/>
    <n v="31602"/>
    <x v="68"/>
    <n v="316021422"/>
    <x v="437"/>
    <x v="2"/>
    <x v="1"/>
    <n v="615.36826183275298"/>
  </r>
  <r>
    <n v="316"/>
    <x v="15"/>
    <n v="31602"/>
    <x v="68"/>
    <n v="316021422"/>
    <x v="437"/>
    <x v="2"/>
    <x v="2"/>
    <n v="590.68204505392566"/>
  </r>
  <r>
    <n v="316"/>
    <x v="15"/>
    <n v="31602"/>
    <x v="68"/>
    <n v="316021422"/>
    <x v="437"/>
    <x v="3"/>
    <x v="0"/>
    <n v="7914.8064202819942"/>
  </r>
  <r>
    <n v="316"/>
    <x v="15"/>
    <n v="31602"/>
    <x v="68"/>
    <n v="316021422"/>
    <x v="437"/>
    <x v="3"/>
    <x v="1"/>
    <n v="624.45403010028838"/>
  </r>
  <r>
    <n v="316"/>
    <x v="15"/>
    <n v="31602"/>
    <x v="68"/>
    <n v="316021422"/>
    <x v="437"/>
    <x v="3"/>
    <x v="2"/>
    <n v="587.64145578232717"/>
  </r>
  <r>
    <n v="316"/>
    <x v="15"/>
    <n v="31602"/>
    <x v="68"/>
    <n v="316021422"/>
    <x v="437"/>
    <x v="4"/>
    <x v="0"/>
    <n v="8228.8318078048051"/>
  </r>
  <r>
    <n v="316"/>
    <x v="15"/>
    <n v="31602"/>
    <x v="68"/>
    <n v="316021422"/>
    <x v="437"/>
    <x v="4"/>
    <x v="1"/>
    <n v="639.08344186682393"/>
  </r>
  <r>
    <n v="316"/>
    <x v="15"/>
    <n v="31602"/>
    <x v="68"/>
    <n v="316021422"/>
    <x v="437"/>
    <x v="4"/>
    <x v="2"/>
    <n v="595.25625638860913"/>
  </r>
  <r>
    <n v="316"/>
    <x v="15"/>
    <n v="31602"/>
    <x v="68"/>
    <n v="316021422"/>
    <x v="437"/>
    <x v="5"/>
    <x v="0"/>
    <n v="8579.1947771207433"/>
  </r>
  <r>
    <n v="316"/>
    <x v="15"/>
    <n v="31602"/>
    <x v="68"/>
    <n v="316021422"/>
    <x v="437"/>
    <x v="5"/>
    <x v="1"/>
    <n v="666.60220953978614"/>
  </r>
  <r>
    <n v="316"/>
    <x v="15"/>
    <n v="31602"/>
    <x v="68"/>
    <n v="316021422"/>
    <x v="437"/>
    <x v="5"/>
    <x v="2"/>
    <n v="611.02207377511843"/>
  </r>
  <r>
    <n v="316"/>
    <x v="15"/>
    <n v="31602"/>
    <x v="68"/>
    <n v="316021423"/>
    <x v="438"/>
    <x v="0"/>
    <x v="0"/>
    <n v="8792"/>
  </r>
  <r>
    <n v="316"/>
    <x v="15"/>
    <n v="31602"/>
    <x v="68"/>
    <n v="316021423"/>
    <x v="438"/>
    <x v="0"/>
    <x v="1"/>
    <n v="920"/>
  </r>
  <r>
    <n v="316"/>
    <x v="15"/>
    <n v="31602"/>
    <x v="68"/>
    <n v="316021423"/>
    <x v="438"/>
    <x v="0"/>
    <x v="2"/>
    <n v="769"/>
  </r>
  <r>
    <n v="316"/>
    <x v="15"/>
    <n v="31602"/>
    <x v="68"/>
    <n v="316021423"/>
    <x v="438"/>
    <x v="1"/>
    <x v="0"/>
    <n v="10110.036324182947"/>
  </r>
  <r>
    <n v="316"/>
    <x v="15"/>
    <n v="31602"/>
    <x v="68"/>
    <n v="316021423"/>
    <x v="438"/>
    <x v="1"/>
    <x v="1"/>
    <n v="914.26852598038602"/>
  </r>
  <r>
    <n v="316"/>
    <x v="15"/>
    <n v="31602"/>
    <x v="68"/>
    <n v="316021423"/>
    <x v="438"/>
    <x v="1"/>
    <x v="2"/>
    <n v="987.29783925151901"/>
  </r>
  <r>
    <n v="316"/>
    <x v="15"/>
    <n v="31602"/>
    <x v="68"/>
    <n v="316021423"/>
    <x v="438"/>
    <x v="2"/>
    <x v="0"/>
    <n v="11349.657984467623"/>
  </r>
  <r>
    <n v="316"/>
    <x v="15"/>
    <n v="31602"/>
    <x v="68"/>
    <n v="316021423"/>
    <x v="438"/>
    <x v="2"/>
    <x v="1"/>
    <n v="968.26826948065002"/>
  </r>
  <r>
    <n v="316"/>
    <x v="15"/>
    <n v="31602"/>
    <x v="68"/>
    <n v="316021423"/>
    <x v="438"/>
    <x v="2"/>
    <x v="2"/>
    <n v="1021.5615557428789"/>
  </r>
  <r>
    <n v="316"/>
    <x v="15"/>
    <n v="31602"/>
    <x v="68"/>
    <n v="316021423"/>
    <x v="438"/>
    <x v="3"/>
    <x v="0"/>
    <n v="12634.120009313103"/>
  </r>
  <r>
    <n v="316"/>
    <x v="15"/>
    <n v="31602"/>
    <x v="68"/>
    <n v="316021423"/>
    <x v="438"/>
    <x v="3"/>
    <x v="1"/>
    <n v="1044.737756169704"/>
  </r>
  <r>
    <n v="316"/>
    <x v="15"/>
    <n v="31602"/>
    <x v="68"/>
    <n v="316021423"/>
    <x v="438"/>
    <x v="3"/>
    <x v="2"/>
    <n v="1058.757030535915"/>
  </r>
  <r>
    <n v="316"/>
    <x v="15"/>
    <n v="31602"/>
    <x v="68"/>
    <n v="316021423"/>
    <x v="438"/>
    <x v="4"/>
    <x v="0"/>
    <n v="13766.712757071689"/>
  </r>
  <r>
    <n v="316"/>
    <x v="15"/>
    <n v="31602"/>
    <x v="68"/>
    <n v="316021423"/>
    <x v="438"/>
    <x v="4"/>
    <x v="1"/>
    <n v="1115.927476941187"/>
  </r>
  <r>
    <n v="316"/>
    <x v="15"/>
    <n v="31602"/>
    <x v="68"/>
    <n v="316021423"/>
    <x v="438"/>
    <x v="4"/>
    <x v="2"/>
    <n v="1124.2996982967682"/>
  </r>
  <r>
    <n v="316"/>
    <x v="15"/>
    <n v="31602"/>
    <x v="68"/>
    <n v="316021423"/>
    <x v="438"/>
    <x v="5"/>
    <x v="0"/>
    <n v="15115.315401711236"/>
  </r>
  <r>
    <n v="316"/>
    <x v="15"/>
    <n v="31602"/>
    <x v="68"/>
    <n v="316021423"/>
    <x v="438"/>
    <x v="5"/>
    <x v="1"/>
    <n v="1221.8162316844907"/>
  </r>
  <r>
    <n v="316"/>
    <x v="15"/>
    <n v="31602"/>
    <x v="68"/>
    <n v="316021423"/>
    <x v="438"/>
    <x v="5"/>
    <x v="2"/>
    <n v="1213.057334802475"/>
  </r>
  <r>
    <n v="316"/>
    <x v="15"/>
    <n v="31602"/>
    <x v="68"/>
    <n v="316021424"/>
    <x v="439"/>
    <x v="0"/>
    <x v="0"/>
    <n v="9073"/>
  </r>
  <r>
    <n v="316"/>
    <x v="15"/>
    <n v="31602"/>
    <x v="68"/>
    <n v="316021424"/>
    <x v="439"/>
    <x v="0"/>
    <x v="1"/>
    <n v="848"/>
  </r>
  <r>
    <n v="316"/>
    <x v="15"/>
    <n v="31602"/>
    <x v="68"/>
    <n v="316021424"/>
    <x v="439"/>
    <x v="0"/>
    <x v="2"/>
    <n v="863"/>
  </r>
  <r>
    <n v="316"/>
    <x v="15"/>
    <n v="31602"/>
    <x v="68"/>
    <n v="316021424"/>
    <x v="439"/>
    <x v="1"/>
    <x v="0"/>
    <n v="10336.909231379957"/>
  </r>
  <r>
    <n v="316"/>
    <x v="15"/>
    <n v="31602"/>
    <x v="68"/>
    <n v="316021424"/>
    <x v="439"/>
    <x v="1"/>
    <x v="1"/>
    <n v="846.77568656702397"/>
  </r>
  <r>
    <n v="316"/>
    <x v="15"/>
    <n v="31602"/>
    <x v="68"/>
    <n v="316021424"/>
    <x v="439"/>
    <x v="1"/>
    <x v="2"/>
    <n v="1019.447948668271"/>
  </r>
  <r>
    <n v="316"/>
    <x v="15"/>
    <n v="31602"/>
    <x v="68"/>
    <n v="316021424"/>
    <x v="439"/>
    <x v="2"/>
    <x v="0"/>
    <n v="10739.889081642932"/>
  </r>
  <r>
    <n v="316"/>
    <x v="15"/>
    <n v="31602"/>
    <x v="68"/>
    <n v="316021424"/>
    <x v="439"/>
    <x v="2"/>
    <x v="1"/>
    <n v="828.97008774010499"/>
  </r>
  <r>
    <n v="316"/>
    <x v="15"/>
    <n v="31602"/>
    <x v="68"/>
    <n v="316021424"/>
    <x v="439"/>
    <x v="2"/>
    <x v="2"/>
    <n v="956.81379146176403"/>
  </r>
  <r>
    <n v="316"/>
    <x v="15"/>
    <n v="31602"/>
    <x v="68"/>
    <n v="316021424"/>
    <x v="439"/>
    <x v="3"/>
    <x v="0"/>
    <n v="11230.936379856821"/>
  </r>
  <r>
    <n v="316"/>
    <x v="15"/>
    <n v="31602"/>
    <x v="68"/>
    <n v="316021424"/>
    <x v="439"/>
    <x v="3"/>
    <x v="1"/>
    <n v="839.0649356555391"/>
  </r>
  <r>
    <n v="316"/>
    <x v="15"/>
    <n v="31602"/>
    <x v="68"/>
    <n v="316021424"/>
    <x v="439"/>
    <x v="3"/>
    <x v="2"/>
    <n v="926.5694608216121"/>
  </r>
  <r>
    <n v="316"/>
    <x v="15"/>
    <n v="31602"/>
    <x v="68"/>
    <n v="316021424"/>
    <x v="439"/>
    <x v="4"/>
    <x v="0"/>
    <n v="11899.745068036875"/>
  </r>
  <r>
    <n v="316"/>
    <x v="15"/>
    <n v="31602"/>
    <x v="68"/>
    <n v="316021424"/>
    <x v="439"/>
    <x v="4"/>
    <x v="1"/>
    <n v="877.49477378849406"/>
  </r>
  <r>
    <n v="316"/>
    <x v="15"/>
    <n v="31602"/>
    <x v="68"/>
    <n v="316021424"/>
    <x v="439"/>
    <x v="4"/>
    <x v="2"/>
    <n v="961.88015933627798"/>
  </r>
  <r>
    <n v="316"/>
    <x v="15"/>
    <n v="31602"/>
    <x v="68"/>
    <n v="316021424"/>
    <x v="439"/>
    <x v="5"/>
    <x v="0"/>
    <n v="13115.759006198748"/>
  </r>
  <r>
    <n v="316"/>
    <x v="15"/>
    <n v="31602"/>
    <x v="68"/>
    <n v="316021424"/>
    <x v="439"/>
    <x v="5"/>
    <x v="1"/>
    <n v="968.24813228124106"/>
  </r>
  <r>
    <n v="316"/>
    <x v="15"/>
    <n v="31602"/>
    <x v="68"/>
    <n v="316021424"/>
    <x v="439"/>
    <x v="5"/>
    <x v="2"/>
    <n v="1048.33496448649"/>
  </r>
  <r>
    <n v="316"/>
    <x v="15"/>
    <n v="31602"/>
    <x v="68"/>
    <n v="316021580"/>
    <x v="440"/>
    <x v="0"/>
    <x v="0"/>
    <n v="12770"/>
  </r>
  <r>
    <n v="316"/>
    <x v="15"/>
    <n v="31602"/>
    <x v="68"/>
    <n v="316021580"/>
    <x v="440"/>
    <x v="0"/>
    <x v="1"/>
    <n v="1878"/>
  </r>
  <r>
    <n v="316"/>
    <x v="15"/>
    <n v="31602"/>
    <x v="68"/>
    <n v="316021580"/>
    <x v="440"/>
    <x v="0"/>
    <x v="2"/>
    <n v="1321"/>
  </r>
  <r>
    <n v="316"/>
    <x v="15"/>
    <n v="31602"/>
    <x v="68"/>
    <n v="316021580"/>
    <x v="440"/>
    <x v="1"/>
    <x v="0"/>
    <n v="21669.19578679499"/>
  </r>
  <r>
    <n v="316"/>
    <x v="15"/>
    <n v="31602"/>
    <x v="68"/>
    <n v="316021580"/>
    <x v="440"/>
    <x v="1"/>
    <x v="1"/>
    <n v="2949.4387861265727"/>
  </r>
  <r>
    <n v="316"/>
    <x v="15"/>
    <n v="31602"/>
    <x v="68"/>
    <n v="316021580"/>
    <x v="440"/>
    <x v="1"/>
    <x v="2"/>
    <n v="2601.2977982040211"/>
  </r>
  <r>
    <n v="316"/>
    <x v="15"/>
    <n v="31602"/>
    <x v="68"/>
    <n v="316021580"/>
    <x v="440"/>
    <x v="2"/>
    <x v="0"/>
    <n v="32199.494932342212"/>
  </r>
  <r>
    <n v="316"/>
    <x v="15"/>
    <n v="31602"/>
    <x v="68"/>
    <n v="316021580"/>
    <x v="440"/>
    <x v="2"/>
    <x v="1"/>
    <n v="4061.0353333152061"/>
  </r>
  <r>
    <n v="316"/>
    <x v="15"/>
    <n v="31602"/>
    <x v="68"/>
    <n v="316021580"/>
    <x v="440"/>
    <x v="2"/>
    <x v="2"/>
    <n v="3591.068615000991"/>
  </r>
  <r>
    <n v="316"/>
    <x v="15"/>
    <n v="31602"/>
    <x v="68"/>
    <n v="316021580"/>
    <x v="440"/>
    <x v="3"/>
    <x v="0"/>
    <n v="43527.298955925333"/>
  </r>
  <r>
    <n v="316"/>
    <x v="15"/>
    <n v="31602"/>
    <x v="68"/>
    <n v="316021580"/>
    <x v="440"/>
    <x v="3"/>
    <x v="1"/>
    <n v="5137.4156930440713"/>
  </r>
  <r>
    <n v="316"/>
    <x v="15"/>
    <n v="31602"/>
    <x v="68"/>
    <n v="316021580"/>
    <x v="440"/>
    <x v="3"/>
    <x v="2"/>
    <n v="4524.0756383778944"/>
  </r>
  <r>
    <n v="316"/>
    <x v="15"/>
    <n v="31602"/>
    <x v="68"/>
    <n v="316021580"/>
    <x v="440"/>
    <x v="4"/>
    <x v="0"/>
    <n v="54722.677014601039"/>
  </r>
  <r>
    <n v="316"/>
    <x v="15"/>
    <n v="31602"/>
    <x v="68"/>
    <n v="316021580"/>
    <x v="440"/>
    <x v="4"/>
    <x v="1"/>
    <n v="6228.668674314491"/>
  </r>
  <r>
    <n v="316"/>
    <x v="15"/>
    <n v="31602"/>
    <x v="68"/>
    <n v="316021580"/>
    <x v="440"/>
    <x v="4"/>
    <x v="2"/>
    <n v="5461.3430862407895"/>
  </r>
  <r>
    <n v="316"/>
    <x v="15"/>
    <n v="31602"/>
    <x v="68"/>
    <n v="316021580"/>
    <x v="440"/>
    <x v="5"/>
    <x v="0"/>
    <n v="64480.074118807825"/>
  </r>
  <r>
    <n v="316"/>
    <x v="15"/>
    <n v="31602"/>
    <x v="68"/>
    <n v="316021580"/>
    <x v="440"/>
    <x v="5"/>
    <x v="1"/>
    <n v="7295.3716229504207"/>
  </r>
  <r>
    <n v="316"/>
    <x v="15"/>
    <n v="31602"/>
    <x v="68"/>
    <n v="316021580"/>
    <x v="440"/>
    <x v="5"/>
    <x v="2"/>
    <n v="6258.9066363809907"/>
  </r>
  <r>
    <n v="316"/>
    <x v="15"/>
    <n v="31602"/>
    <x v="68"/>
    <n v="316021581"/>
    <x v="441"/>
    <x v="0"/>
    <x v="0"/>
    <n v="11788"/>
  </r>
  <r>
    <n v="316"/>
    <x v="15"/>
    <n v="31602"/>
    <x v="68"/>
    <n v="316021581"/>
    <x v="441"/>
    <x v="0"/>
    <x v="1"/>
    <n v="1423"/>
  </r>
  <r>
    <n v="316"/>
    <x v="15"/>
    <n v="31602"/>
    <x v="68"/>
    <n v="316021581"/>
    <x v="441"/>
    <x v="0"/>
    <x v="2"/>
    <n v="1358"/>
  </r>
  <r>
    <n v="316"/>
    <x v="15"/>
    <n v="31602"/>
    <x v="68"/>
    <n v="316021581"/>
    <x v="441"/>
    <x v="1"/>
    <x v="0"/>
    <n v="12396.90697647094"/>
  </r>
  <r>
    <n v="316"/>
    <x v="15"/>
    <n v="31602"/>
    <x v="68"/>
    <n v="316021581"/>
    <x v="441"/>
    <x v="1"/>
    <x v="1"/>
    <n v="1332.0625199026481"/>
  </r>
  <r>
    <n v="316"/>
    <x v="15"/>
    <n v="31602"/>
    <x v="68"/>
    <n v="316021581"/>
    <x v="441"/>
    <x v="1"/>
    <x v="2"/>
    <n v="1366.0289492721599"/>
  </r>
  <r>
    <n v="316"/>
    <x v="15"/>
    <n v="31602"/>
    <x v="68"/>
    <n v="316021581"/>
    <x v="441"/>
    <x v="2"/>
    <x v="0"/>
    <n v="12662.321633667592"/>
  </r>
  <r>
    <n v="316"/>
    <x v="15"/>
    <n v="31602"/>
    <x v="68"/>
    <n v="316021581"/>
    <x v="441"/>
    <x v="2"/>
    <x v="1"/>
    <n v="1304.9295692685621"/>
  </r>
  <r>
    <n v="316"/>
    <x v="15"/>
    <n v="31602"/>
    <x v="68"/>
    <n v="316021581"/>
    <x v="441"/>
    <x v="2"/>
    <x v="2"/>
    <n v="1288.6887640584739"/>
  </r>
  <r>
    <n v="316"/>
    <x v="15"/>
    <n v="31602"/>
    <x v="68"/>
    <n v="316021581"/>
    <x v="441"/>
    <x v="3"/>
    <x v="0"/>
    <n v="12786.752569313176"/>
  </r>
  <r>
    <n v="316"/>
    <x v="15"/>
    <n v="31602"/>
    <x v="68"/>
    <n v="316021581"/>
    <x v="441"/>
    <x v="3"/>
    <x v="1"/>
    <n v="1281.274814800518"/>
  </r>
  <r>
    <n v="316"/>
    <x v="15"/>
    <n v="31602"/>
    <x v="68"/>
    <n v="316021581"/>
    <x v="441"/>
    <x v="3"/>
    <x v="2"/>
    <n v="1228.2736749694709"/>
  </r>
  <r>
    <n v="316"/>
    <x v="15"/>
    <n v="31602"/>
    <x v="68"/>
    <n v="316021581"/>
    <x v="441"/>
    <x v="4"/>
    <x v="0"/>
    <n v="12901.545672011935"/>
  </r>
  <r>
    <n v="316"/>
    <x v="15"/>
    <n v="31602"/>
    <x v="68"/>
    <n v="316021581"/>
    <x v="441"/>
    <x v="4"/>
    <x v="1"/>
    <n v="1279.162624274263"/>
  </r>
  <r>
    <n v="316"/>
    <x v="15"/>
    <n v="31602"/>
    <x v="68"/>
    <n v="316021581"/>
    <x v="441"/>
    <x v="4"/>
    <x v="2"/>
    <n v="1210.3892764364321"/>
  </r>
  <r>
    <n v="316"/>
    <x v="15"/>
    <n v="31602"/>
    <x v="68"/>
    <n v="316021581"/>
    <x v="441"/>
    <x v="5"/>
    <x v="0"/>
    <n v="12930.497885781149"/>
  </r>
  <r>
    <n v="316"/>
    <x v="15"/>
    <n v="31602"/>
    <x v="68"/>
    <n v="316021581"/>
    <x v="441"/>
    <x v="5"/>
    <x v="1"/>
    <n v="1290.0265767304409"/>
  </r>
  <r>
    <n v="316"/>
    <x v="15"/>
    <n v="31602"/>
    <x v="68"/>
    <n v="316021581"/>
    <x v="441"/>
    <x v="5"/>
    <x v="2"/>
    <n v="1197.403249076481"/>
  </r>
  <r>
    <n v="316"/>
    <x v="15"/>
    <n v="31603"/>
    <x v="69"/>
    <n v="316031425"/>
    <x v="442"/>
    <x v="0"/>
    <x v="0"/>
    <n v="13639"/>
  </r>
  <r>
    <n v="316"/>
    <x v="15"/>
    <n v="31603"/>
    <x v="69"/>
    <n v="316031425"/>
    <x v="442"/>
    <x v="0"/>
    <x v="1"/>
    <n v="1349"/>
  </r>
  <r>
    <n v="316"/>
    <x v="15"/>
    <n v="31603"/>
    <x v="69"/>
    <n v="316031425"/>
    <x v="442"/>
    <x v="0"/>
    <x v="2"/>
    <n v="1197"/>
  </r>
  <r>
    <n v="316"/>
    <x v="15"/>
    <n v="31603"/>
    <x v="69"/>
    <n v="316031425"/>
    <x v="442"/>
    <x v="1"/>
    <x v="0"/>
    <n v="14691.445802012766"/>
  </r>
  <r>
    <n v="316"/>
    <x v="15"/>
    <n v="31603"/>
    <x v="69"/>
    <n v="316031425"/>
    <x v="442"/>
    <x v="1"/>
    <x v="1"/>
    <n v="1188.105238613969"/>
  </r>
  <r>
    <n v="316"/>
    <x v="15"/>
    <n v="31603"/>
    <x v="69"/>
    <n v="316031425"/>
    <x v="442"/>
    <x v="1"/>
    <x v="2"/>
    <n v="1227.3155964292839"/>
  </r>
  <r>
    <n v="316"/>
    <x v="15"/>
    <n v="31603"/>
    <x v="69"/>
    <n v="316031425"/>
    <x v="442"/>
    <x v="2"/>
    <x v="0"/>
    <n v="15347.850061477111"/>
  </r>
  <r>
    <n v="316"/>
    <x v="15"/>
    <n v="31603"/>
    <x v="69"/>
    <n v="316031425"/>
    <x v="442"/>
    <x v="2"/>
    <x v="1"/>
    <n v="1188.4246629951181"/>
  </r>
  <r>
    <n v="316"/>
    <x v="15"/>
    <n v="31603"/>
    <x v="69"/>
    <n v="316031425"/>
    <x v="442"/>
    <x v="2"/>
    <x v="2"/>
    <n v="1117.8333178224561"/>
  </r>
  <r>
    <n v="316"/>
    <x v="15"/>
    <n v="31603"/>
    <x v="69"/>
    <n v="316031425"/>
    <x v="442"/>
    <x v="3"/>
    <x v="0"/>
    <n v="15839.7179482504"/>
  </r>
  <r>
    <n v="316"/>
    <x v="15"/>
    <n v="31603"/>
    <x v="69"/>
    <n v="316031425"/>
    <x v="442"/>
    <x v="3"/>
    <x v="1"/>
    <n v="1195.4840651573279"/>
  </r>
  <r>
    <n v="316"/>
    <x v="15"/>
    <n v="31603"/>
    <x v="69"/>
    <n v="316031425"/>
    <x v="442"/>
    <x v="3"/>
    <x v="2"/>
    <n v="1077.448374842302"/>
  </r>
  <r>
    <n v="316"/>
    <x v="15"/>
    <n v="31603"/>
    <x v="69"/>
    <n v="316031425"/>
    <x v="442"/>
    <x v="4"/>
    <x v="0"/>
    <n v="16347.422608601806"/>
  </r>
  <r>
    <n v="316"/>
    <x v="15"/>
    <n v="31603"/>
    <x v="69"/>
    <n v="316031425"/>
    <x v="442"/>
    <x v="4"/>
    <x v="1"/>
    <n v="1209.9074713863729"/>
  </r>
  <r>
    <n v="316"/>
    <x v="15"/>
    <n v="31603"/>
    <x v="69"/>
    <n v="316031425"/>
    <x v="442"/>
    <x v="4"/>
    <x v="2"/>
    <n v="1093.7324063319229"/>
  </r>
  <r>
    <n v="316"/>
    <x v="15"/>
    <n v="31603"/>
    <x v="69"/>
    <n v="316031425"/>
    <x v="442"/>
    <x v="5"/>
    <x v="0"/>
    <n v="16654.040110101738"/>
  </r>
  <r>
    <n v="316"/>
    <x v="15"/>
    <n v="31603"/>
    <x v="69"/>
    <n v="316031425"/>
    <x v="442"/>
    <x v="5"/>
    <x v="1"/>
    <n v="1231.6330405601159"/>
  </r>
  <r>
    <n v="316"/>
    <x v="15"/>
    <n v="31603"/>
    <x v="69"/>
    <n v="316031425"/>
    <x v="442"/>
    <x v="5"/>
    <x v="2"/>
    <n v="1093.078402286194"/>
  </r>
  <r>
    <n v="316"/>
    <x v="15"/>
    <n v="31603"/>
    <x v="69"/>
    <n v="316031426"/>
    <x v="443"/>
    <x v="0"/>
    <x v="0"/>
    <n v="10461"/>
  </r>
  <r>
    <n v="316"/>
    <x v="15"/>
    <n v="31603"/>
    <x v="69"/>
    <n v="316031426"/>
    <x v="443"/>
    <x v="0"/>
    <x v="1"/>
    <n v="852"/>
  </r>
  <r>
    <n v="316"/>
    <x v="15"/>
    <n v="31603"/>
    <x v="69"/>
    <n v="316031426"/>
    <x v="443"/>
    <x v="0"/>
    <x v="2"/>
    <n v="767"/>
  </r>
  <r>
    <n v="316"/>
    <x v="15"/>
    <n v="31603"/>
    <x v="69"/>
    <n v="316031426"/>
    <x v="443"/>
    <x v="1"/>
    <x v="0"/>
    <n v="10953.187806878066"/>
  </r>
  <r>
    <n v="316"/>
    <x v="15"/>
    <n v="31603"/>
    <x v="69"/>
    <n v="316031426"/>
    <x v="443"/>
    <x v="1"/>
    <x v="1"/>
    <n v="807.79285598600904"/>
  </r>
  <r>
    <n v="316"/>
    <x v="15"/>
    <n v="31603"/>
    <x v="69"/>
    <n v="316031426"/>
    <x v="443"/>
    <x v="1"/>
    <x v="2"/>
    <n v="816.32573783231396"/>
  </r>
  <r>
    <n v="316"/>
    <x v="15"/>
    <n v="31603"/>
    <x v="69"/>
    <n v="316031426"/>
    <x v="443"/>
    <x v="2"/>
    <x v="0"/>
    <n v="11061.851436375448"/>
  </r>
  <r>
    <n v="316"/>
    <x v="15"/>
    <n v="31603"/>
    <x v="69"/>
    <n v="316031426"/>
    <x v="443"/>
    <x v="2"/>
    <x v="1"/>
    <n v="781.94545480895704"/>
  </r>
  <r>
    <n v="316"/>
    <x v="15"/>
    <n v="31603"/>
    <x v="69"/>
    <n v="316031426"/>
    <x v="443"/>
    <x v="2"/>
    <x v="2"/>
    <n v="774.47744868983"/>
  </r>
  <r>
    <n v="316"/>
    <x v="15"/>
    <n v="31603"/>
    <x v="69"/>
    <n v="316031426"/>
    <x v="443"/>
    <x v="3"/>
    <x v="0"/>
    <n v="11086.39824225287"/>
  </r>
  <r>
    <n v="316"/>
    <x v="15"/>
    <n v="31603"/>
    <x v="69"/>
    <n v="316031426"/>
    <x v="443"/>
    <x v="3"/>
    <x v="1"/>
    <n v="764.02846575832905"/>
  </r>
  <r>
    <n v="316"/>
    <x v="15"/>
    <n v="31603"/>
    <x v="69"/>
    <n v="316031426"/>
    <x v="443"/>
    <x v="3"/>
    <x v="2"/>
    <n v="731.87049296334612"/>
  </r>
  <r>
    <n v="316"/>
    <x v="15"/>
    <n v="31603"/>
    <x v="69"/>
    <n v="316031426"/>
    <x v="443"/>
    <x v="4"/>
    <x v="0"/>
    <n v="11074.278054224023"/>
  </r>
  <r>
    <n v="316"/>
    <x v="15"/>
    <n v="31603"/>
    <x v="69"/>
    <n v="316031426"/>
    <x v="443"/>
    <x v="4"/>
    <x v="1"/>
    <n v="756.24133616047493"/>
  </r>
  <r>
    <n v="316"/>
    <x v="15"/>
    <n v="31603"/>
    <x v="69"/>
    <n v="316031426"/>
    <x v="443"/>
    <x v="4"/>
    <x v="2"/>
    <n v="718.68309866692994"/>
  </r>
  <r>
    <n v="316"/>
    <x v="15"/>
    <n v="31603"/>
    <x v="69"/>
    <n v="316031426"/>
    <x v="443"/>
    <x v="5"/>
    <x v="0"/>
    <n v="11057.369886735025"/>
  </r>
  <r>
    <n v="316"/>
    <x v="15"/>
    <n v="31603"/>
    <x v="69"/>
    <n v="316031426"/>
    <x v="443"/>
    <x v="5"/>
    <x v="1"/>
    <n v="757.38945548719403"/>
  </r>
  <r>
    <n v="316"/>
    <x v="15"/>
    <n v="31603"/>
    <x v="69"/>
    <n v="316031426"/>
    <x v="443"/>
    <x v="5"/>
    <x v="2"/>
    <n v="711.60767986828"/>
  </r>
  <r>
    <n v="316"/>
    <x v="15"/>
    <n v="31603"/>
    <x v="69"/>
    <n v="316031427"/>
    <x v="444"/>
    <x v="0"/>
    <x v="0"/>
    <n v="21262"/>
  </r>
  <r>
    <n v="316"/>
    <x v="15"/>
    <n v="31603"/>
    <x v="69"/>
    <n v="316031427"/>
    <x v="444"/>
    <x v="0"/>
    <x v="1"/>
    <n v="1257"/>
  </r>
  <r>
    <n v="316"/>
    <x v="15"/>
    <n v="31603"/>
    <x v="69"/>
    <n v="316031427"/>
    <x v="444"/>
    <x v="0"/>
    <x v="2"/>
    <n v="1133"/>
  </r>
  <r>
    <n v="316"/>
    <x v="15"/>
    <n v="31603"/>
    <x v="69"/>
    <n v="316031427"/>
    <x v="444"/>
    <x v="1"/>
    <x v="0"/>
    <n v="25335.130546926743"/>
  </r>
  <r>
    <n v="316"/>
    <x v="15"/>
    <n v="31603"/>
    <x v="69"/>
    <n v="316031427"/>
    <x v="444"/>
    <x v="1"/>
    <x v="1"/>
    <n v="1324.3315445858841"/>
  </r>
  <r>
    <n v="316"/>
    <x v="15"/>
    <n v="31603"/>
    <x v="69"/>
    <n v="316031427"/>
    <x v="444"/>
    <x v="1"/>
    <x v="2"/>
    <n v="1286.032179665212"/>
  </r>
  <r>
    <n v="316"/>
    <x v="15"/>
    <n v="31603"/>
    <x v="69"/>
    <n v="316031427"/>
    <x v="444"/>
    <x v="2"/>
    <x v="0"/>
    <n v="28963.851374224978"/>
  </r>
  <r>
    <n v="316"/>
    <x v="15"/>
    <n v="31603"/>
    <x v="69"/>
    <n v="316031427"/>
    <x v="444"/>
    <x v="2"/>
    <x v="1"/>
    <n v="1476.8525042541701"/>
  </r>
  <r>
    <n v="316"/>
    <x v="15"/>
    <n v="31603"/>
    <x v="69"/>
    <n v="316031427"/>
    <x v="444"/>
    <x v="2"/>
    <x v="2"/>
    <n v="1319.849686172342"/>
  </r>
  <r>
    <n v="316"/>
    <x v="15"/>
    <n v="31603"/>
    <x v="69"/>
    <n v="316031427"/>
    <x v="444"/>
    <x v="3"/>
    <x v="0"/>
    <n v="32287.97612570921"/>
  </r>
  <r>
    <n v="316"/>
    <x v="15"/>
    <n v="31603"/>
    <x v="69"/>
    <n v="316031427"/>
    <x v="444"/>
    <x v="3"/>
    <x v="1"/>
    <n v="1610.326304117463"/>
  </r>
  <r>
    <n v="316"/>
    <x v="15"/>
    <n v="31603"/>
    <x v="69"/>
    <n v="316031427"/>
    <x v="444"/>
    <x v="3"/>
    <x v="2"/>
    <n v="1391.6511771413079"/>
  </r>
  <r>
    <n v="316"/>
    <x v="15"/>
    <n v="31603"/>
    <x v="69"/>
    <n v="316031427"/>
    <x v="444"/>
    <x v="4"/>
    <x v="0"/>
    <n v="34482.391319376387"/>
  </r>
  <r>
    <n v="316"/>
    <x v="15"/>
    <n v="31603"/>
    <x v="69"/>
    <n v="316031427"/>
    <x v="444"/>
    <x v="4"/>
    <x v="1"/>
    <n v="1705.6453538110829"/>
  </r>
  <r>
    <n v="316"/>
    <x v="15"/>
    <n v="31603"/>
    <x v="69"/>
    <n v="316031427"/>
    <x v="444"/>
    <x v="4"/>
    <x v="2"/>
    <n v="1472.4730133598139"/>
  </r>
  <r>
    <n v="316"/>
    <x v="15"/>
    <n v="31603"/>
    <x v="69"/>
    <n v="316031427"/>
    <x v="444"/>
    <x v="5"/>
    <x v="0"/>
    <n v="35640.791779560575"/>
  </r>
  <r>
    <n v="316"/>
    <x v="15"/>
    <n v="31603"/>
    <x v="69"/>
    <n v="316031427"/>
    <x v="444"/>
    <x v="5"/>
    <x v="1"/>
    <n v="1764.932979513924"/>
  </r>
  <r>
    <n v="316"/>
    <x v="15"/>
    <n v="31603"/>
    <x v="69"/>
    <n v="316031427"/>
    <x v="444"/>
    <x v="5"/>
    <x v="2"/>
    <n v="1518.893913941296"/>
  </r>
  <r>
    <n v="316"/>
    <x v="15"/>
    <n v="31603"/>
    <x v="69"/>
    <n v="316031428"/>
    <x v="445"/>
    <x v="0"/>
    <x v="0"/>
    <n v="11140"/>
  </r>
  <r>
    <n v="316"/>
    <x v="15"/>
    <n v="31603"/>
    <x v="69"/>
    <n v="316031428"/>
    <x v="445"/>
    <x v="0"/>
    <x v="1"/>
    <n v="777"/>
  </r>
  <r>
    <n v="316"/>
    <x v="15"/>
    <n v="31603"/>
    <x v="69"/>
    <n v="316031428"/>
    <x v="445"/>
    <x v="0"/>
    <x v="2"/>
    <n v="719"/>
  </r>
  <r>
    <n v="316"/>
    <x v="15"/>
    <n v="31603"/>
    <x v="69"/>
    <n v="316031428"/>
    <x v="445"/>
    <x v="1"/>
    <x v="0"/>
    <n v="11552.601839207944"/>
  </r>
  <r>
    <n v="316"/>
    <x v="15"/>
    <n v="31603"/>
    <x v="69"/>
    <n v="316031428"/>
    <x v="445"/>
    <x v="1"/>
    <x v="1"/>
    <n v="681.72430739984793"/>
  </r>
  <r>
    <n v="316"/>
    <x v="15"/>
    <n v="31603"/>
    <x v="69"/>
    <n v="316031428"/>
    <x v="445"/>
    <x v="1"/>
    <x v="2"/>
    <n v="782.00789827090591"/>
  </r>
  <r>
    <n v="316"/>
    <x v="15"/>
    <n v="31603"/>
    <x v="69"/>
    <n v="316031428"/>
    <x v="445"/>
    <x v="2"/>
    <x v="0"/>
    <n v="12149.085591410294"/>
  </r>
  <r>
    <n v="316"/>
    <x v="15"/>
    <n v="31603"/>
    <x v="69"/>
    <n v="316031428"/>
    <x v="445"/>
    <x v="2"/>
    <x v="1"/>
    <n v="676.12902978060765"/>
  </r>
  <r>
    <n v="316"/>
    <x v="15"/>
    <n v="31603"/>
    <x v="69"/>
    <n v="316031428"/>
    <x v="445"/>
    <x v="2"/>
    <x v="2"/>
    <n v="734.48679741328203"/>
  </r>
  <r>
    <n v="316"/>
    <x v="15"/>
    <n v="31603"/>
    <x v="69"/>
    <n v="316031428"/>
    <x v="445"/>
    <x v="3"/>
    <x v="0"/>
    <n v="12820.624900560229"/>
  </r>
  <r>
    <n v="316"/>
    <x v="15"/>
    <n v="31603"/>
    <x v="69"/>
    <n v="316031428"/>
    <x v="445"/>
    <x v="3"/>
    <x v="1"/>
    <n v="692.881742171165"/>
  </r>
  <r>
    <n v="316"/>
    <x v="15"/>
    <n v="31603"/>
    <x v="69"/>
    <n v="316031428"/>
    <x v="445"/>
    <x v="3"/>
    <x v="2"/>
    <n v="721.32810980907004"/>
  </r>
  <r>
    <n v="316"/>
    <x v="15"/>
    <n v="31603"/>
    <x v="69"/>
    <n v="316031428"/>
    <x v="445"/>
    <x v="4"/>
    <x v="0"/>
    <n v="13471.344777573646"/>
  </r>
  <r>
    <n v="316"/>
    <x v="15"/>
    <n v="31603"/>
    <x v="69"/>
    <n v="316031428"/>
    <x v="445"/>
    <x v="4"/>
    <x v="1"/>
    <n v="719.74668349039212"/>
  </r>
  <r>
    <n v="316"/>
    <x v="15"/>
    <n v="31603"/>
    <x v="69"/>
    <n v="316031428"/>
    <x v="445"/>
    <x v="4"/>
    <x v="2"/>
    <n v="743.74338263477"/>
  </r>
  <r>
    <n v="316"/>
    <x v="15"/>
    <n v="31603"/>
    <x v="69"/>
    <n v="316031428"/>
    <x v="445"/>
    <x v="5"/>
    <x v="0"/>
    <n v="14152.035549187254"/>
  </r>
  <r>
    <n v="316"/>
    <x v="15"/>
    <n v="31603"/>
    <x v="69"/>
    <n v="316031428"/>
    <x v="445"/>
    <x v="5"/>
    <x v="1"/>
    <n v="755.97437426981003"/>
  </r>
  <r>
    <n v="316"/>
    <x v="15"/>
    <n v="31603"/>
    <x v="69"/>
    <n v="316031428"/>
    <x v="445"/>
    <x v="5"/>
    <x v="2"/>
    <n v="778.01176490726812"/>
  </r>
  <r>
    <n v="316"/>
    <x v="15"/>
    <n v="31605"/>
    <x v="70"/>
    <n v="316051434"/>
    <x v="446"/>
    <x v="0"/>
    <x v="0"/>
    <n v="4490"/>
  </r>
  <r>
    <n v="316"/>
    <x v="15"/>
    <n v="31605"/>
    <x v="70"/>
    <n v="316051434"/>
    <x v="446"/>
    <x v="0"/>
    <x v="1"/>
    <n v="344"/>
  </r>
  <r>
    <n v="316"/>
    <x v="15"/>
    <n v="31605"/>
    <x v="70"/>
    <n v="316051434"/>
    <x v="446"/>
    <x v="0"/>
    <x v="2"/>
    <n v="325"/>
  </r>
  <r>
    <n v="316"/>
    <x v="15"/>
    <n v="31605"/>
    <x v="70"/>
    <n v="316051434"/>
    <x v="446"/>
    <x v="1"/>
    <x v="0"/>
    <n v="5053.1318181089191"/>
  </r>
  <r>
    <n v="316"/>
    <x v="15"/>
    <n v="31605"/>
    <x v="70"/>
    <n v="316051434"/>
    <x v="446"/>
    <x v="1"/>
    <x v="1"/>
    <n v="322.39152389188183"/>
  </r>
  <r>
    <n v="316"/>
    <x v="15"/>
    <n v="31605"/>
    <x v="70"/>
    <n v="316051434"/>
    <x v="446"/>
    <x v="1"/>
    <x v="2"/>
    <n v="352.59964690982935"/>
  </r>
  <r>
    <n v="316"/>
    <x v="15"/>
    <n v="31605"/>
    <x v="70"/>
    <n v="316051434"/>
    <x v="446"/>
    <x v="2"/>
    <x v="0"/>
    <n v="5384.1676860051757"/>
  </r>
  <r>
    <n v="316"/>
    <x v="15"/>
    <n v="31605"/>
    <x v="70"/>
    <n v="316051434"/>
    <x v="446"/>
    <x v="2"/>
    <x v="1"/>
    <n v="323.82061551618403"/>
  </r>
  <r>
    <n v="316"/>
    <x v="15"/>
    <n v="31605"/>
    <x v="70"/>
    <n v="316051434"/>
    <x v="446"/>
    <x v="2"/>
    <x v="2"/>
    <n v="330.0576903144642"/>
  </r>
  <r>
    <n v="316"/>
    <x v="15"/>
    <n v="31605"/>
    <x v="70"/>
    <n v="316051434"/>
    <x v="446"/>
    <x v="3"/>
    <x v="0"/>
    <n v="5628.3329670791854"/>
  </r>
  <r>
    <n v="316"/>
    <x v="15"/>
    <n v="31605"/>
    <x v="70"/>
    <n v="316051434"/>
    <x v="446"/>
    <x v="3"/>
    <x v="1"/>
    <n v="326.44646848920826"/>
  </r>
  <r>
    <n v="316"/>
    <x v="15"/>
    <n v="31605"/>
    <x v="70"/>
    <n v="316051434"/>
    <x v="446"/>
    <x v="3"/>
    <x v="2"/>
    <n v="322.532151090252"/>
  </r>
  <r>
    <n v="316"/>
    <x v="15"/>
    <n v="31605"/>
    <x v="70"/>
    <n v="316051434"/>
    <x v="446"/>
    <x v="4"/>
    <x v="0"/>
    <n v="5808.6032638192964"/>
  </r>
  <r>
    <n v="316"/>
    <x v="15"/>
    <n v="31605"/>
    <x v="70"/>
    <n v="316051434"/>
    <x v="446"/>
    <x v="4"/>
    <x v="1"/>
    <n v="329.95214886259447"/>
  </r>
  <r>
    <n v="316"/>
    <x v="15"/>
    <n v="31605"/>
    <x v="70"/>
    <n v="316051434"/>
    <x v="446"/>
    <x v="4"/>
    <x v="2"/>
    <n v="322.36216878623071"/>
  </r>
  <r>
    <n v="316"/>
    <x v="15"/>
    <n v="31605"/>
    <x v="70"/>
    <n v="316051434"/>
    <x v="446"/>
    <x v="5"/>
    <x v="0"/>
    <n v="5943.1235929487939"/>
  </r>
  <r>
    <n v="316"/>
    <x v="15"/>
    <n v="31605"/>
    <x v="70"/>
    <n v="316051434"/>
    <x v="446"/>
    <x v="5"/>
    <x v="1"/>
    <n v="335.46526071561641"/>
  </r>
  <r>
    <n v="316"/>
    <x v="15"/>
    <n v="31605"/>
    <x v="70"/>
    <n v="316051434"/>
    <x v="446"/>
    <x v="5"/>
    <x v="2"/>
    <n v="322.27709230661696"/>
  </r>
  <r>
    <n v="316"/>
    <x v="15"/>
    <n v="31605"/>
    <x v="70"/>
    <n v="316051435"/>
    <x v="447"/>
    <x v="0"/>
    <x v="0"/>
    <n v="8278"/>
  </r>
  <r>
    <n v="316"/>
    <x v="15"/>
    <n v="31605"/>
    <x v="70"/>
    <n v="316051435"/>
    <x v="447"/>
    <x v="0"/>
    <x v="1"/>
    <n v="566"/>
  </r>
  <r>
    <n v="316"/>
    <x v="15"/>
    <n v="31605"/>
    <x v="70"/>
    <n v="316051435"/>
    <x v="447"/>
    <x v="0"/>
    <x v="2"/>
    <n v="562"/>
  </r>
  <r>
    <n v="316"/>
    <x v="15"/>
    <n v="31605"/>
    <x v="70"/>
    <n v="316051435"/>
    <x v="447"/>
    <x v="1"/>
    <x v="0"/>
    <n v="8577.1302253595677"/>
  </r>
  <r>
    <n v="316"/>
    <x v="15"/>
    <n v="31605"/>
    <x v="70"/>
    <n v="316051435"/>
    <x v="447"/>
    <x v="1"/>
    <x v="1"/>
    <n v="507.70495264294681"/>
  </r>
  <r>
    <n v="316"/>
    <x v="15"/>
    <n v="31605"/>
    <x v="70"/>
    <n v="316051435"/>
    <x v="447"/>
    <x v="1"/>
    <x v="2"/>
    <n v="642.32729877683096"/>
  </r>
  <r>
    <n v="316"/>
    <x v="15"/>
    <n v="31605"/>
    <x v="70"/>
    <n v="316051435"/>
    <x v="447"/>
    <x v="2"/>
    <x v="0"/>
    <n v="9072.2064295262608"/>
  </r>
  <r>
    <n v="316"/>
    <x v="15"/>
    <n v="31605"/>
    <x v="70"/>
    <n v="316051435"/>
    <x v="447"/>
    <x v="2"/>
    <x v="1"/>
    <n v="492.77053865952058"/>
  </r>
  <r>
    <n v="316"/>
    <x v="15"/>
    <n v="31605"/>
    <x v="70"/>
    <n v="316051435"/>
    <x v="447"/>
    <x v="2"/>
    <x v="2"/>
    <n v="641.38649861181375"/>
  </r>
  <r>
    <n v="316"/>
    <x v="15"/>
    <n v="31605"/>
    <x v="70"/>
    <n v="316051435"/>
    <x v="447"/>
    <x v="3"/>
    <x v="0"/>
    <n v="9470.9954485385533"/>
  </r>
  <r>
    <n v="316"/>
    <x v="15"/>
    <n v="31605"/>
    <x v="70"/>
    <n v="316051435"/>
    <x v="447"/>
    <x v="3"/>
    <x v="1"/>
    <n v="496.3312252972641"/>
  </r>
  <r>
    <n v="316"/>
    <x v="15"/>
    <n v="31605"/>
    <x v="70"/>
    <n v="316051435"/>
    <x v="447"/>
    <x v="3"/>
    <x v="2"/>
    <n v="618.78291163199117"/>
  </r>
  <r>
    <n v="316"/>
    <x v="15"/>
    <n v="31605"/>
    <x v="70"/>
    <n v="316051435"/>
    <x v="447"/>
    <x v="4"/>
    <x v="0"/>
    <n v="9771.1321122255249"/>
  </r>
  <r>
    <n v="316"/>
    <x v="15"/>
    <n v="31605"/>
    <x v="70"/>
    <n v="316051435"/>
    <x v="447"/>
    <x v="4"/>
    <x v="1"/>
    <n v="503.52591124839864"/>
  </r>
  <r>
    <n v="316"/>
    <x v="15"/>
    <n v="31605"/>
    <x v="70"/>
    <n v="316051435"/>
    <x v="447"/>
    <x v="4"/>
    <x v="2"/>
    <n v="616.54403800811986"/>
  </r>
  <r>
    <n v="316"/>
    <x v="15"/>
    <n v="31605"/>
    <x v="70"/>
    <n v="316051435"/>
    <x v="447"/>
    <x v="5"/>
    <x v="0"/>
    <n v="10008.468986195679"/>
  </r>
  <r>
    <n v="316"/>
    <x v="15"/>
    <n v="31605"/>
    <x v="70"/>
    <n v="316051435"/>
    <x v="447"/>
    <x v="5"/>
    <x v="1"/>
    <n v="514.97220953568444"/>
  </r>
  <r>
    <n v="316"/>
    <x v="15"/>
    <n v="31605"/>
    <x v="70"/>
    <n v="316051435"/>
    <x v="447"/>
    <x v="5"/>
    <x v="2"/>
    <n v="614.85133849589772"/>
  </r>
  <r>
    <n v="316"/>
    <x v="15"/>
    <n v="31605"/>
    <x v="70"/>
    <n v="316051437"/>
    <x v="448"/>
    <x v="0"/>
    <x v="0"/>
    <n v="5793"/>
  </r>
  <r>
    <n v="316"/>
    <x v="15"/>
    <n v="31605"/>
    <x v="70"/>
    <n v="316051437"/>
    <x v="448"/>
    <x v="0"/>
    <x v="1"/>
    <n v="540"/>
  </r>
  <r>
    <n v="316"/>
    <x v="15"/>
    <n v="31605"/>
    <x v="70"/>
    <n v="316051437"/>
    <x v="448"/>
    <x v="0"/>
    <x v="2"/>
    <n v="594"/>
  </r>
  <r>
    <n v="316"/>
    <x v="15"/>
    <n v="31605"/>
    <x v="70"/>
    <n v="316051437"/>
    <x v="448"/>
    <x v="1"/>
    <x v="0"/>
    <n v="6018.8257080613721"/>
  </r>
  <r>
    <n v="316"/>
    <x v="15"/>
    <n v="31605"/>
    <x v="70"/>
    <n v="316051437"/>
    <x v="448"/>
    <x v="1"/>
    <x v="1"/>
    <n v="514.19266211859463"/>
  </r>
  <r>
    <n v="316"/>
    <x v="15"/>
    <n v="31605"/>
    <x v="70"/>
    <n v="316051437"/>
    <x v="448"/>
    <x v="1"/>
    <x v="2"/>
    <n v="604.68819922367572"/>
  </r>
  <r>
    <n v="316"/>
    <x v="15"/>
    <n v="31605"/>
    <x v="70"/>
    <n v="316051437"/>
    <x v="448"/>
    <x v="2"/>
    <x v="0"/>
    <n v="6185.1683769022484"/>
  </r>
  <r>
    <n v="316"/>
    <x v="15"/>
    <n v="31605"/>
    <x v="70"/>
    <n v="316051437"/>
    <x v="448"/>
    <x v="2"/>
    <x v="1"/>
    <n v="498.61524930894245"/>
  </r>
  <r>
    <n v="316"/>
    <x v="15"/>
    <n v="31605"/>
    <x v="70"/>
    <n v="316051437"/>
    <x v="448"/>
    <x v="2"/>
    <x v="2"/>
    <n v="594.34182035144238"/>
  </r>
  <r>
    <n v="316"/>
    <x v="15"/>
    <n v="31605"/>
    <x v="70"/>
    <n v="316051437"/>
    <x v="448"/>
    <x v="3"/>
    <x v="0"/>
    <n v="6335.4891564079489"/>
  </r>
  <r>
    <n v="316"/>
    <x v="15"/>
    <n v="31605"/>
    <x v="70"/>
    <n v="316051437"/>
    <x v="448"/>
    <x v="3"/>
    <x v="1"/>
    <n v="495.90109434510799"/>
  </r>
  <r>
    <n v="316"/>
    <x v="15"/>
    <n v="31605"/>
    <x v="70"/>
    <n v="316051437"/>
    <x v="448"/>
    <x v="3"/>
    <x v="2"/>
    <n v="571.93885782009954"/>
  </r>
  <r>
    <n v="316"/>
    <x v="15"/>
    <n v="31605"/>
    <x v="70"/>
    <n v="316051437"/>
    <x v="448"/>
    <x v="4"/>
    <x v="0"/>
    <n v="6452.5635818789196"/>
  </r>
  <r>
    <n v="316"/>
    <x v="15"/>
    <n v="31605"/>
    <x v="70"/>
    <n v="316051437"/>
    <x v="448"/>
    <x v="4"/>
    <x v="1"/>
    <n v="500.17557173085413"/>
  </r>
  <r>
    <n v="316"/>
    <x v="15"/>
    <n v="31605"/>
    <x v="70"/>
    <n v="316051437"/>
    <x v="448"/>
    <x v="4"/>
    <x v="2"/>
    <n v="569.82304412146084"/>
  </r>
  <r>
    <n v="316"/>
    <x v="15"/>
    <n v="31605"/>
    <x v="70"/>
    <n v="316051437"/>
    <x v="448"/>
    <x v="5"/>
    <x v="0"/>
    <n v="6557.1101994763612"/>
  </r>
  <r>
    <n v="316"/>
    <x v="15"/>
    <n v="31605"/>
    <x v="70"/>
    <n v="316051437"/>
    <x v="448"/>
    <x v="5"/>
    <x v="1"/>
    <n v="510.69595169960729"/>
  </r>
  <r>
    <n v="316"/>
    <x v="15"/>
    <n v="31605"/>
    <x v="70"/>
    <n v="316051437"/>
    <x v="448"/>
    <x v="5"/>
    <x v="2"/>
    <n v="567.95251827560924"/>
  </r>
  <r>
    <n v="316"/>
    <x v="15"/>
    <n v="31605"/>
    <x v="70"/>
    <n v="316051438"/>
    <x v="449"/>
    <x v="0"/>
    <x v="0"/>
    <n v="9070"/>
  </r>
  <r>
    <n v="316"/>
    <x v="15"/>
    <n v="31605"/>
    <x v="70"/>
    <n v="316051438"/>
    <x v="449"/>
    <x v="0"/>
    <x v="1"/>
    <n v="757"/>
  </r>
  <r>
    <n v="316"/>
    <x v="15"/>
    <n v="31605"/>
    <x v="70"/>
    <n v="316051438"/>
    <x v="449"/>
    <x v="0"/>
    <x v="2"/>
    <n v="801"/>
  </r>
  <r>
    <n v="316"/>
    <x v="15"/>
    <n v="31605"/>
    <x v="70"/>
    <n v="316051438"/>
    <x v="449"/>
    <x v="1"/>
    <x v="0"/>
    <n v="9415.3028043260856"/>
  </r>
  <r>
    <n v="316"/>
    <x v="15"/>
    <n v="31605"/>
    <x v="70"/>
    <n v="316051438"/>
    <x v="449"/>
    <x v="1"/>
    <x v="1"/>
    <n v="670.60798774604325"/>
  </r>
  <r>
    <n v="316"/>
    <x v="15"/>
    <n v="31605"/>
    <x v="70"/>
    <n v="316051438"/>
    <x v="449"/>
    <x v="1"/>
    <x v="2"/>
    <n v="766.81060740018711"/>
  </r>
  <r>
    <n v="316"/>
    <x v="15"/>
    <n v="31605"/>
    <x v="70"/>
    <n v="316051438"/>
    <x v="449"/>
    <x v="2"/>
    <x v="0"/>
    <n v="9698.1643228249341"/>
  </r>
  <r>
    <n v="316"/>
    <x v="15"/>
    <n v="31605"/>
    <x v="70"/>
    <n v="316051438"/>
    <x v="449"/>
    <x v="2"/>
    <x v="1"/>
    <n v="648.8872582915069"/>
  </r>
  <r>
    <n v="316"/>
    <x v="15"/>
    <n v="31605"/>
    <x v="70"/>
    <n v="316051438"/>
    <x v="449"/>
    <x v="2"/>
    <x v="2"/>
    <n v="693.94778884051902"/>
  </r>
  <r>
    <n v="316"/>
    <x v="15"/>
    <n v="31605"/>
    <x v="70"/>
    <n v="316051438"/>
    <x v="449"/>
    <x v="3"/>
    <x v="0"/>
    <n v="9912.5411175038098"/>
  </r>
  <r>
    <n v="316"/>
    <x v="15"/>
    <n v="31605"/>
    <x v="70"/>
    <n v="316051438"/>
    <x v="449"/>
    <x v="3"/>
    <x v="1"/>
    <n v="640.74265250361975"/>
  </r>
  <r>
    <n v="316"/>
    <x v="15"/>
    <n v="31605"/>
    <x v="70"/>
    <n v="316051438"/>
    <x v="449"/>
    <x v="3"/>
    <x v="2"/>
    <n v="658.70310716397103"/>
  </r>
  <r>
    <n v="316"/>
    <x v="15"/>
    <n v="31605"/>
    <x v="70"/>
    <n v="316051438"/>
    <x v="449"/>
    <x v="4"/>
    <x v="0"/>
    <n v="10089.290978904817"/>
  </r>
  <r>
    <n v="316"/>
    <x v="15"/>
    <n v="31605"/>
    <x v="70"/>
    <n v="316051438"/>
    <x v="449"/>
    <x v="4"/>
    <x v="1"/>
    <n v="637.37801734708671"/>
  </r>
  <r>
    <n v="316"/>
    <x v="15"/>
    <n v="31605"/>
    <x v="70"/>
    <n v="316051438"/>
    <x v="449"/>
    <x v="4"/>
    <x v="2"/>
    <n v="651.82279852405009"/>
  </r>
  <r>
    <n v="316"/>
    <x v="15"/>
    <n v="31605"/>
    <x v="70"/>
    <n v="316051438"/>
    <x v="449"/>
    <x v="5"/>
    <x v="0"/>
    <n v="10248.475332523338"/>
  </r>
  <r>
    <n v="316"/>
    <x v="15"/>
    <n v="31605"/>
    <x v="70"/>
    <n v="316051438"/>
    <x v="449"/>
    <x v="5"/>
    <x v="1"/>
    <n v="643.72323967640625"/>
  </r>
  <r>
    <n v="316"/>
    <x v="15"/>
    <n v="31605"/>
    <x v="70"/>
    <n v="316051438"/>
    <x v="449"/>
    <x v="5"/>
    <x v="2"/>
    <n v="646.89079890584503"/>
  </r>
  <r>
    <n v="316"/>
    <x v="15"/>
    <n v="31605"/>
    <x v="70"/>
    <n v="316051543"/>
    <x v="450"/>
    <x v="0"/>
    <x v="0"/>
    <n v="3425"/>
  </r>
  <r>
    <n v="316"/>
    <x v="15"/>
    <n v="31605"/>
    <x v="70"/>
    <n v="316051543"/>
    <x v="450"/>
    <x v="0"/>
    <x v="1"/>
    <n v="363"/>
  </r>
  <r>
    <n v="316"/>
    <x v="15"/>
    <n v="31605"/>
    <x v="70"/>
    <n v="316051543"/>
    <x v="450"/>
    <x v="0"/>
    <x v="2"/>
    <n v="365"/>
  </r>
  <r>
    <n v="316"/>
    <x v="15"/>
    <n v="31605"/>
    <x v="70"/>
    <n v="316051543"/>
    <x v="450"/>
    <x v="1"/>
    <x v="0"/>
    <n v="3542.0021884501052"/>
  </r>
  <r>
    <n v="316"/>
    <x v="15"/>
    <n v="31605"/>
    <x v="70"/>
    <n v="316051543"/>
    <x v="450"/>
    <x v="1"/>
    <x v="1"/>
    <n v="319.2905485737457"/>
  </r>
  <r>
    <n v="316"/>
    <x v="15"/>
    <n v="31605"/>
    <x v="70"/>
    <n v="316051543"/>
    <x v="450"/>
    <x v="1"/>
    <x v="2"/>
    <n v="335.87039093726787"/>
  </r>
  <r>
    <n v="316"/>
    <x v="15"/>
    <n v="31605"/>
    <x v="70"/>
    <n v="316051543"/>
    <x v="450"/>
    <x v="2"/>
    <x v="0"/>
    <n v="3620.6161675597523"/>
  </r>
  <r>
    <n v="316"/>
    <x v="15"/>
    <n v="31605"/>
    <x v="70"/>
    <n v="316051543"/>
    <x v="450"/>
    <x v="2"/>
    <x v="1"/>
    <n v="313.49509546083266"/>
  </r>
  <r>
    <n v="316"/>
    <x v="15"/>
    <n v="31605"/>
    <x v="70"/>
    <n v="316051543"/>
    <x v="450"/>
    <x v="2"/>
    <x v="2"/>
    <n v="299.67973347064662"/>
  </r>
  <r>
    <n v="316"/>
    <x v="15"/>
    <n v="31605"/>
    <x v="70"/>
    <n v="316051543"/>
    <x v="450"/>
    <x v="3"/>
    <x v="0"/>
    <n v="3659.1991855813976"/>
  </r>
  <r>
    <n v="316"/>
    <x v="15"/>
    <n v="31605"/>
    <x v="70"/>
    <n v="316051543"/>
    <x v="450"/>
    <x v="3"/>
    <x v="1"/>
    <n v="311.03583570585033"/>
  </r>
  <r>
    <n v="316"/>
    <x v="15"/>
    <n v="31605"/>
    <x v="70"/>
    <n v="316051543"/>
    <x v="450"/>
    <x v="3"/>
    <x v="2"/>
    <n v="284.71265886850063"/>
  </r>
  <r>
    <n v="316"/>
    <x v="15"/>
    <n v="31605"/>
    <x v="70"/>
    <n v="316051543"/>
    <x v="450"/>
    <x v="4"/>
    <x v="0"/>
    <n v="3693.5027415036188"/>
  </r>
  <r>
    <n v="316"/>
    <x v="15"/>
    <n v="31605"/>
    <x v="70"/>
    <n v="316051543"/>
    <x v="450"/>
    <x v="4"/>
    <x v="1"/>
    <n v="311.25792821252702"/>
  </r>
  <r>
    <n v="316"/>
    <x v="15"/>
    <n v="31605"/>
    <x v="70"/>
    <n v="316051543"/>
    <x v="450"/>
    <x v="4"/>
    <x v="2"/>
    <n v="281.76599931580836"/>
  </r>
  <r>
    <n v="316"/>
    <x v="15"/>
    <n v="31605"/>
    <x v="70"/>
    <n v="316051543"/>
    <x v="450"/>
    <x v="5"/>
    <x v="0"/>
    <n v="3727.5829956042594"/>
  </r>
  <r>
    <n v="316"/>
    <x v="15"/>
    <n v="31605"/>
    <x v="70"/>
    <n v="316051543"/>
    <x v="450"/>
    <x v="5"/>
    <x v="1"/>
    <n v="315.48013531292935"/>
  </r>
  <r>
    <n v="316"/>
    <x v="15"/>
    <n v="31605"/>
    <x v="70"/>
    <n v="316051543"/>
    <x v="450"/>
    <x v="5"/>
    <x v="2"/>
    <n v="280.2104955731765"/>
  </r>
  <r>
    <n v="316"/>
    <x v="15"/>
    <n v="31605"/>
    <x v="70"/>
    <n v="316051544"/>
    <x v="451"/>
    <x v="0"/>
    <x v="0"/>
    <n v="8337"/>
  </r>
  <r>
    <n v="316"/>
    <x v="15"/>
    <n v="31605"/>
    <x v="70"/>
    <n v="316051544"/>
    <x v="451"/>
    <x v="0"/>
    <x v="1"/>
    <n v="1391"/>
  </r>
  <r>
    <n v="316"/>
    <x v="15"/>
    <n v="31605"/>
    <x v="70"/>
    <n v="316051544"/>
    <x v="451"/>
    <x v="0"/>
    <x v="2"/>
    <n v="1074"/>
  </r>
  <r>
    <n v="316"/>
    <x v="15"/>
    <n v="31605"/>
    <x v="70"/>
    <n v="316051544"/>
    <x v="451"/>
    <x v="1"/>
    <x v="0"/>
    <n v="9231.7857437510356"/>
  </r>
  <r>
    <n v="316"/>
    <x v="15"/>
    <n v="31605"/>
    <x v="70"/>
    <n v="316051544"/>
    <x v="451"/>
    <x v="1"/>
    <x v="1"/>
    <n v="1417.9856387585921"/>
  </r>
  <r>
    <n v="316"/>
    <x v="15"/>
    <n v="31605"/>
    <x v="70"/>
    <n v="316051544"/>
    <x v="451"/>
    <x v="1"/>
    <x v="2"/>
    <n v="1265.664481414964"/>
  </r>
  <r>
    <n v="316"/>
    <x v="15"/>
    <n v="31605"/>
    <x v="70"/>
    <n v="316051544"/>
    <x v="451"/>
    <x v="2"/>
    <x v="0"/>
    <n v="9624.7292738868327"/>
  </r>
  <r>
    <n v="316"/>
    <x v="15"/>
    <n v="31605"/>
    <x v="70"/>
    <n v="316051544"/>
    <x v="451"/>
    <x v="2"/>
    <x v="1"/>
    <n v="1398.9931216208881"/>
  </r>
  <r>
    <n v="316"/>
    <x v="15"/>
    <n v="31605"/>
    <x v="70"/>
    <n v="316051544"/>
    <x v="451"/>
    <x v="2"/>
    <x v="2"/>
    <n v="1226.9783923708339"/>
  </r>
  <r>
    <n v="316"/>
    <x v="15"/>
    <n v="31605"/>
    <x v="70"/>
    <n v="316051544"/>
    <x v="451"/>
    <x v="3"/>
    <x v="0"/>
    <n v="9887.5431806266497"/>
  </r>
  <r>
    <n v="316"/>
    <x v="15"/>
    <n v="31605"/>
    <x v="70"/>
    <n v="316051544"/>
    <x v="451"/>
    <x v="3"/>
    <x v="1"/>
    <n v="1380.289905527892"/>
  </r>
  <r>
    <n v="316"/>
    <x v="15"/>
    <n v="31605"/>
    <x v="70"/>
    <n v="316051544"/>
    <x v="451"/>
    <x v="3"/>
    <x v="2"/>
    <n v="1190.1166845213929"/>
  </r>
  <r>
    <n v="316"/>
    <x v="15"/>
    <n v="31605"/>
    <x v="70"/>
    <n v="316051544"/>
    <x v="451"/>
    <x v="4"/>
    <x v="0"/>
    <n v="10075.330558156187"/>
  </r>
  <r>
    <n v="316"/>
    <x v="15"/>
    <n v="31605"/>
    <x v="70"/>
    <n v="316051544"/>
    <x v="451"/>
    <x v="4"/>
    <x v="1"/>
    <n v="1381.333045377698"/>
  </r>
  <r>
    <n v="316"/>
    <x v="15"/>
    <n v="31605"/>
    <x v="70"/>
    <n v="316051544"/>
    <x v="451"/>
    <x v="4"/>
    <x v="2"/>
    <n v="1178.9610418572738"/>
  </r>
  <r>
    <n v="316"/>
    <x v="15"/>
    <n v="31605"/>
    <x v="70"/>
    <n v="316051544"/>
    <x v="451"/>
    <x v="5"/>
    <x v="0"/>
    <n v="10258.298768411099"/>
  </r>
  <r>
    <n v="316"/>
    <x v="15"/>
    <n v="31605"/>
    <x v="70"/>
    <n v="316051544"/>
    <x v="451"/>
    <x v="5"/>
    <x v="1"/>
    <n v="1407.7347990612382"/>
  </r>
  <r>
    <n v="316"/>
    <x v="15"/>
    <n v="31605"/>
    <x v="70"/>
    <n v="316051544"/>
    <x v="451"/>
    <x v="5"/>
    <x v="2"/>
    <n v="1174.6446089434301"/>
  </r>
  <r>
    <n v="316"/>
    <x v="15"/>
    <n v="31606"/>
    <x v="71"/>
    <n v="316061439"/>
    <x v="452"/>
    <x v="0"/>
    <x v="0"/>
    <n v="7734"/>
  </r>
  <r>
    <n v="316"/>
    <x v="15"/>
    <n v="31606"/>
    <x v="71"/>
    <n v="316061439"/>
    <x v="452"/>
    <x v="0"/>
    <x v="1"/>
    <n v="855"/>
  </r>
  <r>
    <n v="316"/>
    <x v="15"/>
    <n v="31606"/>
    <x v="71"/>
    <n v="316061439"/>
    <x v="452"/>
    <x v="0"/>
    <x v="2"/>
    <n v="746"/>
  </r>
  <r>
    <n v="316"/>
    <x v="15"/>
    <n v="31606"/>
    <x v="71"/>
    <n v="316061439"/>
    <x v="452"/>
    <x v="1"/>
    <x v="0"/>
    <n v="8411.5705386350091"/>
  </r>
  <r>
    <n v="316"/>
    <x v="15"/>
    <n v="31606"/>
    <x v="71"/>
    <n v="316061439"/>
    <x v="452"/>
    <x v="1"/>
    <x v="1"/>
    <n v="860.01389642134995"/>
  </r>
  <r>
    <n v="316"/>
    <x v="15"/>
    <n v="31606"/>
    <x v="71"/>
    <n v="316061439"/>
    <x v="452"/>
    <x v="1"/>
    <x v="2"/>
    <n v="798.48448955337585"/>
  </r>
  <r>
    <n v="316"/>
    <x v="15"/>
    <n v="31606"/>
    <x v="71"/>
    <n v="316061439"/>
    <x v="452"/>
    <x v="2"/>
    <x v="0"/>
    <n v="9072.7039749758078"/>
  </r>
  <r>
    <n v="316"/>
    <x v="15"/>
    <n v="31606"/>
    <x v="71"/>
    <n v="316061439"/>
    <x v="452"/>
    <x v="2"/>
    <x v="1"/>
    <n v="913.72316294312384"/>
  </r>
  <r>
    <n v="316"/>
    <x v="15"/>
    <n v="31606"/>
    <x v="71"/>
    <n v="316061439"/>
    <x v="452"/>
    <x v="2"/>
    <x v="2"/>
    <n v="794.38923335302206"/>
  </r>
  <r>
    <n v="316"/>
    <x v="15"/>
    <n v="31606"/>
    <x v="71"/>
    <n v="316061439"/>
    <x v="452"/>
    <x v="3"/>
    <x v="0"/>
    <n v="9656.0934792526459"/>
  </r>
  <r>
    <n v="316"/>
    <x v="15"/>
    <n v="31606"/>
    <x v="71"/>
    <n v="316061439"/>
    <x v="452"/>
    <x v="3"/>
    <x v="1"/>
    <n v="951.67675169116399"/>
  </r>
  <r>
    <n v="316"/>
    <x v="15"/>
    <n v="31606"/>
    <x v="71"/>
    <n v="316061439"/>
    <x v="452"/>
    <x v="3"/>
    <x v="2"/>
    <n v="817.05117126807897"/>
  </r>
  <r>
    <n v="316"/>
    <x v="15"/>
    <n v="31606"/>
    <x v="71"/>
    <n v="316061439"/>
    <x v="452"/>
    <x v="4"/>
    <x v="0"/>
    <n v="9992.1301564849764"/>
  </r>
  <r>
    <n v="316"/>
    <x v="15"/>
    <n v="31606"/>
    <x v="71"/>
    <n v="316061439"/>
    <x v="452"/>
    <x v="4"/>
    <x v="1"/>
    <n v="969.75316933448494"/>
  </r>
  <r>
    <n v="316"/>
    <x v="15"/>
    <n v="31606"/>
    <x v="71"/>
    <n v="316061439"/>
    <x v="452"/>
    <x v="4"/>
    <x v="2"/>
    <n v="833.01400216359093"/>
  </r>
  <r>
    <n v="316"/>
    <x v="15"/>
    <n v="31606"/>
    <x v="71"/>
    <n v="316061439"/>
    <x v="452"/>
    <x v="5"/>
    <x v="0"/>
    <n v="10269.480498310902"/>
  </r>
  <r>
    <n v="316"/>
    <x v="15"/>
    <n v="31606"/>
    <x v="71"/>
    <n v="316061439"/>
    <x v="452"/>
    <x v="5"/>
    <x v="1"/>
    <n v="999.83787298466689"/>
  </r>
  <r>
    <n v="316"/>
    <x v="15"/>
    <n v="31606"/>
    <x v="71"/>
    <n v="316061439"/>
    <x v="452"/>
    <x v="5"/>
    <x v="2"/>
    <n v="843.53275170235202"/>
  </r>
  <r>
    <n v="316"/>
    <x v="15"/>
    <n v="31606"/>
    <x v="71"/>
    <n v="316061440"/>
    <x v="453"/>
    <x v="0"/>
    <x v="0"/>
    <n v="8016"/>
  </r>
  <r>
    <n v="316"/>
    <x v="15"/>
    <n v="31606"/>
    <x v="71"/>
    <n v="316061440"/>
    <x v="453"/>
    <x v="0"/>
    <x v="1"/>
    <n v="581"/>
  </r>
  <r>
    <n v="316"/>
    <x v="15"/>
    <n v="31606"/>
    <x v="71"/>
    <n v="316061440"/>
    <x v="453"/>
    <x v="0"/>
    <x v="2"/>
    <n v="572"/>
  </r>
  <r>
    <n v="316"/>
    <x v="15"/>
    <n v="31606"/>
    <x v="71"/>
    <n v="316061440"/>
    <x v="453"/>
    <x v="1"/>
    <x v="0"/>
    <n v="8568.9353769542558"/>
  </r>
  <r>
    <n v="316"/>
    <x v="15"/>
    <n v="31606"/>
    <x v="71"/>
    <n v="316061440"/>
    <x v="453"/>
    <x v="1"/>
    <x v="1"/>
    <n v="527.78779380542733"/>
  </r>
  <r>
    <n v="316"/>
    <x v="15"/>
    <n v="31606"/>
    <x v="71"/>
    <n v="316061440"/>
    <x v="453"/>
    <x v="1"/>
    <x v="2"/>
    <n v="562.71649321834832"/>
  </r>
  <r>
    <n v="316"/>
    <x v="15"/>
    <n v="31606"/>
    <x v="71"/>
    <n v="316061440"/>
    <x v="453"/>
    <x v="2"/>
    <x v="0"/>
    <n v="8743.7556105522053"/>
  </r>
  <r>
    <n v="316"/>
    <x v="15"/>
    <n v="31606"/>
    <x v="71"/>
    <n v="316061440"/>
    <x v="453"/>
    <x v="2"/>
    <x v="1"/>
    <n v="518.7005218309987"/>
  </r>
  <r>
    <n v="316"/>
    <x v="15"/>
    <n v="31606"/>
    <x v="71"/>
    <n v="316061440"/>
    <x v="453"/>
    <x v="2"/>
    <x v="2"/>
    <n v="501.53622678288411"/>
  </r>
  <r>
    <n v="316"/>
    <x v="15"/>
    <n v="31606"/>
    <x v="71"/>
    <n v="316061440"/>
    <x v="453"/>
    <x v="3"/>
    <x v="0"/>
    <n v="8840.3125750547879"/>
  </r>
  <r>
    <n v="316"/>
    <x v="15"/>
    <n v="31606"/>
    <x v="71"/>
    <n v="316061440"/>
    <x v="453"/>
    <x v="3"/>
    <x v="1"/>
    <n v="516.05063011113862"/>
  </r>
  <r>
    <n v="316"/>
    <x v="15"/>
    <n v="31606"/>
    <x v="71"/>
    <n v="316061440"/>
    <x v="453"/>
    <x v="3"/>
    <x v="2"/>
    <n v="479.31667381232774"/>
  </r>
  <r>
    <n v="316"/>
    <x v="15"/>
    <n v="31606"/>
    <x v="71"/>
    <n v="316061440"/>
    <x v="453"/>
    <x v="4"/>
    <x v="0"/>
    <n v="8913.3765648371991"/>
  </r>
  <r>
    <n v="316"/>
    <x v="15"/>
    <n v="31606"/>
    <x v="71"/>
    <n v="316061440"/>
    <x v="453"/>
    <x v="4"/>
    <x v="1"/>
    <n v="512.67589317338707"/>
  </r>
  <r>
    <n v="316"/>
    <x v="15"/>
    <n v="31606"/>
    <x v="71"/>
    <n v="316061440"/>
    <x v="453"/>
    <x v="4"/>
    <x v="2"/>
    <n v="476.91642955885868"/>
  </r>
  <r>
    <n v="316"/>
    <x v="15"/>
    <n v="31606"/>
    <x v="71"/>
    <n v="316061440"/>
    <x v="453"/>
    <x v="5"/>
    <x v="0"/>
    <n v="9003.8889755524669"/>
  </r>
  <r>
    <n v="316"/>
    <x v="15"/>
    <n v="31606"/>
    <x v="71"/>
    <n v="316061440"/>
    <x v="453"/>
    <x v="5"/>
    <x v="1"/>
    <n v="517.09455336132896"/>
  </r>
  <r>
    <n v="316"/>
    <x v="15"/>
    <n v="31606"/>
    <x v="71"/>
    <n v="316061440"/>
    <x v="453"/>
    <x v="5"/>
    <x v="2"/>
    <n v="472.79218954721449"/>
  </r>
  <r>
    <n v="316"/>
    <x v="15"/>
    <n v="31606"/>
    <x v="71"/>
    <n v="316061441"/>
    <x v="454"/>
    <x v="0"/>
    <x v="0"/>
    <n v="5491"/>
  </r>
  <r>
    <n v="316"/>
    <x v="15"/>
    <n v="31606"/>
    <x v="71"/>
    <n v="316061441"/>
    <x v="454"/>
    <x v="0"/>
    <x v="1"/>
    <n v="597"/>
  </r>
  <r>
    <n v="316"/>
    <x v="15"/>
    <n v="31606"/>
    <x v="71"/>
    <n v="316061441"/>
    <x v="454"/>
    <x v="0"/>
    <x v="2"/>
    <n v="520"/>
  </r>
  <r>
    <n v="316"/>
    <x v="15"/>
    <n v="31606"/>
    <x v="71"/>
    <n v="316061441"/>
    <x v="454"/>
    <x v="1"/>
    <x v="0"/>
    <n v="5811.9031676438854"/>
  </r>
  <r>
    <n v="316"/>
    <x v="15"/>
    <n v="31606"/>
    <x v="71"/>
    <n v="316061441"/>
    <x v="454"/>
    <x v="1"/>
    <x v="1"/>
    <n v="594.6853031620019"/>
  </r>
  <r>
    <n v="316"/>
    <x v="15"/>
    <n v="31606"/>
    <x v="71"/>
    <n v="316061441"/>
    <x v="454"/>
    <x v="1"/>
    <x v="2"/>
    <n v="549.23363131206884"/>
  </r>
  <r>
    <n v="316"/>
    <x v="15"/>
    <n v="31606"/>
    <x v="71"/>
    <n v="316061441"/>
    <x v="454"/>
    <x v="2"/>
    <x v="0"/>
    <n v="5938.5273415401452"/>
  </r>
  <r>
    <n v="316"/>
    <x v="15"/>
    <n v="31606"/>
    <x v="71"/>
    <n v="316061441"/>
    <x v="454"/>
    <x v="2"/>
    <x v="1"/>
    <n v="586.84922039435173"/>
  </r>
  <r>
    <n v="316"/>
    <x v="15"/>
    <n v="31606"/>
    <x v="71"/>
    <n v="316061441"/>
    <x v="454"/>
    <x v="2"/>
    <x v="2"/>
    <n v="525.03435357454475"/>
  </r>
  <r>
    <n v="316"/>
    <x v="15"/>
    <n v="31606"/>
    <x v="71"/>
    <n v="316061441"/>
    <x v="454"/>
    <x v="3"/>
    <x v="0"/>
    <n v="6033.136632227609"/>
  </r>
  <r>
    <n v="316"/>
    <x v="15"/>
    <n v="31606"/>
    <x v="71"/>
    <n v="316061441"/>
    <x v="454"/>
    <x v="3"/>
    <x v="1"/>
    <n v="575.31298510201293"/>
  </r>
  <r>
    <n v="316"/>
    <x v="15"/>
    <n v="31606"/>
    <x v="71"/>
    <n v="316061441"/>
    <x v="454"/>
    <x v="3"/>
    <x v="2"/>
    <n v="511.05285368904231"/>
  </r>
  <r>
    <n v="316"/>
    <x v="15"/>
    <n v="31606"/>
    <x v="71"/>
    <n v="316061441"/>
    <x v="454"/>
    <x v="4"/>
    <x v="0"/>
    <n v="6189.6296749763524"/>
  </r>
  <r>
    <n v="316"/>
    <x v="15"/>
    <n v="31606"/>
    <x v="71"/>
    <n v="316061441"/>
    <x v="454"/>
    <x v="4"/>
    <x v="1"/>
    <n v="579.91498439578436"/>
  </r>
  <r>
    <n v="316"/>
    <x v="15"/>
    <n v="31606"/>
    <x v="71"/>
    <n v="316061441"/>
    <x v="454"/>
    <x v="4"/>
    <x v="2"/>
    <n v="510.01396384010479"/>
  </r>
  <r>
    <n v="316"/>
    <x v="15"/>
    <n v="31606"/>
    <x v="71"/>
    <n v="316061441"/>
    <x v="454"/>
    <x v="5"/>
    <x v="0"/>
    <n v="6175.3218243734873"/>
  </r>
  <r>
    <n v="316"/>
    <x v="15"/>
    <n v="31606"/>
    <x v="71"/>
    <n v="316061441"/>
    <x v="454"/>
    <x v="5"/>
    <x v="1"/>
    <n v="579.70705434966476"/>
  </r>
  <r>
    <n v="316"/>
    <x v="15"/>
    <n v="31606"/>
    <x v="71"/>
    <n v="316061441"/>
    <x v="454"/>
    <x v="5"/>
    <x v="2"/>
    <n v="499.42457826261005"/>
  </r>
  <r>
    <n v="316"/>
    <x v="15"/>
    <n v="31606"/>
    <x v="71"/>
    <n v="316061442"/>
    <x v="455"/>
    <x v="0"/>
    <x v="0"/>
    <n v="12950"/>
  </r>
  <r>
    <n v="316"/>
    <x v="15"/>
    <n v="31606"/>
    <x v="71"/>
    <n v="316061442"/>
    <x v="455"/>
    <x v="0"/>
    <x v="1"/>
    <n v="1654"/>
  </r>
  <r>
    <n v="316"/>
    <x v="15"/>
    <n v="31606"/>
    <x v="71"/>
    <n v="316061442"/>
    <x v="455"/>
    <x v="0"/>
    <x v="2"/>
    <n v="1308"/>
  </r>
  <r>
    <n v="316"/>
    <x v="15"/>
    <n v="31606"/>
    <x v="71"/>
    <n v="316061442"/>
    <x v="455"/>
    <x v="1"/>
    <x v="0"/>
    <n v="20462.351029762394"/>
  </r>
  <r>
    <n v="316"/>
    <x v="15"/>
    <n v="31606"/>
    <x v="71"/>
    <n v="316061442"/>
    <x v="455"/>
    <x v="1"/>
    <x v="1"/>
    <n v="2242.5270522084352"/>
  </r>
  <r>
    <n v="316"/>
    <x v="15"/>
    <n v="31606"/>
    <x v="71"/>
    <n v="316061442"/>
    <x v="455"/>
    <x v="1"/>
    <x v="2"/>
    <n v="2157.7173583958283"/>
  </r>
  <r>
    <n v="316"/>
    <x v="15"/>
    <n v="31606"/>
    <x v="71"/>
    <n v="316061442"/>
    <x v="455"/>
    <x v="2"/>
    <x v="0"/>
    <n v="28793.59261581134"/>
  </r>
  <r>
    <n v="316"/>
    <x v="15"/>
    <n v="31606"/>
    <x v="71"/>
    <n v="316061442"/>
    <x v="455"/>
    <x v="2"/>
    <x v="1"/>
    <n v="2927.9339582947741"/>
  </r>
  <r>
    <n v="316"/>
    <x v="15"/>
    <n v="31606"/>
    <x v="71"/>
    <n v="316061442"/>
    <x v="455"/>
    <x v="2"/>
    <x v="2"/>
    <n v="2723.0228721730227"/>
  </r>
  <r>
    <n v="316"/>
    <x v="15"/>
    <n v="31606"/>
    <x v="71"/>
    <n v="316061442"/>
    <x v="455"/>
    <x v="3"/>
    <x v="0"/>
    <n v="36607.661960838559"/>
  </r>
  <r>
    <n v="316"/>
    <x v="15"/>
    <n v="31606"/>
    <x v="71"/>
    <n v="316061442"/>
    <x v="455"/>
    <x v="3"/>
    <x v="1"/>
    <n v="3534.5522648825431"/>
  </r>
  <r>
    <n v="316"/>
    <x v="15"/>
    <n v="31606"/>
    <x v="71"/>
    <n v="316061442"/>
    <x v="455"/>
    <x v="3"/>
    <x v="2"/>
    <n v="3177.2252594193692"/>
  </r>
  <r>
    <n v="316"/>
    <x v="15"/>
    <n v="31606"/>
    <x v="71"/>
    <n v="316061442"/>
    <x v="455"/>
    <x v="4"/>
    <x v="0"/>
    <n v="44041.802298528652"/>
  </r>
  <r>
    <n v="316"/>
    <x v="15"/>
    <n v="31606"/>
    <x v="71"/>
    <n v="316061442"/>
    <x v="455"/>
    <x v="4"/>
    <x v="1"/>
    <n v="4123.8975360868981"/>
  </r>
  <r>
    <n v="316"/>
    <x v="15"/>
    <n v="31606"/>
    <x v="71"/>
    <n v="316061442"/>
    <x v="455"/>
    <x v="4"/>
    <x v="2"/>
    <n v="3709.724525585867"/>
  </r>
  <r>
    <n v="316"/>
    <x v="15"/>
    <n v="31606"/>
    <x v="71"/>
    <n v="316061442"/>
    <x v="455"/>
    <x v="5"/>
    <x v="0"/>
    <n v="52263.355968506505"/>
  </r>
  <r>
    <n v="316"/>
    <x v="15"/>
    <n v="31606"/>
    <x v="71"/>
    <n v="316061442"/>
    <x v="455"/>
    <x v="5"/>
    <x v="1"/>
    <n v="4829.7083456422697"/>
  </r>
  <r>
    <n v="316"/>
    <x v="15"/>
    <n v="31606"/>
    <x v="71"/>
    <n v="316061442"/>
    <x v="455"/>
    <x v="5"/>
    <x v="2"/>
    <n v="4288.1731229933421"/>
  </r>
  <r>
    <n v="316"/>
    <x v="15"/>
    <n v="31606"/>
    <x v="71"/>
    <n v="316061443"/>
    <x v="456"/>
    <x v="0"/>
    <x v="0"/>
    <n v="5893"/>
  </r>
  <r>
    <n v="316"/>
    <x v="15"/>
    <n v="31606"/>
    <x v="71"/>
    <n v="316061443"/>
    <x v="456"/>
    <x v="0"/>
    <x v="1"/>
    <n v="514"/>
  </r>
  <r>
    <n v="316"/>
    <x v="15"/>
    <n v="31606"/>
    <x v="71"/>
    <n v="316061443"/>
    <x v="456"/>
    <x v="0"/>
    <x v="2"/>
    <n v="459"/>
  </r>
  <r>
    <n v="316"/>
    <x v="15"/>
    <n v="31606"/>
    <x v="71"/>
    <n v="316061443"/>
    <x v="456"/>
    <x v="1"/>
    <x v="0"/>
    <n v="6049.4639528613006"/>
  </r>
  <r>
    <n v="316"/>
    <x v="15"/>
    <n v="31606"/>
    <x v="71"/>
    <n v="316061443"/>
    <x v="456"/>
    <x v="1"/>
    <x v="1"/>
    <n v="426.04188591425634"/>
  </r>
  <r>
    <n v="316"/>
    <x v="15"/>
    <n v="31606"/>
    <x v="71"/>
    <n v="316061443"/>
    <x v="456"/>
    <x v="1"/>
    <x v="2"/>
    <n v="453.56189405659853"/>
  </r>
  <r>
    <n v="316"/>
    <x v="15"/>
    <n v="31606"/>
    <x v="71"/>
    <n v="316061443"/>
    <x v="456"/>
    <x v="2"/>
    <x v="0"/>
    <n v="6146.4431243914314"/>
  </r>
  <r>
    <n v="316"/>
    <x v="15"/>
    <n v="31606"/>
    <x v="71"/>
    <n v="316061443"/>
    <x v="456"/>
    <x v="2"/>
    <x v="1"/>
    <n v="414.27036713631611"/>
  </r>
  <r>
    <n v="316"/>
    <x v="15"/>
    <n v="31606"/>
    <x v="71"/>
    <n v="316061443"/>
    <x v="456"/>
    <x v="2"/>
    <x v="2"/>
    <n v="398.24686083149811"/>
  </r>
  <r>
    <n v="316"/>
    <x v="15"/>
    <n v="31606"/>
    <x v="71"/>
    <n v="316061443"/>
    <x v="456"/>
    <x v="3"/>
    <x v="0"/>
    <n v="6188.8440161896242"/>
  </r>
  <r>
    <n v="316"/>
    <x v="15"/>
    <n v="31606"/>
    <x v="71"/>
    <n v="316061443"/>
    <x v="456"/>
    <x v="3"/>
    <x v="1"/>
    <n v="410.83884967203653"/>
  </r>
  <r>
    <n v="316"/>
    <x v="15"/>
    <n v="31606"/>
    <x v="71"/>
    <n v="316061443"/>
    <x v="456"/>
    <x v="3"/>
    <x v="2"/>
    <n v="373.28356956271114"/>
  </r>
  <r>
    <n v="316"/>
    <x v="15"/>
    <n v="31606"/>
    <x v="71"/>
    <n v="316061443"/>
    <x v="456"/>
    <x v="4"/>
    <x v="0"/>
    <n v="6226.3359729049262"/>
  </r>
  <r>
    <n v="316"/>
    <x v="15"/>
    <n v="31606"/>
    <x v="71"/>
    <n v="316061443"/>
    <x v="456"/>
    <x v="4"/>
    <x v="1"/>
    <n v="406.61323990218551"/>
  </r>
  <r>
    <n v="316"/>
    <x v="15"/>
    <n v="31606"/>
    <x v="71"/>
    <n v="316061443"/>
    <x v="456"/>
    <x v="4"/>
    <x v="2"/>
    <n v="368.76393986279891"/>
  </r>
  <r>
    <n v="316"/>
    <x v="15"/>
    <n v="31606"/>
    <x v="71"/>
    <n v="316061443"/>
    <x v="456"/>
    <x v="5"/>
    <x v="0"/>
    <n v="6291.7265961655785"/>
  </r>
  <r>
    <n v="316"/>
    <x v="15"/>
    <n v="31606"/>
    <x v="71"/>
    <n v="316061443"/>
    <x v="456"/>
    <x v="5"/>
    <x v="1"/>
    <n v="409.7702365173019"/>
  </r>
  <r>
    <n v="316"/>
    <x v="15"/>
    <n v="31606"/>
    <x v="71"/>
    <n v="316061443"/>
    <x v="456"/>
    <x v="5"/>
    <x v="2"/>
    <n v="364.22243641394357"/>
  </r>
  <r>
    <n v="316"/>
    <x v="15"/>
    <n v="31606"/>
    <x v="71"/>
    <n v="316061444"/>
    <x v="457"/>
    <x v="0"/>
    <x v="0"/>
    <n v="9720"/>
  </r>
  <r>
    <n v="316"/>
    <x v="15"/>
    <n v="31606"/>
    <x v="71"/>
    <n v="316061444"/>
    <x v="457"/>
    <x v="0"/>
    <x v="1"/>
    <n v="1055"/>
  </r>
  <r>
    <n v="316"/>
    <x v="15"/>
    <n v="31606"/>
    <x v="71"/>
    <n v="316061444"/>
    <x v="457"/>
    <x v="0"/>
    <x v="2"/>
    <n v="1004"/>
  </r>
  <r>
    <n v="316"/>
    <x v="15"/>
    <n v="31606"/>
    <x v="71"/>
    <n v="316061444"/>
    <x v="457"/>
    <x v="1"/>
    <x v="0"/>
    <n v="11390.767181161204"/>
  </r>
  <r>
    <n v="316"/>
    <x v="15"/>
    <n v="31606"/>
    <x v="71"/>
    <n v="316061444"/>
    <x v="457"/>
    <x v="1"/>
    <x v="1"/>
    <n v="1170.2655782585291"/>
  </r>
  <r>
    <n v="316"/>
    <x v="15"/>
    <n v="31606"/>
    <x v="71"/>
    <n v="316061444"/>
    <x v="457"/>
    <x v="1"/>
    <x v="2"/>
    <n v="1154.6411942346151"/>
  </r>
  <r>
    <n v="316"/>
    <x v="15"/>
    <n v="31606"/>
    <x v="71"/>
    <n v="316061444"/>
    <x v="457"/>
    <x v="2"/>
    <x v="0"/>
    <n v="12357.819783237328"/>
  </r>
  <r>
    <n v="316"/>
    <x v="15"/>
    <n v="31606"/>
    <x v="71"/>
    <n v="316061444"/>
    <x v="457"/>
    <x v="2"/>
    <x v="1"/>
    <n v="1216.1048044306331"/>
  </r>
  <r>
    <n v="316"/>
    <x v="15"/>
    <n v="31606"/>
    <x v="71"/>
    <n v="316061444"/>
    <x v="457"/>
    <x v="2"/>
    <x v="2"/>
    <n v="1189.0468238235489"/>
  </r>
  <r>
    <n v="316"/>
    <x v="15"/>
    <n v="31606"/>
    <x v="71"/>
    <n v="316061444"/>
    <x v="457"/>
    <x v="3"/>
    <x v="0"/>
    <n v="12930.394037908211"/>
  </r>
  <r>
    <n v="316"/>
    <x v="15"/>
    <n v="31606"/>
    <x v="71"/>
    <n v="316061444"/>
    <x v="457"/>
    <x v="3"/>
    <x v="1"/>
    <n v="1234.2694038047732"/>
  </r>
  <r>
    <n v="316"/>
    <x v="15"/>
    <n v="31606"/>
    <x v="71"/>
    <n v="316061444"/>
    <x v="457"/>
    <x v="3"/>
    <x v="2"/>
    <n v="1181.311534032377"/>
  </r>
  <r>
    <n v="316"/>
    <x v="15"/>
    <n v="31606"/>
    <x v="71"/>
    <n v="316061444"/>
    <x v="457"/>
    <x v="4"/>
    <x v="0"/>
    <n v="13390.179183210248"/>
  </r>
  <r>
    <n v="316"/>
    <x v="15"/>
    <n v="31606"/>
    <x v="71"/>
    <n v="316061444"/>
    <x v="457"/>
    <x v="4"/>
    <x v="1"/>
    <n v="1263.5251815539759"/>
  </r>
  <r>
    <n v="316"/>
    <x v="15"/>
    <n v="31606"/>
    <x v="71"/>
    <n v="316061444"/>
    <x v="457"/>
    <x v="4"/>
    <x v="2"/>
    <n v="1198.4490481907269"/>
  </r>
  <r>
    <n v="316"/>
    <x v="15"/>
    <n v="31606"/>
    <x v="71"/>
    <n v="316061444"/>
    <x v="457"/>
    <x v="5"/>
    <x v="0"/>
    <n v="13374.048667241408"/>
  </r>
  <r>
    <n v="316"/>
    <x v="15"/>
    <n v="31606"/>
    <x v="71"/>
    <n v="316061444"/>
    <x v="457"/>
    <x v="5"/>
    <x v="1"/>
    <n v="1269.0636170989151"/>
  </r>
  <r>
    <n v="316"/>
    <x v="15"/>
    <n v="31606"/>
    <x v="71"/>
    <n v="316061444"/>
    <x v="457"/>
    <x v="5"/>
    <x v="2"/>
    <n v="1180.0184038361861"/>
  </r>
  <r>
    <n v="316"/>
    <x v="15"/>
    <n v="31607"/>
    <x v="72"/>
    <n v="316071545"/>
    <x v="458"/>
    <x v="0"/>
    <x v="0"/>
    <n v="9004"/>
  </r>
  <r>
    <n v="316"/>
    <x v="15"/>
    <n v="31607"/>
    <x v="72"/>
    <n v="316071545"/>
    <x v="458"/>
    <x v="0"/>
    <x v="1"/>
    <n v="1087"/>
  </r>
  <r>
    <n v="316"/>
    <x v="15"/>
    <n v="31607"/>
    <x v="72"/>
    <n v="316071545"/>
    <x v="458"/>
    <x v="0"/>
    <x v="2"/>
    <n v="770"/>
  </r>
  <r>
    <n v="316"/>
    <x v="15"/>
    <n v="31607"/>
    <x v="72"/>
    <n v="316071545"/>
    <x v="458"/>
    <x v="1"/>
    <x v="0"/>
    <n v="10299.101574217419"/>
  </r>
  <r>
    <n v="316"/>
    <x v="15"/>
    <n v="31607"/>
    <x v="72"/>
    <n v="316071545"/>
    <x v="458"/>
    <x v="1"/>
    <x v="1"/>
    <n v="1084.349118643162"/>
  </r>
  <r>
    <n v="316"/>
    <x v="15"/>
    <n v="31607"/>
    <x v="72"/>
    <n v="316071545"/>
    <x v="458"/>
    <x v="1"/>
    <x v="2"/>
    <n v="878.86166922487496"/>
  </r>
  <r>
    <n v="316"/>
    <x v="15"/>
    <n v="31607"/>
    <x v="72"/>
    <n v="316071545"/>
    <x v="458"/>
    <x v="2"/>
    <x v="0"/>
    <n v="10648.321867614746"/>
  </r>
  <r>
    <n v="316"/>
    <x v="15"/>
    <n v="31607"/>
    <x v="72"/>
    <n v="316071545"/>
    <x v="458"/>
    <x v="2"/>
    <x v="1"/>
    <n v="1083.740332835386"/>
  </r>
  <r>
    <n v="316"/>
    <x v="15"/>
    <n v="31607"/>
    <x v="72"/>
    <n v="316071545"/>
    <x v="458"/>
    <x v="2"/>
    <x v="2"/>
    <n v="831.53496150350804"/>
  </r>
  <r>
    <n v="316"/>
    <x v="15"/>
    <n v="31607"/>
    <x v="72"/>
    <n v="316071545"/>
    <x v="458"/>
    <x v="3"/>
    <x v="0"/>
    <n v="10885.474276438521"/>
  </r>
  <r>
    <n v="316"/>
    <x v="15"/>
    <n v="31607"/>
    <x v="72"/>
    <n v="316071545"/>
    <x v="458"/>
    <x v="3"/>
    <x v="1"/>
    <n v="1064.3386917566711"/>
  </r>
  <r>
    <n v="316"/>
    <x v="15"/>
    <n v="31607"/>
    <x v="72"/>
    <n v="316071545"/>
    <x v="458"/>
    <x v="3"/>
    <x v="2"/>
    <n v="799.37482778007995"/>
  </r>
  <r>
    <n v="316"/>
    <x v="15"/>
    <n v="31607"/>
    <x v="72"/>
    <n v="316071545"/>
    <x v="458"/>
    <x v="4"/>
    <x v="0"/>
    <n v="11168.014390562937"/>
  </r>
  <r>
    <n v="316"/>
    <x v="15"/>
    <n v="31607"/>
    <x v="72"/>
    <n v="316071545"/>
    <x v="458"/>
    <x v="4"/>
    <x v="1"/>
    <n v="1060.1789749649981"/>
  </r>
  <r>
    <n v="316"/>
    <x v="15"/>
    <n v="31607"/>
    <x v="72"/>
    <n v="316071545"/>
    <x v="458"/>
    <x v="4"/>
    <x v="2"/>
    <n v="801.36895307273198"/>
  </r>
  <r>
    <n v="316"/>
    <x v="15"/>
    <n v="31607"/>
    <x v="72"/>
    <n v="316071545"/>
    <x v="458"/>
    <x v="5"/>
    <x v="0"/>
    <n v="11186.521828389237"/>
  </r>
  <r>
    <n v="316"/>
    <x v="15"/>
    <n v="31607"/>
    <x v="72"/>
    <n v="316071545"/>
    <x v="458"/>
    <x v="5"/>
    <x v="1"/>
    <n v="1057.7788770786819"/>
  </r>
  <r>
    <n v="316"/>
    <x v="15"/>
    <n v="31607"/>
    <x v="72"/>
    <n v="316071545"/>
    <x v="458"/>
    <x v="5"/>
    <x v="2"/>
    <n v="780.02496143698897"/>
  </r>
  <r>
    <n v="316"/>
    <x v="15"/>
    <n v="31607"/>
    <x v="72"/>
    <n v="316071546"/>
    <x v="459"/>
    <x v="0"/>
    <x v="0"/>
    <n v="3661"/>
  </r>
  <r>
    <n v="316"/>
    <x v="15"/>
    <n v="31607"/>
    <x v="72"/>
    <n v="316071546"/>
    <x v="459"/>
    <x v="0"/>
    <x v="1"/>
    <n v="383"/>
  </r>
  <r>
    <n v="316"/>
    <x v="15"/>
    <n v="31607"/>
    <x v="72"/>
    <n v="316071546"/>
    <x v="459"/>
    <x v="0"/>
    <x v="2"/>
    <n v="391"/>
  </r>
  <r>
    <n v="316"/>
    <x v="15"/>
    <n v="31607"/>
    <x v="72"/>
    <n v="316071546"/>
    <x v="459"/>
    <x v="1"/>
    <x v="0"/>
    <n v="3850.3351169191819"/>
  </r>
  <r>
    <n v="316"/>
    <x v="15"/>
    <n v="31607"/>
    <x v="72"/>
    <n v="316071546"/>
    <x v="459"/>
    <x v="1"/>
    <x v="1"/>
    <n v="377.18382509914181"/>
  </r>
  <r>
    <n v="316"/>
    <x v="15"/>
    <n v="31607"/>
    <x v="72"/>
    <n v="316071546"/>
    <x v="459"/>
    <x v="1"/>
    <x v="2"/>
    <n v="363.61082691533005"/>
  </r>
  <r>
    <n v="316"/>
    <x v="15"/>
    <n v="31607"/>
    <x v="72"/>
    <n v="316071546"/>
    <x v="459"/>
    <x v="2"/>
    <x v="0"/>
    <n v="4003.3291941673006"/>
  </r>
  <r>
    <n v="316"/>
    <x v="15"/>
    <n v="31607"/>
    <x v="72"/>
    <n v="316071546"/>
    <x v="459"/>
    <x v="2"/>
    <x v="1"/>
    <n v="372.53003054213104"/>
  </r>
  <r>
    <n v="316"/>
    <x v="15"/>
    <n v="31607"/>
    <x v="72"/>
    <n v="316071546"/>
    <x v="459"/>
    <x v="2"/>
    <x v="2"/>
    <n v="338.78408733641129"/>
  </r>
  <r>
    <n v="316"/>
    <x v="15"/>
    <n v="31607"/>
    <x v="72"/>
    <n v="316071546"/>
    <x v="459"/>
    <x v="3"/>
    <x v="0"/>
    <n v="4127.0041663303246"/>
  </r>
  <r>
    <n v="316"/>
    <x v="15"/>
    <n v="31607"/>
    <x v="72"/>
    <n v="316071546"/>
    <x v="459"/>
    <x v="3"/>
    <x v="1"/>
    <n v="368.41704415701133"/>
  </r>
  <r>
    <n v="316"/>
    <x v="15"/>
    <n v="31607"/>
    <x v="72"/>
    <n v="316071546"/>
    <x v="459"/>
    <x v="3"/>
    <x v="2"/>
    <n v="331.76946159537601"/>
  </r>
  <r>
    <n v="316"/>
    <x v="15"/>
    <n v="31607"/>
    <x v="72"/>
    <n v="316071546"/>
    <x v="459"/>
    <x v="4"/>
    <x v="0"/>
    <n v="4233.067625881451"/>
  </r>
  <r>
    <n v="316"/>
    <x v="15"/>
    <n v="31607"/>
    <x v="72"/>
    <n v="316071546"/>
    <x v="459"/>
    <x v="4"/>
    <x v="1"/>
    <n v="368.50322744471214"/>
  </r>
  <r>
    <n v="316"/>
    <x v="15"/>
    <n v="31607"/>
    <x v="72"/>
    <n v="316071546"/>
    <x v="459"/>
    <x v="4"/>
    <x v="2"/>
    <n v="329.5619871885574"/>
  </r>
  <r>
    <n v="316"/>
    <x v="15"/>
    <n v="31607"/>
    <x v="72"/>
    <n v="316071546"/>
    <x v="459"/>
    <x v="5"/>
    <x v="0"/>
    <n v="4305.6062422214309"/>
  </r>
  <r>
    <n v="316"/>
    <x v="15"/>
    <n v="31607"/>
    <x v="72"/>
    <n v="316071546"/>
    <x v="459"/>
    <x v="5"/>
    <x v="1"/>
    <n v="372.65455240308961"/>
  </r>
  <r>
    <n v="316"/>
    <x v="15"/>
    <n v="31607"/>
    <x v="72"/>
    <n v="316071546"/>
    <x v="459"/>
    <x v="5"/>
    <x v="2"/>
    <n v="327.74184481929439"/>
  </r>
  <r>
    <n v="316"/>
    <x v="15"/>
    <n v="31607"/>
    <x v="72"/>
    <n v="316071547"/>
    <x v="460"/>
    <x v="0"/>
    <x v="0"/>
    <n v="10224"/>
  </r>
  <r>
    <n v="316"/>
    <x v="15"/>
    <n v="31607"/>
    <x v="72"/>
    <n v="316071547"/>
    <x v="460"/>
    <x v="0"/>
    <x v="1"/>
    <n v="1261"/>
  </r>
  <r>
    <n v="316"/>
    <x v="15"/>
    <n v="31607"/>
    <x v="72"/>
    <n v="316071547"/>
    <x v="460"/>
    <x v="0"/>
    <x v="2"/>
    <n v="1016"/>
  </r>
  <r>
    <n v="316"/>
    <x v="15"/>
    <n v="31607"/>
    <x v="72"/>
    <n v="316071547"/>
    <x v="460"/>
    <x v="1"/>
    <x v="0"/>
    <n v="10829.582124278502"/>
  </r>
  <r>
    <n v="316"/>
    <x v="15"/>
    <n v="31607"/>
    <x v="72"/>
    <n v="316071547"/>
    <x v="460"/>
    <x v="1"/>
    <x v="1"/>
    <n v="1131.88337466589"/>
  </r>
  <r>
    <n v="316"/>
    <x v="15"/>
    <n v="31607"/>
    <x v="72"/>
    <n v="316071547"/>
    <x v="460"/>
    <x v="1"/>
    <x v="2"/>
    <n v="1135.3119971715309"/>
  </r>
  <r>
    <n v="316"/>
    <x v="15"/>
    <n v="31607"/>
    <x v="72"/>
    <n v="316071547"/>
    <x v="460"/>
    <x v="2"/>
    <x v="0"/>
    <n v="11557.412740339887"/>
  </r>
  <r>
    <n v="316"/>
    <x v="15"/>
    <n v="31607"/>
    <x v="72"/>
    <n v="316071547"/>
    <x v="460"/>
    <x v="2"/>
    <x v="1"/>
    <n v="1143.7057596151901"/>
  </r>
  <r>
    <n v="316"/>
    <x v="15"/>
    <n v="31607"/>
    <x v="72"/>
    <n v="316071547"/>
    <x v="460"/>
    <x v="2"/>
    <x v="2"/>
    <n v="1079.7820853629551"/>
  </r>
  <r>
    <n v="316"/>
    <x v="15"/>
    <n v="31607"/>
    <x v="72"/>
    <n v="316071547"/>
    <x v="460"/>
    <x v="3"/>
    <x v="0"/>
    <n v="12375.608430828681"/>
  </r>
  <r>
    <n v="316"/>
    <x v="15"/>
    <n v="31607"/>
    <x v="72"/>
    <n v="316071547"/>
    <x v="460"/>
    <x v="3"/>
    <x v="1"/>
    <n v="1192.4050015676319"/>
  </r>
  <r>
    <n v="316"/>
    <x v="15"/>
    <n v="31607"/>
    <x v="72"/>
    <n v="316071547"/>
    <x v="460"/>
    <x v="3"/>
    <x v="2"/>
    <n v="1079.2507762131222"/>
  </r>
  <r>
    <n v="316"/>
    <x v="15"/>
    <n v="31607"/>
    <x v="72"/>
    <n v="316071547"/>
    <x v="460"/>
    <x v="4"/>
    <x v="0"/>
    <n v="13264.155889302001"/>
  </r>
  <r>
    <n v="316"/>
    <x v="15"/>
    <n v="31607"/>
    <x v="72"/>
    <n v="316071547"/>
    <x v="460"/>
    <x v="4"/>
    <x v="1"/>
    <n v="1258.2023349905339"/>
  </r>
  <r>
    <n v="316"/>
    <x v="15"/>
    <n v="31607"/>
    <x v="72"/>
    <n v="316071547"/>
    <x v="460"/>
    <x v="4"/>
    <x v="2"/>
    <n v="1137.4322473769989"/>
  </r>
  <r>
    <n v="316"/>
    <x v="15"/>
    <n v="31607"/>
    <x v="72"/>
    <n v="316071547"/>
    <x v="460"/>
    <x v="5"/>
    <x v="0"/>
    <n v="14490.510389494219"/>
  </r>
  <r>
    <n v="316"/>
    <x v="15"/>
    <n v="31607"/>
    <x v="72"/>
    <n v="316071547"/>
    <x v="460"/>
    <x v="5"/>
    <x v="1"/>
    <n v="1369.7675609189621"/>
  </r>
  <r>
    <n v="316"/>
    <x v="15"/>
    <n v="31607"/>
    <x v="72"/>
    <n v="316071547"/>
    <x v="460"/>
    <x v="5"/>
    <x v="2"/>
    <n v="1225.708790201378"/>
  </r>
  <r>
    <n v="316"/>
    <x v="15"/>
    <n v="31607"/>
    <x v="72"/>
    <n v="316071548"/>
    <x v="461"/>
    <x v="0"/>
    <x v="0"/>
    <n v="18898"/>
  </r>
  <r>
    <n v="316"/>
    <x v="15"/>
    <n v="31607"/>
    <x v="72"/>
    <n v="316071548"/>
    <x v="461"/>
    <x v="0"/>
    <x v="1"/>
    <n v="2080"/>
  </r>
  <r>
    <n v="316"/>
    <x v="15"/>
    <n v="31607"/>
    <x v="72"/>
    <n v="316071548"/>
    <x v="461"/>
    <x v="0"/>
    <x v="2"/>
    <n v="1843"/>
  </r>
  <r>
    <n v="316"/>
    <x v="15"/>
    <n v="31607"/>
    <x v="72"/>
    <n v="316071548"/>
    <x v="461"/>
    <x v="1"/>
    <x v="0"/>
    <n v="21354.874784443251"/>
  </r>
  <r>
    <n v="316"/>
    <x v="15"/>
    <n v="31607"/>
    <x v="72"/>
    <n v="316071548"/>
    <x v="461"/>
    <x v="1"/>
    <x v="1"/>
    <n v="2125.0597805226948"/>
  </r>
  <r>
    <n v="316"/>
    <x v="15"/>
    <n v="31607"/>
    <x v="72"/>
    <n v="316071548"/>
    <x v="461"/>
    <x v="1"/>
    <x v="2"/>
    <n v="2009.0082497656199"/>
  </r>
  <r>
    <n v="316"/>
    <x v="15"/>
    <n v="31607"/>
    <x v="72"/>
    <n v="316071548"/>
    <x v="461"/>
    <x v="2"/>
    <x v="0"/>
    <n v="23474.162724781785"/>
  </r>
  <r>
    <n v="316"/>
    <x v="15"/>
    <n v="31607"/>
    <x v="72"/>
    <n v="316071548"/>
    <x v="461"/>
    <x v="2"/>
    <x v="1"/>
    <n v="2275.064264764791"/>
  </r>
  <r>
    <n v="316"/>
    <x v="15"/>
    <n v="31607"/>
    <x v="72"/>
    <n v="316071548"/>
    <x v="461"/>
    <x v="2"/>
    <x v="2"/>
    <n v="2010.3435476323041"/>
  </r>
  <r>
    <n v="316"/>
    <x v="15"/>
    <n v="31607"/>
    <x v="72"/>
    <n v="316071548"/>
    <x v="461"/>
    <x v="3"/>
    <x v="0"/>
    <n v="25611.055335855042"/>
  </r>
  <r>
    <n v="316"/>
    <x v="15"/>
    <n v="31607"/>
    <x v="72"/>
    <n v="316071548"/>
    <x v="461"/>
    <x v="3"/>
    <x v="1"/>
    <n v="2401.0860096068327"/>
  </r>
  <r>
    <n v="316"/>
    <x v="15"/>
    <n v="31607"/>
    <x v="72"/>
    <n v="316071548"/>
    <x v="461"/>
    <x v="3"/>
    <x v="2"/>
    <n v="2101.8513319260173"/>
  </r>
  <r>
    <n v="316"/>
    <x v="15"/>
    <n v="31607"/>
    <x v="72"/>
    <n v="316071548"/>
    <x v="461"/>
    <x v="4"/>
    <x v="0"/>
    <n v="27661.128105356511"/>
  </r>
  <r>
    <n v="316"/>
    <x v="15"/>
    <n v="31607"/>
    <x v="72"/>
    <n v="316071548"/>
    <x v="461"/>
    <x v="4"/>
    <x v="1"/>
    <n v="2546.9484334084768"/>
  </r>
  <r>
    <n v="316"/>
    <x v="15"/>
    <n v="31607"/>
    <x v="72"/>
    <n v="316071548"/>
    <x v="461"/>
    <x v="4"/>
    <x v="2"/>
    <n v="2225.595770286453"/>
  </r>
  <r>
    <n v="316"/>
    <x v="15"/>
    <n v="31607"/>
    <x v="72"/>
    <n v="316071548"/>
    <x v="461"/>
    <x v="5"/>
    <x v="0"/>
    <n v="29257.365549688409"/>
  </r>
  <r>
    <n v="316"/>
    <x v="15"/>
    <n v="31607"/>
    <x v="72"/>
    <n v="316071548"/>
    <x v="461"/>
    <x v="5"/>
    <x v="1"/>
    <n v="2699.9653239028062"/>
  </r>
  <r>
    <n v="316"/>
    <x v="15"/>
    <n v="31607"/>
    <x v="72"/>
    <n v="316071548"/>
    <x v="461"/>
    <x v="5"/>
    <x v="2"/>
    <n v="2314.0859120382752"/>
  </r>
  <r>
    <n v="316"/>
    <x v="15"/>
    <n v="31608"/>
    <x v="73"/>
    <n v="316081549"/>
    <x v="462"/>
    <x v="0"/>
    <x v="0"/>
    <n v="20372"/>
  </r>
  <r>
    <n v="316"/>
    <x v="15"/>
    <n v="31608"/>
    <x v="73"/>
    <n v="316081549"/>
    <x v="462"/>
    <x v="0"/>
    <x v="1"/>
    <n v="2077"/>
  </r>
  <r>
    <n v="316"/>
    <x v="15"/>
    <n v="31608"/>
    <x v="73"/>
    <n v="316081549"/>
    <x v="462"/>
    <x v="0"/>
    <x v="2"/>
    <n v="2071"/>
  </r>
  <r>
    <n v="316"/>
    <x v="15"/>
    <n v="31608"/>
    <x v="73"/>
    <n v="316081549"/>
    <x v="462"/>
    <x v="1"/>
    <x v="0"/>
    <n v="21965.995878561775"/>
  </r>
  <r>
    <n v="316"/>
    <x v="15"/>
    <n v="31608"/>
    <x v="73"/>
    <n v="316081549"/>
    <x v="462"/>
    <x v="1"/>
    <x v="1"/>
    <n v="2062.2756187989808"/>
  </r>
  <r>
    <n v="316"/>
    <x v="15"/>
    <n v="31608"/>
    <x v="73"/>
    <n v="316081549"/>
    <x v="462"/>
    <x v="1"/>
    <x v="2"/>
    <n v="2144.2991123261941"/>
  </r>
  <r>
    <n v="316"/>
    <x v="15"/>
    <n v="31608"/>
    <x v="73"/>
    <n v="316081549"/>
    <x v="462"/>
    <x v="2"/>
    <x v="0"/>
    <n v="23119.767778001777"/>
  </r>
  <r>
    <n v="316"/>
    <x v="15"/>
    <n v="31608"/>
    <x v="73"/>
    <n v="316081549"/>
    <x v="462"/>
    <x v="2"/>
    <x v="1"/>
    <n v="2145.4630404011768"/>
  </r>
  <r>
    <n v="316"/>
    <x v="15"/>
    <n v="31608"/>
    <x v="73"/>
    <n v="316081549"/>
    <x v="462"/>
    <x v="2"/>
    <x v="2"/>
    <n v="2052.4147987552928"/>
  </r>
  <r>
    <n v="316"/>
    <x v="15"/>
    <n v="31608"/>
    <x v="73"/>
    <n v="316081549"/>
    <x v="462"/>
    <x v="3"/>
    <x v="0"/>
    <n v="23957.632726922602"/>
  </r>
  <r>
    <n v="316"/>
    <x v="15"/>
    <n v="31608"/>
    <x v="73"/>
    <n v="316081549"/>
    <x v="462"/>
    <x v="3"/>
    <x v="1"/>
    <n v="2183.4947833696119"/>
  </r>
  <r>
    <n v="316"/>
    <x v="15"/>
    <n v="31608"/>
    <x v="73"/>
    <n v="316081549"/>
    <x v="462"/>
    <x v="3"/>
    <x v="2"/>
    <n v="2071.1516141009838"/>
  </r>
  <r>
    <n v="316"/>
    <x v="15"/>
    <n v="31608"/>
    <x v="73"/>
    <n v="316081549"/>
    <x v="462"/>
    <x v="4"/>
    <x v="0"/>
    <n v="24594.945487740632"/>
  </r>
  <r>
    <n v="316"/>
    <x v="15"/>
    <n v="31608"/>
    <x v="73"/>
    <n v="316081549"/>
    <x v="462"/>
    <x v="4"/>
    <x v="1"/>
    <n v="2218.6439447939342"/>
  </r>
  <r>
    <n v="316"/>
    <x v="15"/>
    <n v="31608"/>
    <x v="73"/>
    <n v="316081549"/>
    <x v="462"/>
    <x v="4"/>
    <x v="2"/>
    <n v="2106.9272655321492"/>
  </r>
  <r>
    <n v="316"/>
    <x v="15"/>
    <n v="31608"/>
    <x v="73"/>
    <n v="316081549"/>
    <x v="462"/>
    <x v="5"/>
    <x v="0"/>
    <n v="25090.549988314491"/>
  </r>
  <r>
    <n v="316"/>
    <x v="15"/>
    <n v="31608"/>
    <x v="73"/>
    <n v="316081549"/>
    <x v="462"/>
    <x v="5"/>
    <x v="1"/>
    <n v="2277.0667461126222"/>
  </r>
  <r>
    <n v="316"/>
    <x v="15"/>
    <n v="31608"/>
    <x v="73"/>
    <n v="316081549"/>
    <x v="462"/>
    <x v="5"/>
    <x v="2"/>
    <n v="2115.6106088031311"/>
  </r>
  <r>
    <n v="317"/>
    <x v="16"/>
    <n v="31701"/>
    <x v="74"/>
    <n v="317011445"/>
    <x v="463"/>
    <x v="0"/>
    <x v="0"/>
    <n v="6311"/>
  </r>
  <r>
    <n v="317"/>
    <x v="16"/>
    <n v="31701"/>
    <x v="74"/>
    <n v="317011445"/>
    <x v="463"/>
    <x v="0"/>
    <x v="1"/>
    <n v="896"/>
  </r>
  <r>
    <n v="317"/>
    <x v="16"/>
    <n v="31701"/>
    <x v="74"/>
    <n v="317011445"/>
    <x v="463"/>
    <x v="0"/>
    <x v="2"/>
    <n v="769"/>
  </r>
  <r>
    <n v="317"/>
    <x v="16"/>
    <n v="31701"/>
    <x v="74"/>
    <n v="317011445"/>
    <x v="463"/>
    <x v="1"/>
    <x v="0"/>
    <n v="6465.3908839623191"/>
  </r>
  <r>
    <n v="317"/>
    <x v="16"/>
    <n v="31701"/>
    <x v="74"/>
    <n v="317011445"/>
    <x v="463"/>
    <x v="1"/>
    <x v="1"/>
    <n v="856.43611111834798"/>
  </r>
  <r>
    <n v="317"/>
    <x v="16"/>
    <n v="31701"/>
    <x v="74"/>
    <n v="317011445"/>
    <x v="463"/>
    <x v="1"/>
    <x v="2"/>
    <n v="780.61357427592304"/>
  </r>
  <r>
    <n v="317"/>
    <x v="16"/>
    <n v="31701"/>
    <x v="74"/>
    <n v="317011445"/>
    <x v="463"/>
    <x v="2"/>
    <x v="0"/>
    <n v="6714.4608964936269"/>
  </r>
  <r>
    <n v="317"/>
    <x v="16"/>
    <n v="31701"/>
    <x v="74"/>
    <n v="317011445"/>
    <x v="463"/>
    <x v="2"/>
    <x v="1"/>
    <n v="850.09960227303293"/>
  </r>
  <r>
    <n v="317"/>
    <x v="16"/>
    <n v="31701"/>
    <x v="74"/>
    <n v="317011445"/>
    <x v="463"/>
    <x v="2"/>
    <x v="2"/>
    <n v="741.83946722227495"/>
  </r>
  <r>
    <n v="317"/>
    <x v="16"/>
    <n v="31701"/>
    <x v="74"/>
    <n v="317011445"/>
    <x v="463"/>
    <x v="3"/>
    <x v="0"/>
    <n v="6880.1886049931427"/>
  </r>
  <r>
    <n v="317"/>
    <x v="16"/>
    <n v="31701"/>
    <x v="74"/>
    <n v="317011445"/>
    <x v="463"/>
    <x v="3"/>
    <x v="1"/>
    <n v="839.49020685107109"/>
  </r>
  <r>
    <n v="317"/>
    <x v="16"/>
    <n v="31701"/>
    <x v="74"/>
    <n v="317011445"/>
    <x v="463"/>
    <x v="3"/>
    <x v="2"/>
    <n v="721.24481921768813"/>
  </r>
  <r>
    <n v="317"/>
    <x v="16"/>
    <n v="31701"/>
    <x v="74"/>
    <n v="317011445"/>
    <x v="463"/>
    <x v="4"/>
    <x v="0"/>
    <n v="7066.4707530093419"/>
  </r>
  <r>
    <n v="317"/>
    <x v="16"/>
    <n v="31701"/>
    <x v="74"/>
    <n v="317011445"/>
    <x v="463"/>
    <x v="4"/>
    <x v="1"/>
    <n v="852.24342434555103"/>
  </r>
  <r>
    <n v="317"/>
    <x v="16"/>
    <n v="31701"/>
    <x v="74"/>
    <n v="317011445"/>
    <x v="463"/>
    <x v="4"/>
    <x v="2"/>
    <n v="720.72757647272101"/>
  </r>
  <r>
    <n v="317"/>
    <x v="16"/>
    <n v="31701"/>
    <x v="74"/>
    <n v="317011445"/>
    <x v="463"/>
    <x v="5"/>
    <x v="0"/>
    <n v="7138.7597691438414"/>
  </r>
  <r>
    <n v="317"/>
    <x v="16"/>
    <n v="31701"/>
    <x v="74"/>
    <n v="317011445"/>
    <x v="463"/>
    <x v="5"/>
    <x v="1"/>
    <n v="864.163540249687"/>
  </r>
  <r>
    <n v="317"/>
    <x v="16"/>
    <n v="31701"/>
    <x v="74"/>
    <n v="317011445"/>
    <x v="463"/>
    <x v="5"/>
    <x v="2"/>
    <n v="716.79200324510305"/>
  </r>
  <r>
    <n v="317"/>
    <x v="16"/>
    <n v="31701"/>
    <x v="74"/>
    <n v="317011446"/>
    <x v="464"/>
    <x v="0"/>
    <x v="0"/>
    <n v="12394"/>
  </r>
  <r>
    <n v="317"/>
    <x v="16"/>
    <n v="31701"/>
    <x v="74"/>
    <n v="317011446"/>
    <x v="464"/>
    <x v="0"/>
    <x v="1"/>
    <n v="1390"/>
  </r>
  <r>
    <n v="317"/>
    <x v="16"/>
    <n v="31701"/>
    <x v="74"/>
    <n v="317011446"/>
    <x v="464"/>
    <x v="0"/>
    <x v="2"/>
    <n v="1040"/>
  </r>
  <r>
    <n v="317"/>
    <x v="16"/>
    <n v="31701"/>
    <x v="74"/>
    <n v="317011446"/>
    <x v="464"/>
    <x v="1"/>
    <x v="0"/>
    <n v="13450.332172581981"/>
  </r>
  <r>
    <n v="317"/>
    <x v="16"/>
    <n v="31701"/>
    <x v="74"/>
    <n v="317011446"/>
    <x v="464"/>
    <x v="1"/>
    <x v="1"/>
    <n v="1371.7703973151679"/>
  </r>
  <r>
    <n v="317"/>
    <x v="16"/>
    <n v="31701"/>
    <x v="74"/>
    <n v="317011446"/>
    <x v="464"/>
    <x v="1"/>
    <x v="2"/>
    <n v="1170.2523542880231"/>
  </r>
  <r>
    <n v="317"/>
    <x v="16"/>
    <n v="31701"/>
    <x v="74"/>
    <n v="317011446"/>
    <x v="464"/>
    <x v="2"/>
    <x v="0"/>
    <n v="15057.028132436641"/>
  </r>
  <r>
    <n v="317"/>
    <x v="16"/>
    <n v="31701"/>
    <x v="74"/>
    <n v="317011446"/>
    <x v="464"/>
    <x v="2"/>
    <x v="1"/>
    <n v="1457.868831074124"/>
  </r>
  <r>
    <n v="317"/>
    <x v="16"/>
    <n v="31701"/>
    <x v="74"/>
    <n v="317011446"/>
    <x v="464"/>
    <x v="2"/>
    <x v="2"/>
    <n v="1195.707743336179"/>
  </r>
  <r>
    <n v="317"/>
    <x v="16"/>
    <n v="31701"/>
    <x v="74"/>
    <n v="317011446"/>
    <x v="464"/>
    <x v="3"/>
    <x v="0"/>
    <n v="16686.004308515741"/>
  </r>
  <r>
    <n v="317"/>
    <x v="16"/>
    <n v="31701"/>
    <x v="74"/>
    <n v="317011446"/>
    <x v="464"/>
    <x v="3"/>
    <x v="1"/>
    <n v="1559.5183667712961"/>
  </r>
  <r>
    <n v="317"/>
    <x v="16"/>
    <n v="31701"/>
    <x v="74"/>
    <n v="317011446"/>
    <x v="464"/>
    <x v="3"/>
    <x v="2"/>
    <n v="1252.9752809220631"/>
  </r>
  <r>
    <n v="317"/>
    <x v="16"/>
    <n v="31701"/>
    <x v="74"/>
    <n v="317011446"/>
    <x v="464"/>
    <x v="4"/>
    <x v="0"/>
    <n v="18131.772934858724"/>
  </r>
  <r>
    <n v="317"/>
    <x v="16"/>
    <n v="31701"/>
    <x v="74"/>
    <n v="317011446"/>
    <x v="464"/>
    <x v="4"/>
    <x v="1"/>
    <n v="1674.7346667151387"/>
  </r>
  <r>
    <n v="317"/>
    <x v="16"/>
    <n v="31701"/>
    <x v="74"/>
    <n v="317011446"/>
    <x v="464"/>
    <x v="4"/>
    <x v="2"/>
    <n v="1330.8894372498441"/>
  </r>
  <r>
    <n v="317"/>
    <x v="16"/>
    <n v="31701"/>
    <x v="74"/>
    <n v="317011446"/>
    <x v="464"/>
    <x v="5"/>
    <x v="0"/>
    <n v="19365.24373272706"/>
  </r>
  <r>
    <n v="317"/>
    <x v="16"/>
    <n v="31701"/>
    <x v="74"/>
    <n v="317011446"/>
    <x v="464"/>
    <x v="5"/>
    <x v="1"/>
    <n v="1793.7178288120849"/>
  </r>
  <r>
    <n v="317"/>
    <x v="16"/>
    <n v="31701"/>
    <x v="74"/>
    <n v="317011446"/>
    <x v="464"/>
    <x v="5"/>
    <x v="2"/>
    <n v="1410.7721708833569"/>
  </r>
  <r>
    <n v="317"/>
    <x v="16"/>
    <n v="31701"/>
    <x v="74"/>
    <n v="317011447"/>
    <x v="465"/>
    <x v="0"/>
    <x v="0"/>
    <n v="9201"/>
  </r>
  <r>
    <n v="317"/>
    <x v="16"/>
    <n v="31701"/>
    <x v="74"/>
    <n v="317011447"/>
    <x v="465"/>
    <x v="0"/>
    <x v="1"/>
    <n v="882"/>
  </r>
  <r>
    <n v="317"/>
    <x v="16"/>
    <n v="31701"/>
    <x v="74"/>
    <n v="317011447"/>
    <x v="465"/>
    <x v="0"/>
    <x v="2"/>
    <n v="865"/>
  </r>
  <r>
    <n v="317"/>
    <x v="16"/>
    <n v="31701"/>
    <x v="74"/>
    <n v="317011447"/>
    <x v="465"/>
    <x v="1"/>
    <x v="0"/>
    <n v="9663.6693088080647"/>
  </r>
  <r>
    <n v="317"/>
    <x v="16"/>
    <n v="31701"/>
    <x v="74"/>
    <n v="317011447"/>
    <x v="465"/>
    <x v="1"/>
    <x v="1"/>
    <n v="960.16356479231604"/>
  </r>
  <r>
    <n v="317"/>
    <x v="16"/>
    <n v="31701"/>
    <x v="74"/>
    <n v="317011447"/>
    <x v="465"/>
    <x v="1"/>
    <x v="2"/>
    <n v="891.19286445556008"/>
  </r>
  <r>
    <n v="317"/>
    <x v="16"/>
    <n v="31701"/>
    <x v="74"/>
    <n v="317011447"/>
    <x v="465"/>
    <x v="2"/>
    <x v="0"/>
    <n v="10207.899369145873"/>
  </r>
  <r>
    <n v="317"/>
    <x v="16"/>
    <n v="31701"/>
    <x v="74"/>
    <n v="317011447"/>
    <x v="465"/>
    <x v="2"/>
    <x v="1"/>
    <n v="993.96697236930277"/>
  </r>
  <r>
    <n v="317"/>
    <x v="16"/>
    <n v="31701"/>
    <x v="74"/>
    <n v="317011447"/>
    <x v="465"/>
    <x v="2"/>
    <x v="2"/>
    <n v="890.34002219191996"/>
  </r>
  <r>
    <n v="317"/>
    <x v="16"/>
    <n v="31701"/>
    <x v="74"/>
    <n v="317011447"/>
    <x v="465"/>
    <x v="3"/>
    <x v="0"/>
    <n v="10699.499382041629"/>
  </r>
  <r>
    <n v="317"/>
    <x v="16"/>
    <n v="31701"/>
    <x v="74"/>
    <n v="317011447"/>
    <x v="465"/>
    <x v="3"/>
    <x v="1"/>
    <n v="1013.4208742441921"/>
  </r>
  <r>
    <n v="317"/>
    <x v="16"/>
    <n v="31701"/>
    <x v="74"/>
    <n v="317011447"/>
    <x v="465"/>
    <x v="3"/>
    <x v="2"/>
    <n v="896.76690995437195"/>
  </r>
  <r>
    <n v="317"/>
    <x v="16"/>
    <n v="31701"/>
    <x v="74"/>
    <n v="317011447"/>
    <x v="465"/>
    <x v="4"/>
    <x v="0"/>
    <n v="11086.918104743459"/>
  </r>
  <r>
    <n v="317"/>
    <x v="16"/>
    <n v="31701"/>
    <x v="74"/>
    <n v="317011447"/>
    <x v="465"/>
    <x v="4"/>
    <x v="1"/>
    <n v="1046.6374767755449"/>
  </r>
  <r>
    <n v="317"/>
    <x v="16"/>
    <n v="31701"/>
    <x v="74"/>
    <n v="317011447"/>
    <x v="465"/>
    <x v="4"/>
    <x v="2"/>
    <n v="911.08872000405211"/>
  </r>
  <r>
    <n v="317"/>
    <x v="16"/>
    <n v="31701"/>
    <x v="74"/>
    <n v="317011447"/>
    <x v="465"/>
    <x v="5"/>
    <x v="0"/>
    <n v="11405.22396528832"/>
  </r>
  <r>
    <n v="317"/>
    <x v="16"/>
    <n v="31701"/>
    <x v="74"/>
    <n v="317011447"/>
    <x v="465"/>
    <x v="5"/>
    <x v="1"/>
    <n v="1087.186335591799"/>
  </r>
  <r>
    <n v="317"/>
    <x v="16"/>
    <n v="31701"/>
    <x v="74"/>
    <n v="317011447"/>
    <x v="465"/>
    <x v="5"/>
    <x v="2"/>
    <n v="932.91638552475206"/>
  </r>
  <r>
    <n v="317"/>
    <x v="16"/>
    <n v="31701"/>
    <x v="74"/>
    <n v="317011448"/>
    <x v="466"/>
    <x v="0"/>
    <x v="0"/>
    <n v="6901"/>
  </r>
  <r>
    <n v="317"/>
    <x v="16"/>
    <n v="31701"/>
    <x v="74"/>
    <n v="317011448"/>
    <x v="466"/>
    <x v="0"/>
    <x v="1"/>
    <n v="638"/>
  </r>
  <r>
    <n v="317"/>
    <x v="16"/>
    <n v="31701"/>
    <x v="74"/>
    <n v="317011448"/>
    <x v="466"/>
    <x v="0"/>
    <x v="2"/>
    <n v="534"/>
  </r>
  <r>
    <n v="317"/>
    <x v="16"/>
    <n v="31701"/>
    <x v="74"/>
    <n v="317011448"/>
    <x v="466"/>
    <x v="1"/>
    <x v="0"/>
    <n v="7288.5296454088239"/>
  </r>
  <r>
    <n v="317"/>
    <x v="16"/>
    <n v="31701"/>
    <x v="74"/>
    <n v="317011448"/>
    <x v="466"/>
    <x v="1"/>
    <x v="1"/>
    <n v="623.79542927352065"/>
  </r>
  <r>
    <n v="317"/>
    <x v="16"/>
    <n v="31701"/>
    <x v="74"/>
    <n v="317011448"/>
    <x v="466"/>
    <x v="1"/>
    <x v="2"/>
    <n v="642.55888286314428"/>
  </r>
  <r>
    <n v="317"/>
    <x v="16"/>
    <n v="31701"/>
    <x v="74"/>
    <n v="317011448"/>
    <x v="466"/>
    <x v="2"/>
    <x v="0"/>
    <n v="7808.3979260525139"/>
  </r>
  <r>
    <n v="317"/>
    <x v="16"/>
    <n v="31701"/>
    <x v="74"/>
    <n v="317011448"/>
    <x v="466"/>
    <x v="2"/>
    <x v="1"/>
    <n v="632.73158857407225"/>
  </r>
  <r>
    <n v="317"/>
    <x v="16"/>
    <n v="31701"/>
    <x v="74"/>
    <n v="317011448"/>
    <x v="466"/>
    <x v="2"/>
    <x v="2"/>
    <n v="643.67964791599286"/>
  </r>
  <r>
    <n v="317"/>
    <x v="16"/>
    <n v="31701"/>
    <x v="74"/>
    <n v="317011448"/>
    <x v="466"/>
    <x v="3"/>
    <x v="0"/>
    <n v="8350.8387284488126"/>
  </r>
  <r>
    <n v="317"/>
    <x v="16"/>
    <n v="31701"/>
    <x v="74"/>
    <n v="317011448"/>
    <x v="466"/>
    <x v="3"/>
    <x v="1"/>
    <n v="656.19325628866579"/>
  </r>
  <r>
    <n v="317"/>
    <x v="16"/>
    <n v="31701"/>
    <x v="74"/>
    <n v="317011448"/>
    <x v="466"/>
    <x v="3"/>
    <x v="2"/>
    <n v="648.80467538006349"/>
  </r>
  <r>
    <n v="317"/>
    <x v="16"/>
    <n v="31701"/>
    <x v="74"/>
    <n v="317011448"/>
    <x v="466"/>
    <x v="4"/>
    <x v="0"/>
    <n v="8878.0163083889292"/>
  </r>
  <r>
    <n v="317"/>
    <x v="16"/>
    <n v="31701"/>
    <x v="74"/>
    <n v="317011448"/>
    <x v="466"/>
    <x v="4"/>
    <x v="1"/>
    <n v="691.62344353205253"/>
  </r>
  <r>
    <n v="317"/>
    <x v="16"/>
    <n v="31701"/>
    <x v="74"/>
    <n v="317011448"/>
    <x v="466"/>
    <x v="4"/>
    <x v="2"/>
    <n v="677.424363532401"/>
  </r>
  <r>
    <n v="317"/>
    <x v="16"/>
    <n v="31701"/>
    <x v="74"/>
    <n v="317011448"/>
    <x v="466"/>
    <x v="5"/>
    <x v="0"/>
    <n v="9394.3489109078982"/>
  </r>
  <r>
    <n v="317"/>
    <x v="16"/>
    <n v="31701"/>
    <x v="74"/>
    <n v="317011448"/>
    <x v="466"/>
    <x v="5"/>
    <x v="1"/>
    <n v="731.18952283326678"/>
  </r>
  <r>
    <n v="317"/>
    <x v="16"/>
    <n v="31701"/>
    <x v="74"/>
    <n v="317011448"/>
    <x v="466"/>
    <x v="5"/>
    <x v="2"/>
    <n v="712.66133998426596"/>
  </r>
  <r>
    <n v="317"/>
    <x v="16"/>
    <n v="31701"/>
    <x v="74"/>
    <n v="317011449"/>
    <x v="467"/>
    <x v="0"/>
    <x v="0"/>
    <n v="5466"/>
  </r>
  <r>
    <n v="317"/>
    <x v="16"/>
    <n v="31701"/>
    <x v="74"/>
    <n v="317011449"/>
    <x v="467"/>
    <x v="0"/>
    <x v="1"/>
    <n v="953"/>
  </r>
  <r>
    <n v="317"/>
    <x v="16"/>
    <n v="31701"/>
    <x v="74"/>
    <n v="317011449"/>
    <x v="467"/>
    <x v="0"/>
    <x v="2"/>
    <n v="718"/>
  </r>
  <r>
    <n v="317"/>
    <x v="16"/>
    <n v="31701"/>
    <x v="74"/>
    <n v="317011449"/>
    <x v="467"/>
    <x v="1"/>
    <x v="0"/>
    <n v="5791.6327017538642"/>
  </r>
  <r>
    <n v="317"/>
    <x v="16"/>
    <n v="31701"/>
    <x v="74"/>
    <n v="317011449"/>
    <x v="467"/>
    <x v="1"/>
    <x v="1"/>
    <n v="790.33706378125112"/>
  </r>
  <r>
    <n v="317"/>
    <x v="16"/>
    <n v="31701"/>
    <x v="74"/>
    <n v="317011449"/>
    <x v="467"/>
    <x v="1"/>
    <x v="2"/>
    <n v="752.18325551953194"/>
  </r>
  <r>
    <n v="317"/>
    <x v="16"/>
    <n v="31701"/>
    <x v="74"/>
    <n v="317011449"/>
    <x v="467"/>
    <x v="2"/>
    <x v="0"/>
    <n v="6218.7881457155381"/>
  </r>
  <r>
    <n v="317"/>
    <x v="16"/>
    <n v="31701"/>
    <x v="74"/>
    <n v="317011449"/>
    <x v="467"/>
    <x v="2"/>
    <x v="1"/>
    <n v="787.8067914996351"/>
  </r>
  <r>
    <n v="317"/>
    <x v="16"/>
    <n v="31701"/>
    <x v="74"/>
    <n v="317011449"/>
    <x v="467"/>
    <x v="2"/>
    <x v="2"/>
    <n v="674.68054081090611"/>
  </r>
  <r>
    <n v="317"/>
    <x v="16"/>
    <n v="31701"/>
    <x v="74"/>
    <n v="317011449"/>
    <x v="467"/>
    <x v="3"/>
    <x v="0"/>
    <n v="6568.5244197003094"/>
  </r>
  <r>
    <n v="317"/>
    <x v="16"/>
    <n v="31701"/>
    <x v="74"/>
    <n v="317011449"/>
    <x v="467"/>
    <x v="3"/>
    <x v="1"/>
    <n v="808.74983454071707"/>
  </r>
  <r>
    <n v="317"/>
    <x v="16"/>
    <n v="31701"/>
    <x v="74"/>
    <n v="317011449"/>
    <x v="467"/>
    <x v="3"/>
    <x v="2"/>
    <n v="652.52156669142596"/>
  </r>
  <r>
    <n v="317"/>
    <x v="16"/>
    <n v="31701"/>
    <x v="74"/>
    <n v="317011449"/>
    <x v="467"/>
    <x v="4"/>
    <x v="0"/>
    <n v="6855.5023406872579"/>
  </r>
  <r>
    <n v="317"/>
    <x v="16"/>
    <n v="31701"/>
    <x v="74"/>
    <n v="317011449"/>
    <x v="467"/>
    <x v="4"/>
    <x v="1"/>
    <n v="824.46072742321599"/>
  </r>
  <r>
    <n v="317"/>
    <x v="16"/>
    <n v="31701"/>
    <x v="74"/>
    <n v="317011449"/>
    <x v="467"/>
    <x v="4"/>
    <x v="2"/>
    <n v="665.00921252409626"/>
  </r>
  <r>
    <n v="317"/>
    <x v="16"/>
    <n v="31701"/>
    <x v="74"/>
    <n v="317011449"/>
    <x v="467"/>
    <x v="5"/>
    <x v="0"/>
    <n v="7136.0571898020598"/>
  </r>
  <r>
    <n v="317"/>
    <x v="16"/>
    <n v="31701"/>
    <x v="74"/>
    <n v="317011449"/>
    <x v="467"/>
    <x v="5"/>
    <x v="1"/>
    <n v="854.7698998601611"/>
  </r>
  <r>
    <n v="317"/>
    <x v="16"/>
    <n v="31701"/>
    <x v="74"/>
    <n v="317011449"/>
    <x v="467"/>
    <x v="5"/>
    <x v="2"/>
    <n v="677.94769973790767"/>
  </r>
  <r>
    <n v="317"/>
    <x v="16"/>
    <n v="31701"/>
    <x v="74"/>
    <n v="317011450"/>
    <x v="468"/>
    <x v="0"/>
    <x v="0"/>
    <n v="11585"/>
  </r>
  <r>
    <n v="317"/>
    <x v="16"/>
    <n v="31701"/>
    <x v="74"/>
    <n v="317011450"/>
    <x v="468"/>
    <x v="0"/>
    <x v="1"/>
    <n v="1619"/>
  </r>
  <r>
    <n v="317"/>
    <x v="16"/>
    <n v="31701"/>
    <x v="74"/>
    <n v="317011450"/>
    <x v="468"/>
    <x v="0"/>
    <x v="2"/>
    <n v="1576"/>
  </r>
  <r>
    <n v="317"/>
    <x v="16"/>
    <n v="31701"/>
    <x v="74"/>
    <n v="317011450"/>
    <x v="468"/>
    <x v="1"/>
    <x v="0"/>
    <n v="13230.033197989525"/>
  </r>
  <r>
    <n v="317"/>
    <x v="16"/>
    <n v="31701"/>
    <x v="74"/>
    <n v="317011450"/>
    <x v="468"/>
    <x v="1"/>
    <x v="1"/>
    <n v="1483.7353923751123"/>
  </r>
  <r>
    <n v="317"/>
    <x v="16"/>
    <n v="31701"/>
    <x v="74"/>
    <n v="317011450"/>
    <x v="468"/>
    <x v="1"/>
    <x v="2"/>
    <n v="1589.5254455174031"/>
  </r>
  <r>
    <n v="317"/>
    <x v="16"/>
    <n v="31701"/>
    <x v="74"/>
    <n v="317011450"/>
    <x v="468"/>
    <x v="2"/>
    <x v="0"/>
    <n v="15195.996100723032"/>
  </r>
  <r>
    <n v="317"/>
    <x v="16"/>
    <n v="31701"/>
    <x v="74"/>
    <n v="317011450"/>
    <x v="468"/>
    <x v="2"/>
    <x v="1"/>
    <n v="1599.645467008844"/>
  </r>
  <r>
    <n v="317"/>
    <x v="16"/>
    <n v="31701"/>
    <x v="74"/>
    <n v="317011450"/>
    <x v="468"/>
    <x v="2"/>
    <x v="2"/>
    <n v="1575.1441116322057"/>
  </r>
  <r>
    <n v="317"/>
    <x v="16"/>
    <n v="31701"/>
    <x v="74"/>
    <n v="317011450"/>
    <x v="468"/>
    <x v="3"/>
    <x v="0"/>
    <n v="16927.260896471376"/>
  </r>
  <r>
    <n v="317"/>
    <x v="16"/>
    <n v="31701"/>
    <x v="74"/>
    <n v="317011450"/>
    <x v="468"/>
    <x v="3"/>
    <x v="1"/>
    <n v="1742.366705954988"/>
  </r>
  <r>
    <n v="317"/>
    <x v="16"/>
    <n v="31701"/>
    <x v="74"/>
    <n v="317011450"/>
    <x v="468"/>
    <x v="3"/>
    <x v="2"/>
    <n v="1630.4075837988112"/>
  </r>
  <r>
    <n v="317"/>
    <x v="16"/>
    <n v="31701"/>
    <x v="74"/>
    <n v="317011450"/>
    <x v="468"/>
    <x v="4"/>
    <x v="0"/>
    <n v="18302.188608020522"/>
  </r>
  <r>
    <n v="317"/>
    <x v="16"/>
    <n v="31701"/>
    <x v="74"/>
    <n v="317011450"/>
    <x v="468"/>
    <x v="4"/>
    <x v="1"/>
    <n v="1857.5850568541441"/>
  </r>
  <r>
    <n v="317"/>
    <x v="16"/>
    <n v="31701"/>
    <x v="74"/>
    <n v="317011450"/>
    <x v="468"/>
    <x v="4"/>
    <x v="2"/>
    <n v="1740.2942488144149"/>
  </r>
  <r>
    <n v="317"/>
    <x v="16"/>
    <n v="31701"/>
    <x v="74"/>
    <n v="317011450"/>
    <x v="468"/>
    <x v="5"/>
    <x v="0"/>
    <n v="19536.77076390318"/>
  </r>
  <r>
    <n v="317"/>
    <x v="16"/>
    <n v="31701"/>
    <x v="74"/>
    <n v="317011450"/>
    <x v="468"/>
    <x v="5"/>
    <x v="1"/>
    <n v="1980.4499284859287"/>
  </r>
  <r>
    <n v="317"/>
    <x v="16"/>
    <n v="31701"/>
    <x v="74"/>
    <n v="317011450"/>
    <x v="468"/>
    <x v="5"/>
    <x v="2"/>
    <n v="1827.6726492879641"/>
  </r>
  <r>
    <n v="317"/>
    <x v="16"/>
    <n v="31701"/>
    <x v="74"/>
    <n v="317011451"/>
    <x v="469"/>
    <x v="0"/>
    <x v="0"/>
    <n v="9707"/>
  </r>
  <r>
    <n v="317"/>
    <x v="16"/>
    <n v="31701"/>
    <x v="74"/>
    <n v="317011451"/>
    <x v="469"/>
    <x v="0"/>
    <x v="1"/>
    <n v="1201"/>
  </r>
  <r>
    <n v="317"/>
    <x v="16"/>
    <n v="31701"/>
    <x v="74"/>
    <n v="317011451"/>
    <x v="469"/>
    <x v="0"/>
    <x v="2"/>
    <n v="1169"/>
  </r>
  <r>
    <n v="317"/>
    <x v="16"/>
    <n v="31701"/>
    <x v="74"/>
    <n v="317011451"/>
    <x v="469"/>
    <x v="1"/>
    <x v="0"/>
    <n v="10342.686301036994"/>
  </r>
  <r>
    <n v="317"/>
    <x v="16"/>
    <n v="31701"/>
    <x v="74"/>
    <n v="317011451"/>
    <x v="469"/>
    <x v="1"/>
    <x v="1"/>
    <n v="1144.8999241048721"/>
  </r>
  <r>
    <n v="317"/>
    <x v="16"/>
    <n v="31701"/>
    <x v="74"/>
    <n v="317011451"/>
    <x v="469"/>
    <x v="1"/>
    <x v="2"/>
    <n v="1152.156024608867"/>
  </r>
  <r>
    <n v="317"/>
    <x v="16"/>
    <n v="31701"/>
    <x v="74"/>
    <n v="317011451"/>
    <x v="469"/>
    <x v="2"/>
    <x v="0"/>
    <n v="11110.774631465278"/>
  </r>
  <r>
    <n v="317"/>
    <x v="16"/>
    <n v="31701"/>
    <x v="74"/>
    <n v="317011451"/>
    <x v="469"/>
    <x v="2"/>
    <x v="1"/>
    <n v="1153.890805901829"/>
  </r>
  <r>
    <n v="317"/>
    <x v="16"/>
    <n v="31701"/>
    <x v="74"/>
    <n v="317011451"/>
    <x v="469"/>
    <x v="2"/>
    <x v="2"/>
    <n v="1113.2453308924248"/>
  </r>
  <r>
    <n v="317"/>
    <x v="16"/>
    <n v="31701"/>
    <x v="74"/>
    <n v="317011451"/>
    <x v="469"/>
    <x v="3"/>
    <x v="0"/>
    <n v="11844.226514827402"/>
  </r>
  <r>
    <n v="317"/>
    <x v="16"/>
    <n v="31701"/>
    <x v="74"/>
    <n v="317011451"/>
    <x v="469"/>
    <x v="3"/>
    <x v="1"/>
    <n v="1189.0900769280051"/>
  </r>
  <r>
    <n v="317"/>
    <x v="16"/>
    <n v="31701"/>
    <x v="74"/>
    <n v="317011451"/>
    <x v="469"/>
    <x v="3"/>
    <x v="2"/>
    <n v="1111.3271115335249"/>
  </r>
  <r>
    <n v="317"/>
    <x v="16"/>
    <n v="31701"/>
    <x v="74"/>
    <n v="317011451"/>
    <x v="469"/>
    <x v="4"/>
    <x v="0"/>
    <n v="12531.411893978704"/>
  </r>
  <r>
    <n v="317"/>
    <x v="16"/>
    <n v="31701"/>
    <x v="74"/>
    <n v="317011451"/>
    <x v="469"/>
    <x v="4"/>
    <x v="1"/>
    <n v="1239.303025488784"/>
  </r>
  <r>
    <n v="317"/>
    <x v="16"/>
    <n v="31701"/>
    <x v="74"/>
    <n v="317011451"/>
    <x v="469"/>
    <x v="4"/>
    <x v="2"/>
    <n v="1146.5100076111589"/>
  </r>
  <r>
    <n v="317"/>
    <x v="16"/>
    <n v="31701"/>
    <x v="74"/>
    <n v="317011451"/>
    <x v="469"/>
    <x v="5"/>
    <x v="0"/>
    <n v="13182.494949791513"/>
  </r>
  <r>
    <n v="317"/>
    <x v="16"/>
    <n v="31701"/>
    <x v="74"/>
    <n v="317011451"/>
    <x v="469"/>
    <x v="5"/>
    <x v="1"/>
    <n v="1309.127733834694"/>
  </r>
  <r>
    <n v="317"/>
    <x v="16"/>
    <n v="31701"/>
    <x v="74"/>
    <n v="317011451"/>
    <x v="469"/>
    <x v="5"/>
    <x v="2"/>
    <n v="1183.8564477063378"/>
  </r>
  <r>
    <n v="317"/>
    <x v="16"/>
    <n v="31701"/>
    <x v="74"/>
    <n v="317011452"/>
    <x v="470"/>
    <x v="0"/>
    <x v="0"/>
    <n v="6121"/>
  </r>
  <r>
    <n v="317"/>
    <x v="16"/>
    <n v="31701"/>
    <x v="74"/>
    <n v="317011452"/>
    <x v="470"/>
    <x v="0"/>
    <x v="1"/>
    <n v="820"/>
  </r>
  <r>
    <n v="317"/>
    <x v="16"/>
    <n v="31701"/>
    <x v="74"/>
    <n v="317011452"/>
    <x v="470"/>
    <x v="0"/>
    <x v="2"/>
    <n v="722"/>
  </r>
  <r>
    <n v="317"/>
    <x v="16"/>
    <n v="31701"/>
    <x v="74"/>
    <n v="317011452"/>
    <x v="470"/>
    <x v="1"/>
    <x v="0"/>
    <n v="6167.5342238909507"/>
  </r>
  <r>
    <n v="317"/>
    <x v="16"/>
    <n v="31701"/>
    <x v="74"/>
    <n v="317011452"/>
    <x v="470"/>
    <x v="1"/>
    <x v="1"/>
    <n v="698.49978294737696"/>
  </r>
  <r>
    <n v="317"/>
    <x v="16"/>
    <n v="31701"/>
    <x v="74"/>
    <n v="317011452"/>
    <x v="470"/>
    <x v="1"/>
    <x v="2"/>
    <n v="707.65707430711598"/>
  </r>
  <r>
    <n v="317"/>
    <x v="16"/>
    <n v="31701"/>
    <x v="74"/>
    <n v="317011452"/>
    <x v="470"/>
    <x v="2"/>
    <x v="0"/>
    <n v="6185.3326652269634"/>
  </r>
  <r>
    <n v="317"/>
    <x v="16"/>
    <n v="31701"/>
    <x v="74"/>
    <n v="317011452"/>
    <x v="470"/>
    <x v="2"/>
    <x v="1"/>
    <n v="670.88402303898965"/>
  </r>
  <r>
    <n v="317"/>
    <x v="16"/>
    <n v="31701"/>
    <x v="74"/>
    <n v="317011452"/>
    <x v="470"/>
    <x v="2"/>
    <x v="2"/>
    <n v="622.11443135677553"/>
  </r>
  <r>
    <n v="317"/>
    <x v="16"/>
    <n v="31701"/>
    <x v="74"/>
    <n v="317011452"/>
    <x v="470"/>
    <x v="3"/>
    <x v="0"/>
    <n v="6193.7999181888554"/>
  </r>
  <r>
    <n v="317"/>
    <x v="16"/>
    <n v="31701"/>
    <x v="74"/>
    <n v="317011452"/>
    <x v="470"/>
    <x v="3"/>
    <x v="1"/>
    <n v="656.9947812883679"/>
  </r>
  <r>
    <n v="317"/>
    <x v="16"/>
    <n v="31701"/>
    <x v="74"/>
    <n v="317011452"/>
    <x v="470"/>
    <x v="3"/>
    <x v="2"/>
    <n v="587.08662298952356"/>
  </r>
  <r>
    <n v="317"/>
    <x v="16"/>
    <n v="31701"/>
    <x v="74"/>
    <n v="317011452"/>
    <x v="470"/>
    <x v="4"/>
    <x v="0"/>
    <n v="6238.7484871098768"/>
  </r>
  <r>
    <n v="317"/>
    <x v="16"/>
    <n v="31701"/>
    <x v="74"/>
    <n v="317011452"/>
    <x v="470"/>
    <x v="4"/>
    <x v="1"/>
    <n v="651.41390281061399"/>
  </r>
  <r>
    <n v="317"/>
    <x v="16"/>
    <n v="31701"/>
    <x v="74"/>
    <n v="317011452"/>
    <x v="470"/>
    <x v="4"/>
    <x v="2"/>
    <n v="574.98914461560423"/>
  </r>
  <r>
    <n v="317"/>
    <x v="16"/>
    <n v="31701"/>
    <x v="74"/>
    <n v="317011452"/>
    <x v="470"/>
    <x v="5"/>
    <x v="0"/>
    <n v="6320.064488364862"/>
  </r>
  <r>
    <n v="317"/>
    <x v="16"/>
    <n v="31701"/>
    <x v="74"/>
    <n v="317011452"/>
    <x v="470"/>
    <x v="5"/>
    <x v="1"/>
    <n v="661.15275699714641"/>
  </r>
  <r>
    <n v="317"/>
    <x v="16"/>
    <n v="31701"/>
    <x v="74"/>
    <n v="317011452"/>
    <x v="470"/>
    <x v="5"/>
    <x v="2"/>
    <n v="568.36569190461955"/>
  </r>
  <r>
    <n v="317"/>
    <x v="16"/>
    <n v="31701"/>
    <x v="74"/>
    <n v="317011453"/>
    <x v="471"/>
    <x v="0"/>
    <x v="0"/>
    <n v="8447"/>
  </r>
  <r>
    <n v="317"/>
    <x v="16"/>
    <n v="31701"/>
    <x v="74"/>
    <n v="317011453"/>
    <x v="471"/>
    <x v="0"/>
    <x v="1"/>
    <n v="838"/>
  </r>
  <r>
    <n v="317"/>
    <x v="16"/>
    <n v="31701"/>
    <x v="74"/>
    <n v="317011453"/>
    <x v="471"/>
    <x v="0"/>
    <x v="2"/>
    <n v="876"/>
  </r>
  <r>
    <n v="317"/>
    <x v="16"/>
    <n v="31701"/>
    <x v="74"/>
    <n v="317011453"/>
    <x v="471"/>
    <x v="1"/>
    <x v="0"/>
    <n v="8442.2901193950911"/>
  </r>
  <r>
    <n v="317"/>
    <x v="16"/>
    <n v="31701"/>
    <x v="74"/>
    <n v="317011453"/>
    <x v="471"/>
    <x v="1"/>
    <x v="1"/>
    <n v="758.96950173934192"/>
  </r>
  <r>
    <n v="317"/>
    <x v="16"/>
    <n v="31701"/>
    <x v="74"/>
    <n v="317011453"/>
    <x v="471"/>
    <x v="1"/>
    <x v="2"/>
    <n v="736.56585316908308"/>
  </r>
  <r>
    <n v="317"/>
    <x v="16"/>
    <n v="31701"/>
    <x v="74"/>
    <n v="317011453"/>
    <x v="471"/>
    <x v="2"/>
    <x v="0"/>
    <n v="8414.3763913389394"/>
  </r>
  <r>
    <n v="317"/>
    <x v="16"/>
    <n v="31701"/>
    <x v="74"/>
    <n v="317011453"/>
    <x v="471"/>
    <x v="2"/>
    <x v="1"/>
    <n v="703.24560007657965"/>
  </r>
  <r>
    <n v="317"/>
    <x v="16"/>
    <n v="31701"/>
    <x v="74"/>
    <n v="317011453"/>
    <x v="471"/>
    <x v="2"/>
    <x v="2"/>
    <n v="645.67241672998205"/>
  </r>
  <r>
    <n v="317"/>
    <x v="16"/>
    <n v="31701"/>
    <x v="74"/>
    <n v="317011453"/>
    <x v="471"/>
    <x v="3"/>
    <x v="0"/>
    <n v="8383.6829943252978"/>
  </r>
  <r>
    <n v="317"/>
    <x v="16"/>
    <n v="31701"/>
    <x v="74"/>
    <n v="317011453"/>
    <x v="471"/>
    <x v="3"/>
    <x v="1"/>
    <n v="661.01081052027939"/>
  </r>
  <r>
    <n v="317"/>
    <x v="16"/>
    <n v="31701"/>
    <x v="74"/>
    <n v="317011453"/>
    <x v="471"/>
    <x v="3"/>
    <x v="2"/>
    <n v="597.52957724291309"/>
  </r>
  <r>
    <n v="317"/>
    <x v="16"/>
    <n v="31701"/>
    <x v="74"/>
    <n v="317011453"/>
    <x v="471"/>
    <x v="4"/>
    <x v="0"/>
    <n v="8383.6126083760537"/>
  </r>
  <r>
    <n v="317"/>
    <x v="16"/>
    <n v="31701"/>
    <x v="74"/>
    <n v="317011453"/>
    <x v="471"/>
    <x v="4"/>
    <x v="1"/>
    <n v="647.60518622715927"/>
  </r>
  <r>
    <n v="317"/>
    <x v="16"/>
    <n v="31701"/>
    <x v="74"/>
    <n v="317011453"/>
    <x v="471"/>
    <x v="4"/>
    <x v="2"/>
    <n v="576.55938272435822"/>
  </r>
  <r>
    <n v="317"/>
    <x v="16"/>
    <n v="31701"/>
    <x v="74"/>
    <n v="317011453"/>
    <x v="471"/>
    <x v="5"/>
    <x v="0"/>
    <n v="8384.1092431099278"/>
  </r>
  <r>
    <n v="317"/>
    <x v="16"/>
    <n v="31701"/>
    <x v="74"/>
    <n v="317011453"/>
    <x v="471"/>
    <x v="5"/>
    <x v="1"/>
    <n v="647.23615083999425"/>
  </r>
  <r>
    <n v="317"/>
    <x v="16"/>
    <n v="31701"/>
    <x v="74"/>
    <n v="317011453"/>
    <x v="471"/>
    <x v="5"/>
    <x v="2"/>
    <n v="569.9307198887974"/>
  </r>
  <r>
    <n v="317"/>
    <x v="16"/>
    <n v="31701"/>
    <x v="74"/>
    <n v="317011454"/>
    <x v="472"/>
    <x v="0"/>
    <x v="0"/>
    <n v="5308"/>
  </r>
  <r>
    <n v="317"/>
    <x v="16"/>
    <n v="31701"/>
    <x v="74"/>
    <n v="317011454"/>
    <x v="472"/>
    <x v="0"/>
    <x v="1"/>
    <n v="568"/>
  </r>
  <r>
    <n v="317"/>
    <x v="16"/>
    <n v="31701"/>
    <x v="74"/>
    <n v="317011454"/>
    <x v="472"/>
    <x v="0"/>
    <x v="2"/>
    <n v="621"/>
  </r>
  <r>
    <n v="317"/>
    <x v="16"/>
    <n v="31701"/>
    <x v="74"/>
    <n v="317011454"/>
    <x v="472"/>
    <x v="1"/>
    <x v="0"/>
    <n v="5625.8498015479463"/>
  </r>
  <r>
    <n v="317"/>
    <x v="16"/>
    <n v="31701"/>
    <x v="74"/>
    <n v="317011454"/>
    <x v="472"/>
    <x v="1"/>
    <x v="1"/>
    <n v="443.61049821150579"/>
  </r>
  <r>
    <n v="317"/>
    <x v="16"/>
    <n v="31701"/>
    <x v="74"/>
    <n v="317011454"/>
    <x v="472"/>
    <x v="1"/>
    <x v="2"/>
    <n v="577.57107057484927"/>
  </r>
  <r>
    <n v="317"/>
    <x v="16"/>
    <n v="31701"/>
    <x v="74"/>
    <n v="317011454"/>
    <x v="472"/>
    <x v="2"/>
    <x v="0"/>
    <n v="6004.103167571282"/>
  </r>
  <r>
    <n v="317"/>
    <x v="16"/>
    <n v="31701"/>
    <x v="74"/>
    <n v="317011454"/>
    <x v="472"/>
    <x v="2"/>
    <x v="1"/>
    <n v="425.9211622026084"/>
  </r>
  <r>
    <n v="317"/>
    <x v="16"/>
    <n v="31701"/>
    <x v="74"/>
    <n v="317011454"/>
    <x v="472"/>
    <x v="2"/>
    <x v="2"/>
    <n v="516.89392830705935"/>
  </r>
  <r>
    <n v="317"/>
    <x v="16"/>
    <n v="31701"/>
    <x v="74"/>
    <n v="317011454"/>
    <x v="472"/>
    <x v="3"/>
    <x v="0"/>
    <n v="6341.9546195894"/>
  </r>
  <r>
    <n v="317"/>
    <x v="16"/>
    <n v="31701"/>
    <x v="74"/>
    <n v="317011454"/>
    <x v="472"/>
    <x v="3"/>
    <x v="1"/>
    <n v="433.91490550113093"/>
  </r>
  <r>
    <n v="317"/>
    <x v="16"/>
    <n v="31701"/>
    <x v="74"/>
    <n v="317011454"/>
    <x v="472"/>
    <x v="3"/>
    <x v="2"/>
    <n v="493.05438500515288"/>
  </r>
  <r>
    <n v="317"/>
    <x v="16"/>
    <n v="31701"/>
    <x v="74"/>
    <n v="317011454"/>
    <x v="472"/>
    <x v="4"/>
    <x v="0"/>
    <n v="6609.6270544203144"/>
  </r>
  <r>
    <n v="317"/>
    <x v="16"/>
    <n v="31701"/>
    <x v="74"/>
    <n v="317011454"/>
    <x v="472"/>
    <x v="4"/>
    <x v="1"/>
    <n v="446.23525999769652"/>
  </r>
  <r>
    <n v="317"/>
    <x v="16"/>
    <n v="31701"/>
    <x v="74"/>
    <n v="317011454"/>
    <x v="472"/>
    <x v="4"/>
    <x v="2"/>
    <n v="500.06550021655482"/>
  </r>
  <r>
    <n v="317"/>
    <x v="16"/>
    <n v="31701"/>
    <x v="74"/>
    <n v="317011454"/>
    <x v="472"/>
    <x v="5"/>
    <x v="0"/>
    <n v="6850.2461074611938"/>
  </r>
  <r>
    <n v="317"/>
    <x v="16"/>
    <n v="31701"/>
    <x v="74"/>
    <n v="317011454"/>
    <x v="472"/>
    <x v="5"/>
    <x v="1"/>
    <n v="462.41607097666815"/>
  </r>
  <r>
    <n v="317"/>
    <x v="16"/>
    <n v="31701"/>
    <x v="74"/>
    <n v="317011454"/>
    <x v="472"/>
    <x v="5"/>
    <x v="2"/>
    <n v="513.52945269801569"/>
  </r>
  <r>
    <n v="317"/>
    <x v="16"/>
    <n v="31701"/>
    <x v="74"/>
    <n v="317011455"/>
    <x v="473"/>
    <x v="0"/>
    <x v="0"/>
    <n v="7200"/>
  </r>
  <r>
    <n v="317"/>
    <x v="16"/>
    <n v="31701"/>
    <x v="74"/>
    <n v="317011455"/>
    <x v="473"/>
    <x v="0"/>
    <x v="1"/>
    <n v="765"/>
  </r>
  <r>
    <n v="317"/>
    <x v="16"/>
    <n v="31701"/>
    <x v="74"/>
    <n v="317011455"/>
    <x v="473"/>
    <x v="0"/>
    <x v="2"/>
    <n v="768"/>
  </r>
  <r>
    <n v="317"/>
    <x v="16"/>
    <n v="31701"/>
    <x v="74"/>
    <n v="317011455"/>
    <x v="473"/>
    <x v="1"/>
    <x v="0"/>
    <n v="7547.5262662587211"/>
  </r>
  <r>
    <n v="317"/>
    <x v="16"/>
    <n v="31701"/>
    <x v="74"/>
    <n v="317011455"/>
    <x v="473"/>
    <x v="1"/>
    <x v="1"/>
    <n v="759.05994405560807"/>
  </r>
  <r>
    <n v="317"/>
    <x v="16"/>
    <n v="31701"/>
    <x v="74"/>
    <n v="317011455"/>
    <x v="473"/>
    <x v="1"/>
    <x v="2"/>
    <n v="705.95324877561404"/>
  </r>
  <r>
    <n v="317"/>
    <x v="16"/>
    <n v="31701"/>
    <x v="74"/>
    <n v="317011455"/>
    <x v="473"/>
    <x v="2"/>
    <x v="0"/>
    <n v="7715.1545470390474"/>
  </r>
  <r>
    <n v="317"/>
    <x v="16"/>
    <n v="31701"/>
    <x v="74"/>
    <n v="317011455"/>
    <x v="473"/>
    <x v="2"/>
    <x v="1"/>
    <n v="748.57431504494696"/>
  </r>
  <r>
    <n v="317"/>
    <x v="16"/>
    <n v="31701"/>
    <x v="74"/>
    <n v="317011455"/>
    <x v="473"/>
    <x v="2"/>
    <x v="2"/>
    <n v="645.20241873562497"/>
  </r>
  <r>
    <n v="317"/>
    <x v="16"/>
    <n v="31701"/>
    <x v="74"/>
    <n v="317011455"/>
    <x v="473"/>
    <x v="3"/>
    <x v="0"/>
    <n v="7857.720239344214"/>
  </r>
  <r>
    <n v="317"/>
    <x v="16"/>
    <n v="31701"/>
    <x v="74"/>
    <n v="317011455"/>
    <x v="473"/>
    <x v="3"/>
    <x v="1"/>
    <n v="733.94357672578008"/>
  </r>
  <r>
    <n v="317"/>
    <x v="16"/>
    <n v="31701"/>
    <x v="74"/>
    <n v="317011455"/>
    <x v="473"/>
    <x v="3"/>
    <x v="2"/>
    <n v="623.01437854390565"/>
  </r>
  <r>
    <n v="317"/>
    <x v="16"/>
    <n v="31701"/>
    <x v="74"/>
    <n v="317011455"/>
    <x v="473"/>
    <x v="4"/>
    <x v="0"/>
    <n v="7999.047822391296"/>
  </r>
  <r>
    <n v="317"/>
    <x v="16"/>
    <n v="31701"/>
    <x v="74"/>
    <n v="317011455"/>
    <x v="473"/>
    <x v="4"/>
    <x v="1"/>
    <n v="735.26927024078179"/>
  </r>
  <r>
    <n v="317"/>
    <x v="16"/>
    <n v="31701"/>
    <x v="74"/>
    <n v="317011455"/>
    <x v="473"/>
    <x v="4"/>
    <x v="2"/>
    <n v="613.0621924187335"/>
  </r>
  <r>
    <n v="317"/>
    <x v="16"/>
    <n v="31701"/>
    <x v="74"/>
    <n v="317011455"/>
    <x v="473"/>
    <x v="5"/>
    <x v="0"/>
    <n v="8101.3230461585235"/>
  </r>
  <r>
    <n v="317"/>
    <x v="16"/>
    <n v="31701"/>
    <x v="74"/>
    <n v="317011455"/>
    <x v="473"/>
    <x v="5"/>
    <x v="1"/>
    <n v="745.00059267831796"/>
  </r>
  <r>
    <n v="317"/>
    <x v="16"/>
    <n v="31701"/>
    <x v="74"/>
    <n v="317011455"/>
    <x v="473"/>
    <x v="5"/>
    <x v="2"/>
    <n v="606.43913831860937"/>
  </r>
  <r>
    <n v="317"/>
    <x v="16"/>
    <n v="31701"/>
    <x v="74"/>
    <n v="317011456"/>
    <x v="474"/>
    <x v="0"/>
    <x v="0"/>
    <n v="12045"/>
  </r>
  <r>
    <n v="317"/>
    <x v="16"/>
    <n v="31701"/>
    <x v="74"/>
    <n v="317011456"/>
    <x v="474"/>
    <x v="0"/>
    <x v="1"/>
    <n v="1123"/>
  </r>
  <r>
    <n v="317"/>
    <x v="16"/>
    <n v="31701"/>
    <x v="74"/>
    <n v="317011456"/>
    <x v="474"/>
    <x v="0"/>
    <x v="2"/>
    <n v="1023"/>
  </r>
  <r>
    <n v="317"/>
    <x v="16"/>
    <n v="31701"/>
    <x v="74"/>
    <n v="317011456"/>
    <x v="474"/>
    <x v="1"/>
    <x v="0"/>
    <n v="11949.773163824741"/>
  </r>
  <r>
    <n v="317"/>
    <x v="16"/>
    <n v="31701"/>
    <x v="74"/>
    <n v="317011456"/>
    <x v="474"/>
    <x v="1"/>
    <x v="1"/>
    <n v="1020.889606014558"/>
  </r>
  <r>
    <n v="317"/>
    <x v="16"/>
    <n v="31701"/>
    <x v="74"/>
    <n v="317011456"/>
    <x v="474"/>
    <x v="1"/>
    <x v="2"/>
    <n v="1031.630828042219"/>
  </r>
  <r>
    <n v="317"/>
    <x v="16"/>
    <n v="31701"/>
    <x v="74"/>
    <n v="317011456"/>
    <x v="474"/>
    <x v="2"/>
    <x v="0"/>
    <n v="12012.331265899067"/>
  </r>
  <r>
    <n v="317"/>
    <x v="16"/>
    <n v="31701"/>
    <x v="74"/>
    <n v="317011456"/>
    <x v="474"/>
    <x v="2"/>
    <x v="1"/>
    <n v="967.04576411257699"/>
  </r>
  <r>
    <n v="317"/>
    <x v="16"/>
    <n v="31701"/>
    <x v="74"/>
    <n v="317011456"/>
    <x v="474"/>
    <x v="2"/>
    <x v="2"/>
    <n v="959.41881448976596"/>
  </r>
  <r>
    <n v="317"/>
    <x v="16"/>
    <n v="31701"/>
    <x v="74"/>
    <n v="317011456"/>
    <x v="474"/>
    <x v="3"/>
    <x v="0"/>
    <n v="12051.418489241796"/>
  </r>
  <r>
    <n v="317"/>
    <x v="16"/>
    <n v="31701"/>
    <x v="74"/>
    <n v="317011456"/>
    <x v="474"/>
    <x v="3"/>
    <x v="1"/>
    <n v="932.05309795664505"/>
  </r>
  <r>
    <n v="317"/>
    <x v="16"/>
    <n v="31701"/>
    <x v="74"/>
    <n v="317011456"/>
    <x v="474"/>
    <x v="3"/>
    <x v="2"/>
    <n v="902.99068778715298"/>
  </r>
  <r>
    <n v="317"/>
    <x v="16"/>
    <n v="31701"/>
    <x v="74"/>
    <n v="317011456"/>
    <x v="474"/>
    <x v="4"/>
    <x v="0"/>
    <n v="12091.475622320022"/>
  </r>
  <r>
    <n v="317"/>
    <x v="16"/>
    <n v="31701"/>
    <x v="74"/>
    <n v="317011456"/>
    <x v="474"/>
    <x v="4"/>
    <x v="1"/>
    <n v="922.61455781984591"/>
  </r>
  <r>
    <n v="317"/>
    <x v="16"/>
    <n v="31701"/>
    <x v="74"/>
    <n v="317011456"/>
    <x v="474"/>
    <x v="4"/>
    <x v="2"/>
    <n v="882.26040188898901"/>
  </r>
  <r>
    <n v="317"/>
    <x v="16"/>
    <n v="31701"/>
    <x v="74"/>
    <n v="317011456"/>
    <x v="474"/>
    <x v="5"/>
    <x v="0"/>
    <n v="12087.643309536308"/>
  </r>
  <r>
    <n v="317"/>
    <x v="16"/>
    <n v="31701"/>
    <x v="74"/>
    <n v="317011456"/>
    <x v="474"/>
    <x v="5"/>
    <x v="1"/>
    <n v="925.14118451831496"/>
  </r>
  <r>
    <n v="317"/>
    <x v="16"/>
    <n v="31701"/>
    <x v="74"/>
    <n v="317011456"/>
    <x v="474"/>
    <x v="5"/>
    <x v="2"/>
    <n v="873.29249422140902"/>
  </r>
  <r>
    <n v="317"/>
    <x v="16"/>
    <n v="31701"/>
    <x v="74"/>
    <n v="317011457"/>
    <x v="475"/>
    <x v="0"/>
    <x v="0"/>
    <n v="8411"/>
  </r>
  <r>
    <n v="317"/>
    <x v="16"/>
    <n v="31701"/>
    <x v="74"/>
    <n v="317011457"/>
    <x v="475"/>
    <x v="0"/>
    <x v="1"/>
    <n v="920"/>
  </r>
  <r>
    <n v="317"/>
    <x v="16"/>
    <n v="31701"/>
    <x v="74"/>
    <n v="317011457"/>
    <x v="475"/>
    <x v="0"/>
    <x v="2"/>
    <n v="1312"/>
  </r>
  <r>
    <n v="317"/>
    <x v="16"/>
    <n v="31701"/>
    <x v="74"/>
    <n v="317011457"/>
    <x v="475"/>
    <x v="1"/>
    <x v="0"/>
    <n v="8819.2743274118257"/>
  </r>
  <r>
    <n v="317"/>
    <x v="16"/>
    <n v="31701"/>
    <x v="74"/>
    <n v="317011457"/>
    <x v="475"/>
    <x v="1"/>
    <x v="1"/>
    <n v="905.27073184412598"/>
  </r>
  <r>
    <n v="317"/>
    <x v="16"/>
    <n v="31701"/>
    <x v="74"/>
    <n v="317011457"/>
    <x v="475"/>
    <x v="1"/>
    <x v="2"/>
    <n v="1134.647966706448"/>
  </r>
  <r>
    <n v="317"/>
    <x v="16"/>
    <n v="31701"/>
    <x v="74"/>
    <n v="317011457"/>
    <x v="475"/>
    <x v="2"/>
    <x v="0"/>
    <n v="8941.4730326179979"/>
  </r>
  <r>
    <n v="317"/>
    <x v="16"/>
    <n v="31701"/>
    <x v="74"/>
    <n v="317011457"/>
    <x v="475"/>
    <x v="2"/>
    <x v="1"/>
    <n v="865.09690993819606"/>
  </r>
  <r>
    <n v="317"/>
    <x v="16"/>
    <n v="31701"/>
    <x v="74"/>
    <n v="317011457"/>
    <x v="475"/>
    <x v="2"/>
    <x v="2"/>
    <n v="1044.2879309133191"/>
  </r>
  <r>
    <n v="317"/>
    <x v="16"/>
    <n v="31701"/>
    <x v="74"/>
    <n v="317011457"/>
    <x v="475"/>
    <x v="3"/>
    <x v="0"/>
    <n v="9014.1129691683745"/>
  </r>
  <r>
    <n v="317"/>
    <x v="16"/>
    <n v="31701"/>
    <x v="74"/>
    <n v="317011457"/>
    <x v="475"/>
    <x v="3"/>
    <x v="1"/>
    <n v="840.91053282333405"/>
  </r>
  <r>
    <n v="317"/>
    <x v="16"/>
    <n v="31701"/>
    <x v="74"/>
    <n v="317011457"/>
    <x v="475"/>
    <x v="3"/>
    <x v="2"/>
    <n v="992.86530620672102"/>
  </r>
  <r>
    <n v="317"/>
    <x v="16"/>
    <n v="31701"/>
    <x v="74"/>
    <n v="317011457"/>
    <x v="475"/>
    <x v="4"/>
    <x v="0"/>
    <n v="9083.6107422176265"/>
  </r>
  <r>
    <n v="317"/>
    <x v="16"/>
    <n v="31701"/>
    <x v="74"/>
    <n v="317011457"/>
    <x v="475"/>
    <x v="4"/>
    <x v="1"/>
    <n v="837.52333520696493"/>
  </r>
  <r>
    <n v="317"/>
    <x v="16"/>
    <n v="31701"/>
    <x v="74"/>
    <n v="317011457"/>
    <x v="475"/>
    <x v="4"/>
    <x v="2"/>
    <n v="976.52677337303908"/>
  </r>
  <r>
    <n v="317"/>
    <x v="16"/>
    <n v="31701"/>
    <x v="74"/>
    <n v="317011457"/>
    <x v="475"/>
    <x v="5"/>
    <x v="0"/>
    <n v="9100.3448739157357"/>
  </r>
  <r>
    <n v="317"/>
    <x v="16"/>
    <n v="31701"/>
    <x v="74"/>
    <n v="317011457"/>
    <x v="475"/>
    <x v="5"/>
    <x v="1"/>
    <n v="844.85264978786188"/>
  </r>
  <r>
    <n v="317"/>
    <x v="16"/>
    <n v="31701"/>
    <x v="74"/>
    <n v="317011457"/>
    <x v="475"/>
    <x v="5"/>
    <x v="2"/>
    <n v="961.80858247289302"/>
  </r>
  <r>
    <n v="317"/>
    <x v="16"/>
    <n v="31701"/>
    <x v="74"/>
    <n v="317011458"/>
    <x v="476"/>
    <x v="0"/>
    <x v="0"/>
    <n v="13130"/>
  </r>
  <r>
    <n v="317"/>
    <x v="16"/>
    <n v="31701"/>
    <x v="74"/>
    <n v="317011458"/>
    <x v="476"/>
    <x v="0"/>
    <x v="1"/>
    <n v="1606"/>
  </r>
  <r>
    <n v="317"/>
    <x v="16"/>
    <n v="31701"/>
    <x v="74"/>
    <n v="317011458"/>
    <x v="476"/>
    <x v="0"/>
    <x v="2"/>
    <n v="1388"/>
  </r>
  <r>
    <n v="317"/>
    <x v="16"/>
    <n v="31701"/>
    <x v="74"/>
    <n v="317011458"/>
    <x v="476"/>
    <x v="1"/>
    <x v="0"/>
    <n v="15402.04781684835"/>
  </r>
  <r>
    <n v="317"/>
    <x v="16"/>
    <n v="31701"/>
    <x v="74"/>
    <n v="317011458"/>
    <x v="476"/>
    <x v="1"/>
    <x v="1"/>
    <n v="1768.8229406372041"/>
  </r>
  <r>
    <n v="317"/>
    <x v="16"/>
    <n v="31701"/>
    <x v="74"/>
    <n v="317011458"/>
    <x v="476"/>
    <x v="1"/>
    <x v="2"/>
    <n v="1538.5362745631978"/>
  </r>
  <r>
    <n v="317"/>
    <x v="16"/>
    <n v="31701"/>
    <x v="74"/>
    <n v="317011458"/>
    <x v="476"/>
    <x v="2"/>
    <x v="0"/>
    <n v="17717.530396453774"/>
  </r>
  <r>
    <n v="317"/>
    <x v="16"/>
    <n v="31701"/>
    <x v="74"/>
    <n v="317011458"/>
    <x v="476"/>
    <x v="2"/>
    <x v="1"/>
    <n v="1924.3888146614679"/>
  </r>
  <r>
    <n v="317"/>
    <x v="16"/>
    <n v="31701"/>
    <x v="74"/>
    <n v="317011458"/>
    <x v="476"/>
    <x v="2"/>
    <x v="2"/>
    <n v="1641.530535615633"/>
  </r>
  <r>
    <n v="317"/>
    <x v="16"/>
    <n v="31701"/>
    <x v="74"/>
    <n v="317011458"/>
    <x v="476"/>
    <x v="3"/>
    <x v="0"/>
    <n v="19899.841036495389"/>
  </r>
  <r>
    <n v="317"/>
    <x v="16"/>
    <n v="31701"/>
    <x v="74"/>
    <n v="317011458"/>
    <x v="476"/>
    <x v="3"/>
    <x v="1"/>
    <n v="2078.299542388746"/>
  </r>
  <r>
    <n v="317"/>
    <x v="16"/>
    <n v="31701"/>
    <x v="74"/>
    <n v="317011458"/>
    <x v="476"/>
    <x v="3"/>
    <x v="2"/>
    <n v="1735.7884681990211"/>
  </r>
  <r>
    <n v="317"/>
    <x v="16"/>
    <n v="31701"/>
    <x v="74"/>
    <n v="317011458"/>
    <x v="476"/>
    <x v="4"/>
    <x v="0"/>
    <n v="21846.269038805884"/>
  </r>
  <r>
    <n v="317"/>
    <x v="16"/>
    <n v="31701"/>
    <x v="74"/>
    <n v="317011458"/>
    <x v="476"/>
    <x v="4"/>
    <x v="1"/>
    <n v="2253.039419139508"/>
  </r>
  <r>
    <n v="317"/>
    <x v="16"/>
    <n v="31701"/>
    <x v="74"/>
    <n v="317011458"/>
    <x v="476"/>
    <x v="4"/>
    <x v="2"/>
    <n v="1856.63961003145"/>
  </r>
  <r>
    <n v="317"/>
    <x v="16"/>
    <n v="31701"/>
    <x v="74"/>
    <n v="317011458"/>
    <x v="476"/>
    <x v="5"/>
    <x v="0"/>
    <n v="23832.846098123588"/>
  </r>
  <r>
    <n v="317"/>
    <x v="16"/>
    <n v="31701"/>
    <x v="74"/>
    <n v="317011458"/>
    <x v="476"/>
    <x v="5"/>
    <x v="1"/>
    <n v="2462.9745188438619"/>
  </r>
  <r>
    <n v="317"/>
    <x v="16"/>
    <n v="31701"/>
    <x v="74"/>
    <n v="317011458"/>
    <x v="476"/>
    <x v="5"/>
    <x v="2"/>
    <n v="2002.0313969043341"/>
  </r>
  <r>
    <n v="317"/>
    <x v="16"/>
    <n v="31701"/>
    <x v="74"/>
    <n v="317011459"/>
    <x v="477"/>
    <x v="0"/>
    <x v="0"/>
    <n v="12108"/>
  </r>
  <r>
    <n v="317"/>
    <x v="16"/>
    <n v="31701"/>
    <x v="74"/>
    <n v="317011459"/>
    <x v="477"/>
    <x v="0"/>
    <x v="1"/>
    <n v="1186"/>
  </r>
  <r>
    <n v="317"/>
    <x v="16"/>
    <n v="31701"/>
    <x v="74"/>
    <n v="317011459"/>
    <x v="477"/>
    <x v="0"/>
    <x v="2"/>
    <n v="1023"/>
  </r>
  <r>
    <n v="317"/>
    <x v="16"/>
    <n v="31701"/>
    <x v="74"/>
    <n v="317011459"/>
    <x v="477"/>
    <x v="1"/>
    <x v="0"/>
    <n v="12348.812172866952"/>
  </r>
  <r>
    <n v="317"/>
    <x v="16"/>
    <n v="31701"/>
    <x v="74"/>
    <n v="317011459"/>
    <x v="477"/>
    <x v="1"/>
    <x v="1"/>
    <n v="1074.0079925316331"/>
  </r>
  <r>
    <n v="317"/>
    <x v="16"/>
    <n v="31701"/>
    <x v="74"/>
    <n v="317011459"/>
    <x v="477"/>
    <x v="1"/>
    <x v="2"/>
    <n v="1003.9962786235701"/>
  </r>
  <r>
    <n v="317"/>
    <x v="16"/>
    <n v="31701"/>
    <x v="74"/>
    <n v="317011459"/>
    <x v="477"/>
    <x v="2"/>
    <x v="0"/>
    <n v="12179.479335543005"/>
  </r>
  <r>
    <n v="317"/>
    <x v="16"/>
    <n v="31701"/>
    <x v="74"/>
    <n v="317011459"/>
    <x v="477"/>
    <x v="2"/>
    <x v="1"/>
    <n v="1032.4921870432108"/>
  </r>
  <r>
    <n v="317"/>
    <x v="16"/>
    <n v="31701"/>
    <x v="74"/>
    <n v="317011459"/>
    <x v="477"/>
    <x v="2"/>
    <x v="2"/>
    <n v="899.49467357934498"/>
  </r>
  <r>
    <n v="317"/>
    <x v="16"/>
    <n v="31701"/>
    <x v="74"/>
    <n v="317011459"/>
    <x v="477"/>
    <x v="3"/>
    <x v="0"/>
    <n v="11982.267517423605"/>
  </r>
  <r>
    <n v="317"/>
    <x v="16"/>
    <n v="31701"/>
    <x v="74"/>
    <n v="317011459"/>
    <x v="477"/>
    <x v="3"/>
    <x v="1"/>
    <n v="1003.4033947018651"/>
  </r>
  <r>
    <n v="317"/>
    <x v="16"/>
    <n v="31701"/>
    <x v="74"/>
    <n v="317011459"/>
    <x v="477"/>
    <x v="3"/>
    <x v="2"/>
    <n v="841.09685577783887"/>
  </r>
  <r>
    <n v="317"/>
    <x v="16"/>
    <n v="31701"/>
    <x v="74"/>
    <n v="317011459"/>
    <x v="477"/>
    <x v="4"/>
    <x v="0"/>
    <n v="11870.925342878661"/>
  </r>
  <r>
    <n v="317"/>
    <x v="16"/>
    <n v="31701"/>
    <x v="74"/>
    <n v="317011459"/>
    <x v="477"/>
    <x v="4"/>
    <x v="1"/>
    <n v="995.42637158875391"/>
  </r>
  <r>
    <n v="317"/>
    <x v="16"/>
    <n v="31701"/>
    <x v="74"/>
    <n v="317011459"/>
    <x v="477"/>
    <x v="4"/>
    <x v="2"/>
    <n v="824.81705034153299"/>
  </r>
  <r>
    <n v="317"/>
    <x v="16"/>
    <n v="31701"/>
    <x v="74"/>
    <n v="317011459"/>
    <x v="477"/>
    <x v="5"/>
    <x v="0"/>
    <n v="11795.093532309666"/>
  </r>
  <r>
    <n v="317"/>
    <x v="16"/>
    <n v="31701"/>
    <x v="74"/>
    <n v="317011459"/>
    <x v="477"/>
    <x v="5"/>
    <x v="1"/>
    <n v="1000.251688034649"/>
  </r>
  <r>
    <n v="317"/>
    <x v="16"/>
    <n v="31701"/>
    <x v="74"/>
    <n v="317011459"/>
    <x v="477"/>
    <x v="5"/>
    <x v="2"/>
    <n v="819.18580901646601"/>
  </r>
  <r>
    <n v="318"/>
    <x v="17"/>
    <n v="31801"/>
    <x v="75"/>
    <n v="318011460"/>
    <x v="478"/>
    <x v="0"/>
    <x v="0"/>
    <n v="7692"/>
  </r>
  <r>
    <n v="318"/>
    <x v="17"/>
    <n v="31801"/>
    <x v="75"/>
    <n v="318011460"/>
    <x v="478"/>
    <x v="0"/>
    <x v="1"/>
    <n v="714"/>
  </r>
  <r>
    <n v="318"/>
    <x v="17"/>
    <n v="31801"/>
    <x v="75"/>
    <n v="318011460"/>
    <x v="478"/>
    <x v="0"/>
    <x v="2"/>
    <n v="662"/>
  </r>
  <r>
    <n v="318"/>
    <x v="17"/>
    <n v="31801"/>
    <x v="75"/>
    <n v="318011460"/>
    <x v="478"/>
    <x v="1"/>
    <x v="0"/>
    <n v="7816.1721339110027"/>
  </r>
  <r>
    <n v="318"/>
    <x v="17"/>
    <n v="31801"/>
    <x v="75"/>
    <n v="318011460"/>
    <x v="478"/>
    <x v="1"/>
    <x v="1"/>
    <n v="609.36957639022978"/>
  </r>
  <r>
    <n v="318"/>
    <x v="17"/>
    <n v="31801"/>
    <x v="75"/>
    <n v="318011460"/>
    <x v="478"/>
    <x v="1"/>
    <x v="2"/>
    <n v="575.99894541785125"/>
  </r>
  <r>
    <n v="318"/>
    <x v="17"/>
    <n v="31801"/>
    <x v="75"/>
    <n v="318011460"/>
    <x v="478"/>
    <x v="2"/>
    <x v="0"/>
    <n v="8105.1493307670971"/>
  </r>
  <r>
    <n v="318"/>
    <x v="17"/>
    <n v="31801"/>
    <x v="75"/>
    <n v="318011460"/>
    <x v="478"/>
    <x v="2"/>
    <x v="1"/>
    <n v="591.56514608383486"/>
  </r>
  <r>
    <n v="318"/>
    <x v="17"/>
    <n v="31801"/>
    <x v="75"/>
    <n v="318011460"/>
    <x v="478"/>
    <x v="2"/>
    <x v="2"/>
    <n v="497.16232584088345"/>
  </r>
  <r>
    <n v="318"/>
    <x v="17"/>
    <n v="31801"/>
    <x v="75"/>
    <n v="318011460"/>
    <x v="478"/>
    <x v="3"/>
    <x v="0"/>
    <n v="8346.7093173489411"/>
  </r>
  <r>
    <n v="318"/>
    <x v="17"/>
    <n v="31801"/>
    <x v="75"/>
    <n v="318011460"/>
    <x v="478"/>
    <x v="3"/>
    <x v="1"/>
    <n v="585.00079714011474"/>
  </r>
  <r>
    <n v="318"/>
    <x v="17"/>
    <n v="31801"/>
    <x v="75"/>
    <n v="318011460"/>
    <x v="478"/>
    <x v="3"/>
    <x v="2"/>
    <n v="474.10703955874311"/>
  </r>
  <r>
    <n v="318"/>
    <x v="17"/>
    <n v="31801"/>
    <x v="75"/>
    <n v="318011460"/>
    <x v="478"/>
    <x v="4"/>
    <x v="0"/>
    <n v="8551.1061894015911"/>
  </r>
  <r>
    <n v="318"/>
    <x v="17"/>
    <n v="31801"/>
    <x v="75"/>
    <n v="318011460"/>
    <x v="478"/>
    <x v="4"/>
    <x v="1"/>
    <n v="590.83849086469263"/>
  </r>
  <r>
    <n v="318"/>
    <x v="17"/>
    <n v="31801"/>
    <x v="75"/>
    <n v="318011460"/>
    <x v="478"/>
    <x v="4"/>
    <x v="2"/>
    <n v="477.09315968312524"/>
  </r>
  <r>
    <n v="318"/>
    <x v="17"/>
    <n v="31801"/>
    <x v="75"/>
    <n v="318011460"/>
    <x v="478"/>
    <x v="5"/>
    <x v="0"/>
    <n v="8735.5175408290906"/>
  </r>
  <r>
    <n v="318"/>
    <x v="17"/>
    <n v="31801"/>
    <x v="75"/>
    <n v="318011460"/>
    <x v="478"/>
    <x v="5"/>
    <x v="1"/>
    <n v="607.23258235893331"/>
  </r>
  <r>
    <n v="318"/>
    <x v="17"/>
    <n v="31801"/>
    <x v="75"/>
    <n v="318011460"/>
    <x v="478"/>
    <x v="5"/>
    <x v="2"/>
    <n v="484.5256825936641"/>
  </r>
  <r>
    <n v="318"/>
    <x v="17"/>
    <n v="31801"/>
    <x v="75"/>
    <n v="318011461"/>
    <x v="479"/>
    <x v="0"/>
    <x v="0"/>
    <n v="6504"/>
  </r>
  <r>
    <n v="318"/>
    <x v="17"/>
    <n v="31801"/>
    <x v="75"/>
    <n v="318011461"/>
    <x v="479"/>
    <x v="0"/>
    <x v="1"/>
    <n v="610"/>
  </r>
  <r>
    <n v="318"/>
    <x v="17"/>
    <n v="31801"/>
    <x v="75"/>
    <n v="318011461"/>
    <x v="479"/>
    <x v="0"/>
    <x v="2"/>
    <n v="611"/>
  </r>
  <r>
    <n v="318"/>
    <x v="17"/>
    <n v="31801"/>
    <x v="75"/>
    <n v="318011461"/>
    <x v="479"/>
    <x v="1"/>
    <x v="0"/>
    <n v="6330.0341916457928"/>
  </r>
  <r>
    <n v="318"/>
    <x v="17"/>
    <n v="31801"/>
    <x v="75"/>
    <n v="318011461"/>
    <x v="479"/>
    <x v="1"/>
    <x v="1"/>
    <n v="544.47857071400836"/>
  </r>
  <r>
    <n v="318"/>
    <x v="17"/>
    <n v="31801"/>
    <x v="75"/>
    <n v="318011461"/>
    <x v="479"/>
    <x v="1"/>
    <x v="2"/>
    <n v="473.05165765778349"/>
  </r>
  <r>
    <n v="318"/>
    <x v="17"/>
    <n v="31801"/>
    <x v="75"/>
    <n v="318011461"/>
    <x v="479"/>
    <x v="2"/>
    <x v="0"/>
    <n v="6074.0834615751482"/>
  </r>
  <r>
    <n v="318"/>
    <x v="17"/>
    <n v="31801"/>
    <x v="75"/>
    <n v="318011461"/>
    <x v="479"/>
    <x v="2"/>
    <x v="1"/>
    <n v="500.19604760662139"/>
  </r>
  <r>
    <n v="318"/>
    <x v="17"/>
    <n v="31801"/>
    <x v="75"/>
    <n v="318011461"/>
    <x v="479"/>
    <x v="2"/>
    <x v="2"/>
    <n v="405.72077707305561"/>
  </r>
  <r>
    <n v="318"/>
    <x v="17"/>
    <n v="31801"/>
    <x v="75"/>
    <n v="318011461"/>
    <x v="479"/>
    <x v="3"/>
    <x v="0"/>
    <n v="5763.1273828504936"/>
  </r>
  <r>
    <n v="318"/>
    <x v="17"/>
    <n v="31801"/>
    <x v="75"/>
    <n v="318011461"/>
    <x v="479"/>
    <x v="3"/>
    <x v="1"/>
    <n v="467.25433992392374"/>
  </r>
  <r>
    <n v="318"/>
    <x v="17"/>
    <n v="31801"/>
    <x v="75"/>
    <n v="318011461"/>
    <x v="479"/>
    <x v="3"/>
    <x v="2"/>
    <n v="365.26599637583712"/>
  </r>
  <r>
    <n v="318"/>
    <x v="17"/>
    <n v="31801"/>
    <x v="75"/>
    <n v="318011461"/>
    <x v="479"/>
    <x v="4"/>
    <x v="0"/>
    <n v="5414.9552389431037"/>
  </r>
  <r>
    <n v="318"/>
    <x v="17"/>
    <n v="31801"/>
    <x v="75"/>
    <n v="318011461"/>
    <x v="479"/>
    <x v="4"/>
    <x v="1"/>
    <n v="437.75534278233596"/>
  </r>
  <r>
    <n v="318"/>
    <x v="17"/>
    <n v="31801"/>
    <x v="75"/>
    <n v="318011461"/>
    <x v="479"/>
    <x v="4"/>
    <x v="2"/>
    <n v="340.26920489121494"/>
  </r>
  <r>
    <n v="318"/>
    <x v="17"/>
    <n v="31801"/>
    <x v="75"/>
    <n v="318011461"/>
    <x v="479"/>
    <x v="5"/>
    <x v="0"/>
    <n v="5050.1456105315128"/>
  </r>
  <r>
    <n v="318"/>
    <x v="17"/>
    <n v="31801"/>
    <x v="75"/>
    <n v="318011461"/>
    <x v="479"/>
    <x v="5"/>
    <x v="1"/>
    <n v="415.34856128415635"/>
  </r>
  <r>
    <n v="318"/>
    <x v="17"/>
    <n v="31801"/>
    <x v="75"/>
    <n v="318011461"/>
    <x v="479"/>
    <x v="5"/>
    <x v="2"/>
    <n v="315.45221268908779"/>
  </r>
  <r>
    <n v="318"/>
    <x v="17"/>
    <n v="31801"/>
    <x v="75"/>
    <n v="318011462"/>
    <x v="480"/>
    <x v="0"/>
    <x v="0"/>
    <n v="6340"/>
  </r>
  <r>
    <n v="318"/>
    <x v="17"/>
    <n v="31801"/>
    <x v="75"/>
    <n v="318011462"/>
    <x v="480"/>
    <x v="0"/>
    <x v="1"/>
    <n v="749"/>
  </r>
  <r>
    <n v="318"/>
    <x v="17"/>
    <n v="31801"/>
    <x v="75"/>
    <n v="318011462"/>
    <x v="480"/>
    <x v="0"/>
    <x v="2"/>
    <n v="1049"/>
  </r>
  <r>
    <n v="318"/>
    <x v="17"/>
    <n v="31801"/>
    <x v="75"/>
    <n v="318011462"/>
    <x v="480"/>
    <x v="1"/>
    <x v="0"/>
    <n v="6458.7138371705123"/>
  </r>
  <r>
    <n v="318"/>
    <x v="17"/>
    <n v="31801"/>
    <x v="75"/>
    <n v="318011462"/>
    <x v="480"/>
    <x v="1"/>
    <x v="1"/>
    <n v="664.92455800806442"/>
  </r>
  <r>
    <n v="318"/>
    <x v="17"/>
    <n v="31801"/>
    <x v="75"/>
    <n v="318011462"/>
    <x v="480"/>
    <x v="1"/>
    <x v="2"/>
    <n v="970.69738813141703"/>
  </r>
  <r>
    <n v="318"/>
    <x v="17"/>
    <n v="31801"/>
    <x v="75"/>
    <n v="318011462"/>
    <x v="480"/>
    <x v="2"/>
    <x v="0"/>
    <n v="6488.3467269558887"/>
  </r>
  <r>
    <n v="318"/>
    <x v="17"/>
    <n v="31801"/>
    <x v="75"/>
    <n v="318011462"/>
    <x v="480"/>
    <x v="2"/>
    <x v="1"/>
    <n v="612.75163248121953"/>
  </r>
  <r>
    <n v="318"/>
    <x v="17"/>
    <n v="31801"/>
    <x v="75"/>
    <n v="318011462"/>
    <x v="480"/>
    <x v="2"/>
    <x v="2"/>
    <n v="853.70867687419195"/>
  </r>
  <r>
    <n v="318"/>
    <x v="17"/>
    <n v="31801"/>
    <x v="75"/>
    <n v="318011462"/>
    <x v="480"/>
    <x v="3"/>
    <x v="0"/>
    <n v="6428.1976911331958"/>
  </r>
  <r>
    <n v="318"/>
    <x v="17"/>
    <n v="31801"/>
    <x v="75"/>
    <n v="318011462"/>
    <x v="480"/>
    <x v="3"/>
    <x v="1"/>
    <n v="594.46083324915401"/>
  </r>
  <r>
    <n v="318"/>
    <x v="17"/>
    <n v="31801"/>
    <x v="75"/>
    <n v="318011462"/>
    <x v="480"/>
    <x v="3"/>
    <x v="2"/>
    <n v="790.25990100597107"/>
  </r>
  <r>
    <n v="318"/>
    <x v="17"/>
    <n v="31801"/>
    <x v="75"/>
    <n v="318011462"/>
    <x v="480"/>
    <x v="4"/>
    <x v="0"/>
    <n v="6306.3035574160831"/>
  </r>
  <r>
    <n v="318"/>
    <x v="17"/>
    <n v="31801"/>
    <x v="75"/>
    <n v="318011462"/>
    <x v="480"/>
    <x v="4"/>
    <x v="1"/>
    <n v="576.69894724372818"/>
  </r>
  <r>
    <n v="318"/>
    <x v="17"/>
    <n v="31801"/>
    <x v="75"/>
    <n v="318011462"/>
    <x v="480"/>
    <x v="4"/>
    <x v="2"/>
    <n v="773.58321708654591"/>
  </r>
  <r>
    <n v="318"/>
    <x v="17"/>
    <n v="31801"/>
    <x v="75"/>
    <n v="318011462"/>
    <x v="480"/>
    <x v="5"/>
    <x v="0"/>
    <n v="6163.262814961292"/>
  </r>
  <r>
    <n v="318"/>
    <x v="17"/>
    <n v="31801"/>
    <x v="75"/>
    <n v="318011462"/>
    <x v="480"/>
    <x v="5"/>
    <x v="1"/>
    <n v="570.08299001783621"/>
  </r>
  <r>
    <n v="318"/>
    <x v="17"/>
    <n v="31801"/>
    <x v="75"/>
    <n v="318011462"/>
    <x v="480"/>
    <x v="5"/>
    <x v="2"/>
    <n v="752.49898782270498"/>
  </r>
  <r>
    <n v="318"/>
    <x v="17"/>
    <n v="31801"/>
    <x v="75"/>
    <n v="318011463"/>
    <x v="481"/>
    <x v="0"/>
    <x v="0"/>
    <n v="3134"/>
  </r>
  <r>
    <n v="318"/>
    <x v="17"/>
    <n v="31801"/>
    <x v="75"/>
    <n v="318011463"/>
    <x v="481"/>
    <x v="0"/>
    <x v="1"/>
    <n v="353"/>
  </r>
  <r>
    <n v="318"/>
    <x v="17"/>
    <n v="31801"/>
    <x v="75"/>
    <n v="318011463"/>
    <x v="481"/>
    <x v="0"/>
    <x v="2"/>
    <n v="298"/>
  </r>
  <r>
    <n v="318"/>
    <x v="17"/>
    <n v="31801"/>
    <x v="75"/>
    <n v="318011463"/>
    <x v="481"/>
    <x v="1"/>
    <x v="0"/>
    <n v="3197.6530848552334"/>
  </r>
  <r>
    <n v="318"/>
    <x v="17"/>
    <n v="31801"/>
    <x v="75"/>
    <n v="318011463"/>
    <x v="481"/>
    <x v="1"/>
    <x v="1"/>
    <n v="295.8295535982935"/>
  </r>
  <r>
    <n v="318"/>
    <x v="17"/>
    <n v="31801"/>
    <x v="75"/>
    <n v="318011463"/>
    <x v="481"/>
    <x v="1"/>
    <x v="2"/>
    <n v="287.30464920672927"/>
  </r>
  <r>
    <n v="318"/>
    <x v="17"/>
    <n v="31801"/>
    <x v="75"/>
    <n v="318011463"/>
    <x v="481"/>
    <x v="2"/>
    <x v="0"/>
    <n v="3225.9881776799702"/>
  </r>
  <r>
    <n v="318"/>
    <x v="17"/>
    <n v="31801"/>
    <x v="75"/>
    <n v="318011463"/>
    <x v="481"/>
    <x v="2"/>
    <x v="1"/>
    <n v="280.11986517622574"/>
  </r>
  <r>
    <n v="318"/>
    <x v="17"/>
    <n v="31801"/>
    <x v="75"/>
    <n v="318011463"/>
    <x v="481"/>
    <x v="2"/>
    <x v="2"/>
    <n v="254.4348329220868"/>
  </r>
  <r>
    <n v="318"/>
    <x v="17"/>
    <n v="31801"/>
    <x v="75"/>
    <n v="318011463"/>
    <x v="481"/>
    <x v="3"/>
    <x v="0"/>
    <n v="3226.8535553873535"/>
  </r>
  <r>
    <n v="318"/>
    <x v="17"/>
    <n v="31801"/>
    <x v="75"/>
    <n v="318011463"/>
    <x v="481"/>
    <x v="3"/>
    <x v="1"/>
    <n v="274.68748669583613"/>
  </r>
  <r>
    <n v="318"/>
    <x v="17"/>
    <n v="31801"/>
    <x v="75"/>
    <n v="318011463"/>
    <x v="481"/>
    <x v="3"/>
    <x v="2"/>
    <n v="238.2603507704284"/>
  </r>
  <r>
    <n v="318"/>
    <x v="17"/>
    <n v="31801"/>
    <x v="75"/>
    <n v="318011463"/>
    <x v="481"/>
    <x v="4"/>
    <x v="0"/>
    <n v="3202.4437172583539"/>
  </r>
  <r>
    <n v="318"/>
    <x v="17"/>
    <n v="31801"/>
    <x v="75"/>
    <n v="318011463"/>
    <x v="481"/>
    <x v="4"/>
    <x v="1"/>
    <n v="276.4212913873597"/>
  </r>
  <r>
    <n v="318"/>
    <x v="17"/>
    <n v="31801"/>
    <x v="75"/>
    <n v="318011463"/>
    <x v="481"/>
    <x v="4"/>
    <x v="2"/>
    <n v="234.91935802250168"/>
  </r>
  <r>
    <n v="318"/>
    <x v="17"/>
    <n v="31801"/>
    <x v="75"/>
    <n v="318011463"/>
    <x v="481"/>
    <x v="5"/>
    <x v="0"/>
    <n v="3166.6031002923351"/>
  </r>
  <r>
    <n v="318"/>
    <x v="17"/>
    <n v="31801"/>
    <x v="75"/>
    <n v="318011463"/>
    <x v="481"/>
    <x v="5"/>
    <x v="1"/>
    <n v="282.85519919740892"/>
  </r>
  <r>
    <n v="318"/>
    <x v="17"/>
    <n v="31801"/>
    <x v="75"/>
    <n v="318011463"/>
    <x v="481"/>
    <x v="5"/>
    <x v="2"/>
    <n v="233.70585859943392"/>
  </r>
  <r>
    <n v="318"/>
    <x v="17"/>
    <n v="31801"/>
    <x v="75"/>
    <n v="318011464"/>
    <x v="482"/>
    <x v="0"/>
    <x v="0"/>
    <n v="3831"/>
  </r>
  <r>
    <n v="318"/>
    <x v="17"/>
    <n v="31801"/>
    <x v="75"/>
    <n v="318011464"/>
    <x v="482"/>
    <x v="0"/>
    <x v="1"/>
    <n v="330"/>
  </r>
  <r>
    <n v="318"/>
    <x v="17"/>
    <n v="31801"/>
    <x v="75"/>
    <n v="318011464"/>
    <x v="482"/>
    <x v="0"/>
    <x v="2"/>
    <n v="325"/>
  </r>
  <r>
    <n v="318"/>
    <x v="17"/>
    <n v="31801"/>
    <x v="75"/>
    <n v="318011464"/>
    <x v="482"/>
    <x v="1"/>
    <x v="0"/>
    <n v="3797.1807076126242"/>
  </r>
  <r>
    <n v="318"/>
    <x v="17"/>
    <n v="31801"/>
    <x v="75"/>
    <n v="318011464"/>
    <x v="482"/>
    <x v="1"/>
    <x v="1"/>
    <n v="315.04409237367452"/>
  </r>
  <r>
    <n v="318"/>
    <x v="17"/>
    <n v="31801"/>
    <x v="75"/>
    <n v="318011464"/>
    <x v="482"/>
    <x v="1"/>
    <x v="2"/>
    <n v="283.04788425468382"/>
  </r>
  <r>
    <n v="318"/>
    <x v="17"/>
    <n v="31801"/>
    <x v="75"/>
    <n v="318011464"/>
    <x v="482"/>
    <x v="2"/>
    <x v="0"/>
    <n v="3668.8173131721683"/>
  </r>
  <r>
    <n v="318"/>
    <x v="17"/>
    <n v="31801"/>
    <x v="75"/>
    <n v="318011464"/>
    <x v="482"/>
    <x v="2"/>
    <x v="1"/>
    <n v="278.52337542969434"/>
  </r>
  <r>
    <n v="318"/>
    <x v="17"/>
    <n v="31801"/>
    <x v="75"/>
    <n v="318011464"/>
    <x v="482"/>
    <x v="2"/>
    <x v="2"/>
    <n v="254.600056886738"/>
  </r>
  <r>
    <n v="318"/>
    <x v="17"/>
    <n v="31801"/>
    <x v="75"/>
    <n v="318011464"/>
    <x v="482"/>
    <x v="3"/>
    <x v="0"/>
    <n v="3519.4705968407334"/>
  </r>
  <r>
    <n v="318"/>
    <x v="17"/>
    <n v="31801"/>
    <x v="75"/>
    <n v="318011464"/>
    <x v="482"/>
    <x v="3"/>
    <x v="1"/>
    <n v="258.12508795990681"/>
  </r>
  <r>
    <n v="318"/>
    <x v="17"/>
    <n v="31801"/>
    <x v="75"/>
    <n v="318011464"/>
    <x v="482"/>
    <x v="3"/>
    <x v="2"/>
    <n v="223.587292128912"/>
  </r>
  <r>
    <n v="318"/>
    <x v="17"/>
    <n v="31801"/>
    <x v="75"/>
    <n v="318011464"/>
    <x v="482"/>
    <x v="4"/>
    <x v="0"/>
    <n v="3345.8966077071709"/>
  </r>
  <r>
    <n v="318"/>
    <x v="17"/>
    <n v="31801"/>
    <x v="75"/>
    <n v="318011464"/>
    <x v="482"/>
    <x v="4"/>
    <x v="1"/>
    <n v="241.77315599445791"/>
  </r>
  <r>
    <n v="318"/>
    <x v="17"/>
    <n v="31801"/>
    <x v="75"/>
    <n v="318011464"/>
    <x v="482"/>
    <x v="4"/>
    <x v="2"/>
    <n v="205.95149112168343"/>
  </r>
  <r>
    <n v="318"/>
    <x v="17"/>
    <n v="31801"/>
    <x v="75"/>
    <n v="318011464"/>
    <x v="482"/>
    <x v="5"/>
    <x v="0"/>
    <n v="3165.185283750006"/>
  </r>
  <r>
    <n v="318"/>
    <x v="17"/>
    <n v="31801"/>
    <x v="75"/>
    <n v="318011464"/>
    <x v="482"/>
    <x v="5"/>
    <x v="1"/>
    <n v="229.48340821456941"/>
  </r>
  <r>
    <n v="318"/>
    <x v="17"/>
    <n v="31801"/>
    <x v="75"/>
    <n v="318011464"/>
    <x v="482"/>
    <x v="5"/>
    <x v="2"/>
    <n v="190.9223129508342"/>
  </r>
  <r>
    <n v="318"/>
    <x v="17"/>
    <n v="31801"/>
    <x v="75"/>
    <n v="318011465"/>
    <x v="483"/>
    <x v="0"/>
    <x v="0"/>
    <n v="5544"/>
  </r>
  <r>
    <n v="318"/>
    <x v="17"/>
    <n v="31801"/>
    <x v="75"/>
    <n v="318011465"/>
    <x v="483"/>
    <x v="0"/>
    <x v="1"/>
    <n v="480"/>
  </r>
  <r>
    <n v="318"/>
    <x v="17"/>
    <n v="31801"/>
    <x v="75"/>
    <n v="318011465"/>
    <x v="483"/>
    <x v="0"/>
    <x v="2"/>
    <n v="482"/>
  </r>
  <r>
    <n v="318"/>
    <x v="17"/>
    <n v="31801"/>
    <x v="75"/>
    <n v="318011465"/>
    <x v="483"/>
    <x v="1"/>
    <x v="0"/>
    <n v="5450.8445858058785"/>
  </r>
  <r>
    <n v="318"/>
    <x v="17"/>
    <n v="31801"/>
    <x v="75"/>
    <n v="318011465"/>
    <x v="483"/>
    <x v="1"/>
    <x v="1"/>
    <n v="396.45067416331767"/>
  </r>
  <r>
    <n v="318"/>
    <x v="17"/>
    <n v="31801"/>
    <x v="75"/>
    <n v="318011465"/>
    <x v="483"/>
    <x v="1"/>
    <x v="2"/>
    <n v="472.53771126089094"/>
  </r>
  <r>
    <n v="318"/>
    <x v="17"/>
    <n v="31801"/>
    <x v="75"/>
    <n v="318011465"/>
    <x v="483"/>
    <x v="2"/>
    <x v="0"/>
    <n v="5285.8755961645002"/>
  </r>
  <r>
    <n v="318"/>
    <x v="17"/>
    <n v="31801"/>
    <x v="75"/>
    <n v="318011465"/>
    <x v="483"/>
    <x v="2"/>
    <x v="1"/>
    <n v="354.01253055615115"/>
  </r>
  <r>
    <n v="318"/>
    <x v="17"/>
    <n v="31801"/>
    <x v="75"/>
    <n v="318011465"/>
    <x v="483"/>
    <x v="2"/>
    <x v="2"/>
    <n v="416.23139037291133"/>
  </r>
  <r>
    <n v="318"/>
    <x v="17"/>
    <n v="31801"/>
    <x v="75"/>
    <n v="318011465"/>
    <x v="483"/>
    <x v="3"/>
    <x v="0"/>
    <n v="5069.4054834389626"/>
  </r>
  <r>
    <n v="318"/>
    <x v="17"/>
    <n v="31801"/>
    <x v="75"/>
    <n v="318011465"/>
    <x v="483"/>
    <x v="3"/>
    <x v="1"/>
    <n v="342.12187291067158"/>
  </r>
  <r>
    <n v="318"/>
    <x v="17"/>
    <n v="31801"/>
    <x v="75"/>
    <n v="318011465"/>
    <x v="483"/>
    <x v="3"/>
    <x v="2"/>
    <n v="367.38303514912161"/>
  </r>
  <r>
    <n v="318"/>
    <x v="17"/>
    <n v="31801"/>
    <x v="75"/>
    <n v="318011465"/>
    <x v="483"/>
    <x v="4"/>
    <x v="0"/>
    <n v="4803.127320093141"/>
  </r>
  <r>
    <n v="318"/>
    <x v="17"/>
    <n v="31801"/>
    <x v="75"/>
    <n v="318011465"/>
    <x v="483"/>
    <x v="4"/>
    <x v="1"/>
    <n v="329.21983578177486"/>
  </r>
  <r>
    <n v="318"/>
    <x v="17"/>
    <n v="31801"/>
    <x v="75"/>
    <n v="318011465"/>
    <x v="483"/>
    <x v="4"/>
    <x v="2"/>
    <n v="352.2287176196462"/>
  </r>
  <r>
    <n v="318"/>
    <x v="17"/>
    <n v="31801"/>
    <x v="75"/>
    <n v="318011465"/>
    <x v="483"/>
    <x v="5"/>
    <x v="0"/>
    <n v="4525.3012732361312"/>
  </r>
  <r>
    <n v="318"/>
    <x v="17"/>
    <n v="31801"/>
    <x v="75"/>
    <n v="318011465"/>
    <x v="483"/>
    <x v="5"/>
    <x v="1"/>
    <n v="318.59904994820965"/>
  </r>
  <r>
    <n v="318"/>
    <x v="17"/>
    <n v="31801"/>
    <x v="75"/>
    <n v="318011465"/>
    <x v="483"/>
    <x v="5"/>
    <x v="2"/>
    <n v="335.05885391464557"/>
  </r>
  <r>
    <n v="318"/>
    <x v="17"/>
    <n v="31801"/>
    <x v="75"/>
    <n v="318011466"/>
    <x v="484"/>
    <x v="0"/>
    <x v="0"/>
    <n v="1623"/>
  </r>
  <r>
    <n v="318"/>
    <x v="17"/>
    <n v="31801"/>
    <x v="75"/>
    <n v="318011466"/>
    <x v="484"/>
    <x v="0"/>
    <x v="1"/>
    <n v="357"/>
  </r>
  <r>
    <n v="318"/>
    <x v="17"/>
    <n v="31801"/>
    <x v="75"/>
    <n v="318011466"/>
    <x v="484"/>
    <x v="0"/>
    <x v="2"/>
    <n v="200"/>
  </r>
  <r>
    <n v="318"/>
    <x v="17"/>
    <n v="31801"/>
    <x v="75"/>
    <n v="318011466"/>
    <x v="484"/>
    <x v="1"/>
    <x v="0"/>
    <n v="1681.5162018596131"/>
  </r>
  <r>
    <n v="318"/>
    <x v="17"/>
    <n v="31801"/>
    <x v="75"/>
    <n v="318011466"/>
    <x v="484"/>
    <x v="1"/>
    <x v="1"/>
    <n v="296.8147391936235"/>
  </r>
  <r>
    <n v="318"/>
    <x v="17"/>
    <n v="31801"/>
    <x v="75"/>
    <n v="318011466"/>
    <x v="484"/>
    <x v="1"/>
    <x v="2"/>
    <n v="222.6111756063253"/>
  </r>
  <r>
    <n v="318"/>
    <x v="17"/>
    <n v="31801"/>
    <x v="75"/>
    <n v="318011466"/>
    <x v="484"/>
    <x v="2"/>
    <x v="0"/>
    <n v="1818.3717908390624"/>
  </r>
  <r>
    <n v="318"/>
    <x v="17"/>
    <n v="31801"/>
    <x v="75"/>
    <n v="318011466"/>
    <x v="484"/>
    <x v="2"/>
    <x v="1"/>
    <n v="298.0608824927304"/>
  </r>
  <r>
    <n v="318"/>
    <x v="17"/>
    <n v="31801"/>
    <x v="75"/>
    <n v="318011466"/>
    <x v="484"/>
    <x v="2"/>
    <x v="2"/>
    <n v="203.9426271754287"/>
  </r>
  <r>
    <n v="318"/>
    <x v="17"/>
    <n v="31801"/>
    <x v="75"/>
    <n v="318011466"/>
    <x v="484"/>
    <x v="3"/>
    <x v="0"/>
    <n v="1943.2186371650887"/>
  </r>
  <r>
    <n v="318"/>
    <x v="17"/>
    <n v="31801"/>
    <x v="75"/>
    <n v="318011466"/>
    <x v="484"/>
    <x v="3"/>
    <x v="1"/>
    <n v="315.08297923239923"/>
  </r>
  <r>
    <n v="318"/>
    <x v="17"/>
    <n v="31801"/>
    <x v="75"/>
    <n v="318011466"/>
    <x v="484"/>
    <x v="3"/>
    <x v="2"/>
    <n v="199.19517076141909"/>
  </r>
  <r>
    <n v="318"/>
    <x v="17"/>
    <n v="31801"/>
    <x v="75"/>
    <n v="318011466"/>
    <x v="484"/>
    <x v="4"/>
    <x v="0"/>
    <n v="2066.1816088481219"/>
  </r>
  <r>
    <n v="318"/>
    <x v="17"/>
    <n v="31801"/>
    <x v="75"/>
    <n v="318011466"/>
    <x v="484"/>
    <x v="4"/>
    <x v="1"/>
    <n v="325.32630487536483"/>
  </r>
  <r>
    <n v="318"/>
    <x v="17"/>
    <n v="31801"/>
    <x v="75"/>
    <n v="318011466"/>
    <x v="484"/>
    <x v="4"/>
    <x v="2"/>
    <n v="215.22441921128913"/>
  </r>
  <r>
    <n v="318"/>
    <x v="17"/>
    <n v="31801"/>
    <x v="75"/>
    <n v="318011466"/>
    <x v="484"/>
    <x v="5"/>
    <x v="0"/>
    <n v="2193.9773042157676"/>
  </r>
  <r>
    <n v="318"/>
    <x v="17"/>
    <n v="31801"/>
    <x v="75"/>
    <n v="318011466"/>
    <x v="484"/>
    <x v="5"/>
    <x v="1"/>
    <n v="342.17673042375367"/>
  </r>
  <r>
    <n v="318"/>
    <x v="17"/>
    <n v="31801"/>
    <x v="75"/>
    <n v="318011466"/>
    <x v="484"/>
    <x v="5"/>
    <x v="2"/>
    <n v="227.8610624004624"/>
  </r>
  <r>
    <n v="318"/>
    <x v="17"/>
    <n v="31802"/>
    <x v="76"/>
    <n v="318021467"/>
    <x v="485"/>
    <x v="0"/>
    <x v="0"/>
    <n v="3983"/>
  </r>
  <r>
    <n v="318"/>
    <x v="17"/>
    <n v="31802"/>
    <x v="76"/>
    <n v="318021467"/>
    <x v="485"/>
    <x v="0"/>
    <x v="1"/>
    <n v="452"/>
  </r>
  <r>
    <n v="318"/>
    <x v="17"/>
    <n v="31802"/>
    <x v="76"/>
    <n v="318021467"/>
    <x v="485"/>
    <x v="0"/>
    <x v="2"/>
    <n v="415"/>
  </r>
  <r>
    <n v="318"/>
    <x v="17"/>
    <n v="31802"/>
    <x v="76"/>
    <n v="318021467"/>
    <x v="485"/>
    <x v="1"/>
    <x v="0"/>
    <n v="4069.8079281785831"/>
  </r>
  <r>
    <n v="318"/>
    <x v="17"/>
    <n v="31802"/>
    <x v="76"/>
    <n v="318021467"/>
    <x v="485"/>
    <x v="1"/>
    <x v="1"/>
    <n v="386.5143581134086"/>
  </r>
  <r>
    <n v="318"/>
    <x v="17"/>
    <n v="31802"/>
    <x v="76"/>
    <n v="318021467"/>
    <x v="485"/>
    <x v="1"/>
    <x v="2"/>
    <n v="451.23108162194256"/>
  </r>
  <r>
    <n v="318"/>
    <x v="17"/>
    <n v="31802"/>
    <x v="76"/>
    <n v="318021467"/>
    <x v="485"/>
    <x v="2"/>
    <x v="0"/>
    <n v="4085.2458323887154"/>
  </r>
  <r>
    <n v="318"/>
    <x v="17"/>
    <n v="31802"/>
    <x v="76"/>
    <n v="318021467"/>
    <x v="485"/>
    <x v="2"/>
    <x v="1"/>
    <n v="365.12727762679054"/>
  </r>
  <r>
    <n v="318"/>
    <x v="17"/>
    <n v="31802"/>
    <x v="76"/>
    <n v="318021467"/>
    <x v="485"/>
    <x v="2"/>
    <x v="2"/>
    <n v="410.39245479860938"/>
  </r>
  <r>
    <n v="318"/>
    <x v="17"/>
    <n v="31802"/>
    <x v="76"/>
    <n v="318021467"/>
    <x v="485"/>
    <x v="3"/>
    <x v="0"/>
    <n v="4064.0529875049201"/>
  </r>
  <r>
    <n v="318"/>
    <x v="17"/>
    <n v="31802"/>
    <x v="76"/>
    <n v="318021467"/>
    <x v="485"/>
    <x v="3"/>
    <x v="1"/>
    <n v="359.89229079006361"/>
  </r>
  <r>
    <n v="318"/>
    <x v="17"/>
    <n v="31802"/>
    <x v="76"/>
    <n v="318021467"/>
    <x v="485"/>
    <x v="3"/>
    <x v="2"/>
    <n v="385.07186213630831"/>
  </r>
  <r>
    <n v="318"/>
    <x v="17"/>
    <n v="31802"/>
    <x v="76"/>
    <n v="318021467"/>
    <x v="485"/>
    <x v="4"/>
    <x v="0"/>
    <n v="4008.9963591424435"/>
  </r>
  <r>
    <n v="318"/>
    <x v="17"/>
    <n v="31802"/>
    <x v="76"/>
    <n v="318021467"/>
    <x v="485"/>
    <x v="4"/>
    <x v="1"/>
    <n v="355.67480561539725"/>
  </r>
  <r>
    <n v="318"/>
    <x v="17"/>
    <n v="31802"/>
    <x v="76"/>
    <n v="318021467"/>
    <x v="485"/>
    <x v="4"/>
    <x v="2"/>
    <n v="380.71350779291402"/>
  </r>
  <r>
    <n v="318"/>
    <x v="17"/>
    <n v="31802"/>
    <x v="76"/>
    <n v="318021467"/>
    <x v="485"/>
    <x v="5"/>
    <x v="0"/>
    <n v="3942.8016918203225"/>
  </r>
  <r>
    <n v="318"/>
    <x v="17"/>
    <n v="31802"/>
    <x v="76"/>
    <n v="318021467"/>
    <x v="485"/>
    <x v="5"/>
    <x v="1"/>
    <n v="354.03228302731168"/>
  </r>
  <r>
    <n v="318"/>
    <x v="17"/>
    <n v="31802"/>
    <x v="76"/>
    <n v="318021467"/>
    <x v="485"/>
    <x v="5"/>
    <x v="2"/>
    <n v="377.09902305879473"/>
  </r>
  <r>
    <n v="318"/>
    <x v="17"/>
    <n v="31802"/>
    <x v="76"/>
    <n v="318021468"/>
    <x v="486"/>
    <x v="0"/>
    <x v="0"/>
    <n v="8484"/>
  </r>
  <r>
    <n v="318"/>
    <x v="17"/>
    <n v="31802"/>
    <x v="76"/>
    <n v="318021468"/>
    <x v="486"/>
    <x v="0"/>
    <x v="1"/>
    <n v="837"/>
  </r>
  <r>
    <n v="318"/>
    <x v="17"/>
    <n v="31802"/>
    <x v="76"/>
    <n v="318021468"/>
    <x v="486"/>
    <x v="0"/>
    <x v="2"/>
    <n v="937"/>
  </r>
  <r>
    <n v="318"/>
    <x v="17"/>
    <n v="31802"/>
    <x v="76"/>
    <n v="318021468"/>
    <x v="486"/>
    <x v="1"/>
    <x v="0"/>
    <n v="8712.7995230902816"/>
  </r>
  <r>
    <n v="318"/>
    <x v="17"/>
    <n v="31802"/>
    <x v="76"/>
    <n v="318021468"/>
    <x v="486"/>
    <x v="1"/>
    <x v="1"/>
    <n v="707.03059652910576"/>
  </r>
  <r>
    <n v="318"/>
    <x v="17"/>
    <n v="31802"/>
    <x v="76"/>
    <n v="318021468"/>
    <x v="486"/>
    <x v="1"/>
    <x v="2"/>
    <n v="888.23156289117105"/>
  </r>
  <r>
    <n v="318"/>
    <x v="17"/>
    <n v="31802"/>
    <x v="76"/>
    <n v="318021468"/>
    <x v="486"/>
    <x v="2"/>
    <x v="0"/>
    <n v="9109.6874153558256"/>
  </r>
  <r>
    <n v="318"/>
    <x v="17"/>
    <n v="31802"/>
    <x v="76"/>
    <n v="318021468"/>
    <x v="486"/>
    <x v="2"/>
    <x v="1"/>
    <n v="710.94659251528242"/>
  </r>
  <r>
    <n v="318"/>
    <x v="17"/>
    <n v="31802"/>
    <x v="76"/>
    <n v="318021468"/>
    <x v="486"/>
    <x v="2"/>
    <x v="2"/>
    <n v="815.46263611006498"/>
  </r>
  <r>
    <n v="318"/>
    <x v="17"/>
    <n v="31802"/>
    <x v="76"/>
    <n v="318021468"/>
    <x v="486"/>
    <x v="3"/>
    <x v="0"/>
    <n v="9578.5465519677036"/>
  </r>
  <r>
    <n v="318"/>
    <x v="17"/>
    <n v="31802"/>
    <x v="76"/>
    <n v="318021468"/>
    <x v="486"/>
    <x v="3"/>
    <x v="1"/>
    <n v="747.62169156971402"/>
  </r>
  <r>
    <n v="318"/>
    <x v="17"/>
    <n v="31802"/>
    <x v="76"/>
    <n v="318021468"/>
    <x v="486"/>
    <x v="3"/>
    <x v="2"/>
    <n v="818.63236314714106"/>
  </r>
  <r>
    <n v="318"/>
    <x v="17"/>
    <n v="31802"/>
    <x v="76"/>
    <n v="318021468"/>
    <x v="486"/>
    <x v="4"/>
    <x v="0"/>
    <n v="9900.2566829029129"/>
  </r>
  <r>
    <n v="318"/>
    <x v="17"/>
    <n v="31802"/>
    <x v="76"/>
    <n v="318021468"/>
    <x v="486"/>
    <x v="4"/>
    <x v="1"/>
    <n v="782.1022882973391"/>
  </r>
  <r>
    <n v="318"/>
    <x v="17"/>
    <n v="31802"/>
    <x v="76"/>
    <n v="318021468"/>
    <x v="486"/>
    <x v="4"/>
    <x v="2"/>
    <n v="852.91806569378798"/>
  </r>
  <r>
    <n v="318"/>
    <x v="17"/>
    <n v="31802"/>
    <x v="76"/>
    <n v="318021468"/>
    <x v="486"/>
    <x v="5"/>
    <x v="0"/>
    <n v="10165.699351637668"/>
  </r>
  <r>
    <n v="318"/>
    <x v="17"/>
    <n v="31802"/>
    <x v="76"/>
    <n v="318021468"/>
    <x v="486"/>
    <x v="5"/>
    <x v="1"/>
    <n v="818.61952976248301"/>
  </r>
  <r>
    <n v="318"/>
    <x v="17"/>
    <n v="31802"/>
    <x v="76"/>
    <n v="318021468"/>
    <x v="486"/>
    <x v="5"/>
    <x v="2"/>
    <n v="892.35679142207096"/>
  </r>
  <r>
    <n v="318"/>
    <x v="17"/>
    <n v="31802"/>
    <x v="76"/>
    <n v="318021469"/>
    <x v="487"/>
    <x v="0"/>
    <x v="0"/>
    <n v="2678"/>
  </r>
  <r>
    <n v="318"/>
    <x v="17"/>
    <n v="31802"/>
    <x v="76"/>
    <n v="318021469"/>
    <x v="487"/>
    <x v="0"/>
    <x v="1"/>
    <n v="299"/>
  </r>
  <r>
    <n v="318"/>
    <x v="17"/>
    <n v="31802"/>
    <x v="76"/>
    <n v="318021469"/>
    <x v="487"/>
    <x v="0"/>
    <x v="2"/>
    <n v="237"/>
  </r>
  <r>
    <n v="318"/>
    <x v="17"/>
    <n v="31802"/>
    <x v="76"/>
    <n v="318021469"/>
    <x v="487"/>
    <x v="1"/>
    <x v="0"/>
    <n v="2677.4392084794622"/>
  </r>
  <r>
    <n v="318"/>
    <x v="17"/>
    <n v="31802"/>
    <x v="76"/>
    <n v="318021469"/>
    <x v="487"/>
    <x v="1"/>
    <x v="1"/>
    <n v="278.81021113449276"/>
  </r>
  <r>
    <n v="318"/>
    <x v="17"/>
    <n v="31802"/>
    <x v="76"/>
    <n v="318021469"/>
    <x v="487"/>
    <x v="1"/>
    <x v="2"/>
    <n v="210.13521429561905"/>
  </r>
  <r>
    <n v="318"/>
    <x v="17"/>
    <n v="31802"/>
    <x v="76"/>
    <n v="318021469"/>
    <x v="487"/>
    <x v="2"/>
    <x v="0"/>
    <n v="2695.9177689465496"/>
  </r>
  <r>
    <n v="318"/>
    <x v="17"/>
    <n v="31802"/>
    <x v="76"/>
    <n v="318021469"/>
    <x v="487"/>
    <x v="2"/>
    <x v="1"/>
    <n v="261.89540385286222"/>
  </r>
  <r>
    <n v="318"/>
    <x v="17"/>
    <n v="31802"/>
    <x v="76"/>
    <n v="318021469"/>
    <x v="487"/>
    <x v="2"/>
    <x v="2"/>
    <n v="191.78637534404029"/>
  </r>
  <r>
    <n v="318"/>
    <x v="17"/>
    <n v="31802"/>
    <x v="76"/>
    <n v="318021469"/>
    <x v="487"/>
    <x v="3"/>
    <x v="0"/>
    <n v="2709.6921446349129"/>
  </r>
  <r>
    <n v="318"/>
    <x v="17"/>
    <n v="31802"/>
    <x v="76"/>
    <n v="318021469"/>
    <x v="487"/>
    <x v="3"/>
    <x v="1"/>
    <n v="254.76112224952033"/>
  </r>
  <r>
    <n v="318"/>
    <x v="17"/>
    <n v="31802"/>
    <x v="76"/>
    <n v="318021469"/>
    <x v="487"/>
    <x v="3"/>
    <x v="2"/>
    <n v="178.5441856651646"/>
  </r>
  <r>
    <n v="318"/>
    <x v="17"/>
    <n v="31802"/>
    <x v="76"/>
    <n v="318021469"/>
    <x v="487"/>
    <x v="4"/>
    <x v="0"/>
    <n v="2705.530082048821"/>
  </r>
  <r>
    <n v="318"/>
    <x v="17"/>
    <n v="31802"/>
    <x v="76"/>
    <n v="318021469"/>
    <x v="487"/>
    <x v="4"/>
    <x v="1"/>
    <n v="252.81656354980689"/>
  </r>
  <r>
    <n v="318"/>
    <x v="17"/>
    <n v="31802"/>
    <x v="76"/>
    <n v="318021469"/>
    <x v="487"/>
    <x v="4"/>
    <x v="2"/>
    <n v="173.70743461421281"/>
  </r>
  <r>
    <n v="318"/>
    <x v="17"/>
    <n v="31802"/>
    <x v="76"/>
    <n v="318021469"/>
    <x v="487"/>
    <x v="5"/>
    <x v="0"/>
    <n v="2692.7260468403115"/>
  </r>
  <r>
    <n v="318"/>
    <x v="17"/>
    <n v="31802"/>
    <x v="76"/>
    <n v="318021469"/>
    <x v="487"/>
    <x v="5"/>
    <x v="1"/>
    <n v="252.62963080138752"/>
  </r>
  <r>
    <n v="318"/>
    <x v="17"/>
    <n v="31802"/>
    <x v="76"/>
    <n v="318021469"/>
    <x v="487"/>
    <x v="5"/>
    <x v="2"/>
    <n v="170.908592262772"/>
  </r>
  <r>
    <n v="318"/>
    <x v="17"/>
    <n v="31802"/>
    <x v="76"/>
    <n v="318021470"/>
    <x v="488"/>
    <x v="0"/>
    <x v="0"/>
    <n v="6945"/>
  </r>
  <r>
    <n v="318"/>
    <x v="17"/>
    <n v="31802"/>
    <x v="76"/>
    <n v="318021470"/>
    <x v="488"/>
    <x v="0"/>
    <x v="1"/>
    <n v="965"/>
  </r>
  <r>
    <n v="318"/>
    <x v="17"/>
    <n v="31802"/>
    <x v="76"/>
    <n v="318021470"/>
    <x v="488"/>
    <x v="0"/>
    <x v="2"/>
    <n v="710"/>
  </r>
  <r>
    <n v="318"/>
    <x v="17"/>
    <n v="31802"/>
    <x v="76"/>
    <n v="318021470"/>
    <x v="488"/>
    <x v="1"/>
    <x v="0"/>
    <n v="8462.3385728921003"/>
  </r>
  <r>
    <n v="318"/>
    <x v="17"/>
    <n v="31802"/>
    <x v="76"/>
    <n v="318021470"/>
    <x v="488"/>
    <x v="1"/>
    <x v="1"/>
    <n v="1253.6656600814661"/>
  </r>
  <r>
    <n v="318"/>
    <x v="17"/>
    <n v="31802"/>
    <x v="76"/>
    <n v="318021470"/>
    <x v="488"/>
    <x v="1"/>
    <x v="2"/>
    <n v="946.36305643203605"/>
  </r>
  <r>
    <n v="318"/>
    <x v="17"/>
    <n v="31802"/>
    <x v="76"/>
    <n v="318021470"/>
    <x v="488"/>
    <x v="2"/>
    <x v="0"/>
    <n v="9302.2941548395411"/>
  </r>
  <r>
    <n v="318"/>
    <x v="17"/>
    <n v="31802"/>
    <x v="76"/>
    <n v="318021470"/>
    <x v="488"/>
    <x v="2"/>
    <x v="1"/>
    <n v="1336.351458250256"/>
  </r>
  <r>
    <n v="318"/>
    <x v="17"/>
    <n v="31802"/>
    <x v="76"/>
    <n v="318021470"/>
    <x v="488"/>
    <x v="2"/>
    <x v="2"/>
    <n v="1048.2560152821402"/>
  </r>
  <r>
    <n v="318"/>
    <x v="17"/>
    <n v="31802"/>
    <x v="76"/>
    <n v="318021470"/>
    <x v="488"/>
    <x v="3"/>
    <x v="0"/>
    <n v="9593.2089579085914"/>
  </r>
  <r>
    <n v="318"/>
    <x v="17"/>
    <n v="31802"/>
    <x v="76"/>
    <n v="318021470"/>
    <x v="488"/>
    <x v="3"/>
    <x v="1"/>
    <n v="1335.813039126951"/>
  </r>
  <r>
    <n v="318"/>
    <x v="17"/>
    <n v="31802"/>
    <x v="76"/>
    <n v="318021470"/>
    <x v="488"/>
    <x v="3"/>
    <x v="2"/>
    <n v="1041.4969984282111"/>
  </r>
  <r>
    <n v="318"/>
    <x v="17"/>
    <n v="31802"/>
    <x v="76"/>
    <n v="318021470"/>
    <x v="488"/>
    <x v="4"/>
    <x v="0"/>
    <n v="9759.423813259491"/>
  </r>
  <r>
    <n v="318"/>
    <x v="17"/>
    <n v="31802"/>
    <x v="76"/>
    <n v="318021470"/>
    <x v="488"/>
    <x v="4"/>
    <x v="1"/>
    <n v="1366.4806186065209"/>
  </r>
  <r>
    <n v="318"/>
    <x v="17"/>
    <n v="31802"/>
    <x v="76"/>
    <n v="318021470"/>
    <x v="488"/>
    <x v="4"/>
    <x v="2"/>
    <n v="1046.451801651039"/>
  </r>
  <r>
    <n v="318"/>
    <x v="17"/>
    <n v="31802"/>
    <x v="76"/>
    <n v="318021470"/>
    <x v="488"/>
    <x v="5"/>
    <x v="0"/>
    <n v="9870.4041937783259"/>
  </r>
  <r>
    <n v="318"/>
    <x v="17"/>
    <n v="31802"/>
    <x v="76"/>
    <n v="318021470"/>
    <x v="488"/>
    <x v="5"/>
    <x v="1"/>
    <n v="1414.636897388554"/>
  </r>
  <r>
    <n v="318"/>
    <x v="17"/>
    <n v="31802"/>
    <x v="76"/>
    <n v="318021470"/>
    <x v="488"/>
    <x v="5"/>
    <x v="2"/>
    <n v="1067.4145168744171"/>
  </r>
  <r>
    <n v="318"/>
    <x v="17"/>
    <n v="31802"/>
    <x v="76"/>
    <n v="318021471"/>
    <x v="489"/>
    <x v="0"/>
    <x v="0"/>
    <n v="8900"/>
  </r>
  <r>
    <n v="318"/>
    <x v="17"/>
    <n v="31802"/>
    <x v="76"/>
    <n v="318021471"/>
    <x v="489"/>
    <x v="0"/>
    <x v="1"/>
    <n v="1107"/>
  </r>
  <r>
    <n v="318"/>
    <x v="17"/>
    <n v="31802"/>
    <x v="76"/>
    <n v="318021471"/>
    <x v="489"/>
    <x v="0"/>
    <x v="2"/>
    <n v="948"/>
  </r>
  <r>
    <n v="318"/>
    <x v="17"/>
    <n v="31802"/>
    <x v="76"/>
    <n v="318021471"/>
    <x v="489"/>
    <x v="1"/>
    <x v="0"/>
    <n v="8827.7478574005308"/>
  </r>
  <r>
    <n v="318"/>
    <x v="17"/>
    <n v="31802"/>
    <x v="76"/>
    <n v="318021471"/>
    <x v="489"/>
    <x v="1"/>
    <x v="1"/>
    <n v="1009.01194328477"/>
  </r>
  <r>
    <n v="318"/>
    <x v="17"/>
    <n v="31802"/>
    <x v="76"/>
    <n v="318021471"/>
    <x v="489"/>
    <x v="1"/>
    <x v="2"/>
    <n v="926.88526704450101"/>
  </r>
  <r>
    <n v="318"/>
    <x v="17"/>
    <n v="31802"/>
    <x v="76"/>
    <n v="318021471"/>
    <x v="489"/>
    <x v="2"/>
    <x v="0"/>
    <n v="8907.2656143616787"/>
  </r>
  <r>
    <n v="318"/>
    <x v="17"/>
    <n v="31802"/>
    <x v="76"/>
    <n v="318021471"/>
    <x v="489"/>
    <x v="2"/>
    <x v="1"/>
    <n v="979.14567695001313"/>
  </r>
  <r>
    <n v="318"/>
    <x v="17"/>
    <n v="31802"/>
    <x v="76"/>
    <n v="318021471"/>
    <x v="489"/>
    <x v="2"/>
    <x v="2"/>
    <n v="859.60256125788612"/>
  </r>
  <r>
    <n v="318"/>
    <x v="17"/>
    <n v="31802"/>
    <x v="76"/>
    <n v="318021471"/>
    <x v="489"/>
    <x v="3"/>
    <x v="0"/>
    <n v="9027.8734843362345"/>
  </r>
  <r>
    <n v="318"/>
    <x v="17"/>
    <n v="31802"/>
    <x v="76"/>
    <n v="318021471"/>
    <x v="489"/>
    <x v="3"/>
    <x v="1"/>
    <n v="969.01598380698306"/>
  </r>
  <r>
    <n v="318"/>
    <x v="17"/>
    <n v="31802"/>
    <x v="76"/>
    <n v="318021471"/>
    <x v="489"/>
    <x v="3"/>
    <x v="2"/>
    <n v="832.97983036845392"/>
  </r>
  <r>
    <n v="318"/>
    <x v="17"/>
    <n v="31802"/>
    <x v="76"/>
    <n v="318021471"/>
    <x v="489"/>
    <x v="4"/>
    <x v="0"/>
    <n v="9277.0914895583483"/>
  </r>
  <r>
    <n v="318"/>
    <x v="17"/>
    <n v="31802"/>
    <x v="76"/>
    <n v="318021471"/>
    <x v="489"/>
    <x v="4"/>
    <x v="1"/>
    <n v="999.14181437446894"/>
  </r>
  <r>
    <n v="318"/>
    <x v="17"/>
    <n v="31802"/>
    <x v="76"/>
    <n v="318021471"/>
    <x v="489"/>
    <x v="4"/>
    <x v="2"/>
    <n v="850.2320606122239"/>
  </r>
  <r>
    <n v="318"/>
    <x v="17"/>
    <n v="31802"/>
    <x v="76"/>
    <n v="318021471"/>
    <x v="489"/>
    <x v="5"/>
    <x v="0"/>
    <n v="9977.646201231526"/>
  </r>
  <r>
    <n v="318"/>
    <x v="17"/>
    <n v="31802"/>
    <x v="76"/>
    <n v="318021471"/>
    <x v="489"/>
    <x v="5"/>
    <x v="1"/>
    <n v="1095.9604019794951"/>
  </r>
  <r>
    <n v="318"/>
    <x v="17"/>
    <n v="31802"/>
    <x v="76"/>
    <n v="318021471"/>
    <x v="489"/>
    <x v="5"/>
    <x v="2"/>
    <n v="921.694801237516"/>
  </r>
  <r>
    <n v="318"/>
    <x v="17"/>
    <n v="31802"/>
    <x v="76"/>
    <n v="318021472"/>
    <x v="490"/>
    <x v="0"/>
    <x v="0"/>
    <n v="4987"/>
  </r>
  <r>
    <n v="318"/>
    <x v="17"/>
    <n v="31802"/>
    <x v="76"/>
    <n v="318021472"/>
    <x v="490"/>
    <x v="0"/>
    <x v="1"/>
    <n v="488"/>
  </r>
  <r>
    <n v="318"/>
    <x v="17"/>
    <n v="31802"/>
    <x v="76"/>
    <n v="318021472"/>
    <x v="490"/>
    <x v="0"/>
    <x v="2"/>
    <n v="431"/>
  </r>
  <r>
    <n v="318"/>
    <x v="17"/>
    <n v="31802"/>
    <x v="76"/>
    <n v="318021472"/>
    <x v="490"/>
    <x v="1"/>
    <x v="0"/>
    <n v="4864.4396102480114"/>
  </r>
  <r>
    <n v="318"/>
    <x v="17"/>
    <n v="31802"/>
    <x v="76"/>
    <n v="318021472"/>
    <x v="490"/>
    <x v="1"/>
    <x v="1"/>
    <n v="458.98532218128628"/>
  </r>
  <r>
    <n v="318"/>
    <x v="17"/>
    <n v="31802"/>
    <x v="76"/>
    <n v="318021472"/>
    <x v="490"/>
    <x v="1"/>
    <x v="2"/>
    <n v="420.34183433996606"/>
  </r>
  <r>
    <n v="318"/>
    <x v="17"/>
    <n v="31802"/>
    <x v="76"/>
    <n v="318021472"/>
    <x v="490"/>
    <x v="2"/>
    <x v="0"/>
    <n v="4829.8014632221493"/>
  </r>
  <r>
    <n v="318"/>
    <x v="17"/>
    <n v="31802"/>
    <x v="76"/>
    <n v="318021472"/>
    <x v="490"/>
    <x v="2"/>
    <x v="1"/>
    <n v="429.27400563848113"/>
  </r>
  <r>
    <n v="318"/>
    <x v="17"/>
    <n v="31802"/>
    <x v="76"/>
    <n v="318021472"/>
    <x v="490"/>
    <x v="2"/>
    <x v="2"/>
    <n v="394.18245381872805"/>
  </r>
  <r>
    <n v="318"/>
    <x v="17"/>
    <n v="31802"/>
    <x v="76"/>
    <n v="318021472"/>
    <x v="490"/>
    <x v="3"/>
    <x v="0"/>
    <n v="4787.8106405527315"/>
  </r>
  <r>
    <n v="318"/>
    <x v="17"/>
    <n v="31802"/>
    <x v="76"/>
    <n v="318021472"/>
    <x v="490"/>
    <x v="3"/>
    <x v="1"/>
    <n v="413.86793810988013"/>
  </r>
  <r>
    <n v="318"/>
    <x v="17"/>
    <n v="31802"/>
    <x v="76"/>
    <n v="318021472"/>
    <x v="490"/>
    <x v="3"/>
    <x v="2"/>
    <n v="370.5953975316018"/>
  </r>
  <r>
    <n v="318"/>
    <x v="17"/>
    <n v="31802"/>
    <x v="76"/>
    <n v="318021472"/>
    <x v="490"/>
    <x v="4"/>
    <x v="0"/>
    <n v="4715.7540166825365"/>
  </r>
  <r>
    <n v="318"/>
    <x v="17"/>
    <n v="31802"/>
    <x v="76"/>
    <n v="318021472"/>
    <x v="490"/>
    <x v="4"/>
    <x v="1"/>
    <n v="405.53415363389786"/>
  </r>
  <r>
    <n v="318"/>
    <x v="17"/>
    <n v="31802"/>
    <x v="76"/>
    <n v="318021472"/>
    <x v="490"/>
    <x v="4"/>
    <x v="2"/>
    <n v="359.25015942282488"/>
  </r>
  <r>
    <n v="318"/>
    <x v="17"/>
    <n v="31802"/>
    <x v="76"/>
    <n v="318021472"/>
    <x v="490"/>
    <x v="5"/>
    <x v="0"/>
    <n v="4605.7760431731303"/>
  </r>
  <r>
    <n v="318"/>
    <x v="17"/>
    <n v="31802"/>
    <x v="76"/>
    <n v="318021472"/>
    <x v="490"/>
    <x v="5"/>
    <x v="1"/>
    <n v="399.26818231381731"/>
  </r>
  <r>
    <n v="318"/>
    <x v="17"/>
    <n v="31802"/>
    <x v="76"/>
    <n v="318021472"/>
    <x v="490"/>
    <x v="5"/>
    <x v="2"/>
    <n v="350.16409518277482"/>
  </r>
  <r>
    <n v="318"/>
    <x v="17"/>
    <n v="31802"/>
    <x v="76"/>
    <n v="318021474"/>
    <x v="491"/>
    <x v="0"/>
    <x v="0"/>
    <n v="6946"/>
  </r>
  <r>
    <n v="318"/>
    <x v="17"/>
    <n v="31802"/>
    <x v="76"/>
    <n v="318021474"/>
    <x v="491"/>
    <x v="0"/>
    <x v="1"/>
    <n v="548"/>
  </r>
  <r>
    <n v="318"/>
    <x v="17"/>
    <n v="31802"/>
    <x v="76"/>
    <n v="318021474"/>
    <x v="491"/>
    <x v="0"/>
    <x v="2"/>
    <n v="517"/>
  </r>
  <r>
    <n v="318"/>
    <x v="17"/>
    <n v="31802"/>
    <x v="76"/>
    <n v="318021474"/>
    <x v="491"/>
    <x v="1"/>
    <x v="0"/>
    <n v="7799.8891174653181"/>
  </r>
  <r>
    <n v="318"/>
    <x v="17"/>
    <n v="31802"/>
    <x v="76"/>
    <n v="318021474"/>
    <x v="491"/>
    <x v="1"/>
    <x v="1"/>
    <n v="573.75946885515782"/>
  </r>
  <r>
    <n v="318"/>
    <x v="17"/>
    <n v="31802"/>
    <x v="76"/>
    <n v="318021474"/>
    <x v="491"/>
    <x v="1"/>
    <x v="2"/>
    <n v="605.32995462166139"/>
  </r>
  <r>
    <n v="318"/>
    <x v="17"/>
    <n v="31802"/>
    <x v="76"/>
    <n v="318021474"/>
    <x v="491"/>
    <x v="2"/>
    <x v="0"/>
    <n v="9385.3491343227051"/>
  </r>
  <r>
    <n v="318"/>
    <x v="17"/>
    <n v="31802"/>
    <x v="76"/>
    <n v="318021474"/>
    <x v="491"/>
    <x v="2"/>
    <x v="1"/>
    <n v="656.01094091826633"/>
  </r>
  <r>
    <n v="318"/>
    <x v="17"/>
    <n v="31802"/>
    <x v="76"/>
    <n v="318021474"/>
    <x v="491"/>
    <x v="2"/>
    <x v="2"/>
    <n v="677.64071457659395"/>
  </r>
  <r>
    <n v="318"/>
    <x v="17"/>
    <n v="31802"/>
    <x v="76"/>
    <n v="318021474"/>
    <x v="491"/>
    <x v="3"/>
    <x v="0"/>
    <n v="11550.268448899071"/>
  </r>
  <r>
    <n v="318"/>
    <x v="17"/>
    <n v="31802"/>
    <x v="76"/>
    <n v="318021474"/>
    <x v="491"/>
    <x v="3"/>
    <x v="1"/>
    <n v="797.85983988307112"/>
  </r>
  <r>
    <n v="318"/>
    <x v="17"/>
    <n v="31802"/>
    <x v="76"/>
    <n v="318021474"/>
    <x v="491"/>
    <x v="3"/>
    <x v="2"/>
    <n v="779.12549644123885"/>
  </r>
  <r>
    <n v="318"/>
    <x v="17"/>
    <n v="31802"/>
    <x v="76"/>
    <n v="318021474"/>
    <x v="491"/>
    <x v="4"/>
    <x v="0"/>
    <n v="14096.308380381892"/>
  </r>
  <r>
    <n v="318"/>
    <x v="17"/>
    <n v="31802"/>
    <x v="76"/>
    <n v="318021474"/>
    <x v="491"/>
    <x v="4"/>
    <x v="1"/>
    <n v="993.17986001112206"/>
  </r>
  <r>
    <n v="318"/>
    <x v="17"/>
    <n v="31802"/>
    <x v="76"/>
    <n v="318021474"/>
    <x v="491"/>
    <x v="4"/>
    <x v="2"/>
    <n v="921.46839094723987"/>
  </r>
  <r>
    <n v="318"/>
    <x v="17"/>
    <n v="31802"/>
    <x v="76"/>
    <n v="318021474"/>
    <x v="491"/>
    <x v="5"/>
    <x v="0"/>
    <n v="18350.927306958842"/>
  </r>
  <r>
    <n v="318"/>
    <x v="17"/>
    <n v="31802"/>
    <x v="76"/>
    <n v="318021474"/>
    <x v="491"/>
    <x v="5"/>
    <x v="1"/>
    <n v="1321.547258752541"/>
  </r>
  <r>
    <n v="318"/>
    <x v="17"/>
    <n v="31802"/>
    <x v="76"/>
    <n v="318021474"/>
    <x v="491"/>
    <x v="5"/>
    <x v="2"/>
    <n v="1183.32854098491"/>
  </r>
  <r>
    <n v="318"/>
    <x v="17"/>
    <n v="31802"/>
    <x v="76"/>
    <n v="318021475"/>
    <x v="492"/>
    <x v="0"/>
    <x v="0"/>
    <n v="5593"/>
  </r>
  <r>
    <n v="318"/>
    <x v="17"/>
    <n v="31802"/>
    <x v="76"/>
    <n v="318021475"/>
    <x v="492"/>
    <x v="0"/>
    <x v="1"/>
    <n v="413"/>
  </r>
  <r>
    <n v="318"/>
    <x v="17"/>
    <n v="31802"/>
    <x v="76"/>
    <n v="318021475"/>
    <x v="492"/>
    <x v="0"/>
    <x v="2"/>
    <n v="347"/>
  </r>
  <r>
    <n v="318"/>
    <x v="17"/>
    <n v="31802"/>
    <x v="76"/>
    <n v="318021475"/>
    <x v="492"/>
    <x v="1"/>
    <x v="0"/>
    <n v="5929.4337212693845"/>
  </r>
  <r>
    <n v="318"/>
    <x v="17"/>
    <n v="31802"/>
    <x v="76"/>
    <n v="318021475"/>
    <x v="492"/>
    <x v="1"/>
    <x v="1"/>
    <n v="381.30538645541895"/>
  </r>
  <r>
    <n v="318"/>
    <x v="17"/>
    <n v="31802"/>
    <x v="76"/>
    <n v="318021475"/>
    <x v="492"/>
    <x v="1"/>
    <x v="2"/>
    <n v="357.88406147257842"/>
  </r>
  <r>
    <n v="318"/>
    <x v="17"/>
    <n v="31802"/>
    <x v="76"/>
    <n v="318021475"/>
    <x v="492"/>
    <x v="2"/>
    <x v="0"/>
    <n v="5930.3677436526023"/>
  </r>
  <r>
    <n v="318"/>
    <x v="17"/>
    <n v="31802"/>
    <x v="76"/>
    <n v="318021475"/>
    <x v="492"/>
    <x v="2"/>
    <x v="1"/>
    <n v="360.88283899431582"/>
  </r>
  <r>
    <n v="318"/>
    <x v="17"/>
    <n v="31802"/>
    <x v="76"/>
    <n v="318021475"/>
    <x v="492"/>
    <x v="2"/>
    <x v="2"/>
    <n v="320.86220220920757"/>
  </r>
  <r>
    <n v="318"/>
    <x v="17"/>
    <n v="31802"/>
    <x v="76"/>
    <n v="318021475"/>
    <x v="492"/>
    <x v="3"/>
    <x v="0"/>
    <n v="5919.0660832784306"/>
  </r>
  <r>
    <n v="318"/>
    <x v="17"/>
    <n v="31802"/>
    <x v="76"/>
    <n v="318021475"/>
    <x v="492"/>
    <x v="3"/>
    <x v="1"/>
    <n v="346.67629014416656"/>
  </r>
  <r>
    <n v="318"/>
    <x v="17"/>
    <n v="31802"/>
    <x v="76"/>
    <n v="318021475"/>
    <x v="492"/>
    <x v="3"/>
    <x v="2"/>
    <n v="300.18768682248231"/>
  </r>
  <r>
    <n v="318"/>
    <x v="17"/>
    <n v="31802"/>
    <x v="76"/>
    <n v="318021475"/>
    <x v="492"/>
    <x v="4"/>
    <x v="0"/>
    <n v="5876.2360663455884"/>
  </r>
  <r>
    <n v="318"/>
    <x v="17"/>
    <n v="31802"/>
    <x v="76"/>
    <n v="318021475"/>
    <x v="492"/>
    <x v="4"/>
    <x v="1"/>
    <n v="341.2794685694202"/>
  </r>
  <r>
    <n v="318"/>
    <x v="17"/>
    <n v="31802"/>
    <x v="76"/>
    <n v="318021475"/>
    <x v="492"/>
    <x v="4"/>
    <x v="2"/>
    <n v="293.78088912577158"/>
  </r>
  <r>
    <n v="318"/>
    <x v="17"/>
    <n v="31802"/>
    <x v="76"/>
    <n v="318021475"/>
    <x v="492"/>
    <x v="5"/>
    <x v="0"/>
    <n v="5796.4561309519386"/>
  </r>
  <r>
    <n v="318"/>
    <x v="17"/>
    <n v="31802"/>
    <x v="76"/>
    <n v="318021475"/>
    <x v="492"/>
    <x v="5"/>
    <x v="1"/>
    <n v="339.36822915978001"/>
  </r>
  <r>
    <n v="318"/>
    <x v="17"/>
    <n v="31802"/>
    <x v="76"/>
    <n v="318021475"/>
    <x v="492"/>
    <x v="5"/>
    <x v="2"/>
    <n v="292.34240687239799"/>
  </r>
  <r>
    <n v="318"/>
    <x v="17"/>
    <n v="31802"/>
    <x v="76"/>
    <n v="318021476"/>
    <x v="493"/>
    <x v="0"/>
    <x v="0"/>
    <n v="6201"/>
  </r>
  <r>
    <n v="318"/>
    <x v="17"/>
    <n v="31802"/>
    <x v="76"/>
    <n v="318021476"/>
    <x v="493"/>
    <x v="0"/>
    <x v="1"/>
    <n v="736"/>
  </r>
  <r>
    <n v="318"/>
    <x v="17"/>
    <n v="31802"/>
    <x v="76"/>
    <n v="318021476"/>
    <x v="493"/>
    <x v="0"/>
    <x v="2"/>
    <n v="742"/>
  </r>
  <r>
    <n v="318"/>
    <x v="17"/>
    <n v="31802"/>
    <x v="76"/>
    <n v="318021476"/>
    <x v="493"/>
    <x v="1"/>
    <x v="0"/>
    <n v="6390.0132271187003"/>
  </r>
  <r>
    <n v="318"/>
    <x v="17"/>
    <n v="31802"/>
    <x v="76"/>
    <n v="318021476"/>
    <x v="493"/>
    <x v="1"/>
    <x v="1"/>
    <n v="624.8089743625776"/>
  </r>
  <r>
    <n v="318"/>
    <x v="17"/>
    <n v="31802"/>
    <x v="76"/>
    <n v="318021476"/>
    <x v="493"/>
    <x v="1"/>
    <x v="2"/>
    <n v="667.43547911403391"/>
  </r>
  <r>
    <n v="318"/>
    <x v="17"/>
    <n v="31802"/>
    <x v="76"/>
    <n v="318021476"/>
    <x v="493"/>
    <x v="2"/>
    <x v="0"/>
    <n v="6398.6215318522127"/>
  </r>
  <r>
    <n v="318"/>
    <x v="17"/>
    <n v="31802"/>
    <x v="76"/>
    <n v="318021476"/>
    <x v="493"/>
    <x v="2"/>
    <x v="1"/>
    <n v="581.2628622950723"/>
  </r>
  <r>
    <n v="318"/>
    <x v="17"/>
    <n v="31802"/>
    <x v="76"/>
    <n v="318021476"/>
    <x v="493"/>
    <x v="2"/>
    <x v="2"/>
    <n v="571.37591432309216"/>
  </r>
  <r>
    <n v="318"/>
    <x v="17"/>
    <n v="31802"/>
    <x v="76"/>
    <n v="318021476"/>
    <x v="493"/>
    <x v="3"/>
    <x v="0"/>
    <n v="6336.5845648852601"/>
  </r>
  <r>
    <n v="318"/>
    <x v="17"/>
    <n v="31802"/>
    <x v="76"/>
    <n v="318021476"/>
    <x v="493"/>
    <x v="3"/>
    <x v="1"/>
    <n v="563.19977905058636"/>
  </r>
  <r>
    <n v="318"/>
    <x v="17"/>
    <n v="31802"/>
    <x v="76"/>
    <n v="318021476"/>
    <x v="493"/>
    <x v="3"/>
    <x v="2"/>
    <n v="524.66475071645459"/>
  </r>
  <r>
    <n v="318"/>
    <x v="17"/>
    <n v="31802"/>
    <x v="76"/>
    <n v="318021476"/>
    <x v="493"/>
    <x v="4"/>
    <x v="0"/>
    <n v="6217.8199235901257"/>
  </r>
  <r>
    <n v="318"/>
    <x v="17"/>
    <n v="31802"/>
    <x v="76"/>
    <n v="318021476"/>
    <x v="493"/>
    <x v="4"/>
    <x v="1"/>
    <n v="550.16648989359771"/>
  </r>
  <r>
    <n v="318"/>
    <x v="17"/>
    <n v="31802"/>
    <x v="76"/>
    <n v="318021476"/>
    <x v="493"/>
    <x v="4"/>
    <x v="2"/>
    <n v="510.90824428095277"/>
  </r>
  <r>
    <n v="318"/>
    <x v="17"/>
    <n v="31802"/>
    <x v="76"/>
    <n v="318021476"/>
    <x v="493"/>
    <x v="5"/>
    <x v="0"/>
    <n v="6077.3810249934577"/>
  </r>
  <r>
    <n v="318"/>
    <x v="17"/>
    <n v="31802"/>
    <x v="76"/>
    <n v="318021476"/>
    <x v="493"/>
    <x v="5"/>
    <x v="1"/>
    <n v="543.89567758509452"/>
  </r>
  <r>
    <n v="318"/>
    <x v="17"/>
    <n v="31802"/>
    <x v="76"/>
    <n v="318021476"/>
    <x v="493"/>
    <x v="5"/>
    <x v="2"/>
    <n v="500.31501727603199"/>
  </r>
  <r>
    <n v="318"/>
    <x v="17"/>
    <n v="31802"/>
    <x v="76"/>
    <n v="318021477"/>
    <x v="494"/>
    <x v="0"/>
    <x v="0"/>
    <n v="3252"/>
  </r>
  <r>
    <n v="318"/>
    <x v="17"/>
    <n v="31802"/>
    <x v="76"/>
    <n v="318021477"/>
    <x v="494"/>
    <x v="0"/>
    <x v="1"/>
    <n v="364"/>
  </r>
  <r>
    <n v="318"/>
    <x v="17"/>
    <n v="31802"/>
    <x v="76"/>
    <n v="318021477"/>
    <x v="494"/>
    <x v="0"/>
    <x v="2"/>
    <n v="330"/>
  </r>
  <r>
    <n v="318"/>
    <x v="17"/>
    <n v="31802"/>
    <x v="76"/>
    <n v="318021477"/>
    <x v="494"/>
    <x v="1"/>
    <x v="0"/>
    <n v="3200.6482626198699"/>
  </r>
  <r>
    <n v="318"/>
    <x v="17"/>
    <n v="31802"/>
    <x v="76"/>
    <n v="318021477"/>
    <x v="494"/>
    <x v="1"/>
    <x v="1"/>
    <n v="309.45910644758652"/>
  </r>
  <r>
    <n v="318"/>
    <x v="17"/>
    <n v="31802"/>
    <x v="76"/>
    <n v="318021477"/>
    <x v="494"/>
    <x v="1"/>
    <x v="2"/>
    <n v="317.66403883704976"/>
  </r>
  <r>
    <n v="318"/>
    <x v="17"/>
    <n v="31802"/>
    <x v="76"/>
    <n v="318021477"/>
    <x v="494"/>
    <x v="2"/>
    <x v="0"/>
    <n v="3160.4417244326078"/>
  </r>
  <r>
    <n v="318"/>
    <x v="17"/>
    <n v="31802"/>
    <x v="76"/>
    <n v="318021477"/>
    <x v="494"/>
    <x v="2"/>
    <x v="1"/>
    <n v="287.9273857397348"/>
  </r>
  <r>
    <n v="318"/>
    <x v="17"/>
    <n v="31802"/>
    <x v="76"/>
    <n v="318021477"/>
    <x v="494"/>
    <x v="2"/>
    <x v="2"/>
    <n v="282.51944571808031"/>
  </r>
  <r>
    <n v="318"/>
    <x v="17"/>
    <n v="31802"/>
    <x v="76"/>
    <n v="318021477"/>
    <x v="494"/>
    <x v="3"/>
    <x v="0"/>
    <n v="3100.0440662529604"/>
  </r>
  <r>
    <n v="318"/>
    <x v="17"/>
    <n v="31802"/>
    <x v="76"/>
    <n v="318021477"/>
    <x v="494"/>
    <x v="3"/>
    <x v="1"/>
    <n v="274.14857108385598"/>
  </r>
  <r>
    <n v="318"/>
    <x v="17"/>
    <n v="31802"/>
    <x v="76"/>
    <n v="318021477"/>
    <x v="494"/>
    <x v="3"/>
    <x v="2"/>
    <n v="261.09205304239163"/>
  </r>
  <r>
    <n v="318"/>
    <x v="17"/>
    <n v="31802"/>
    <x v="76"/>
    <n v="318021477"/>
    <x v="494"/>
    <x v="4"/>
    <x v="0"/>
    <n v="3014.2844721378106"/>
  </r>
  <r>
    <n v="318"/>
    <x v="17"/>
    <n v="31802"/>
    <x v="76"/>
    <n v="318021477"/>
    <x v="494"/>
    <x v="4"/>
    <x v="1"/>
    <n v="264.76501284488739"/>
  </r>
  <r>
    <n v="318"/>
    <x v="17"/>
    <n v="31802"/>
    <x v="76"/>
    <n v="318021477"/>
    <x v="494"/>
    <x v="4"/>
    <x v="2"/>
    <n v="249.3930210500221"/>
  </r>
  <r>
    <n v="318"/>
    <x v="17"/>
    <n v="31802"/>
    <x v="76"/>
    <n v="318021477"/>
    <x v="494"/>
    <x v="5"/>
    <x v="0"/>
    <n v="2901.7365848967211"/>
  </r>
  <r>
    <n v="318"/>
    <x v="17"/>
    <n v="31802"/>
    <x v="76"/>
    <n v="318021477"/>
    <x v="494"/>
    <x v="5"/>
    <x v="1"/>
    <n v="257.23998133955132"/>
  </r>
  <r>
    <n v="318"/>
    <x v="17"/>
    <n v="31802"/>
    <x v="76"/>
    <n v="318021477"/>
    <x v="494"/>
    <x v="5"/>
    <x v="2"/>
    <n v="239.02432703063317"/>
  </r>
  <r>
    <n v="318"/>
    <x v="17"/>
    <n v="31802"/>
    <x v="76"/>
    <n v="318021478"/>
    <x v="495"/>
    <x v="0"/>
    <x v="0"/>
    <n v="4734"/>
  </r>
  <r>
    <n v="318"/>
    <x v="17"/>
    <n v="31802"/>
    <x v="76"/>
    <n v="318021478"/>
    <x v="495"/>
    <x v="0"/>
    <x v="1"/>
    <n v="383"/>
  </r>
  <r>
    <n v="318"/>
    <x v="17"/>
    <n v="31802"/>
    <x v="76"/>
    <n v="318021478"/>
    <x v="495"/>
    <x v="0"/>
    <x v="2"/>
    <n v="356"/>
  </r>
  <r>
    <n v="318"/>
    <x v="17"/>
    <n v="31802"/>
    <x v="76"/>
    <n v="318021478"/>
    <x v="495"/>
    <x v="1"/>
    <x v="0"/>
    <n v="4732.0754741360224"/>
  </r>
  <r>
    <n v="318"/>
    <x v="17"/>
    <n v="31802"/>
    <x v="76"/>
    <n v="318021478"/>
    <x v="495"/>
    <x v="1"/>
    <x v="1"/>
    <n v="438.21554997991529"/>
  </r>
  <r>
    <n v="318"/>
    <x v="17"/>
    <n v="31802"/>
    <x v="76"/>
    <n v="318021478"/>
    <x v="495"/>
    <x v="1"/>
    <x v="2"/>
    <n v="437.85967486023776"/>
  </r>
  <r>
    <n v="318"/>
    <x v="17"/>
    <n v="31802"/>
    <x v="76"/>
    <n v="318021478"/>
    <x v="495"/>
    <x v="2"/>
    <x v="0"/>
    <n v="4731.8153660122525"/>
  </r>
  <r>
    <n v="318"/>
    <x v="17"/>
    <n v="31802"/>
    <x v="76"/>
    <n v="318021478"/>
    <x v="495"/>
    <x v="2"/>
    <x v="1"/>
    <n v="409.29453170123929"/>
  </r>
  <r>
    <n v="318"/>
    <x v="17"/>
    <n v="31802"/>
    <x v="76"/>
    <n v="318021478"/>
    <x v="495"/>
    <x v="2"/>
    <x v="2"/>
    <n v="447.39049538046015"/>
  </r>
  <r>
    <n v="318"/>
    <x v="17"/>
    <n v="31802"/>
    <x v="76"/>
    <n v="318021478"/>
    <x v="495"/>
    <x v="3"/>
    <x v="0"/>
    <n v="4756.4721105317885"/>
  </r>
  <r>
    <n v="318"/>
    <x v="17"/>
    <n v="31802"/>
    <x v="76"/>
    <n v="318021478"/>
    <x v="495"/>
    <x v="3"/>
    <x v="1"/>
    <n v="394.89135646407289"/>
  </r>
  <r>
    <n v="318"/>
    <x v="17"/>
    <n v="31802"/>
    <x v="76"/>
    <n v="318021478"/>
    <x v="495"/>
    <x v="3"/>
    <x v="2"/>
    <n v="427.51212696980383"/>
  </r>
  <r>
    <n v="318"/>
    <x v="17"/>
    <n v="31802"/>
    <x v="76"/>
    <n v="318021478"/>
    <x v="495"/>
    <x v="4"/>
    <x v="0"/>
    <n v="4752.5068593025853"/>
  </r>
  <r>
    <n v="318"/>
    <x v="17"/>
    <n v="31802"/>
    <x v="76"/>
    <n v="318021478"/>
    <x v="495"/>
    <x v="4"/>
    <x v="1"/>
    <n v="394.90622953223794"/>
  </r>
  <r>
    <n v="318"/>
    <x v="17"/>
    <n v="31802"/>
    <x v="76"/>
    <n v="318021478"/>
    <x v="495"/>
    <x v="4"/>
    <x v="2"/>
    <n v="422.2532076244604"/>
  </r>
  <r>
    <n v="318"/>
    <x v="17"/>
    <n v="31802"/>
    <x v="76"/>
    <n v="318021478"/>
    <x v="495"/>
    <x v="5"/>
    <x v="0"/>
    <n v="4733.871566811822"/>
  </r>
  <r>
    <n v="318"/>
    <x v="17"/>
    <n v="31802"/>
    <x v="76"/>
    <n v="318021478"/>
    <x v="495"/>
    <x v="5"/>
    <x v="1"/>
    <n v="400.22914661563186"/>
  </r>
  <r>
    <n v="318"/>
    <x v="17"/>
    <n v="31802"/>
    <x v="76"/>
    <n v="318021478"/>
    <x v="495"/>
    <x v="5"/>
    <x v="2"/>
    <n v="424.64938061982292"/>
  </r>
  <r>
    <n v="318"/>
    <x v="17"/>
    <n v="31802"/>
    <x v="76"/>
    <n v="318021479"/>
    <x v="496"/>
    <x v="0"/>
    <x v="0"/>
    <n v="4062"/>
  </r>
  <r>
    <n v="318"/>
    <x v="17"/>
    <n v="31802"/>
    <x v="76"/>
    <n v="318021479"/>
    <x v="496"/>
    <x v="0"/>
    <x v="1"/>
    <n v="372"/>
  </r>
  <r>
    <n v="318"/>
    <x v="17"/>
    <n v="31802"/>
    <x v="76"/>
    <n v="318021479"/>
    <x v="496"/>
    <x v="0"/>
    <x v="2"/>
    <n v="337"/>
  </r>
  <r>
    <n v="318"/>
    <x v="17"/>
    <n v="31802"/>
    <x v="76"/>
    <n v="318021479"/>
    <x v="496"/>
    <x v="1"/>
    <x v="0"/>
    <n v="4097.8345477623852"/>
  </r>
  <r>
    <n v="318"/>
    <x v="17"/>
    <n v="31802"/>
    <x v="76"/>
    <n v="318021479"/>
    <x v="496"/>
    <x v="1"/>
    <x v="1"/>
    <n v="383.7592394367274"/>
  </r>
  <r>
    <n v="318"/>
    <x v="17"/>
    <n v="31802"/>
    <x v="76"/>
    <n v="318021479"/>
    <x v="496"/>
    <x v="1"/>
    <x v="2"/>
    <n v="345.6824130893703"/>
  </r>
  <r>
    <n v="318"/>
    <x v="17"/>
    <n v="31802"/>
    <x v="76"/>
    <n v="318021479"/>
    <x v="496"/>
    <x v="2"/>
    <x v="0"/>
    <n v="4115.7480500740621"/>
  </r>
  <r>
    <n v="318"/>
    <x v="17"/>
    <n v="31802"/>
    <x v="76"/>
    <n v="318021479"/>
    <x v="496"/>
    <x v="2"/>
    <x v="1"/>
    <n v="364.12840658029364"/>
  </r>
  <r>
    <n v="318"/>
    <x v="17"/>
    <n v="31802"/>
    <x v="76"/>
    <n v="318021479"/>
    <x v="496"/>
    <x v="2"/>
    <x v="2"/>
    <n v="334.88322046312823"/>
  </r>
  <r>
    <n v="318"/>
    <x v="17"/>
    <n v="31802"/>
    <x v="76"/>
    <n v="318021479"/>
    <x v="496"/>
    <x v="3"/>
    <x v="0"/>
    <n v="4133.6862007316304"/>
  </r>
  <r>
    <n v="318"/>
    <x v="17"/>
    <n v="31802"/>
    <x v="76"/>
    <n v="318021479"/>
    <x v="496"/>
    <x v="3"/>
    <x v="1"/>
    <n v="354.78392439363546"/>
  </r>
  <r>
    <n v="318"/>
    <x v="17"/>
    <n v="31802"/>
    <x v="76"/>
    <n v="318021479"/>
    <x v="496"/>
    <x v="3"/>
    <x v="2"/>
    <n v="319.30083969477511"/>
  </r>
  <r>
    <n v="318"/>
    <x v="17"/>
    <n v="31802"/>
    <x v="76"/>
    <n v="318021479"/>
    <x v="496"/>
    <x v="4"/>
    <x v="0"/>
    <n v="4129.9586603474681"/>
  </r>
  <r>
    <n v="318"/>
    <x v="17"/>
    <n v="31802"/>
    <x v="76"/>
    <n v="318021479"/>
    <x v="496"/>
    <x v="4"/>
    <x v="1"/>
    <n v="354.0787681531333"/>
  </r>
  <r>
    <n v="318"/>
    <x v="17"/>
    <n v="31802"/>
    <x v="76"/>
    <n v="318021479"/>
    <x v="496"/>
    <x v="4"/>
    <x v="2"/>
    <n v="314.18687883801101"/>
  </r>
  <r>
    <n v="318"/>
    <x v="17"/>
    <n v="31802"/>
    <x v="76"/>
    <n v="318021479"/>
    <x v="496"/>
    <x v="5"/>
    <x v="0"/>
    <n v="4113.1351523579888"/>
  </r>
  <r>
    <n v="318"/>
    <x v="17"/>
    <n v="31802"/>
    <x v="76"/>
    <n v="318021479"/>
    <x v="496"/>
    <x v="5"/>
    <x v="1"/>
    <n v="359.10549016998488"/>
  </r>
  <r>
    <n v="318"/>
    <x v="17"/>
    <n v="31802"/>
    <x v="76"/>
    <n v="318021479"/>
    <x v="496"/>
    <x v="5"/>
    <x v="2"/>
    <n v="313.95821472705421"/>
  </r>
  <r>
    <n v="318"/>
    <x v="17"/>
    <n v="31802"/>
    <x v="76"/>
    <n v="318021480"/>
    <x v="497"/>
    <x v="0"/>
    <x v="0"/>
    <n v="8492"/>
  </r>
  <r>
    <n v="318"/>
    <x v="17"/>
    <n v="31802"/>
    <x v="76"/>
    <n v="318021480"/>
    <x v="497"/>
    <x v="0"/>
    <x v="1"/>
    <n v="1330"/>
  </r>
  <r>
    <n v="318"/>
    <x v="17"/>
    <n v="31802"/>
    <x v="76"/>
    <n v="318021480"/>
    <x v="497"/>
    <x v="0"/>
    <x v="2"/>
    <n v="1040"/>
  </r>
  <r>
    <n v="318"/>
    <x v="17"/>
    <n v="31802"/>
    <x v="76"/>
    <n v="318021480"/>
    <x v="497"/>
    <x v="1"/>
    <x v="0"/>
    <n v="9215.8683105891632"/>
  </r>
  <r>
    <n v="318"/>
    <x v="17"/>
    <n v="31802"/>
    <x v="76"/>
    <n v="318021480"/>
    <x v="497"/>
    <x v="1"/>
    <x v="1"/>
    <n v="1214.9511849736091"/>
  </r>
  <r>
    <n v="318"/>
    <x v="17"/>
    <n v="31802"/>
    <x v="76"/>
    <n v="318021480"/>
    <x v="497"/>
    <x v="1"/>
    <x v="2"/>
    <n v="1117.2366291255501"/>
  </r>
  <r>
    <n v="318"/>
    <x v="17"/>
    <n v="31802"/>
    <x v="76"/>
    <n v="318021480"/>
    <x v="497"/>
    <x v="2"/>
    <x v="0"/>
    <n v="9618.5195324527249"/>
  </r>
  <r>
    <n v="318"/>
    <x v="17"/>
    <n v="31802"/>
    <x v="76"/>
    <n v="318021480"/>
    <x v="497"/>
    <x v="2"/>
    <x v="1"/>
    <n v="1191.2288608840399"/>
  </r>
  <r>
    <n v="318"/>
    <x v="17"/>
    <n v="31802"/>
    <x v="76"/>
    <n v="318021480"/>
    <x v="497"/>
    <x v="2"/>
    <x v="2"/>
    <n v="1023.1813656794029"/>
  </r>
  <r>
    <n v="318"/>
    <x v="17"/>
    <n v="31802"/>
    <x v="76"/>
    <n v="318021480"/>
    <x v="497"/>
    <x v="3"/>
    <x v="0"/>
    <n v="9954.0712663985087"/>
  </r>
  <r>
    <n v="318"/>
    <x v="17"/>
    <n v="31802"/>
    <x v="76"/>
    <n v="318021480"/>
    <x v="497"/>
    <x v="3"/>
    <x v="1"/>
    <n v="1210.3851332568549"/>
  </r>
  <r>
    <n v="318"/>
    <x v="17"/>
    <n v="31802"/>
    <x v="76"/>
    <n v="318021480"/>
    <x v="497"/>
    <x v="3"/>
    <x v="2"/>
    <n v="983.82985739632204"/>
  </r>
  <r>
    <n v="318"/>
    <x v="17"/>
    <n v="31802"/>
    <x v="76"/>
    <n v="318021480"/>
    <x v="497"/>
    <x v="4"/>
    <x v="0"/>
    <n v="10233.539020526279"/>
  </r>
  <r>
    <n v="318"/>
    <x v="17"/>
    <n v="31802"/>
    <x v="76"/>
    <n v="318021480"/>
    <x v="497"/>
    <x v="4"/>
    <x v="1"/>
    <n v="1246.8947465482761"/>
  </r>
  <r>
    <n v="318"/>
    <x v="17"/>
    <n v="31802"/>
    <x v="76"/>
    <n v="318021480"/>
    <x v="497"/>
    <x v="4"/>
    <x v="2"/>
    <n v="1006.037453370737"/>
  </r>
  <r>
    <n v="318"/>
    <x v="17"/>
    <n v="31802"/>
    <x v="76"/>
    <n v="318021480"/>
    <x v="497"/>
    <x v="5"/>
    <x v="0"/>
    <n v="10300.563823205379"/>
  </r>
  <r>
    <n v="318"/>
    <x v="17"/>
    <n v="31802"/>
    <x v="76"/>
    <n v="318021480"/>
    <x v="497"/>
    <x v="5"/>
    <x v="1"/>
    <n v="1280.9710497557662"/>
  </r>
  <r>
    <n v="318"/>
    <x v="17"/>
    <n v="31802"/>
    <x v="76"/>
    <n v="318021480"/>
    <x v="497"/>
    <x v="5"/>
    <x v="2"/>
    <n v="1019.9238513908349"/>
  </r>
  <r>
    <n v="318"/>
    <x v="17"/>
    <n v="31802"/>
    <x v="76"/>
    <n v="318021481"/>
    <x v="498"/>
    <x v="0"/>
    <x v="0"/>
    <n v="6363"/>
  </r>
  <r>
    <n v="318"/>
    <x v="17"/>
    <n v="31802"/>
    <x v="76"/>
    <n v="318021481"/>
    <x v="498"/>
    <x v="0"/>
    <x v="1"/>
    <n v="758"/>
  </r>
  <r>
    <n v="318"/>
    <x v="17"/>
    <n v="31802"/>
    <x v="76"/>
    <n v="318021481"/>
    <x v="498"/>
    <x v="0"/>
    <x v="2"/>
    <n v="670"/>
  </r>
  <r>
    <n v="318"/>
    <x v="17"/>
    <n v="31802"/>
    <x v="76"/>
    <n v="318021481"/>
    <x v="498"/>
    <x v="1"/>
    <x v="0"/>
    <n v="6317.9298877540741"/>
  </r>
  <r>
    <n v="318"/>
    <x v="17"/>
    <n v="31802"/>
    <x v="76"/>
    <n v="318021481"/>
    <x v="498"/>
    <x v="1"/>
    <x v="1"/>
    <n v="670.72235399112503"/>
  </r>
  <r>
    <n v="318"/>
    <x v="17"/>
    <n v="31802"/>
    <x v="76"/>
    <n v="318021481"/>
    <x v="498"/>
    <x v="1"/>
    <x v="2"/>
    <n v="624.31563245485995"/>
  </r>
  <r>
    <n v="318"/>
    <x v="17"/>
    <n v="31802"/>
    <x v="76"/>
    <n v="318021481"/>
    <x v="498"/>
    <x v="2"/>
    <x v="0"/>
    <n v="6268.7286947566809"/>
  </r>
  <r>
    <n v="318"/>
    <x v="17"/>
    <n v="31802"/>
    <x v="76"/>
    <n v="318021481"/>
    <x v="498"/>
    <x v="2"/>
    <x v="1"/>
    <n v="611.43162597310129"/>
  </r>
  <r>
    <n v="318"/>
    <x v="17"/>
    <n v="31802"/>
    <x v="76"/>
    <n v="318021481"/>
    <x v="498"/>
    <x v="2"/>
    <x v="2"/>
    <n v="561.68682463445521"/>
  </r>
  <r>
    <n v="318"/>
    <x v="17"/>
    <n v="31802"/>
    <x v="76"/>
    <n v="318021481"/>
    <x v="498"/>
    <x v="3"/>
    <x v="0"/>
    <n v="6206.6178731825476"/>
  </r>
  <r>
    <n v="318"/>
    <x v="17"/>
    <n v="31802"/>
    <x v="76"/>
    <n v="318021481"/>
    <x v="498"/>
    <x v="3"/>
    <x v="1"/>
    <n v="577.7459656260412"/>
  </r>
  <r>
    <n v="318"/>
    <x v="17"/>
    <n v="31802"/>
    <x v="76"/>
    <n v="318021481"/>
    <x v="498"/>
    <x v="3"/>
    <x v="2"/>
    <n v="514.72570442579809"/>
  </r>
  <r>
    <n v="318"/>
    <x v="17"/>
    <n v="31802"/>
    <x v="76"/>
    <n v="318021481"/>
    <x v="498"/>
    <x v="4"/>
    <x v="0"/>
    <n v="6104.8339687368743"/>
  </r>
  <r>
    <n v="318"/>
    <x v="17"/>
    <n v="31802"/>
    <x v="76"/>
    <n v="318021481"/>
    <x v="498"/>
    <x v="4"/>
    <x v="1"/>
    <n v="557.39398466548789"/>
  </r>
  <r>
    <n v="318"/>
    <x v="17"/>
    <n v="31802"/>
    <x v="76"/>
    <n v="318021481"/>
    <x v="498"/>
    <x v="4"/>
    <x v="2"/>
    <n v="491.55335136183299"/>
  </r>
  <r>
    <n v="318"/>
    <x v="17"/>
    <n v="31802"/>
    <x v="76"/>
    <n v="318021481"/>
    <x v="498"/>
    <x v="5"/>
    <x v="0"/>
    <n v="6016.1983804739293"/>
  </r>
  <r>
    <n v="318"/>
    <x v="17"/>
    <n v="31802"/>
    <x v="76"/>
    <n v="318021481"/>
    <x v="498"/>
    <x v="5"/>
    <x v="1"/>
    <n v="550.16391231936552"/>
  </r>
  <r>
    <n v="318"/>
    <x v="17"/>
    <n v="31802"/>
    <x v="76"/>
    <n v="318021481"/>
    <x v="498"/>
    <x v="5"/>
    <x v="2"/>
    <n v="479.05276792873059"/>
  </r>
  <r>
    <n v="318"/>
    <x v="17"/>
    <n v="31802"/>
    <x v="76"/>
    <n v="318021482"/>
    <x v="499"/>
    <x v="0"/>
    <x v="0"/>
    <n v="12232"/>
  </r>
  <r>
    <n v="318"/>
    <x v="17"/>
    <n v="31802"/>
    <x v="76"/>
    <n v="318021482"/>
    <x v="499"/>
    <x v="0"/>
    <x v="1"/>
    <n v="1522"/>
  </r>
  <r>
    <n v="318"/>
    <x v="17"/>
    <n v="31802"/>
    <x v="76"/>
    <n v="318021482"/>
    <x v="499"/>
    <x v="0"/>
    <x v="2"/>
    <n v="1489"/>
  </r>
  <r>
    <n v="318"/>
    <x v="17"/>
    <n v="31802"/>
    <x v="76"/>
    <n v="318021482"/>
    <x v="499"/>
    <x v="1"/>
    <x v="0"/>
    <n v="12222.277274958016"/>
  </r>
  <r>
    <n v="318"/>
    <x v="17"/>
    <n v="31802"/>
    <x v="76"/>
    <n v="318021482"/>
    <x v="499"/>
    <x v="1"/>
    <x v="1"/>
    <n v="1165.8078071408179"/>
  </r>
  <r>
    <n v="318"/>
    <x v="17"/>
    <n v="31802"/>
    <x v="76"/>
    <n v="318021482"/>
    <x v="499"/>
    <x v="1"/>
    <x v="2"/>
    <n v="1480.777272920795"/>
  </r>
  <r>
    <n v="318"/>
    <x v="17"/>
    <n v="31802"/>
    <x v="76"/>
    <n v="318021482"/>
    <x v="499"/>
    <x v="2"/>
    <x v="0"/>
    <n v="12168.69315389411"/>
  </r>
  <r>
    <n v="318"/>
    <x v="17"/>
    <n v="31802"/>
    <x v="76"/>
    <n v="318021482"/>
    <x v="499"/>
    <x v="2"/>
    <x v="1"/>
    <n v="990.33604652889505"/>
  </r>
  <r>
    <n v="318"/>
    <x v="17"/>
    <n v="31802"/>
    <x v="76"/>
    <n v="318021482"/>
    <x v="499"/>
    <x v="2"/>
    <x v="2"/>
    <n v="1274.66247477512"/>
  </r>
  <r>
    <n v="318"/>
    <x v="17"/>
    <n v="31802"/>
    <x v="76"/>
    <n v="318021482"/>
    <x v="499"/>
    <x v="3"/>
    <x v="0"/>
    <n v="11993.383472899137"/>
  </r>
  <r>
    <n v="318"/>
    <x v="17"/>
    <n v="31802"/>
    <x v="76"/>
    <n v="318021482"/>
    <x v="499"/>
    <x v="3"/>
    <x v="1"/>
    <n v="917.33857208387997"/>
  </r>
  <r>
    <n v="318"/>
    <x v="17"/>
    <n v="31802"/>
    <x v="76"/>
    <n v="318021482"/>
    <x v="499"/>
    <x v="3"/>
    <x v="2"/>
    <n v="1119.7407202357551"/>
  </r>
  <r>
    <n v="318"/>
    <x v="17"/>
    <n v="31802"/>
    <x v="76"/>
    <n v="318021482"/>
    <x v="499"/>
    <x v="4"/>
    <x v="0"/>
    <n v="11717.361396454395"/>
  </r>
  <r>
    <n v="318"/>
    <x v="17"/>
    <n v="31802"/>
    <x v="76"/>
    <n v="318021482"/>
    <x v="499"/>
    <x v="4"/>
    <x v="1"/>
    <n v="858.26610279180102"/>
  </r>
  <r>
    <n v="318"/>
    <x v="17"/>
    <n v="31802"/>
    <x v="76"/>
    <n v="318021482"/>
    <x v="499"/>
    <x v="4"/>
    <x v="2"/>
    <n v="1055.420124232093"/>
  </r>
  <r>
    <n v="318"/>
    <x v="17"/>
    <n v="31802"/>
    <x v="76"/>
    <n v="318021482"/>
    <x v="499"/>
    <x v="5"/>
    <x v="0"/>
    <n v="11463.419768478532"/>
  </r>
  <r>
    <n v="318"/>
    <x v="17"/>
    <n v="31802"/>
    <x v="76"/>
    <n v="318021482"/>
    <x v="499"/>
    <x v="5"/>
    <x v="1"/>
    <n v="822.72414043633717"/>
  </r>
  <r>
    <n v="318"/>
    <x v="17"/>
    <n v="31802"/>
    <x v="76"/>
    <n v="318021482"/>
    <x v="499"/>
    <x v="5"/>
    <x v="2"/>
    <n v="1011.2496610035219"/>
  </r>
  <r>
    <n v="318"/>
    <x v="17"/>
    <n v="31802"/>
    <x v="76"/>
    <n v="318021483"/>
    <x v="500"/>
    <x v="0"/>
    <x v="0"/>
    <n v="2236"/>
  </r>
  <r>
    <n v="318"/>
    <x v="17"/>
    <n v="31802"/>
    <x v="76"/>
    <n v="318021483"/>
    <x v="500"/>
    <x v="0"/>
    <x v="1"/>
    <n v="138"/>
  </r>
  <r>
    <n v="318"/>
    <x v="17"/>
    <n v="31802"/>
    <x v="76"/>
    <n v="318021483"/>
    <x v="500"/>
    <x v="0"/>
    <x v="2"/>
    <n v="112"/>
  </r>
  <r>
    <n v="318"/>
    <x v="17"/>
    <n v="31802"/>
    <x v="76"/>
    <n v="318021483"/>
    <x v="500"/>
    <x v="1"/>
    <x v="0"/>
    <n v="2286.027474123372"/>
  </r>
  <r>
    <n v="318"/>
    <x v="17"/>
    <n v="31802"/>
    <x v="76"/>
    <n v="318021483"/>
    <x v="500"/>
    <x v="1"/>
    <x v="1"/>
    <n v="87.806364737210643"/>
  </r>
  <r>
    <n v="318"/>
    <x v="17"/>
    <n v="31802"/>
    <x v="76"/>
    <n v="318021483"/>
    <x v="500"/>
    <x v="1"/>
    <x v="2"/>
    <n v="99.930483753287703"/>
  </r>
  <r>
    <n v="318"/>
    <x v="17"/>
    <n v="31802"/>
    <x v="76"/>
    <n v="318021483"/>
    <x v="500"/>
    <x v="2"/>
    <x v="0"/>
    <n v="2348.9066326633942"/>
  </r>
  <r>
    <n v="318"/>
    <x v="17"/>
    <n v="31802"/>
    <x v="76"/>
    <n v="318021483"/>
    <x v="500"/>
    <x v="2"/>
    <x v="1"/>
    <n v="75.031129793160758"/>
  </r>
  <r>
    <n v="318"/>
    <x v="17"/>
    <n v="31802"/>
    <x v="76"/>
    <n v="318021483"/>
    <x v="500"/>
    <x v="2"/>
    <x v="2"/>
    <n v="75.895065444351189"/>
  </r>
  <r>
    <n v="318"/>
    <x v="17"/>
    <n v="31802"/>
    <x v="76"/>
    <n v="318021483"/>
    <x v="500"/>
    <x v="3"/>
    <x v="0"/>
    <n v="2386.1280694108896"/>
  </r>
  <r>
    <n v="318"/>
    <x v="17"/>
    <n v="31802"/>
    <x v="76"/>
    <n v="318021483"/>
    <x v="500"/>
    <x v="3"/>
    <x v="1"/>
    <n v="72.078228611439499"/>
  </r>
  <r>
    <n v="318"/>
    <x v="17"/>
    <n v="31802"/>
    <x v="76"/>
    <n v="318021483"/>
    <x v="500"/>
    <x v="3"/>
    <x v="2"/>
    <n v="63.161065393852006"/>
  </r>
  <r>
    <n v="318"/>
    <x v="17"/>
    <n v="31802"/>
    <x v="76"/>
    <n v="318021483"/>
    <x v="500"/>
    <x v="4"/>
    <x v="0"/>
    <n v="2418.7397842210448"/>
  </r>
  <r>
    <n v="318"/>
    <x v="17"/>
    <n v="31802"/>
    <x v="76"/>
    <n v="318021483"/>
    <x v="500"/>
    <x v="4"/>
    <x v="1"/>
    <n v="69.895512356047206"/>
  </r>
  <r>
    <n v="318"/>
    <x v="17"/>
    <n v="31802"/>
    <x v="76"/>
    <n v="318021483"/>
    <x v="500"/>
    <x v="4"/>
    <x v="2"/>
    <n v="60.477761877742878"/>
  </r>
  <r>
    <n v="318"/>
    <x v="17"/>
    <n v="31802"/>
    <x v="76"/>
    <n v="318021483"/>
    <x v="500"/>
    <x v="5"/>
    <x v="0"/>
    <n v="2427.7186336014088"/>
  </r>
  <r>
    <n v="318"/>
    <x v="17"/>
    <n v="31802"/>
    <x v="76"/>
    <n v="318021483"/>
    <x v="500"/>
    <x v="5"/>
    <x v="1"/>
    <n v="69.053370635797279"/>
  </r>
  <r>
    <n v="318"/>
    <x v="17"/>
    <n v="31802"/>
    <x v="76"/>
    <n v="318021483"/>
    <x v="500"/>
    <x v="5"/>
    <x v="2"/>
    <n v="57.956137625334293"/>
  </r>
  <r>
    <n v="318"/>
    <x v="17"/>
    <n v="31802"/>
    <x v="76"/>
    <n v="318021484"/>
    <x v="501"/>
    <x v="0"/>
    <x v="0"/>
    <n v="8238"/>
  </r>
  <r>
    <n v="318"/>
    <x v="17"/>
    <n v="31802"/>
    <x v="76"/>
    <n v="318021484"/>
    <x v="501"/>
    <x v="0"/>
    <x v="1"/>
    <n v="1165"/>
  </r>
  <r>
    <n v="318"/>
    <x v="17"/>
    <n v="31802"/>
    <x v="76"/>
    <n v="318021484"/>
    <x v="501"/>
    <x v="0"/>
    <x v="2"/>
    <n v="856"/>
  </r>
  <r>
    <n v="318"/>
    <x v="17"/>
    <n v="31802"/>
    <x v="76"/>
    <n v="318021484"/>
    <x v="501"/>
    <x v="1"/>
    <x v="0"/>
    <n v="8475.3099851118277"/>
  </r>
  <r>
    <n v="318"/>
    <x v="17"/>
    <n v="31802"/>
    <x v="76"/>
    <n v="318021484"/>
    <x v="501"/>
    <x v="1"/>
    <x v="1"/>
    <n v="1064.159658203994"/>
  </r>
  <r>
    <n v="318"/>
    <x v="17"/>
    <n v="31802"/>
    <x v="76"/>
    <n v="318021484"/>
    <x v="501"/>
    <x v="1"/>
    <x v="2"/>
    <n v="945.26055163027195"/>
  </r>
  <r>
    <n v="318"/>
    <x v="17"/>
    <n v="31802"/>
    <x v="76"/>
    <n v="318021484"/>
    <x v="501"/>
    <x v="2"/>
    <x v="0"/>
    <n v="9095.6178381898808"/>
  </r>
  <r>
    <n v="318"/>
    <x v="17"/>
    <n v="31802"/>
    <x v="76"/>
    <n v="318021484"/>
    <x v="501"/>
    <x v="2"/>
    <x v="1"/>
    <n v="1070.374466260907"/>
  </r>
  <r>
    <n v="318"/>
    <x v="17"/>
    <n v="31802"/>
    <x v="76"/>
    <n v="318021484"/>
    <x v="501"/>
    <x v="2"/>
    <x v="2"/>
    <n v="932.11496859800593"/>
  </r>
  <r>
    <n v="318"/>
    <x v="17"/>
    <n v="31802"/>
    <x v="76"/>
    <n v="318021484"/>
    <x v="501"/>
    <x v="3"/>
    <x v="0"/>
    <n v="9761.3627383468065"/>
  </r>
  <r>
    <n v="318"/>
    <x v="17"/>
    <n v="31802"/>
    <x v="76"/>
    <n v="318021484"/>
    <x v="501"/>
    <x v="3"/>
    <x v="1"/>
    <n v="1118.480592687567"/>
  </r>
  <r>
    <n v="318"/>
    <x v="17"/>
    <n v="31802"/>
    <x v="76"/>
    <n v="318021484"/>
    <x v="501"/>
    <x v="3"/>
    <x v="2"/>
    <n v="934.53394744639002"/>
  </r>
  <r>
    <n v="318"/>
    <x v="17"/>
    <n v="31802"/>
    <x v="76"/>
    <n v="318021484"/>
    <x v="501"/>
    <x v="4"/>
    <x v="0"/>
    <n v="10534.272461203404"/>
  </r>
  <r>
    <n v="318"/>
    <x v="17"/>
    <n v="31802"/>
    <x v="76"/>
    <n v="318021484"/>
    <x v="501"/>
    <x v="4"/>
    <x v="1"/>
    <n v="1205.2315738981151"/>
  </r>
  <r>
    <n v="318"/>
    <x v="17"/>
    <n v="31802"/>
    <x v="76"/>
    <n v="318021484"/>
    <x v="501"/>
    <x v="4"/>
    <x v="2"/>
    <n v="997.39571947600007"/>
  </r>
  <r>
    <n v="318"/>
    <x v="17"/>
    <n v="31802"/>
    <x v="76"/>
    <n v="318021484"/>
    <x v="501"/>
    <x v="5"/>
    <x v="0"/>
    <n v="11599.39908593267"/>
  </r>
  <r>
    <n v="318"/>
    <x v="17"/>
    <n v="31802"/>
    <x v="76"/>
    <n v="318021484"/>
    <x v="501"/>
    <x v="5"/>
    <x v="1"/>
    <n v="1348.9925959501229"/>
  </r>
  <r>
    <n v="318"/>
    <x v="17"/>
    <n v="31802"/>
    <x v="76"/>
    <n v="318021484"/>
    <x v="501"/>
    <x v="5"/>
    <x v="2"/>
    <n v="1104.8405393733231"/>
  </r>
  <r>
    <n v="318"/>
    <x v="17"/>
    <n v="31802"/>
    <x v="76"/>
    <n v="318021485"/>
    <x v="502"/>
    <x v="0"/>
    <x v="0"/>
    <n v="2913"/>
  </r>
  <r>
    <n v="318"/>
    <x v="17"/>
    <n v="31802"/>
    <x v="76"/>
    <n v="318021485"/>
    <x v="502"/>
    <x v="0"/>
    <x v="1"/>
    <n v="304"/>
  </r>
  <r>
    <n v="318"/>
    <x v="17"/>
    <n v="31802"/>
    <x v="76"/>
    <n v="318021485"/>
    <x v="502"/>
    <x v="0"/>
    <x v="2"/>
    <n v="408"/>
  </r>
  <r>
    <n v="318"/>
    <x v="17"/>
    <n v="31802"/>
    <x v="76"/>
    <n v="318021485"/>
    <x v="502"/>
    <x v="1"/>
    <x v="0"/>
    <n v="2929.2388150678762"/>
  </r>
  <r>
    <n v="318"/>
    <x v="17"/>
    <n v="31802"/>
    <x v="76"/>
    <n v="318021485"/>
    <x v="502"/>
    <x v="1"/>
    <x v="1"/>
    <n v="276.45981355259994"/>
  </r>
  <r>
    <n v="318"/>
    <x v="17"/>
    <n v="31802"/>
    <x v="76"/>
    <n v="318021485"/>
    <x v="502"/>
    <x v="1"/>
    <x v="2"/>
    <n v="380.59494061777133"/>
  </r>
  <r>
    <n v="318"/>
    <x v="17"/>
    <n v="31802"/>
    <x v="76"/>
    <n v="318021485"/>
    <x v="502"/>
    <x v="2"/>
    <x v="0"/>
    <n v="2941.715560999201"/>
  </r>
  <r>
    <n v="318"/>
    <x v="17"/>
    <n v="31802"/>
    <x v="76"/>
    <n v="318021485"/>
    <x v="502"/>
    <x v="2"/>
    <x v="1"/>
    <n v="259.10500661025753"/>
  </r>
  <r>
    <n v="318"/>
    <x v="17"/>
    <n v="31802"/>
    <x v="76"/>
    <n v="318021485"/>
    <x v="502"/>
    <x v="2"/>
    <x v="2"/>
    <n v="349.35783954203907"/>
  </r>
  <r>
    <n v="318"/>
    <x v="17"/>
    <n v="31802"/>
    <x v="76"/>
    <n v="318021485"/>
    <x v="502"/>
    <x v="3"/>
    <x v="0"/>
    <n v="2926.9441014232902"/>
  </r>
  <r>
    <n v="318"/>
    <x v="17"/>
    <n v="31802"/>
    <x v="76"/>
    <n v="318021485"/>
    <x v="502"/>
    <x v="3"/>
    <x v="1"/>
    <n v="253.64870082305828"/>
  </r>
  <r>
    <n v="318"/>
    <x v="17"/>
    <n v="31802"/>
    <x v="76"/>
    <n v="318021485"/>
    <x v="502"/>
    <x v="3"/>
    <x v="2"/>
    <n v="327.78780778700644"/>
  </r>
  <r>
    <n v="318"/>
    <x v="17"/>
    <n v="31802"/>
    <x v="76"/>
    <n v="318021485"/>
    <x v="502"/>
    <x v="4"/>
    <x v="0"/>
    <n v="2885.3987635399531"/>
  </r>
  <r>
    <n v="318"/>
    <x v="17"/>
    <n v="31802"/>
    <x v="76"/>
    <n v="318021485"/>
    <x v="502"/>
    <x v="4"/>
    <x v="1"/>
    <n v="250.67429152765988"/>
  </r>
  <r>
    <n v="318"/>
    <x v="17"/>
    <n v="31802"/>
    <x v="76"/>
    <n v="318021485"/>
    <x v="502"/>
    <x v="4"/>
    <x v="2"/>
    <n v="320.52839781776817"/>
  </r>
  <r>
    <n v="318"/>
    <x v="17"/>
    <n v="31802"/>
    <x v="76"/>
    <n v="318021485"/>
    <x v="502"/>
    <x v="5"/>
    <x v="0"/>
    <n v="2832.9720341663115"/>
  </r>
  <r>
    <n v="318"/>
    <x v="17"/>
    <n v="31802"/>
    <x v="76"/>
    <n v="318021485"/>
    <x v="502"/>
    <x v="5"/>
    <x v="1"/>
    <n v="250.60013668213338"/>
  </r>
  <r>
    <n v="318"/>
    <x v="17"/>
    <n v="31802"/>
    <x v="76"/>
    <n v="318021485"/>
    <x v="502"/>
    <x v="5"/>
    <x v="2"/>
    <n v="314.70482904409675"/>
  </r>
  <r>
    <n v="318"/>
    <x v="17"/>
    <n v="31802"/>
    <x v="76"/>
    <n v="318021486"/>
    <x v="503"/>
    <x v="0"/>
    <x v="0"/>
    <n v="5481"/>
  </r>
  <r>
    <n v="318"/>
    <x v="17"/>
    <n v="31802"/>
    <x v="76"/>
    <n v="318021486"/>
    <x v="503"/>
    <x v="0"/>
    <x v="1"/>
    <n v="655"/>
  </r>
  <r>
    <n v="318"/>
    <x v="17"/>
    <n v="31802"/>
    <x v="76"/>
    <n v="318021486"/>
    <x v="503"/>
    <x v="0"/>
    <x v="2"/>
    <n v="480"/>
  </r>
  <r>
    <n v="318"/>
    <x v="17"/>
    <n v="31802"/>
    <x v="76"/>
    <n v="318021486"/>
    <x v="503"/>
    <x v="1"/>
    <x v="0"/>
    <n v="6007.2500382460939"/>
  </r>
  <r>
    <n v="318"/>
    <x v="17"/>
    <n v="31802"/>
    <x v="76"/>
    <n v="318021486"/>
    <x v="503"/>
    <x v="1"/>
    <x v="1"/>
    <n v="611.08869429058427"/>
  </r>
  <r>
    <n v="318"/>
    <x v="17"/>
    <n v="31802"/>
    <x v="76"/>
    <n v="318021486"/>
    <x v="503"/>
    <x v="1"/>
    <x v="2"/>
    <n v="504.44111151399221"/>
  </r>
  <r>
    <n v="318"/>
    <x v="17"/>
    <n v="31802"/>
    <x v="76"/>
    <n v="318021486"/>
    <x v="503"/>
    <x v="2"/>
    <x v="0"/>
    <n v="6422.3406210596413"/>
  </r>
  <r>
    <n v="318"/>
    <x v="17"/>
    <n v="31802"/>
    <x v="76"/>
    <n v="318021486"/>
    <x v="503"/>
    <x v="2"/>
    <x v="1"/>
    <n v="604.9972591967462"/>
  </r>
  <r>
    <n v="318"/>
    <x v="17"/>
    <n v="31802"/>
    <x v="76"/>
    <n v="318021486"/>
    <x v="503"/>
    <x v="2"/>
    <x v="2"/>
    <n v="484.59620502929681"/>
  </r>
  <r>
    <n v="318"/>
    <x v="17"/>
    <n v="31802"/>
    <x v="76"/>
    <n v="318021486"/>
    <x v="503"/>
    <x v="3"/>
    <x v="0"/>
    <n v="6776.089963839815"/>
  </r>
  <r>
    <n v="318"/>
    <x v="17"/>
    <n v="31802"/>
    <x v="76"/>
    <n v="318021486"/>
    <x v="503"/>
    <x v="3"/>
    <x v="1"/>
    <n v="628.81481455289111"/>
  </r>
  <r>
    <n v="318"/>
    <x v="17"/>
    <n v="31802"/>
    <x v="76"/>
    <n v="318021486"/>
    <x v="503"/>
    <x v="3"/>
    <x v="2"/>
    <n v="472.218298739234"/>
  </r>
  <r>
    <n v="318"/>
    <x v="17"/>
    <n v="31802"/>
    <x v="76"/>
    <n v="318021486"/>
    <x v="503"/>
    <x v="4"/>
    <x v="0"/>
    <n v="7090.2120543075225"/>
  </r>
  <r>
    <n v="318"/>
    <x v="17"/>
    <n v="31802"/>
    <x v="76"/>
    <n v="318021486"/>
    <x v="503"/>
    <x v="4"/>
    <x v="1"/>
    <n v="657.3975913107929"/>
  </r>
  <r>
    <n v="318"/>
    <x v="17"/>
    <n v="31802"/>
    <x v="76"/>
    <n v="318021486"/>
    <x v="503"/>
    <x v="4"/>
    <x v="2"/>
    <n v="489.65952337464739"/>
  </r>
  <r>
    <n v="318"/>
    <x v="17"/>
    <n v="31802"/>
    <x v="76"/>
    <n v="318021486"/>
    <x v="503"/>
    <x v="5"/>
    <x v="0"/>
    <n v="7241.623758780428"/>
  </r>
  <r>
    <n v="318"/>
    <x v="17"/>
    <n v="31802"/>
    <x v="76"/>
    <n v="318021486"/>
    <x v="503"/>
    <x v="5"/>
    <x v="1"/>
    <n v="681.23821087629608"/>
  </r>
  <r>
    <n v="318"/>
    <x v="17"/>
    <n v="31802"/>
    <x v="76"/>
    <n v="318021486"/>
    <x v="503"/>
    <x v="5"/>
    <x v="2"/>
    <n v="498.8397482898626"/>
  </r>
  <r>
    <n v="318"/>
    <x v="17"/>
    <n v="31802"/>
    <x v="76"/>
    <n v="318021487"/>
    <x v="504"/>
    <x v="0"/>
    <x v="0"/>
    <n v="5951"/>
  </r>
  <r>
    <n v="318"/>
    <x v="17"/>
    <n v="31802"/>
    <x v="76"/>
    <n v="318021487"/>
    <x v="504"/>
    <x v="0"/>
    <x v="1"/>
    <n v="645"/>
  </r>
  <r>
    <n v="318"/>
    <x v="17"/>
    <n v="31802"/>
    <x v="76"/>
    <n v="318021487"/>
    <x v="504"/>
    <x v="0"/>
    <x v="2"/>
    <n v="541"/>
  </r>
  <r>
    <n v="318"/>
    <x v="17"/>
    <n v="31802"/>
    <x v="76"/>
    <n v="318021487"/>
    <x v="504"/>
    <x v="1"/>
    <x v="0"/>
    <n v="6963.0741875448794"/>
  </r>
  <r>
    <n v="318"/>
    <x v="17"/>
    <n v="31802"/>
    <x v="76"/>
    <n v="318021487"/>
    <x v="504"/>
    <x v="1"/>
    <x v="1"/>
    <n v="638.80823516073303"/>
  </r>
  <r>
    <n v="318"/>
    <x v="17"/>
    <n v="31802"/>
    <x v="76"/>
    <n v="318021487"/>
    <x v="504"/>
    <x v="1"/>
    <x v="2"/>
    <n v="619.96518552608381"/>
  </r>
  <r>
    <n v="318"/>
    <x v="17"/>
    <n v="31802"/>
    <x v="76"/>
    <n v="318021487"/>
    <x v="504"/>
    <x v="2"/>
    <x v="0"/>
    <n v="7572.4179773484893"/>
  </r>
  <r>
    <n v="318"/>
    <x v="17"/>
    <n v="31802"/>
    <x v="76"/>
    <n v="318021487"/>
    <x v="504"/>
    <x v="2"/>
    <x v="1"/>
    <n v="734.12860826693429"/>
  </r>
  <r>
    <n v="318"/>
    <x v="17"/>
    <n v="31802"/>
    <x v="76"/>
    <n v="318021487"/>
    <x v="504"/>
    <x v="2"/>
    <x v="2"/>
    <n v="602.65848535309908"/>
  </r>
  <r>
    <n v="318"/>
    <x v="17"/>
    <n v="31802"/>
    <x v="76"/>
    <n v="318021487"/>
    <x v="504"/>
    <x v="3"/>
    <x v="0"/>
    <n v="7830.7327322050196"/>
  </r>
  <r>
    <n v="318"/>
    <x v="17"/>
    <n v="31802"/>
    <x v="76"/>
    <n v="318021487"/>
    <x v="504"/>
    <x v="3"/>
    <x v="1"/>
    <n v="754.40341866191011"/>
  </r>
  <r>
    <n v="318"/>
    <x v="17"/>
    <n v="31802"/>
    <x v="76"/>
    <n v="318021487"/>
    <x v="504"/>
    <x v="3"/>
    <x v="2"/>
    <n v="602.14394537661826"/>
  </r>
  <r>
    <n v="318"/>
    <x v="17"/>
    <n v="31802"/>
    <x v="76"/>
    <n v="318021487"/>
    <x v="504"/>
    <x v="4"/>
    <x v="0"/>
    <n v="7942.3204167847744"/>
  </r>
  <r>
    <n v="318"/>
    <x v="17"/>
    <n v="31802"/>
    <x v="76"/>
    <n v="318021487"/>
    <x v="504"/>
    <x v="4"/>
    <x v="1"/>
    <n v="761.17246493327593"/>
  </r>
  <r>
    <n v="318"/>
    <x v="17"/>
    <n v="31802"/>
    <x v="76"/>
    <n v="318021487"/>
    <x v="504"/>
    <x v="4"/>
    <x v="2"/>
    <n v="618.65757544815153"/>
  </r>
  <r>
    <n v="318"/>
    <x v="17"/>
    <n v="31802"/>
    <x v="76"/>
    <n v="318021487"/>
    <x v="504"/>
    <x v="5"/>
    <x v="0"/>
    <n v="8027.5139068627177"/>
  </r>
  <r>
    <n v="318"/>
    <x v="17"/>
    <n v="31802"/>
    <x v="76"/>
    <n v="318021487"/>
    <x v="504"/>
    <x v="5"/>
    <x v="1"/>
    <n v="781.21951341327099"/>
  </r>
  <r>
    <n v="318"/>
    <x v="17"/>
    <n v="31802"/>
    <x v="76"/>
    <n v="318021487"/>
    <x v="504"/>
    <x v="5"/>
    <x v="2"/>
    <n v="631.36150301511907"/>
  </r>
  <r>
    <n v="318"/>
    <x v="17"/>
    <n v="31802"/>
    <x v="76"/>
    <n v="318021488"/>
    <x v="505"/>
    <x v="0"/>
    <x v="0"/>
    <n v="4670"/>
  </r>
  <r>
    <n v="318"/>
    <x v="17"/>
    <n v="31802"/>
    <x v="76"/>
    <n v="318021488"/>
    <x v="505"/>
    <x v="0"/>
    <x v="1"/>
    <n v="362"/>
  </r>
  <r>
    <n v="318"/>
    <x v="17"/>
    <n v="31802"/>
    <x v="76"/>
    <n v="318021488"/>
    <x v="505"/>
    <x v="0"/>
    <x v="2"/>
    <n v="334"/>
  </r>
  <r>
    <n v="318"/>
    <x v="17"/>
    <n v="31802"/>
    <x v="76"/>
    <n v="318021488"/>
    <x v="505"/>
    <x v="1"/>
    <x v="0"/>
    <n v="4969.4218529849786"/>
  </r>
  <r>
    <n v="318"/>
    <x v="17"/>
    <n v="31802"/>
    <x v="76"/>
    <n v="318021488"/>
    <x v="505"/>
    <x v="1"/>
    <x v="1"/>
    <n v="315.26755281442831"/>
  </r>
  <r>
    <n v="318"/>
    <x v="17"/>
    <n v="31802"/>
    <x v="76"/>
    <n v="318021488"/>
    <x v="505"/>
    <x v="1"/>
    <x v="2"/>
    <n v="307.26638971006764"/>
  </r>
  <r>
    <n v="318"/>
    <x v="17"/>
    <n v="31802"/>
    <x v="76"/>
    <n v="318021488"/>
    <x v="505"/>
    <x v="2"/>
    <x v="0"/>
    <n v="5068.6911268896447"/>
  </r>
  <r>
    <n v="318"/>
    <x v="17"/>
    <n v="31802"/>
    <x v="76"/>
    <n v="318021488"/>
    <x v="505"/>
    <x v="2"/>
    <x v="1"/>
    <n v="303.11189122346434"/>
  </r>
  <r>
    <n v="318"/>
    <x v="17"/>
    <n v="31802"/>
    <x v="76"/>
    <n v="318021488"/>
    <x v="505"/>
    <x v="2"/>
    <x v="2"/>
    <n v="265.58762273275221"/>
  </r>
  <r>
    <n v="318"/>
    <x v="17"/>
    <n v="31802"/>
    <x v="76"/>
    <n v="318021488"/>
    <x v="505"/>
    <x v="3"/>
    <x v="0"/>
    <n v="5149.6052253999578"/>
  </r>
  <r>
    <n v="318"/>
    <x v="17"/>
    <n v="31802"/>
    <x v="76"/>
    <n v="318021488"/>
    <x v="505"/>
    <x v="3"/>
    <x v="1"/>
    <n v="295.02626959610592"/>
  </r>
  <r>
    <n v="318"/>
    <x v="17"/>
    <n v="31802"/>
    <x v="76"/>
    <n v="318021488"/>
    <x v="505"/>
    <x v="3"/>
    <x v="2"/>
    <n v="251.47677079763551"/>
  </r>
  <r>
    <n v="318"/>
    <x v="17"/>
    <n v="31802"/>
    <x v="76"/>
    <n v="318021488"/>
    <x v="505"/>
    <x v="4"/>
    <x v="0"/>
    <n v="5217.332794501599"/>
  </r>
  <r>
    <n v="318"/>
    <x v="17"/>
    <n v="31802"/>
    <x v="76"/>
    <n v="318021488"/>
    <x v="505"/>
    <x v="4"/>
    <x v="1"/>
    <n v="296.38034699643993"/>
  </r>
  <r>
    <n v="318"/>
    <x v="17"/>
    <n v="31802"/>
    <x v="76"/>
    <n v="318021488"/>
    <x v="505"/>
    <x v="4"/>
    <x v="2"/>
    <n v="250.51092891821142"/>
  </r>
  <r>
    <n v="318"/>
    <x v="17"/>
    <n v="31802"/>
    <x v="76"/>
    <n v="318021488"/>
    <x v="505"/>
    <x v="5"/>
    <x v="0"/>
    <n v="5285.5026451462427"/>
  </r>
  <r>
    <n v="318"/>
    <x v="17"/>
    <n v="31802"/>
    <x v="76"/>
    <n v="318021488"/>
    <x v="505"/>
    <x v="5"/>
    <x v="1"/>
    <n v="304.57480197017048"/>
  </r>
  <r>
    <n v="318"/>
    <x v="17"/>
    <n v="31802"/>
    <x v="76"/>
    <n v="318021488"/>
    <x v="505"/>
    <x v="5"/>
    <x v="2"/>
    <n v="256.1402614842774"/>
  </r>
  <r>
    <n v="318"/>
    <x v="17"/>
    <n v="31802"/>
    <x v="76"/>
    <n v="318021489"/>
    <x v="506"/>
    <x v="0"/>
    <x v="0"/>
    <n v="4073"/>
  </r>
  <r>
    <n v="318"/>
    <x v="17"/>
    <n v="31802"/>
    <x v="76"/>
    <n v="318021489"/>
    <x v="506"/>
    <x v="0"/>
    <x v="1"/>
    <n v="370"/>
  </r>
  <r>
    <n v="318"/>
    <x v="17"/>
    <n v="31802"/>
    <x v="76"/>
    <n v="318021489"/>
    <x v="506"/>
    <x v="0"/>
    <x v="2"/>
    <n v="354"/>
  </r>
  <r>
    <n v="318"/>
    <x v="17"/>
    <n v="31802"/>
    <x v="76"/>
    <n v="318021489"/>
    <x v="506"/>
    <x v="1"/>
    <x v="0"/>
    <n v="5155.250429734323"/>
  </r>
  <r>
    <n v="318"/>
    <x v="17"/>
    <n v="31802"/>
    <x v="76"/>
    <n v="318021489"/>
    <x v="506"/>
    <x v="1"/>
    <x v="1"/>
    <n v="500.06782664395882"/>
  </r>
  <r>
    <n v="318"/>
    <x v="17"/>
    <n v="31802"/>
    <x v="76"/>
    <n v="318021489"/>
    <x v="506"/>
    <x v="1"/>
    <x v="2"/>
    <n v="396.25378646883479"/>
  </r>
  <r>
    <n v="318"/>
    <x v="17"/>
    <n v="31802"/>
    <x v="76"/>
    <n v="318021489"/>
    <x v="506"/>
    <x v="2"/>
    <x v="0"/>
    <n v="7033.5438238228817"/>
  </r>
  <r>
    <n v="318"/>
    <x v="17"/>
    <n v="31802"/>
    <x v="76"/>
    <n v="318021489"/>
    <x v="506"/>
    <x v="2"/>
    <x v="1"/>
    <n v="672.42708092675502"/>
  </r>
  <r>
    <n v="318"/>
    <x v="17"/>
    <n v="31802"/>
    <x v="76"/>
    <n v="318021489"/>
    <x v="506"/>
    <x v="2"/>
    <x v="2"/>
    <n v="523.50091255060033"/>
  </r>
  <r>
    <n v="318"/>
    <x v="17"/>
    <n v="31802"/>
    <x v="76"/>
    <n v="318021489"/>
    <x v="506"/>
    <x v="3"/>
    <x v="0"/>
    <n v="9528.5824135665225"/>
  </r>
  <r>
    <n v="318"/>
    <x v="17"/>
    <n v="31802"/>
    <x v="76"/>
    <n v="318021489"/>
    <x v="506"/>
    <x v="3"/>
    <x v="1"/>
    <n v="874.23799943548499"/>
  </r>
  <r>
    <n v="318"/>
    <x v="17"/>
    <n v="31802"/>
    <x v="76"/>
    <n v="318021489"/>
    <x v="506"/>
    <x v="3"/>
    <x v="2"/>
    <n v="710.72969021978201"/>
  </r>
  <r>
    <n v="318"/>
    <x v="17"/>
    <n v="31802"/>
    <x v="76"/>
    <n v="318021489"/>
    <x v="506"/>
    <x v="4"/>
    <x v="0"/>
    <n v="13329.618430907607"/>
  </r>
  <r>
    <n v="318"/>
    <x v="17"/>
    <n v="31802"/>
    <x v="76"/>
    <n v="318021489"/>
    <x v="506"/>
    <x v="4"/>
    <x v="1"/>
    <n v="1204.1032433443579"/>
  </r>
  <r>
    <n v="318"/>
    <x v="17"/>
    <n v="31802"/>
    <x v="76"/>
    <n v="318021489"/>
    <x v="506"/>
    <x v="4"/>
    <x v="2"/>
    <n v="982.04586141378502"/>
  </r>
  <r>
    <n v="318"/>
    <x v="17"/>
    <n v="31802"/>
    <x v="76"/>
    <n v="318021489"/>
    <x v="506"/>
    <x v="5"/>
    <x v="0"/>
    <n v="17650.468893327281"/>
  </r>
  <r>
    <n v="318"/>
    <x v="17"/>
    <n v="31802"/>
    <x v="76"/>
    <n v="318021489"/>
    <x v="506"/>
    <x v="5"/>
    <x v="1"/>
    <n v="1591.6855556738958"/>
  </r>
  <r>
    <n v="318"/>
    <x v="17"/>
    <n v="31802"/>
    <x v="76"/>
    <n v="318021489"/>
    <x v="506"/>
    <x v="5"/>
    <x v="2"/>
    <n v="1293.385525692087"/>
  </r>
  <r>
    <n v="318"/>
    <x v="17"/>
    <n v="31802"/>
    <x v="76"/>
    <n v="318021490"/>
    <x v="507"/>
    <x v="0"/>
    <x v="0"/>
    <n v="8218"/>
  </r>
  <r>
    <n v="318"/>
    <x v="17"/>
    <n v="31802"/>
    <x v="76"/>
    <n v="318021490"/>
    <x v="507"/>
    <x v="0"/>
    <x v="1"/>
    <n v="428"/>
  </r>
  <r>
    <n v="318"/>
    <x v="17"/>
    <n v="31802"/>
    <x v="76"/>
    <n v="318021490"/>
    <x v="507"/>
    <x v="0"/>
    <x v="2"/>
    <n v="641"/>
  </r>
  <r>
    <n v="318"/>
    <x v="17"/>
    <n v="31802"/>
    <x v="76"/>
    <n v="318021490"/>
    <x v="507"/>
    <x v="1"/>
    <x v="0"/>
    <n v="8724.1193651811209"/>
  </r>
  <r>
    <n v="318"/>
    <x v="17"/>
    <n v="31802"/>
    <x v="76"/>
    <n v="318021490"/>
    <x v="507"/>
    <x v="1"/>
    <x v="1"/>
    <n v="463.30218960370053"/>
  </r>
  <r>
    <n v="318"/>
    <x v="17"/>
    <n v="31802"/>
    <x v="76"/>
    <n v="318021490"/>
    <x v="507"/>
    <x v="1"/>
    <x v="2"/>
    <n v="585.22750813342054"/>
  </r>
  <r>
    <n v="318"/>
    <x v="17"/>
    <n v="31802"/>
    <x v="76"/>
    <n v="318021490"/>
    <x v="507"/>
    <x v="2"/>
    <x v="0"/>
    <n v="9029.0539573722017"/>
  </r>
  <r>
    <n v="318"/>
    <x v="17"/>
    <n v="31802"/>
    <x v="76"/>
    <n v="318021490"/>
    <x v="507"/>
    <x v="2"/>
    <x v="1"/>
    <n v="448.36148001267708"/>
  </r>
  <r>
    <n v="318"/>
    <x v="17"/>
    <n v="31802"/>
    <x v="76"/>
    <n v="318021490"/>
    <x v="507"/>
    <x v="2"/>
    <x v="2"/>
    <n v="573.09302361709069"/>
  </r>
  <r>
    <n v="318"/>
    <x v="17"/>
    <n v="31802"/>
    <x v="76"/>
    <n v="318021490"/>
    <x v="507"/>
    <x v="3"/>
    <x v="0"/>
    <n v="9446.4253474724283"/>
  </r>
  <r>
    <n v="318"/>
    <x v="17"/>
    <n v="31802"/>
    <x v="76"/>
    <n v="318021490"/>
    <x v="507"/>
    <x v="3"/>
    <x v="1"/>
    <n v="455.1749045234605"/>
  </r>
  <r>
    <n v="318"/>
    <x v="17"/>
    <n v="31802"/>
    <x v="76"/>
    <n v="318021490"/>
    <x v="507"/>
    <x v="3"/>
    <x v="2"/>
    <n v="567.61554519348158"/>
  </r>
  <r>
    <n v="318"/>
    <x v="17"/>
    <n v="31802"/>
    <x v="76"/>
    <n v="318021490"/>
    <x v="507"/>
    <x v="4"/>
    <x v="0"/>
    <n v="9724.569563281033"/>
  </r>
  <r>
    <n v="318"/>
    <x v="17"/>
    <n v="31802"/>
    <x v="76"/>
    <n v="318021490"/>
    <x v="507"/>
    <x v="4"/>
    <x v="1"/>
    <n v="469.82742379951446"/>
  </r>
  <r>
    <n v="318"/>
    <x v="17"/>
    <n v="31802"/>
    <x v="76"/>
    <n v="318021490"/>
    <x v="507"/>
    <x v="4"/>
    <x v="2"/>
    <n v="579.21794207507105"/>
  </r>
  <r>
    <n v="318"/>
    <x v="17"/>
    <n v="31802"/>
    <x v="76"/>
    <n v="318021490"/>
    <x v="507"/>
    <x v="5"/>
    <x v="0"/>
    <n v="9827.833852424983"/>
  </r>
  <r>
    <n v="318"/>
    <x v="17"/>
    <n v="31802"/>
    <x v="76"/>
    <n v="318021490"/>
    <x v="507"/>
    <x v="5"/>
    <x v="1"/>
    <n v="484.56419896545293"/>
  </r>
  <r>
    <n v="318"/>
    <x v="17"/>
    <n v="31802"/>
    <x v="76"/>
    <n v="318021490"/>
    <x v="507"/>
    <x v="5"/>
    <x v="2"/>
    <n v="591.85085779020312"/>
  </r>
  <r>
    <n v="318"/>
    <x v="17"/>
    <n v="31802"/>
    <x v="76"/>
    <n v="318021491"/>
    <x v="508"/>
    <x v="0"/>
    <x v="0"/>
    <n v="5386"/>
  </r>
  <r>
    <n v="318"/>
    <x v="17"/>
    <n v="31802"/>
    <x v="76"/>
    <n v="318021491"/>
    <x v="508"/>
    <x v="0"/>
    <x v="1"/>
    <n v="422"/>
  </r>
  <r>
    <n v="318"/>
    <x v="17"/>
    <n v="31802"/>
    <x v="76"/>
    <n v="318021491"/>
    <x v="508"/>
    <x v="0"/>
    <x v="2"/>
    <n v="376"/>
  </r>
  <r>
    <n v="318"/>
    <x v="17"/>
    <n v="31802"/>
    <x v="76"/>
    <n v="318021491"/>
    <x v="508"/>
    <x v="1"/>
    <x v="0"/>
    <n v="5490.7331156112759"/>
  </r>
  <r>
    <n v="318"/>
    <x v="17"/>
    <n v="31802"/>
    <x v="76"/>
    <n v="318021491"/>
    <x v="508"/>
    <x v="1"/>
    <x v="1"/>
    <n v="374.45422729627819"/>
  </r>
  <r>
    <n v="318"/>
    <x v="17"/>
    <n v="31802"/>
    <x v="76"/>
    <n v="318021491"/>
    <x v="508"/>
    <x v="1"/>
    <x v="2"/>
    <n v="380.24420198316318"/>
  </r>
  <r>
    <n v="318"/>
    <x v="17"/>
    <n v="31802"/>
    <x v="76"/>
    <n v="318021491"/>
    <x v="508"/>
    <x v="2"/>
    <x v="0"/>
    <n v="5633.6051846956307"/>
  </r>
  <r>
    <n v="318"/>
    <x v="17"/>
    <n v="31802"/>
    <x v="76"/>
    <n v="318021491"/>
    <x v="508"/>
    <x v="2"/>
    <x v="1"/>
    <n v="367.36232671714146"/>
  </r>
  <r>
    <n v="318"/>
    <x v="17"/>
    <n v="31802"/>
    <x v="76"/>
    <n v="318021491"/>
    <x v="508"/>
    <x v="2"/>
    <x v="2"/>
    <n v="350.50916657060816"/>
  </r>
  <r>
    <n v="318"/>
    <x v="17"/>
    <n v="31802"/>
    <x v="76"/>
    <n v="318021491"/>
    <x v="508"/>
    <x v="3"/>
    <x v="0"/>
    <n v="5792.4303042554984"/>
  </r>
  <r>
    <n v="318"/>
    <x v="17"/>
    <n v="31802"/>
    <x v="76"/>
    <n v="318021491"/>
    <x v="508"/>
    <x v="3"/>
    <x v="1"/>
    <n v="367.69943739971478"/>
  </r>
  <r>
    <n v="318"/>
    <x v="17"/>
    <n v="31802"/>
    <x v="76"/>
    <n v="318021491"/>
    <x v="508"/>
    <x v="3"/>
    <x v="2"/>
    <n v="339.61298938939711"/>
  </r>
  <r>
    <n v="318"/>
    <x v="17"/>
    <n v="31802"/>
    <x v="76"/>
    <n v="318021491"/>
    <x v="508"/>
    <x v="4"/>
    <x v="0"/>
    <n v="5963.5599949900025"/>
  </r>
  <r>
    <n v="318"/>
    <x v="17"/>
    <n v="31802"/>
    <x v="76"/>
    <n v="318021491"/>
    <x v="508"/>
    <x v="4"/>
    <x v="1"/>
    <n v="377.98680840403074"/>
  </r>
  <r>
    <n v="318"/>
    <x v="17"/>
    <n v="31802"/>
    <x v="76"/>
    <n v="318021491"/>
    <x v="508"/>
    <x v="4"/>
    <x v="2"/>
    <n v="346.82295052971909"/>
  </r>
  <r>
    <n v="318"/>
    <x v="17"/>
    <n v="31802"/>
    <x v="76"/>
    <n v="318021491"/>
    <x v="508"/>
    <x v="5"/>
    <x v="0"/>
    <n v="6251.5449800420638"/>
  </r>
  <r>
    <n v="318"/>
    <x v="17"/>
    <n v="31802"/>
    <x v="76"/>
    <n v="318021491"/>
    <x v="508"/>
    <x v="5"/>
    <x v="1"/>
    <n v="401.60080543085462"/>
  </r>
  <r>
    <n v="318"/>
    <x v="17"/>
    <n v="31802"/>
    <x v="76"/>
    <n v="318021491"/>
    <x v="508"/>
    <x v="5"/>
    <x v="2"/>
    <n v="366.05751779424503"/>
  </r>
  <r>
    <n v="318"/>
    <x v="17"/>
    <n v="31802"/>
    <x v="76"/>
    <n v="318021582"/>
    <x v="509"/>
    <x v="0"/>
    <x v="0"/>
    <n v="15631"/>
  </r>
  <r>
    <n v="318"/>
    <x v="17"/>
    <n v="31802"/>
    <x v="76"/>
    <n v="318021582"/>
    <x v="509"/>
    <x v="0"/>
    <x v="1"/>
    <n v="2517"/>
  </r>
  <r>
    <n v="318"/>
    <x v="17"/>
    <n v="31802"/>
    <x v="76"/>
    <n v="318021582"/>
    <x v="509"/>
    <x v="0"/>
    <x v="2"/>
    <n v="1576"/>
  </r>
  <r>
    <n v="318"/>
    <x v="17"/>
    <n v="31802"/>
    <x v="76"/>
    <n v="318021582"/>
    <x v="509"/>
    <x v="1"/>
    <x v="0"/>
    <n v="19132.667832676943"/>
  </r>
  <r>
    <n v="318"/>
    <x v="17"/>
    <n v="31802"/>
    <x v="76"/>
    <n v="318021582"/>
    <x v="509"/>
    <x v="1"/>
    <x v="1"/>
    <n v="2808.440753963991"/>
  </r>
  <r>
    <n v="318"/>
    <x v="17"/>
    <n v="31802"/>
    <x v="76"/>
    <n v="318021582"/>
    <x v="509"/>
    <x v="1"/>
    <x v="2"/>
    <n v="2011.2323089776432"/>
  </r>
  <r>
    <n v="318"/>
    <x v="17"/>
    <n v="31802"/>
    <x v="76"/>
    <n v="318021582"/>
    <x v="509"/>
    <x v="2"/>
    <x v="0"/>
    <n v="25119.999533342441"/>
  </r>
  <r>
    <n v="318"/>
    <x v="17"/>
    <n v="31802"/>
    <x v="76"/>
    <n v="318021582"/>
    <x v="509"/>
    <x v="2"/>
    <x v="1"/>
    <n v="3508.0247151116218"/>
  </r>
  <r>
    <n v="318"/>
    <x v="17"/>
    <n v="31802"/>
    <x v="76"/>
    <n v="318021582"/>
    <x v="509"/>
    <x v="2"/>
    <x v="2"/>
    <n v="2455.1643084985672"/>
  </r>
  <r>
    <n v="318"/>
    <x v="17"/>
    <n v="31802"/>
    <x v="76"/>
    <n v="318021582"/>
    <x v="509"/>
    <x v="3"/>
    <x v="0"/>
    <n v="30738.227691053969"/>
  </r>
  <r>
    <n v="318"/>
    <x v="17"/>
    <n v="31802"/>
    <x v="76"/>
    <n v="318021582"/>
    <x v="509"/>
    <x v="3"/>
    <x v="1"/>
    <n v="4199.4655689583242"/>
  </r>
  <r>
    <n v="318"/>
    <x v="17"/>
    <n v="31802"/>
    <x v="76"/>
    <n v="318021582"/>
    <x v="509"/>
    <x v="3"/>
    <x v="2"/>
    <n v="2857.7449810142452"/>
  </r>
  <r>
    <n v="318"/>
    <x v="17"/>
    <n v="31802"/>
    <x v="76"/>
    <n v="318021582"/>
    <x v="509"/>
    <x v="4"/>
    <x v="0"/>
    <n v="34539.621938216551"/>
  </r>
  <r>
    <n v="318"/>
    <x v="17"/>
    <n v="31802"/>
    <x v="76"/>
    <n v="318021582"/>
    <x v="509"/>
    <x v="4"/>
    <x v="1"/>
    <n v="4725.2412146942115"/>
  </r>
  <r>
    <n v="318"/>
    <x v="17"/>
    <n v="31802"/>
    <x v="76"/>
    <n v="318021582"/>
    <x v="509"/>
    <x v="4"/>
    <x v="2"/>
    <n v="3219.151540554471"/>
  </r>
  <r>
    <n v="318"/>
    <x v="17"/>
    <n v="31802"/>
    <x v="76"/>
    <n v="318021582"/>
    <x v="509"/>
    <x v="5"/>
    <x v="0"/>
    <n v="35641.044315836552"/>
  </r>
  <r>
    <n v="318"/>
    <x v="17"/>
    <n v="31802"/>
    <x v="76"/>
    <n v="318021582"/>
    <x v="509"/>
    <x v="5"/>
    <x v="1"/>
    <n v="4961.7599952559858"/>
  </r>
  <r>
    <n v="318"/>
    <x v="17"/>
    <n v="31802"/>
    <x v="76"/>
    <n v="318021582"/>
    <x v="509"/>
    <x v="5"/>
    <x v="2"/>
    <n v="3361.7810258810669"/>
  </r>
  <r>
    <n v="318"/>
    <x v="17"/>
    <n v="31802"/>
    <x v="76"/>
    <n v="318021583"/>
    <x v="510"/>
    <x v="0"/>
    <x v="0"/>
    <n v="4820"/>
  </r>
  <r>
    <n v="318"/>
    <x v="17"/>
    <n v="31802"/>
    <x v="76"/>
    <n v="318021583"/>
    <x v="510"/>
    <x v="0"/>
    <x v="1"/>
    <n v="779"/>
  </r>
  <r>
    <n v="318"/>
    <x v="17"/>
    <n v="31802"/>
    <x v="76"/>
    <n v="318021583"/>
    <x v="510"/>
    <x v="0"/>
    <x v="2"/>
    <n v="552"/>
  </r>
  <r>
    <n v="318"/>
    <x v="17"/>
    <n v="31802"/>
    <x v="76"/>
    <n v="318021583"/>
    <x v="510"/>
    <x v="1"/>
    <x v="0"/>
    <n v="5479.7155489714623"/>
  </r>
  <r>
    <n v="318"/>
    <x v="17"/>
    <n v="31802"/>
    <x v="76"/>
    <n v="318021583"/>
    <x v="510"/>
    <x v="1"/>
    <x v="1"/>
    <n v="732.32047515549095"/>
  </r>
  <r>
    <n v="318"/>
    <x v="17"/>
    <n v="31802"/>
    <x v="76"/>
    <n v="318021583"/>
    <x v="510"/>
    <x v="1"/>
    <x v="2"/>
    <n v="681.77147001309311"/>
  </r>
  <r>
    <n v="318"/>
    <x v="17"/>
    <n v="31802"/>
    <x v="76"/>
    <n v="318021583"/>
    <x v="510"/>
    <x v="2"/>
    <x v="0"/>
    <n v="6023.4429982255533"/>
  </r>
  <r>
    <n v="318"/>
    <x v="17"/>
    <n v="31802"/>
    <x v="76"/>
    <n v="318021583"/>
    <x v="510"/>
    <x v="2"/>
    <x v="1"/>
    <n v="779.41799072035008"/>
  </r>
  <r>
    <n v="318"/>
    <x v="17"/>
    <n v="31802"/>
    <x v="76"/>
    <n v="318021583"/>
    <x v="510"/>
    <x v="2"/>
    <x v="2"/>
    <n v="687.81917355341398"/>
  </r>
  <r>
    <n v="318"/>
    <x v="17"/>
    <n v="31802"/>
    <x v="76"/>
    <n v="318021583"/>
    <x v="510"/>
    <x v="3"/>
    <x v="0"/>
    <n v="6444.211134992197"/>
  </r>
  <r>
    <n v="318"/>
    <x v="17"/>
    <n v="31802"/>
    <x v="76"/>
    <n v="318021583"/>
    <x v="510"/>
    <x v="3"/>
    <x v="1"/>
    <n v="829.848935750019"/>
  </r>
  <r>
    <n v="318"/>
    <x v="17"/>
    <n v="31802"/>
    <x v="76"/>
    <n v="318021583"/>
    <x v="510"/>
    <x v="3"/>
    <x v="2"/>
    <n v="699.94960689446293"/>
  </r>
  <r>
    <n v="318"/>
    <x v="17"/>
    <n v="31802"/>
    <x v="76"/>
    <n v="318021583"/>
    <x v="510"/>
    <x v="4"/>
    <x v="0"/>
    <n v="6724.2485170951031"/>
  </r>
  <r>
    <n v="318"/>
    <x v="17"/>
    <n v="31802"/>
    <x v="76"/>
    <n v="318021583"/>
    <x v="510"/>
    <x v="4"/>
    <x v="1"/>
    <n v="877.60940192702799"/>
  </r>
  <r>
    <n v="318"/>
    <x v="17"/>
    <n v="31802"/>
    <x v="76"/>
    <n v="318021583"/>
    <x v="510"/>
    <x v="4"/>
    <x v="2"/>
    <n v="728.4882233436349"/>
  </r>
  <r>
    <n v="318"/>
    <x v="17"/>
    <n v="31802"/>
    <x v="76"/>
    <n v="318021583"/>
    <x v="510"/>
    <x v="5"/>
    <x v="0"/>
    <n v="6833.5547836508176"/>
  </r>
  <r>
    <n v="318"/>
    <x v="17"/>
    <n v="31802"/>
    <x v="76"/>
    <n v="318021583"/>
    <x v="510"/>
    <x v="5"/>
    <x v="1"/>
    <n v="917.83158269945079"/>
  </r>
  <r>
    <n v="318"/>
    <x v="17"/>
    <n v="31802"/>
    <x v="76"/>
    <n v="318021583"/>
    <x v="510"/>
    <x v="5"/>
    <x v="2"/>
    <n v="749.34695723336995"/>
  </r>
  <r>
    <n v="319"/>
    <x v="18"/>
    <n v="31901"/>
    <x v="77"/>
    <n v="319011492"/>
    <x v="511"/>
    <x v="0"/>
    <x v="0"/>
    <n v="4675"/>
  </r>
  <r>
    <n v="319"/>
    <x v="18"/>
    <n v="31901"/>
    <x v="77"/>
    <n v="319011492"/>
    <x v="511"/>
    <x v="0"/>
    <x v="1"/>
    <n v="556"/>
  </r>
  <r>
    <n v="319"/>
    <x v="18"/>
    <n v="31901"/>
    <x v="77"/>
    <n v="319011492"/>
    <x v="511"/>
    <x v="0"/>
    <x v="2"/>
    <n v="468"/>
  </r>
  <r>
    <n v="319"/>
    <x v="18"/>
    <n v="31901"/>
    <x v="77"/>
    <n v="319011492"/>
    <x v="511"/>
    <x v="1"/>
    <x v="0"/>
    <n v="4773.9763678960589"/>
  </r>
  <r>
    <n v="319"/>
    <x v="18"/>
    <n v="31901"/>
    <x v="77"/>
    <n v="319011492"/>
    <x v="511"/>
    <x v="1"/>
    <x v="1"/>
    <n v="544.24365432810714"/>
  </r>
  <r>
    <n v="319"/>
    <x v="18"/>
    <n v="31901"/>
    <x v="77"/>
    <n v="319011492"/>
    <x v="511"/>
    <x v="1"/>
    <x v="2"/>
    <n v="486.52918104676201"/>
  </r>
  <r>
    <n v="319"/>
    <x v="18"/>
    <n v="31901"/>
    <x v="77"/>
    <n v="319011492"/>
    <x v="511"/>
    <x v="2"/>
    <x v="0"/>
    <n v="4954.6558070320834"/>
  </r>
  <r>
    <n v="319"/>
    <x v="18"/>
    <n v="31901"/>
    <x v="77"/>
    <n v="319011492"/>
    <x v="511"/>
    <x v="2"/>
    <x v="1"/>
    <n v="534.74033654655238"/>
  </r>
  <r>
    <n v="319"/>
    <x v="18"/>
    <n v="31901"/>
    <x v="77"/>
    <n v="319011492"/>
    <x v="511"/>
    <x v="2"/>
    <x v="2"/>
    <n v="475.37272491289099"/>
  </r>
  <r>
    <n v="319"/>
    <x v="18"/>
    <n v="31901"/>
    <x v="77"/>
    <n v="319011492"/>
    <x v="511"/>
    <x v="3"/>
    <x v="0"/>
    <n v="5154.8084099379566"/>
  </r>
  <r>
    <n v="319"/>
    <x v="18"/>
    <n v="31901"/>
    <x v="77"/>
    <n v="319011492"/>
    <x v="511"/>
    <x v="3"/>
    <x v="1"/>
    <n v="543.14857716234133"/>
  </r>
  <r>
    <n v="319"/>
    <x v="18"/>
    <n v="31901"/>
    <x v="77"/>
    <n v="319011492"/>
    <x v="511"/>
    <x v="3"/>
    <x v="2"/>
    <n v="464.98994588759945"/>
  </r>
  <r>
    <n v="319"/>
    <x v="18"/>
    <n v="31901"/>
    <x v="77"/>
    <n v="319011492"/>
    <x v="511"/>
    <x v="4"/>
    <x v="0"/>
    <n v="5310.1273897326619"/>
  </r>
  <r>
    <n v="319"/>
    <x v="18"/>
    <n v="31901"/>
    <x v="77"/>
    <n v="319011492"/>
    <x v="511"/>
    <x v="4"/>
    <x v="1"/>
    <n v="553.95923453692603"/>
  </r>
  <r>
    <n v="319"/>
    <x v="18"/>
    <n v="31901"/>
    <x v="77"/>
    <n v="319011492"/>
    <x v="511"/>
    <x v="4"/>
    <x v="2"/>
    <n v="466.83539634135855"/>
  </r>
  <r>
    <n v="319"/>
    <x v="18"/>
    <n v="31901"/>
    <x v="77"/>
    <n v="319011492"/>
    <x v="511"/>
    <x v="5"/>
    <x v="0"/>
    <n v="5427.4706207845475"/>
  </r>
  <r>
    <n v="319"/>
    <x v="18"/>
    <n v="31901"/>
    <x v="77"/>
    <n v="319011492"/>
    <x v="511"/>
    <x v="5"/>
    <x v="1"/>
    <n v="566.45803490981586"/>
  </r>
  <r>
    <n v="319"/>
    <x v="18"/>
    <n v="31901"/>
    <x v="77"/>
    <n v="319011492"/>
    <x v="511"/>
    <x v="5"/>
    <x v="2"/>
    <n v="473.44484153243116"/>
  </r>
  <r>
    <n v="319"/>
    <x v="18"/>
    <n v="31901"/>
    <x v="77"/>
    <n v="319011493"/>
    <x v="512"/>
    <x v="0"/>
    <x v="0"/>
    <n v="16341"/>
  </r>
  <r>
    <n v="319"/>
    <x v="18"/>
    <n v="31901"/>
    <x v="77"/>
    <n v="319011493"/>
    <x v="512"/>
    <x v="0"/>
    <x v="1"/>
    <n v="1484"/>
  </r>
  <r>
    <n v="319"/>
    <x v="18"/>
    <n v="31901"/>
    <x v="77"/>
    <n v="319011493"/>
    <x v="512"/>
    <x v="0"/>
    <x v="2"/>
    <n v="1418"/>
  </r>
  <r>
    <n v="319"/>
    <x v="18"/>
    <n v="31901"/>
    <x v="77"/>
    <n v="319011493"/>
    <x v="512"/>
    <x v="1"/>
    <x v="0"/>
    <n v="17836.333159816219"/>
  </r>
  <r>
    <n v="319"/>
    <x v="18"/>
    <n v="31901"/>
    <x v="77"/>
    <n v="319011493"/>
    <x v="512"/>
    <x v="1"/>
    <x v="1"/>
    <n v="1358.8409433382742"/>
  </r>
  <r>
    <n v="319"/>
    <x v="18"/>
    <n v="31901"/>
    <x v="77"/>
    <n v="319011493"/>
    <x v="512"/>
    <x v="1"/>
    <x v="2"/>
    <n v="1435.3682886165632"/>
  </r>
  <r>
    <n v="319"/>
    <x v="18"/>
    <n v="31901"/>
    <x v="77"/>
    <n v="319011493"/>
    <x v="512"/>
    <x v="2"/>
    <x v="0"/>
    <n v="19523.136989231713"/>
  </r>
  <r>
    <n v="319"/>
    <x v="18"/>
    <n v="31901"/>
    <x v="77"/>
    <n v="319011493"/>
    <x v="512"/>
    <x v="2"/>
    <x v="1"/>
    <n v="1575.5963527077151"/>
  </r>
  <r>
    <n v="319"/>
    <x v="18"/>
    <n v="31901"/>
    <x v="77"/>
    <n v="319011493"/>
    <x v="512"/>
    <x v="2"/>
    <x v="2"/>
    <n v="1353.5823783032999"/>
  </r>
  <r>
    <n v="319"/>
    <x v="18"/>
    <n v="31901"/>
    <x v="77"/>
    <n v="319011493"/>
    <x v="512"/>
    <x v="3"/>
    <x v="0"/>
    <n v="20785.509657695653"/>
  </r>
  <r>
    <n v="319"/>
    <x v="18"/>
    <n v="31901"/>
    <x v="77"/>
    <n v="319011493"/>
    <x v="512"/>
    <x v="3"/>
    <x v="1"/>
    <n v="1677.8463800884281"/>
  </r>
  <r>
    <n v="319"/>
    <x v="18"/>
    <n v="31901"/>
    <x v="77"/>
    <n v="319011493"/>
    <x v="512"/>
    <x v="3"/>
    <x v="2"/>
    <n v="1421.8221185330278"/>
  </r>
  <r>
    <n v="319"/>
    <x v="18"/>
    <n v="31901"/>
    <x v="77"/>
    <n v="319011493"/>
    <x v="512"/>
    <x v="4"/>
    <x v="0"/>
    <n v="21670.881010705802"/>
  </r>
  <r>
    <n v="319"/>
    <x v="18"/>
    <n v="31901"/>
    <x v="77"/>
    <n v="319011493"/>
    <x v="512"/>
    <x v="4"/>
    <x v="1"/>
    <n v="1720.276097379113"/>
  </r>
  <r>
    <n v="319"/>
    <x v="18"/>
    <n v="31901"/>
    <x v="77"/>
    <n v="319011493"/>
    <x v="512"/>
    <x v="4"/>
    <x v="2"/>
    <n v="1500.1075959681998"/>
  </r>
  <r>
    <n v="319"/>
    <x v="18"/>
    <n v="31901"/>
    <x v="77"/>
    <n v="319011493"/>
    <x v="512"/>
    <x v="5"/>
    <x v="0"/>
    <n v="22322.62121424959"/>
  </r>
  <r>
    <n v="319"/>
    <x v="18"/>
    <n v="31901"/>
    <x v="77"/>
    <n v="319011493"/>
    <x v="512"/>
    <x v="5"/>
    <x v="1"/>
    <n v="1766.285186988554"/>
  </r>
  <r>
    <n v="319"/>
    <x v="18"/>
    <n v="31901"/>
    <x v="77"/>
    <n v="319011493"/>
    <x v="512"/>
    <x v="5"/>
    <x v="2"/>
    <n v="1524.6474821999441"/>
  </r>
  <r>
    <n v="319"/>
    <x v="18"/>
    <n v="31901"/>
    <x v="77"/>
    <n v="319011494"/>
    <x v="513"/>
    <x v="0"/>
    <x v="0"/>
    <n v="4328"/>
  </r>
  <r>
    <n v="319"/>
    <x v="18"/>
    <n v="31901"/>
    <x v="77"/>
    <n v="319011494"/>
    <x v="513"/>
    <x v="0"/>
    <x v="1"/>
    <n v="564"/>
  </r>
  <r>
    <n v="319"/>
    <x v="18"/>
    <n v="31901"/>
    <x v="77"/>
    <n v="319011494"/>
    <x v="513"/>
    <x v="0"/>
    <x v="2"/>
    <n v="528"/>
  </r>
  <r>
    <n v="319"/>
    <x v="18"/>
    <n v="31901"/>
    <x v="77"/>
    <n v="319011494"/>
    <x v="513"/>
    <x v="1"/>
    <x v="0"/>
    <n v="4729.0203406519022"/>
  </r>
  <r>
    <n v="319"/>
    <x v="18"/>
    <n v="31901"/>
    <x v="77"/>
    <n v="319011494"/>
    <x v="513"/>
    <x v="1"/>
    <x v="1"/>
    <n v="599.39296110046541"/>
  </r>
  <r>
    <n v="319"/>
    <x v="18"/>
    <n v="31901"/>
    <x v="77"/>
    <n v="319011494"/>
    <x v="513"/>
    <x v="1"/>
    <x v="2"/>
    <n v="604.15617908266279"/>
  </r>
  <r>
    <n v="319"/>
    <x v="18"/>
    <n v="31901"/>
    <x v="77"/>
    <n v="319011494"/>
    <x v="513"/>
    <x v="2"/>
    <x v="0"/>
    <n v="4951.9707743635745"/>
  </r>
  <r>
    <n v="319"/>
    <x v="18"/>
    <n v="31901"/>
    <x v="77"/>
    <n v="319011494"/>
    <x v="513"/>
    <x v="2"/>
    <x v="1"/>
    <n v="632.31313965121035"/>
  </r>
  <r>
    <n v="319"/>
    <x v="18"/>
    <n v="31901"/>
    <x v="77"/>
    <n v="319011494"/>
    <x v="513"/>
    <x v="2"/>
    <x v="2"/>
    <n v="593.93729950155432"/>
  </r>
  <r>
    <n v="319"/>
    <x v="18"/>
    <n v="31901"/>
    <x v="77"/>
    <n v="319011494"/>
    <x v="513"/>
    <x v="3"/>
    <x v="0"/>
    <n v="5183.3532720057656"/>
  </r>
  <r>
    <n v="319"/>
    <x v="18"/>
    <n v="31901"/>
    <x v="77"/>
    <n v="319011494"/>
    <x v="513"/>
    <x v="3"/>
    <x v="1"/>
    <n v="647.32400529936069"/>
  </r>
  <r>
    <n v="319"/>
    <x v="18"/>
    <n v="31901"/>
    <x v="77"/>
    <n v="319011494"/>
    <x v="513"/>
    <x v="3"/>
    <x v="2"/>
    <n v="611.89618547592488"/>
  </r>
  <r>
    <n v="319"/>
    <x v="18"/>
    <n v="31901"/>
    <x v="77"/>
    <n v="319011494"/>
    <x v="513"/>
    <x v="4"/>
    <x v="0"/>
    <n v="5364.1590895329509"/>
  </r>
  <r>
    <n v="319"/>
    <x v="18"/>
    <n v="31901"/>
    <x v="77"/>
    <n v="319011494"/>
    <x v="513"/>
    <x v="4"/>
    <x v="1"/>
    <n v="663.76177583957246"/>
  </r>
  <r>
    <n v="319"/>
    <x v="18"/>
    <n v="31901"/>
    <x v="77"/>
    <n v="319011494"/>
    <x v="513"/>
    <x v="4"/>
    <x v="2"/>
    <n v="626.05242441084692"/>
  </r>
  <r>
    <n v="319"/>
    <x v="18"/>
    <n v="31901"/>
    <x v="77"/>
    <n v="319011494"/>
    <x v="513"/>
    <x v="5"/>
    <x v="0"/>
    <n v="5502.2859503833388"/>
  </r>
  <r>
    <n v="319"/>
    <x v="18"/>
    <n v="31901"/>
    <x v="77"/>
    <n v="319011494"/>
    <x v="513"/>
    <x v="5"/>
    <x v="1"/>
    <n v="681.05918289148781"/>
  </r>
  <r>
    <n v="319"/>
    <x v="18"/>
    <n v="31901"/>
    <x v="77"/>
    <n v="319011494"/>
    <x v="513"/>
    <x v="5"/>
    <x v="2"/>
    <n v="634.71491151532996"/>
  </r>
  <r>
    <n v="319"/>
    <x v="18"/>
    <n v="31901"/>
    <x v="77"/>
    <n v="319011495"/>
    <x v="514"/>
    <x v="0"/>
    <x v="0"/>
    <n v="5455"/>
  </r>
  <r>
    <n v="319"/>
    <x v="18"/>
    <n v="31901"/>
    <x v="77"/>
    <n v="319011495"/>
    <x v="514"/>
    <x v="0"/>
    <x v="1"/>
    <n v="482"/>
  </r>
  <r>
    <n v="319"/>
    <x v="18"/>
    <n v="31901"/>
    <x v="77"/>
    <n v="319011495"/>
    <x v="514"/>
    <x v="0"/>
    <x v="2"/>
    <n v="380"/>
  </r>
  <r>
    <n v="319"/>
    <x v="18"/>
    <n v="31901"/>
    <x v="77"/>
    <n v="319011495"/>
    <x v="514"/>
    <x v="1"/>
    <x v="0"/>
    <n v="5551.9697526151922"/>
  </r>
  <r>
    <n v="319"/>
    <x v="18"/>
    <n v="31901"/>
    <x v="77"/>
    <n v="319011495"/>
    <x v="514"/>
    <x v="1"/>
    <x v="1"/>
    <n v="391.15588936802391"/>
  </r>
  <r>
    <n v="319"/>
    <x v="18"/>
    <n v="31901"/>
    <x v="77"/>
    <n v="319011495"/>
    <x v="514"/>
    <x v="1"/>
    <x v="2"/>
    <n v="453.4810214236735"/>
  </r>
  <r>
    <n v="319"/>
    <x v="18"/>
    <n v="31901"/>
    <x v="77"/>
    <n v="319011495"/>
    <x v="514"/>
    <x v="2"/>
    <x v="0"/>
    <n v="5732.122954896312"/>
  </r>
  <r>
    <n v="319"/>
    <x v="18"/>
    <n v="31901"/>
    <x v="77"/>
    <n v="319011495"/>
    <x v="514"/>
    <x v="2"/>
    <x v="1"/>
    <n v="368.06320456384441"/>
  </r>
  <r>
    <n v="319"/>
    <x v="18"/>
    <n v="31901"/>
    <x v="77"/>
    <n v="319011495"/>
    <x v="514"/>
    <x v="2"/>
    <x v="2"/>
    <n v="424.51609250769388"/>
  </r>
  <r>
    <n v="319"/>
    <x v="18"/>
    <n v="31901"/>
    <x v="77"/>
    <n v="319011495"/>
    <x v="514"/>
    <x v="3"/>
    <x v="0"/>
    <n v="5889.3661247088185"/>
  </r>
  <r>
    <n v="319"/>
    <x v="18"/>
    <n v="31901"/>
    <x v="77"/>
    <n v="319011495"/>
    <x v="514"/>
    <x v="3"/>
    <x v="1"/>
    <n v="364.59553116964605"/>
  </r>
  <r>
    <n v="319"/>
    <x v="18"/>
    <n v="31901"/>
    <x v="77"/>
    <n v="319011495"/>
    <x v="514"/>
    <x v="3"/>
    <x v="2"/>
    <n v="405.5938607227165"/>
  </r>
  <r>
    <n v="319"/>
    <x v="18"/>
    <n v="31901"/>
    <x v="77"/>
    <n v="319011495"/>
    <x v="514"/>
    <x v="4"/>
    <x v="0"/>
    <n v="5998.28362541365"/>
  </r>
  <r>
    <n v="319"/>
    <x v="18"/>
    <n v="31901"/>
    <x v="77"/>
    <n v="319011495"/>
    <x v="514"/>
    <x v="4"/>
    <x v="1"/>
    <n v="365.69380305921663"/>
  </r>
  <r>
    <n v="319"/>
    <x v="18"/>
    <n v="31901"/>
    <x v="77"/>
    <n v="319011495"/>
    <x v="514"/>
    <x v="4"/>
    <x v="2"/>
    <n v="401.32283797484837"/>
  </r>
  <r>
    <n v="319"/>
    <x v="18"/>
    <n v="31901"/>
    <x v="77"/>
    <n v="319011495"/>
    <x v="514"/>
    <x v="5"/>
    <x v="0"/>
    <n v="6081.3122381145795"/>
  </r>
  <r>
    <n v="319"/>
    <x v="18"/>
    <n v="31901"/>
    <x v="77"/>
    <n v="319011495"/>
    <x v="514"/>
    <x v="5"/>
    <x v="1"/>
    <n v="369.09185740938426"/>
  </r>
  <r>
    <n v="319"/>
    <x v="18"/>
    <n v="31901"/>
    <x v="77"/>
    <n v="319011495"/>
    <x v="514"/>
    <x v="5"/>
    <x v="2"/>
    <n v="402.51504721827916"/>
  </r>
  <r>
    <n v="319"/>
    <x v="18"/>
    <n v="31901"/>
    <x v="77"/>
    <n v="319011496"/>
    <x v="515"/>
    <x v="0"/>
    <x v="0"/>
    <n v="4783"/>
  </r>
  <r>
    <n v="319"/>
    <x v="18"/>
    <n v="31901"/>
    <x v="77"/>
    <n v="319011496"/>
    <x v="515"/>
    <x v="0"/>
    <x v="1"/>
    <n v="539"/>
  </r>
  <r>
    <n v="319"/>
    <x v="18"/>
    <n v="31901"/>
    <x v="77"/>
    <n v="319011496"/>
    <x v="515"/>
    <x v="0"/>
    <x v="2"/>
    <n v="528"/>
  </r>
  <r>
    <n v="319"/>
    <x v="18"/>
    <n v="31901"/>
    <x v="77"/>
    <n v="319011496"/>
    <x v="515"/>
    <x v="1"/>
    <x v="0"/>
    <n v="5278.9815320287398"/>
  </r>
  <r>
    <n v="319"/>
    <x v="18"/>
    <n v="31901"/>
    <x v="77"/>
    <n v="319011496"/>
    <x v="515"/>
    <x v="1"/>
    <x v="1"/>
    <n v="541.28577782168065"/>
  </r>
  <r>
    <n v="319"/>
    <x v="18"/>
    <n v="31901"/>
    <x v="77"/>
    <n v="319011496"/>
    <x v="515"/>
    <x v="1"/>
    <x v="2"/>
    <n v="475.8182951681502"/>
  </r>
  <r>
    <n v="319"/>
    <x v="18"/>
    <n v="31901"/>
    <x v="77"/>
    <n v="319011496"/>
    <x v="515"/>
    <x v="2"/>
    <x v="0"/>
    <n v="5542.7415529763439"/>
  </r>
  <r>
    <n v="319"/>
    <x v="18"/>
    <n v="31901"/>
    <x v="77"/>
    <n v="319011496"/>
    <x v="515"/>
    <x v="2"/>
    <x v="1"/>
    <n v="540.74044723187217"/>
  </r>
  <r>
    <n v="319"/>
    <x v="18"/>
    <n v="31901"/>
    <x v="77"/>
    <n v="319011496"/>
    <x v="515"/>
    <x v="2"/>
    <x v="2"/>
    <n v="456.47021286039273"/>
  </r>
  <r>
    <n v="319"/>
    <x v="18"/>
    <n v="31901"/>
    <x v="77"/>
    <n v="319011496"/>
    <x v="515"/>
    <x v="3"/>
    <x v="0"/>
    <n v="5798.0855653264707"/>
  </r>
  <r>
    <n v="319"/>
    <x v="18"/>
    <n v="31901"/>
    <x v="77"/>
    <n v="319011496"/>
    <x v="515"/>
    <x v="3"/>
    <x v="1"/>
    <n v="547.79182775778315"/>
  </r>
  <r>
    <n v="319"/>
    <x v="18"/>
    <n v="31901"/>
    <x v="77"/>
    <n v="319011496"/>
    <x v="515"/>
    <x v="3"/>
    <x v="2"/>
    <n v="450.4541556237242"/>
  </r>
  <r>
    <n v="319"/>
    <x v="18"/>
    <n v="31901"/>
    <x v="77"/>
    <n v="319011496"/>
    <x v="515"/>
    <x v="4"/>
    <x v="0"/>
    <n v="5987.5283387912132"/>
  </r>
  <r>
    <n v="319"/>
    <x v="18"/>
    <n v="31901"/>
    <x v="77"/>
    <n v="319011496"/>
    <x v="515"/>
    <x v="4"/>
    <x v="1"/>
    <n v="561.35470292314972"/>
  </r>
  <r>
    <n v="319"/>
    <x v="18"/>
    <n v="31901"/>
    <x v="77"/>
    <n v="319011496"/>
    <x v="515"/>
    <x v="4"/>
    <x v="2"/>
    <n v="452.8037110134137"/>
  </r>
  <r>
    <n v="319"/>
    <x v="18"/>
    <n v="31901"/>
    <x v="77"/>
    <n v="319011496"/>
    <x v="515"/>
    <x v="5"/>
    <x v="0"/>
    <n v="6133.8684434931056"/>
  </r>
  <r>
    <n v="319"/>
    <x v="18"/>
    <n v="31901"/>
    <x v="77"/>
    <n v="319011496"/>
    <x v="515"/>
    <x v="5"/>
    <x v="1"/>
    <n v="575.03321962168729"/>
  </r>
  <r>
    <n v="319"/>
    <x v="18"/>
    <n v="31901"/>
    <x v="77"/>
    <n v="319011496"/>
    <x v="515"/>
    <x v="5"/>
    <x v="2"/>
    <n v="458.50010337578829"/>
  </r>
  <r>
    <n v="319"/>
    <x v="18"/>
    <n v="31901"/>
    <x v="77"/>
    <n v="319011497"/>
    <x v="516"/>
    <x v="0"/>
    <x v="0"/>
    <n v="6415"/>
  </r>
  <r>
    <n v="319"/>
    <x v="18"/>
    <n v="31901"/>
    <x v="77"/>
    <n v="319011497"/>
    <x v="516"/>
    <x v="0"/>
    <x v="1"/>
    <n v="540"/>
  </r>
  <r>
    <n v="319"/>
    <x v="18"/>
    <n v="31901"/>
    <x v="77"/>
    <n v="319011497"/>
    <x v="516"/>
    <x v="0"/>
    <x v="2"/>
    <n v="544"/>
  </r>
  <r>
    <n v="319"/>
    <x v="18"/>
    <n v="31901"/>
    <x v="77"/>
    <n v="319011497"/>
    <x v="516"/>
    <x v="1"/>
    <x v="0"/>
    <n v="6646.6833233399793"/>
  </r>
  <r>
    <n v="319"/>
    <x v="18"/>
    <n v="31901"/>
    <x v="77"/>
    <n v="319011497"/>
    <x v="516"/>
    <x v="1"/>
    <x v="1"/>
    <n v="488.98516887950672"/>
  </r>
  <r>
    <n v="319"/>
    <x v="18"/>
    <n v="31901"/>
    <x v="77"/>
    <n v="319011497"/>
    <x v="516"/>
    <x v="1"/>
    <x v="2"/>
    <n v="497.98171010992058"/>
  </r>
  <r>
    <n v="319"/>
    <x v="18"/>
    <n v="31901"/>
    <x v="77"/>
    <n v="319011497"/>
    <x v="516"/>
    <x v="2"/>
    <x v="0"/>
    <n v="6718.7487593605356"/>
  </r>
  <r>
    <n v="319"/>
    <x v="18"/>
    <n v="31901"/>
    <x v="77"/>
    <n v="319011497"/>
    <x v="516"/>
    <x v="2"/>
    <x v="1"/>
    <n v="456.43249589912"/>
  </r>
  <r>
    <n v="319"/>
    <x v="18"/>
    <n v="31901"/>
    <x v="77"/>
    <n v="319011497"/>
    <x v="516"/>
    <x v="2"/>
    <x v="2"/>
    <n v="455.10960586530666"/>
  </r>
  <r>
    <n v="319"/>
    <x v="18"/>
    <n v="31901"/>
    <x v="77"/>
    <n v="319011497"/>
    <x v="516"/>
    <x v="3"/>
    <x v="0"/>
    <n v="6814.0373083053028"/>
  </r>
  <r>
    <n v="319"/>
    <x v="18"/>
    <n v="31901"/>
    <x v="77"/>
    <n v="319011497"/>
    <x v="516"/>
    <x v="3"/>
    <x v="1"/>
    <n v="443.11813554270236"/>
  </r>
  <r>
    <n v="319"/>
    <x v="18"/>
    <n v="31901"/>
    <x v="77"/>
    <n v="319011497"/>
    <x v="516"/>
    <x v="3"/>
    <x v="2"/>
    <n v="425.52018161734838"/>
  </r>
  <r>
    <n v="319"/>
    <x v="18"/>
    <n v="31901"/>
    <x v="77"/>
    <n v="319011497"/>
    <x v="516"/>
    <x v="4"/>
    <x v="0"/>
    <n v="6892.9780645453748"/>
  </r>
  <r>
    <n v="319"/>
    <x v="18"/>
    <n v="31901"/>
    <x v="77"/>
    <n v="319011497"/>
    <x v="516"/>
    <x v="4"/>
    <x v="1"/>
    <n v="437.28584384014539"/>
  </r>
  <r>
    <n v="319"/>
    <x v="18"/>
    <n v="31901"/>
    <x v="77"/>
    <n v="319011497"/>
    <x v="516"/>
    <x v="4"/>
    <x v="2"/>
    <n v="413.53872703208236"/>
  </r>
  <r>
    <n v="319"/>
    <x v="18"/>
    <n v="31901"/>
    <x v="77"/>
    <n v="319011497"/>
    <x v="516"/>
    <x v="5"/>
    <x v="0"/>
    <n v="6968.9487820455734"/>
  </r>
  <r>
    <n v="319"/>
    <x v="18"/>
    <n v="31901"/>
    <x v="77"/>
    <n v="319011497"/>
    <x v="516"/>
    <x v="5"/>
    <x v="1"/>
    <n v="438.47909460089375"/>
  </r>
  <r>
    <n v="319"/>
    <x v="18"/>
    <n v="31901"/>
    <x v="77"/>
    <n v="319011497"/>
    <x v="516"/>
    <x v="5"/>
    <x v="2"/>
    <n v="408.7079716032016"/>
  </r>
  <r>
    <n v="319"/>
    <x v="18"/>
    <n v="31901"/>
    <x v="77"/>
    <n v="319011498"/>
    <x v="517"/>
    <x v="0"/>
    <x v="0"/>
    <n v="7839"/>
  </r>
  <r>
    <n v="319"/>
    <x v="18"/>
    <n v="31901"/>
    <x v="77"/>
    <n v="319011498"/>
    <x v="517"/>
    <x v="0"/>
    <x v="1"/>
    <n v="740"/>
  </r>
  <r>
    <n v="319"/>
    <x v="18"/>
    <n v="31901"/>
    <x v="77"/>
    <n v="319011498"/>
    <x v="517"/>
    <x v="0"/>
    <x v="2"/>
    <n v="783"/>
  </r>
  <r>
    <n v="319"/>
    <x v="18"/>
    <n v="31901"/>
    <x v="77"/>
    <n v="319011498"/>
    <x v="517"/>
    <x v="1"/>
    <x v="0"/>
    <n v="7877.4360369001015"/>
  </r>
  <r>
    <n v="319"/>
    <x v="18"/>
    <n v="31901"/>
    <x v="77"/>
    <n v="319011498"/>
    <x v="517"/>
    <x v="1"/>
    <x v="1"/>
    <n v="726.07391059891199"/>
  </r>
  <r>
    <n v="319"/>
    <x v="18"/>
    <n v="31901"/>
    <x v="77"/>
    <n v="319011498"/>
    <x v="517"/>
    <x v="1"/>
    <x v="2"/>
    <n v="760.18978836829592"/>
  </r>
  <r>
    <n v="319"/>
    <x v="18"/>
    <n v="31901"/>
    <x v="77"/>
    <n v="319011498"/>
    <x v="517"/>
    <x v="2"/>
    <x v="0"/>
    <n v="7990.8356051987721"/>
  </r>
  <r>
    <n v="319"/>
    <x v="18"/>
    <n v="31901"/>
    <x v="77"/>
    <n v="319011498"/>
    <x v="517"/>
    <x v="2"/>
    <x v="1"/>
    <n v="706.959113625084"/>
  </r>
  <r>
    <n v="319"/>
    <x v="18"/>
    <n v="31901"/>
    <x v="77"/>
    <n v="319011498"/>
    <x v="517"/>
    <x v="2"/>
    <x v="2"/>
    <n v="738.88776710772186"/>
  </r>
  <r>
    <n v="319"/>
    <x v="18"/>
    <n v="31901"/>
    <x v="77"/>
    <n v="319011498"/>
    <x v="517"/>
    <x v="3"/>
    <x v="0"/>
    <n v="8119.0164441398047"/>
  </r>
  <r>
    <n v="319"/>
    <x v="18"/>
    <n v="31901"/>
    <x v="77"/>
    <n v="319011498"/>
    <x v="517"/>
    <x v="3"/>
    <x v="1"/>
    <n v="708.06713659920672"/>
  </r>
  <r>
    <n v="319"/>
    <x v="18"/>
    <n v="31901"/>
    <x v="77"/>
    <n v="319011498"/>
    <x v="517"/>
    <x v="3"/>
    <x v="2"/>
    <n v="720.72659337362893"/>
  </r>
  <r>
    <n v="319"/>
    <x v="18"/>
    <n v="31901"/>
    <x v="77"/>
    <n v="319011498"/>
    <x v="517"/>
    <x v="4"/>
    <x v="0"/>
    <n v="8227.5889030616381"/>
  </r>
  <r>
    <n v="319"/>
    <x v="18"/>
    <n v="31901"/>
    <x v="77"/>
    <n v="319011498"/>
    <x v="517"/>
    <x v="4"/>
    <x v="1"/>
    <n v="717.05153623594515"/>
  </r>
  <r>
    <n v="319"/>
    <x v="18"/>
    <n v="31901"/>
    <x v="77"/>
    <n v="319011498"/>
    <x v="517"/>
    <x v="4"/>
    <x v="2"/>
    <n v="719.35580835151995"/>
  </r>
  <r>
    <n v="319"/>
    <x v="18"/>
    <n v="31901"/>
    <x v="77"/>
    <n v="319011498"/>
    <x v="517"/>
    <x v="5"/>
    <x v="0"/>
    <n v="8313.511856053412"/>
  </r>
  <r>
    <n v="319"/>
    <x v="18"/>
    <n v="31901"/>
    <x v="77"/>
    <n v="319011498"/>
    <x v="517"/>
    <x v="5"/>
    <x v="1"/>
    <n v="730.8879991477487"/>
  </r>
  <r>
    <n v="319"/>
    <x v="18"/>
    <n v="31901"/>
    <x v="77"/>
    <n v="319011498"/>
    <x v="517"/>
    <x v="5"/>
    <x v="2"/>
    <n v="720.32775317741698"/>
  </r>
  <r>
    <n v="319"/>
    <x v="18"/>
    <n v="31901"/>
    <x v="77"/>
    <n v="319011499"/>
    <x v="518"/>
    <x v="0"/>
    <x v="0"/>
    <n v="9399"/>
  </r>
  <r>
    <n v="319"/>
    <x v="18"/>
    <n v="31901"/>
    <x v="77"/>
    <n v="319011499"/>
    <x v="518"/>
    <x v="0"/>
    <x v="1"/>
    <n v="721"/>
  </r>
  <r>
    <n v="319"/>
    <x v="18"/>
    <n v="31901"/>
    <x v="77"/>
    <n v="319011499"/>
    <x v="518"/>
    <x v="0"/>
    <x v="2"/>
    <n v="752"/>
  </r>
  <r>
    <n v="319"/>
    <x v="18"/>
    <n v="31901"/>
    <x v="77"/>
    <n v="319011499"/>
    <x v="518"/>
    <x v="1"/>
    <x v="0"/>
    <n v="9538.100176035101"/>
  </r>
  <r>
    <n v="319"/>
    <x v="18"/>
    <n v="31901"/>
    <x v="77"/>
    <n v="319011499"/>
    <x v="518"/>
    <x v="1"/>
    <x v="1"/>
    <n v="703.50361596255277"/>
  </r>
  <r>
    <n v="319"/>
    <x v="18"/>
    <n v="31901"/>
    <x v="77"/>
    <n v="319011499"/>
    <x v="518"/>
    <x v="1"/>
    <x v="2"/>
    <n v="727.41441961336193"/>
  </r>
  <r>
    <n v="319"/>
    <x v="18"/>
    <n v="31901"/>
    <x v="77"/>
    <n v="319011499"/>
    <x v="518"/>
    <x v="2"/>
    <x v="0"/>
    <n v="9760.1474095546928"/>
  </r>
  <r>
    <n v="319"/>
    <x v="18"/>
    <n v="31901"/>
    <x v="77"/>
    <n v="319011499"/>
    <x v="518"/>
    <x v="2"/>
    <x v="1"/>
    <n v="684.84041384823115"/>
  </r>
  <r>
    <n v="319"/>
    <x v="18"/>
    <n v="31901"/>
    <x v="77"/>
    <n v="319011499"/>
    <x v="518"/>
    <x v="2"/>
    <x v="2"/>
    <n v="688.02650232582891"/>
  </r>
  <r>
    <n v="319"/>
    <x v="18"/>
    <n v="31901"/>
    <x v="77"/>
    <n v="319011499"/>
    <x v="518"/>
    <x v="3"/>
    <x v="0"/>
    <n v="9986.1923440167793"/>
  </r>
  <r>
    <n v="319"/>
    <x v="18"/>
    <n v="31901"/>
    <x v="77"/>
    <n v="319011499"/>
    <x v="518"/>
    <x v="3"/>
    <x v="1"/>
    <n v="675.24575186615505"/>
  </r>
  <r>
    <n v="319"/>
    <x v="18"/>
    <n v="31901"/>
    <x v="77"/>
    <n v="319011499"/>
    <x v="518"/>
    <x v="3"/>
    <x v="2"/>
    <n v="675.65551600021104"/>
  </r>
  <r>
    <n v="319"/>
    <x v="18"/>
    <n v="31901"/>
    <x v="77"/>
    <n v="319011499"/>
    <x v="518"/>
    <x v="4"/>
    <x v="0"/>
    <n v="10175.997588546939"/>
  </r>
  <r>
    <n v="319"/>
    <x v="18"/>
    <n v="31901"/>
    <x v="77"/>
    <n v="319011499"/>
    <x v="518"/>
    <x v="4"/>
    <x v="1"/>
    <n v="680.95070589030263"/>
  </r>
  <r>
    <n v="319"/>
    <x v="18"/>
    <n v="31901"/>
    <x v="77"/>
    <n v="319011499"/>
    <x v="518"/>
    <x v="4"/>
    <x v="2"/>
    <n v="668.56029929565398"/>
  </r>
  <r>
    <n v="319"/>
    <x v="18"/>
    <n v="31901"/>
    <x v="77"/>
    <n v="319011499"/>
    <x v="518"/>
    <x v="5"/>
    <x v="0"/>
    <n v="10315.74403296476"/>
  </r>
  <r>
    <n v="319"/>
    <x v="18"/>
    <n v="31901"/>
    <x v="77"/>
    <n v="319011499"/>
    <x v="518"/>
    <x v="5"/>
    <x v="1"/>
    <n v="690.15454564835056"/>
  </r>
  <r>
    <n v="319"/>
    <x v="18"/>
    <n v="31901"/>
    <x v="77"/>
    <n v="319011499"/>
    <x v="518"/>
    <x v="5"/>
    <x v="2"/>
    <n v="667.360939257165"/>
  </r>
  <r>
    <n v="319"/>
    <x v="18"/>
    <n v="31901"/>
    <x v="77"/>
    <n v="319011500"/>
    <x v="519"/>
    <x v="0"/>
    <x v="0"/>
    <n v="6367"/>
  </r>
  <r>
    <n v="319"/>
    <x v="18"/>
    <n v="31901"/>
    <x v="77"/>
    <n v="319011500"/>
    <x v="519"/>
    <x v="0"/>
    <x v="1"/>
    <n v="597"/>
  </r>
  <r>
    <n v="319"/>
    <x v="18"/>
    <n v="31901"/>
    <x v="77"/>
    <n v="319011500"/>
    <x v="519"/>
    <x v="0"/>
    <x v="2"/>
    <n v="489"/>
  </r>
  <r>
    <n v="319"/>
    <x v="18"/>
    <n v="31901"/>
    <x v="77"/>
    <n v="319011500"/>
    <x v="519"/>
    <x v="1"/>
    <x v="0"/>
    <n v="6552.7491014584575"/>
  </r>
  <r>
    <n v="319"/>
    <x v="18"/>
    <n v="31901"/>
    <x v="77"/>
    <n v="319011500"/>
    <x v="519"/>
    <x v="1"/>
    <x v="1"/>
    <n v="530.40745921605435"/>
  </r>
  <r>
    <n v="319"/>
    <x v="18"/>
    <n v="31901"/>
    <x v="77"/>
    <n v="319011500"/>
    <x v="519"/>
    <x v="1"/>
    <x v="2"/>
    <n v="507.48018869185205"/>
  </r>
  <r>
    <n v="319"/>
    <x v="18"/>
    <n v="31901"/>
    <x v="77"/>
    <n v="319011500"/>
    <x v="519"/>
    <x v="2"/>
    <x v="0"/>
    <n v="6668.0403710133278"/>
  </r>
  <r>
    <n v="319"/>
    <x v="18"/>
    <n v="31901"/>
    <x v="77"/>
    <n v="319011500"/>
    <x v="519"/>
    <x v="2"/>
    <x v="1"/>
    <n v="538.30808960148863"/>
  </r>
  <r>
    <n v="319"/>
    <x v="18"/>
    <n v="31901"/>
    <x v="77"/>
    <n v="319011500"/>
    <x v="519"/>
    <x v="2"/>
    <x v="2"/>
    <n v="468.64728708947962"/>
  </r>
  <r>
    <n v="319"/>
    <x v="18"/>
    <n v="31901"/>
    <x v="77"/>
    <n v="319011500"/>
    <x v="519"/>
    <x v="3"/>
    <x v="0"/>
    <n v="6786.4892210238941"/>
  </r>
  <r>
    <n v="319"/>
    <x v="18"/>
    <n v="31901"/>
    <x v="77"/>
    <n v="319011500"/>
    <x v="519"/>
    <x v="3"/>
    <x v="1"/>
    <n v="532.49953983999251"/>
  </r>
  <r>
    <n v="319"/>
    <x v="18"/>
    <n v="31901"/>
    <x v="77"/>
    <n v="319011500"/>
    <x v="519"/>
    <x v="3"/>
    <x v="2"/>
    <n v="451.16525638613172"/>
  </r>
  <r>
    <n v="319"/>
    <x v="18"/>
    <n v="31901"/>
    <x v="77"/>
    <n v="319011500"/>
    <x v="519"/>
    <x v="4"/>
    <x v="0"/>
    <n v="6876.187863476137"/>
  </r>
  <r>
    <n v="319"/>
    <x v="18"/>
    <n v="31901"/>
    <x v="77"/>
    <n v="319011500"/>
    <x v="519"/>
    <x v="4"/>
    <x v="1"/>
    <n v="529.54209383107343"/>
  </r>
  <r>
    <n v="319"/>
    <x v="18"/>
    <n v="31901"/>
    <x v="77"/>
    <n v="319011500"/>
    <x v="519"/>
    <x v="4"/>
    <x v="2"/>
    <n v="445.01250915782924"/>
  </r>
  <r>
    <n v="319"/>
    <x v="18"/>
    <n v="31901"/>
    <x v="77"/>
    <n v="319011500"/>
    <x v="519"/>
    <x v="5"/>
    <x v="0"/>
    <n v="6941.82505724368"/>
  </r>
  <r>
    <n v="319"/>
    <x v="18"/>
    <n v="31901"/>
    <x v="77"/>
    <n v="319011500"/>
    <x v="519"/>
    <x v="5"/>
    <x v="1"/>
    <n v="531.9683835517643"/>
  </r>
  <r>
    <n v="319"/>
    <x v="18"/>
    <n v="31901"/>
    <x v="77"/>
    <n v="319011500"/>
    <x v="519"/>
    <x v="5"/>
    <x v="2"/>
    <n v="440.90553307240498"/>
  </r>
  <r>
    <n v="319"/>
    <x v="18"/>
    <n v="31901"/>
    <x v="77"/>
    <n v="319011501"/>
    <x v="520"/>
    <x v="0"/>
    <x v="0"/>
    <n v="4963"/>
  </r>
  <r>
    <n v="319"/>
    <x v="18"/>
    <n v="31901"/>
    <x v="77"/>
    <n v="319011501"/>
    <x v="520"/>
    <x v="0"/>
    <x v="1"/>
    <n v="447"/>
  </r>
  <r>
    <n v="319"/>
    <x v="18"/>
    <n v="31901"/>
    <x v="77"/>
    <n v="319011501"/>
    <x v="520"/>
    <x v="0"/>
    <x v="2"/>
    <n v="449"/>
  </r>
  <r>
    <n v="319"/>
    <x v="18"/>
    <n v="31901"/>
    <x v="77"/>
    <n v="319011501"/>
    <x v="520"/>
    <x v="1"/>
    <x v="0"/>
    <n v="5249.8547564690998"/>
  </r>
  <r>
    <n v="319"/>
    <x v="18"/>
    <n v="31901"/>
    <x v="77"/>
    <n v="319011501"/>
    <x v="520"/>
    <x v="1"/>
    <x v="1"/>
    <n v="425.95592373792556"/>
  </r>
  <r>
    <n v="319"/>
    <x v="18"/>
    <n v="31901"/>
    <x v="77"/>
    <n v="319011501"/>
    <x v="520"/>
    <x v="1"/>
    <x v="2"/>
    <n v="410.33317353407153"/>
  </r>
  <r>
    <n v="319"/>
    <x v="18"/>
    <n v="31901"/>
    <x v="77"/>
    <n v="319011501"/>
    <x v="520"/>
    <x v="2"/>
    <x v="0"/>
    <n v="5381.6676979971999"/>
  </r>
  <r>
    <n v="319"/>
    <x v="18"/>
    <n v="31901"/>
    <x v="77"/>
    <n v="319011501"/>
    <x v="520"/>
    <x v="2"/>
    <x v="1"/>
    <n v="408.51840418367931"/>
  </r>
  <r>
    <n v="319"/>
    <x v="18"/>
    <n v="31901"/>
    <x v="77"/>
    <n v="319011501"/>
    <x v="520"/>
    <x v="2"/>
    <x v="2"/>
    <n v="374.14302224901832"/>
  </r>
  <r>
    <n v="319"/>
    <x v="18"/>
    <n v="31901"/>
    <x v="77"/>
    <n v="319011501"/>
    <x v="520"/>
    <x v="3"/>
    <x v="0"/>
    <n v="5503.9430192148466"/>
  </r>
  <r>
    <n v="319"/>
    <x v="18"/>
    <n v="31901"/>
    <x v="77"/>
    <n v="319011501"/>
    <x v="520"/>
    <x v="3"/>
    <x v="1"/>
    <n v="401.23492623953291"/>
  </r>
  <r>
    <n v="319"/>
    <x v="18"/>
    <n v="31901"/>
    <x v="77"/>
    <n v="319011501"/>
    <x v="520"/>
    <x v="3"/>
    <x v="2"/>
    <n v="354.08497530452888"/>
  </r>
  <r>
    <n v="319"/>
    <x v="18"/>
    <n v="31901"/>
    <x v="77"/>
    <n v="319011501"/>
    <x v="520"/>
    <x v="4"/>
    <x v="0"/>
    <n v="5599.4680695339357"/>
  </r>
  <r>
    <n v="319"/>
    <x v="18"/>
    <n v="31901"/>
    <x v="77"/>
    <n v="319011501"/>
    <x v="520"/>
    <x v="4"/>
    <x v="1"/>
    <n v="400.11746833152426"/>
  </r>
  <r>
    <n v="319"/>
    <x v="18"/>
    <n v="31901"/>
    <x v="77"/>
    <n v="319011501"/>
    <x v="520"/>
    <x v="4"/>
    <x v="2"/>
    <n v="346.93934304153595"/>
  </r>
  <r>
    <n v="319"/>
    <x v="18"/>
    <n v="31901"/>
    <x v="77"/>
    <n v="319011501"/>
    <x v="520"/>
    <x v="5"/>
    <x v="0"/>
    <n v="5672.0913789278438"/>
  </r>
  <r>
    <n v="319"/>
    <x v="18"/>
    <n v="31901"/>
    <x v="77"/>
    <n v="319011501"/>
    <x v="520"/>
    <x v="5"/>
    <x v="1"/>
    <n v="401.77788908744964"/>
  </r>
  <r>
    <n v="319"/>
    <x v="18"/>
    <n v="31901"/>
    <x v="77"/>
    <n v="319011501"/>
    <x v="520"/>
    <x v="5"/>
    <x v="2"/>
    <n v="345.77526674314498"/>
  </r>
  <r>
    <n v="319"/>
    <x v="18"/>
    <n v="31901"/>
    <x v="77"/>
    <n v="319011502"/>
    <x v="521"/>
    <x v="0"/>
    <x v="0"/>
    <n v="9230"/>
  </r>
  <r>
    <n v="319"/>
    <x v="18"/>
    <n v="31901"/>
    <x v="77"/>
    <n v="319011502"/>
    <x v="521"/>
    <x v="0"/>
    <x v="1"/>
    <n v="981"/>
  </r>
  <r>
    <n v="319"/>
    <x v="18"/>
    <n v="31901"/>
    <x v="77"/>
    <n v="319011502"/>
    <x v="521"/>
    <x v="0"/>
    <x v="2"/>
    <n v="882"/>
  </r>
  <r>
    <n v="319"/>
    <x v="18"/>
    <n v="31901"/>
    <x v="77"/>
    <n v="319011502"/>
    <x v="521"/>
    <x v="1"/>
    <x v="0"/>
    <n v="9538.7860391696086"/>
  </r>
  <r>
    <n v="319"/>
    <x v="18"/>
    <n v="31901"/>
    <x v="77"/>
    <n v="319011502"/>
    <x v="521"/>
    <x v="1"/>
    <x v="1"/>
    <n v="864.05179519903197"/>
  </r>
  <r>
    <n v="319"/>
    <x v="18"/>
    <n v="31901"/>
    <x v="77"/>
    <n v="319011502"/>
    <x v="521"/>
    <x v="1"/>
    <x v="2"/>
    <n v="892.743965665627"/>
  </r>
  <r>
    <n v="319"/>
    <x v="18"/>
    <n v="31901"/>
    <x v="77"/>
    <n v="319011502"/>
    <x v="521"/>
    <x v="2"/>
    <x v="0"/>
    <n v="9719.4125199081172"/>
  </r>
  <r>
    <n v="319"/>
    <x v="18"/>
    <n v="31901"/>
    <x v="77"/>
    <n v="319011502"/>
    <x v="521"/>
    <x v="2"/>
    <x v="1"/>
    <n v="869.9891277635511"/>
  </r>
  <r>
    <n v="319"/>
    <x v="18"/>
    <n v="31901"/>
    <x v="77"/>
    <n v="319011502"/>
    <x v="521"/>
    <x v="2"/>
    <x v="2"/>
    <n v="814.50611908963799"/>
  </r>
  <r>
    <n v="319"/>
    <x v="18"/>
    <n v="31901"/>
    <x v="77"/>
    <n v="319011502"/>
    <x v="521"/>
    <x v="3"/>
    <x v="0"/>
    <n v="9880.4329487674459"/>
  </r>
  <r>
    <n v="319"/>
    <x v="18"/>
    <n v="31901"/>
    <x v="77"/>
    <n v="319011502"/>
    <x v="521"/>
    <x v="3"/>
    <x v="1"/>
    <n v="871.92423019978901"/>
  </r>
  <r>
    <n v="319"/>
    <x v="18"/>
    <n v="31901"/>
    <x v="77"/>
    <n v="319011502"/>
    <x v="521"/>
    <x v="3"/>
    <x v="2"/>
    <n v="779.80474598784804"/>
  </r>
  <r>
    <n v="319"/>
    <x v="18"/>
    <n v="31901"/>
    <x v="77"/>
    <n v="319011502"/>
    <x v="521"/>
    <x v="4"/>
    <x v="0"/>
    <n v="10017.551044636208"/>
  </r>
  <r>
    <n v="319"/>
    <x v="18"/>
    <n v="31901"/>
    <x v="77"/>
    <n v="319011502"/>
    <x v="521"/>
    <x v="4"/>
    <x v="1"/>
    <n v="867.10184427300692"/>
  </r>
  <r>
    <n v="319"/>
    <x v="18"/>
    <n v="31901"/>
    <x v="77"/>
    <n v="319011502"/>
    <x v="521"/>
    <x v="4"/>
    <x v="2"/>
    <n v="776.20014506990196"/>
  </r>
  <r>
    <n v="319"/>
    <x v="18"/>
    <n v="31901"/>
    <x v="77"/>
    <n v="319011502"/>
    <x v="521"/>
    <x v="5"/>
    <x v="0"/>
    <n v="10131.571455819902"/>
  </r>
  <r>
    <n v="319"/>
    <x v="18"/>
    <n v="31901"/>
    <x v="77"/>
    <n v="319011502"/>
    <x v="521"/>
    <x v="5"/>
    <x v="1"/>
    <n v="870.48862838450088"/>
  </r>
  <r>
    <n v="319"/>
    <x v="18"/>
    <n v="31901"/>
    <x v="77"/>
    <n v="319011502"/>
    <x v="521"/>
    <x v="5"/>
    <x v="2"/>
    <n v="773.49174756673187"/>
  </r>
  <r>
    <n v="319"/>
    <x v="18"/>
    <n v="31902"/>
    <x v="78"/>
    <n v="319021503"/>
    <x v="522"/>
    <x v="0"/>
    <x v="0"/>
    <n v="5540"/>
  </r>
  <r>
    <n v="319"/>
    <x v="18"/>
    <n v="31902"/>
    <x v="78"/>
    <n v="319021503"/>
    <x v="522"/>
    <x v="0"/>
    <x v="1"/>
    <n v="478"/>
  </r>
  <r>
    <n v="319"/>
    <x v="18"/>
    <n v="31902"/>
    <x v="78"/>
    <n v="319021503"/>
    <x v="522"/>
    <x v="0"/>
    <x v="2"/>
    <n v="432"/>
  </r>
  <r>
    <n v="319"/>
    <x v="18"/>
    <n v="31902"/>
    <x v="78"/>
    <n v="319021503"/>
    <x v="522"/>
    <x v="1"/>
    <x v="0"/>
    <n v="5305.8186539367571"/>
  </r>
  <r>
    <n v="319"/>
    <x v="18"/>
    <n v="31902"/>
    <x v="78"/>
    <n v="319021503"/>
    <x v="522"/>
    <x v="1"/>
    <x v="1"/>
    <n v="454.11491382374146"/>
  </r>
  <r>
    <n v="319"/>
    <x v="18"/>
    <n v="31902"/>
    <x v="78"/>
    <n v="319021503"/>
    <x v="522"/>
    <x v="1"/>
    <x v="2"/>
    <n v="419.28299847569076"/>
  </r>
  <r>
    <n v="319"/>
    <x v="18"/>
    <n v="31902"/>
    <x v="78"/>
    <n v="319021503"/>
    <x v="522"/>
    <x v="2"/>
    <x v="0"/>
    <n v="5278.0718884651851"/>
  </r>
  <r>
    <n v="319"/>
    <x v="18"/>
    <n v="31902"/>
    <x v="78"/>
    <n v="319021503"/>
    <x v="522"/>
    <x v="2"/>
    <x v="1"/>
    <n v="437.64312519695164"/>
  </r>
  <r>
    <n v="319"/>
    <x v="18"/>
    <n v="31902"/>
    <x v="78"/>
    <n v="319021503"/>
    <x v="522"/>
    <x v="2"/>
    <x v="2"/>
    <n v="401.53328561108333"/>
  </r>
  <r>
    <n v="319"/>
    <x v="18"/>
    <n v="31902"/>
    <x v="78"/>
    <n v="319021503"/>
    <x v="522"/>
    <x v="3"/>
    <x v="0"/>
    <n v="5233.0280907666311"/>
  </r>
  <r>
    <n v="319"/>
    <x v="18"/>
    <n v="31902"/>
    <x v="78"/>
    <n v="319021503"/>
    <x v="522"/>
    <x v="3"/>
    <x v="1"/>
    <n v="429.30296277572285"/>
  </r>
  <r>
    <n v="319"/>
    <x v="18"/>
    <n v="31902"/>
    <x v="78"/>
    <n v="319021503"/>
    <x v="522"/>
    <x v="3"/>
    <x v="2"/>
    <n v="387.88940089201242"/>
  </r>
  <r>
    <n v="319"/>
    <x v="18"/>
    <n v="31902"/>
    <x v="78"/>
    <n v="319021503"/>
    <x v="522"/>
    <x v="4"/>
    <x v="0"/>
    <n v="5164.7766727469152"/>
  </r>
  <r>
    <n v="319"/>
    <x v="18"/>
    <n v="31902"/>
    <x v="78"/>
    <n v="319021503"/>
    <x v="522"/>
    <x v="4"/>
    <x v="1"/>
    <n v="425.71949025347499"/>
  </r>
  <r>
    <n v="319"/>
    <x v="18"/>
    <n v="31902"/>
    <x v="78"/>
    <n v="319021503"/>
    <x v="522"/>
    <x v="4"/>
    <x v="2"/>
    <n v="377.51390791522465"/>
  </r>
  <r>
    <n v="319"/>
    <x v="18"/>
    <n v="31902"/>
    <x v="78"/>
    <n v="319021503"/>
    <x v="522"/>
    <x v="5"/>
    <x v="0"/>
    <n v="5087.1981685147421"/>
  </r>
  <r>
    <n v="319"/>
    <x v="18"/>
    <n v="31902"/>
    <x v="78"/>
    <n v="319021503"/>
    <x v="522"/>
    <x v="5"/>
    <x v="1"/>
    <n v="419.62329286811047"/>
  </r>
  <r>
    <n v="319"/>
    <x v="18"/>
    <n v="31902"/>
    <x v="78"/>
    <n v="319021503"/>
    <x v="522"/>
    <x v="5"/>
    <x v="2"/>
    <n v="370.28261138551147"/>
  </r>
  <r>
    <n v="319"/>
    <x v="18"/>
    <n v="31902"/>
    <x v="78"/>
    <n v="319021504"/>
    <x v="523"/>
    <x v="0"/>
    <x v="0"/>
    <n v="4672"/>
  </r>
  <r>
    <n v="319"/>
    <x v="18"/>
    <n v="31902"/>
    <x v="78"/>
    <n v="319021504"/>
    <x v="523"/>
    <x v="0"/>
    <x v="1"/>
    <n v="379"/>
  </r>
  <r>
    <n v="319"/>
    <x v="18"/>
    <n v="31902"/>
    <x v="78"/>
    <n v="319021504"/>
    <x v="523"/>
    <x v="0"/>
    <x v="2"/>
    <n v="387"/>
  </r>
  <r>
    <n v="319"/>
    <x v="18"/>
    <n v="31902"/>
    <x v="78"/>
    <n v="319021504"/>
    <x v="523"/>
    <x v="1"/>
    <x v="0"/>
    <n v="4857.2030686747457"/>
  </r>
  <r>
    <n v="319"/>
    <x v="18"/>
    <n v="31902"/>
    <x v="78"/>
    <n v="319021504"/>
    <x v="523"/>
    <x v="1"/>
    <x v="1"/>
    <n v="339.27673166690067"/>
  </r>
  <r>
    <n v="319"/>
    <x v="18"/>
    <n v="31902"/>
    <x v="78"/>
    <n v="319021504"/>
    <x v="523"/>
    <x v="1"/>
    <x v="2"/>
    <n v="344.25445050041242"/>
  </r>
  <r>
    <n v="319"/>
    <x v="18"/>
    <n v="31902"/>
    <x v="78"/>
    <n v="319021504"/>
    <x v="523"/>
    <x v="2"/>
    <x v="0"/>
    <n v="4989.5523993935294"/>
  </r>
  <r>
    <n v="319"/>
    <x v="18"/>
    <n v="31902"/>
    <x v="78"/>
    <n v="319021504"/>
    <x v="523"/>
    <x v="2"/>
    <x v="1"/>
    <n v="326.53482402647217"/>
  </r>
  <r>
    <n v="319"/>
    <x v="18"/>
    <n v="31902"/>
    <x v="78"/>
    <n v="319021504"/>
    <x v="523"/>
    <x v="2"/>
    <x v="2"/>
    <n v="309.34628856624698"/>
  </r>
  <r>
    <n v="319"/>
    <x v="18"/>
    <n v="31902"/>
    <x v="78"/>
    <n v="319021504"/>
    <x v="523"/>
    <x v="3"/>
    <x v="0"/>
    <n v="5084.0490422274579"/>
  </r>
  <r>
    <n v="319"/>
    <x v="18"/>
    <n v="31902"/>
    <x v="78"/>
    <n v="319021504"/>
    <x v="523"/>
    <x v="3"/>
    <x v="1"/>
    <n v="322.92774245496599"/>
  </r>
  <r>
    <n v="319"/>
    <x v="18"/>
    <n v="31902"/>
    <x v="78"/>
    <n v="319021504"/>
    <x v="523"/>
    <x v="3"/>
    <x v="2"/>
    <n v="293.90347734317737"/>
  </r>
  <r>
    <n v="319"/>
    <x v="18"/>
    <n v="31902"/>
    <x v="78"/>
    <n v="319021504"/>
    <x v="523"/>
    <x v="4"/>
    <x v="0"/>
    <n v="5142.4782889816315"/>
  </r>
  <r>
    <n v="319"/>
    <x v="18"/>
    <n v="31902"/>
    <x v="78"/>
    <n v="319021504"/>
    <x v="523"/>
    <x v="4"/>
    <x v="1"/>
    <n v="324.81894342432167"/>
  </r>
  <r>
    <n v="319"/>
    <x v="18"/>
    <n v="31902"/>
    <x v="78"/>
    <n v="319021504"/>
    <x v="523"/>
    <x v="4"/>
    <x v="2"/>
    <n v="288.41457477423734"/>
  </r>
  <r>
    <n v="319"/>
    <x v="18"/>
    <n v="31902"/>
    <x v="78"/>
    <n v="319021504"/>
    <x v="523"/>
    <x v="5"/>
    <x v="0"/>
    <n v="5181.8695137907544"/>
  </r>
  <r>
    <n v="319"/>
    <x v="18"/>
    <n v="31902"/>
    <x v="78"/>
    <n v="319021504"/>
    <x v="523"/>
    <x v="5"/>
    <x v="1"/>
    <n v="326.53589010166542"/>
  </r>
  <r>
    <n v="319"/>
    <x v="18"/>
    <n v="31902"/>
    <x v="78"/>
    <n v="319021504"/>
    <x v="523"/>
    <x v="5"/>
    <x v="2"/>
    <n v="285.7376386214786"/>
  </r>
  <r>
    <n v="319"/>
    <x v="18"/>
    <n v="31902"/>
    <x v="78"/>
    <n v="319021505"/>
    <x v="524"/>
    <x v="0"/>
    <x v="0"/>
    <n v="8785"/>
  </r>
  <r>
    <n v="319"/>
    <x v="18"/>
    <n v="31902"/>
    <x v="78"/>
    <n v="319021505"/>
    <x v="524"/>
    <x v="0"/>
    <x v="1"/>
    <n v="997"/>
  </r>
  <r>
    <n v="319"/>
    <x v="18"/>
    <n v="31902"/>
    <x v="78"/>
    <n v="319021505"/>
    <x v="524"/>
    <x v="0"/>
    <x v="2"/>
    <n v="878"/>
  </r>
  <r>
    <n v="319"/>
    <x v="18"/>
    <n v="31902"/>
    <x v="78"/>
    <n v="319021505"/>
    <x v="524"/>
    <x v="1"/>
    <x v="0"/>
    <n v="9035.5045411222491"/>
  </r>
  <r>
    <n v="319"/>
    <x v="18"/>
    <n v="31902"/>
    <x v="78"/>
    <n v="319021505"/>
    <x v="524"/>
    <x v="1"/>
    <x v="1"/>
    <n v="946.83157786586492"/>
  </r>
  <r>
    <n v="319"/>
    <x v="18"/>
    <n v="31902"/>
    <x v="78"/>
    <n v="319021505"/>
    <x v="524"/>
    <x v="1"/>
    <x v="2"/>
    <n v="879.11845859404195"/>
  </r>
  <r>
    <n v="319"/>
    <x v="18"/>
    <n v="31902"/>
    <x v="78"/>
    <n v="319021505"/>
    <x v="524"/>
    <x v="2"/>
    <x v="0"/>
    <n v="9483.2745288082169"/>
  </r>
  <r>
    <n v="319"/>
    <x v="18"/>
    <n v="31902"/>
    <x v="78"/>
    <n v="319021505"/>
    <x v="524"/>
    <x v="2"/>
    <x v="1"/>
    <n v="932.61696315148106"/>
  </r>
  <r>
    <n v="319"/>
    <x v="18"/>
    <n v="31902"/>
    <x v="78"/>
    <n v="319021505"/>
    <x v="524"/>
    <x v="2"/>
    <x v="2"/>
    <n v="850.32876532974194"/>
  </r>
  <r>
    <n v="319"/>
    <x v="18"/>
    <n v="31902"/>
    <x v="78"/>
    <n v="319021505"/>
    <x v="524"/>
    <x v="3"/>
    <x v="0"/>
    <n v="9892.8162911288346"/>
  </r>
  <r>
    <n v="319"/>
    <x v="18"/>
    <n v="31902"/>
    <x v="78"/>
    <n v="319021505"/>
    <x v="524"/>
    <x v="3"/>
    <x v="1"/>
    <n v="943.56690377679593"/>
  </r>
  <r>
    <n v="319"/>
    <x v="18"/>
    <n v="31902"/>
    <x v="78"/>
    <n v="319021505"/>
    <x v="524"/>
    <x v="3"/>
    <x v="2"/>
    <n v="830.55119174613105"/>
  </r>
  <r>
    <n v="319"/>
    <x v="18"/>
    <n v="31902"/>
    <x v="78"/>
    <n v="319021505"/>
    <x v="524"/>
    <x v="4"/>
    <x v="0"/>
    <n v="10219.942146823292"/>
  </r>
  <r>
    <n v="319"/>
    <x v="18"/>
    <n v="31902"/>
    <x v="78"/>
    <n v="319021505"/>
    <x v="524"/>
    <x v="4"/>
    <x v="1"/>
    <n v="965.22067209775014"/>
  </r>
  <r>
    <n v="319"/>
    <x v="18"/>
    <n v="31902"/>
    <x v="78"/>
    <n v="319021505"/>
    <x v="524"/>
    <x v="4"/>
    <x v="2"/>
    <n v="838.97268956692506"/>
  </r>
  <r>
    <n v="319"/>
    <x v="18"/>
    <n v="31902"/>
    <x v="78"/>
    <n v="319021505"/>
    <x v="524"/>
    <x v="5"/>
    <x v="0"/>
    <n v="10492.688089398225"/>
  </r>
  <r>
    <n v="319"/>
    <x v="18"/>
    <n v="31902"/>
    <x v="78"/>
    <n v="319021505"/>
    <x v="524"/>
    <x v="5"/>
    <x v="1"/>
    <n v="990.43604940075397"/>
  </r>
  <r>
    <n v="319"/>
    <x v="18"/>
    <n v="31902"/>
    <x v="78"/>
    <n v="319021505"/>
    <x v="524"/>
    <x v="5"/>
    <x v="2"/>
    <n v="856.28088014222806"/>
  </r>
  <r>
    <n v="319"/>
    <x v="18"/>
    <n v="31902"/>
    <x v="78"/>
    <n v="319021506"/>
    <x v="525"/>
    <x v="0"/>
    <x v="0"/>
    <n v="7945"/>
  </r>
  <r>
    <n v="319"/>
    <x v="18"/>
    <n v="31902"/>
    <x v="78"/>
    <n v="319021506"/>
    <x v="525"/>
    <x v="0"/>
    <x v="1"/>
    <n v="931"/>
  </r>
  <r>
    <n v="319"/>
    <x v="18"/>
    <n v="31902"/>
    <x v="78"/>
    <n v="319021506"/>
    <x v="525"/>
    <x v="0"/>
    <x v="2"/>
    <n v="742"/>
  </r>
  <r>
    <n v="319"/>
    <x v="18"/>
    <n v="31902"/>
    <x v="78"/>
    <n v="319021506"/>
    <x v="525"/>
    <x v="1"/>
    <x v="0"/>
    <n v="8147.7086173855259"/>
  </r>
  <r>
    <n v="319"/>
    <x v="18"/>
    <n v="31902"/>
    <x v="78"/>
    <n v="319021506"/>
    <x v="525"/>
    <x v="1"/>
    <x v="1"/>
    <n v="779.33730758257514"/>
  </r>
  <r>
    <n v="319"/>
    <x v="18"/>
    <n v="31902"/>
    <x v="78"/>
    <n v="319021506"/>
    <x v="525"/>
    <x v="1"/>
    <x v="2"/>
    <n v="755.98770690953097"/>
  </r>
  <r>
    <n v="319"/>
    <x v="18"/>
    <n v="31902"/>
    <x v="78"/>
    <n v="319021506"/>
    <x v="525"/>
    <x v="2"/>
    <x v="0"/>
    <n v="8301.5420676940066"/>
  </r>
  <r>
    <n v="319"/>
    <x v="18"/>
    <n v="31902"/>
    <x v="78"/>
    <n v="319021506"/>
    <x v="525"/>
    <x v="2"/>
    <x v="1"/>
    <n v="853.43492684174794"/>
  </r>
  <r>
    <n v="319"/>
    <x v="18"/>
    <n v="31902"/>
    <x v="78"/>
    <n v="319021506"/>
    <x v="525"/>
    <x v="2"/>
    <x v="2"/>
    <n v="667.54544894294304"/>
  </r>
  <r>
    <n v="319"/>
    <x v="18"/>
    <n v="31902"/>
    <x v="78"/>
    <n v="319021506"/>
    <x v="525"/>
    <x v="3"/>
    <x v="0"/>
    <n v="8420.902829896806"/>
  </r>
  <r>
    <n v="319"/>
    <x v="18"/>
    <n v="31902"/>
    <x v="78"/>
    <n v="319021506"/>
    <x v="525"/>
    <x v="3"/>
    <x v="1"/>
    <n v="867.09328463965005"/>
  </r>
  <r>
    <n v="319"/>
    <x v="18"/>
    <n v="31902"/>
    <x v="78"/>
    <n v="319021506"/>
    <x v="525"/>
    <x v="3"/>
    <x v="2"/>
    <n v="669.90956260430698"/>
  </r>
  <r>
    <n v="319"/>
    <x v="18"/>
    <n v="31902"/>
    <x v="78"/>
    <n v="319021506"/>
    <x v="525"/>
    <x v="4"/>
    <x v="0"/>
    <n v="8517.5983530021549"/>
  </r>
  <r>
    <n v="319"/>
    <x v="18"/>
    <n v="31902"/>
    <x v="78"/>
    <n v="319021506"/>
    <x v="525"/>
    <x v="4"/>
    <x v="1"/>
    <n v="854.77806875065994"/>
  </r>
  <r>
    <n v="319"/>
    <x v="18"/>
    <n v="31902"/>
    <x v="78"/>
    <n v="319021506"/>
    <x v="525"/>
    <x v="4"/>
    <x v="2"/>
    <n v="696.494358721852"/>
  </r>
  <r>
    <n v="319"/>
    <x v="18"/>
    <n v="31902"/>
    <x v="78"/>
    <n v="319021506"/>
    <x v="525"/>
    <x v="5"/>
    <x v="0"/>
    <n v="8617.8763762538674"/>
  </r>
  <r>
    <n v="319"/>
    <x v="18"/>
    <n v="31902"/>
    <x v="78"/>
    <n v="319021506"/>
    <x v="525"/>
    <x v="5"/>
    <x v="1"/>
    <n v="855.76170928334909"/>
  </r>
  <r>
    <n v="319"/>
    <x v="18"/>
    <n v="31902"/>
    <x v="78"/>
    <n v="319021506"/>
    <x v="525"/>
    <x v="5"/>
    <x v="2"/>
    <n v="688.83030210733295"/>
  </r>
  <r>
    <n v="319"/>
    <x v="18"/>
    <n v="31902"/>
    <x v="78"/>
    <n v="319021507"/>
    <x v="526"/>
    <x v="0"/>
    <x v="0"/>
    <n v="3430"/>
  </r>
  <r>
    <n v="319"/>
    <x v="18"/>
    <n v="31902"/>
    <x v="78"/>
    <n v="319021507"/>
    <x v="526"/>
    <x v="0"/>
    <x v="1"/>
    <n v="389"/>
  </r>
  <r>
    <n v="319"/>
    <x v="18"/>
    <n v="31902"/>
    <x v="78"/>
    <n v="319021507"/>
    <x v="526"/>
    <x v="0"/>
    <x v="2"/>
    <n v="359"/>
  </r>
  <r>
    <n v="319"/>
    <x v="18"/>
    <n v="31902"/>
    <x v="78"/>
    <n v="319021507"/>
    <x v="526"/>
    <x v="1"/>
    <x v="0"/>
    <n v="3544.0052463796096"/>
  </r>
  <r>
    <n v="319"/>
    <x v="18"/>
    <n v="31902"/>
    <x v="78"/>
    <n v="319021507"/>
    <x v="526"/>
    <x v="1"/>
    <x v="1"/>
    <n v="366.81416405755488"/>
  </r>
  <r>
    <n v="319"/>
    <x v="18"/>
    <n v="31902"/>
    <x v="78"/>
    <n v="319021507"/>
    <x v="526"/>
    <x v="1"/>
    <x v="2"/>
    <n v="355.1714243589326"/>
  </r>
  <r>
    <n v="319"/>
    <x v="18"/>
    <n v="31902"/>
    <x v="78"/>
    <n v="319021507"/>
    <x v="526"/>
    <x v="2"/>
    <x v="0"/>
    <n v="3636.9680629003483"/>
  </r>
  <r>
    <n v="319"/>
    <x v="18"/>
    <n v="31902"/>
    <x v="78"/>
    <n v="319021507"/>
    <x v="526"/>
    <x v="2"/>
    <x v="1"/>
    <n v="351.29629008353828"/>
  </r>
  <r>
    <n v="319"/>
    <x v="18"/>
    <n v="31902"/>
    <x v="78"/>
    <n v="319021507"/>
    <x v="526"/>
    <x v="2"/>
    <x v="2"/>
    <n v="334.31528205016059"/>
  </r>
  <r>
    <n v="319"/>
    <x v="18"/>
    <n v="31902"/>
    <x v="78"/>
    <n v="319021507"/>
    <x v="526"/>
    <x v="3"/>
    <x v="0"/>
    <n v="3701.1183463375701"/>
  </r>
  <r>
    <n v="319"/>
    <x v="18"/>
    <n v="31902"/>
    <x v="78"/>
    <n v="319021507"/>
    <x v="526"/>
    <x v="3"/>
    <x v="1"/>
    <n v="345.49701036475045"/>
  </r>
  <r>
    <n v="319"/>
    <x v="18"/>
    <n v="31902"/>
    <x v="78"/>
    <n v="319021507"/>
    <x v="526"/>
    <x v="3"/>
    <x v="2"/>
    <n v="320.3717895856808"/>
  </r>
  <r>
    <n v="319"/>
    <x v="18"/>
    <n v="31902"/>
    <x v="78"/>
    <n v="319021507"/>
    <x v="526"/>
    <x v="4"/>
    <x v="0"/>
    <n v="3739.6896419610262"/>
  </r>
  <r>
    <n v="319"/>
    <x v="18"/>
    <n v="31902"/>
    <x v="78"/>
    <n v="319021507"/>
    <x v="526"/>
    <x v="4"/>
    <x v="1"/>
    <n v="346.5024513367207"/>
  </r>
  <r>
    <n v="319"/>
    <x v="18"/>
    <n v="31902"/>
    <x v="78"/>
    <n v="319021507"/>
    <x v="526"/>
    <x v="4"/>
    <x v="2"/>
    <n v="313.46973312909512"/>
  </r>
  <r>
    <n v="319"/>
    <x v="18"/>
    <n v="31902"/>
    <x v="78"/>
    <n v="319021507"/>
    <x v="526"/>
    <x v="5"/>
    <x v="0"/>
    <n v="3768.5410750785559"/>
  </r>
  <r>
    <n v="319"/>
    <x v="18"/>
    <n v="31902"/>
    <x v="78"/>
    <n v="319021507"/>
    <x v="526"/>
    <x v="5"/>
    <x v="1"/>
    <n v="347.93637531976321"/>
  </r>
  <r>
    <n v="319"/>
    <x v="18"/>
    <n v="31902"/>
    <x v="78"/>
    <n v="319021507"/>
    <x v="526"/>
    <x v="5"/>
    <x v="2"/>
    <n v="311.45653192911601"/>
  </r>
  <r>
    <n v="319"/>
    <x v="18"/>
    <n v="31902"/>
    <x v="78"/>
    <n v="319021508"/>
    <x v="527"/>
    <x v="0"/>
    <x v="0"/>
    <n v="3123"/>
  </r>
  <r>
    <n v="319"/>
    <x v="18"/>
    <n v="31902"/>
    <x v="78"/>
    <n v="319021508"/>
    <x v="527"/>
    <x v="0"/>
    <x v="1"/>
    <n v="291"/>
  </r>
  <r>
    <n v="319"/>
    <x v="18"/>
    <n v="31902"/>
    <x v="78"/>
    <n v="319021508"/>
    <x v="527"/>
    <x v="0"/>
    <x v="2"/>
    <n v="280"/>
  </r>
  <r>
    <n v="319"/>
    <x v="18"/>
    <n v="31902"/>
    <x v="78"/>
    <n v="319021508"/>
    <x v="527"/>
    <x v="1"/>
    <x v="0"/>
    <n v="3077.6894890226927"/>
  </r>
  <r>
    <n v="319"/>
    <x v="18"/>
    <n v="31902"/>
    <x v="78"/>
    <n v="319021508"/>
    <x v="527"/>
    <x v="1"/>
    <x v="1"/>
    <n v="253.42919764490071"/>
  </r>
  <r>
    <n v="319"/>
    <x v="18"/>
    <n v="31902"/>
    <x v="78"/>
    <n v="319021508"/>
    <x v="527"/>
    <x v="1"/>
    <x v="2"/>
    <n v="242.57491048232009"/>
  </r>
  <r>
    <n v="319"/>
    <x v="18"/>
    <n v="31902"/>
    <x v="78"/>
    <n v="319021508"/>
    <x v="527"/>
    <x v="2"/>
    <x v="0"/>
    <n v="3065.741684813192"/>
  </r>
  <r>
    <n v="319"/>
    <x v="18"/>
    <n v="31902"/>
    <x v="78"/>
    <n v="319021508"/>
    <x v="527"/>
    <x v="2"/>
    <x v="1"/>
    <n v="278.18052500726196"/>
  </r>
  <r>
    <n v="319"/>
    <x v="18"/>
    <n v="31902"/>
    <x v="78"/>
    <n v="319021508"/>
    <x v="527"/>
    <x v="2"/>
    <x v="2"/>
    <n v="211.03216406303028"/>
  </r>
  <r>
    <n v="319"/>
    <x v="18"/>
    <n v="31902"/>
    <x v="78"/>
    <n v="319021508"/>
    <x v="527"/>
    <x v="3"/>
    <x v="0"/>
    <n v="3049.5820625476999"/>
  </r>
  <r>
    <n v="319"/>
    <x v="18"/>
    <n v="31902"/>
    <x v="78"/>
    <n v="319021508"/>
    <x v="527"/>
    <x v="3"/>
    <x v="1"/>
    <n v="272.68525842463731"/>
  </r>
  <r>
    <n v="319"/>
    <x v="18"/>
    <n v="31902"/>
    <x v="78"/>
    <n v="319021508"/>
    <x v="527"/>
    <x v="3"/>
    <x v="2"/>
    <n v="214.6325802536245"/>
  </r>
  <r>
    <n v="319"/>
    <x v="18"/>
    <n v="31902"/>
    <x v="78"/>
    <n v="319021508"/>
    <x v="527"/>
    <x v="4"/>
    <x v="0"/>
    <n v="3036.4122136349479"/>
  </r>
  <r>
    <n v="319"/>
    <x v="18"/>
    <n v="31902"/>
    <x v="78"/>
    <n v="319021508"/>
    <x v="527"/>
    <x v="4"/>
    <x v="1"/>
    <n v="261.4893481766216"/>
  </r>
  <r>
    <n v="319"/>
    <x v="18"/>
    <n v="31902"/>
    <x v="78"/>
    <n v="319021508"/>
    <x v="527"/>
    <x v="4"/>
    <x v="2"/>
    <n v="214.35637382363379"/>
  </r>
  <r>
    <n v="319"/>
    <x v="18"/>
    <n v="31902"/>
    <x v="78"/>
    <n v="319021508"/>
    <x v="527"/>
    <x v="5"/>
    <x v="0"/>
    <n v="3021.7743927799402"/>
  </r>
  <r>
    <n v="319"/>
    <x v="18"/>
    <n v="31902"/>
    <x v="78"/>
    <n v="319021508"/>
    <x v="527"/>
    <x v="5"/>
    <x v="1"/>
    <n v="256.35408820419951"/>
  </r>
  <r>
    <n v="319"/>
    <x v="18"/>
    <n v="31902"/>
    <x v="78"/>
    <n v="319021508"/>
    <x v="527"/>
    <x v="5"/>
    <x v="2"/>
    <n v="204.9387315253698"/>
  </r>
  <r>
    <n v="319"/>
    <x v="18"/>
    <n v="31902"/>
    <x v="78"/>
    <n v="319021509"/>
    <x v="528"/>
    <x v="0"/>
    <x v="0"/>
    <n v="8665"/>
  </r>
  <r>
    <n v="319"/>
    <x v="18"/>
    <n v="31902"/>
    <x v="78"/>
    <n v="319021509"/>
    <x v="528"/>
    <x v="0"/>
    <x v="1"/>
    <n v="707"/>
  </r>
  <r>
    <n v="319"/>
    <x v="18"/>
    <n v="31902"/>
    <x v="78"/>
    <n v="319021509"/>
    <x v="528"/>
    <x v="0"/>
    <x v="2"/>
    <n v="718"/>
  </r>
  <r>
    <n v="319"/>
    <x v="18"/>
    <n v="31902"/>
    <x v="78"/>
    <n v="319021509"/>
    <x v="528"/>
    <x v="1"/>
    <x v="0"/>
    <n v="9066.5264380866502"/>
  </r>
  <r>
    <n v="319"/>
    <x v="18"/>
    <n v="31902"/>
    <x v="78"/>
    <n v="319021509"/>
    <x v="528"/>
    <x v="1"/>
    <x v="1"/>
    <n v="619.82821078975928"/>
  </r>
  <r>
    <n v="319"/>
    <x v="18"/>
    <n v="31902"/>
    <x v="78"/>
    <n v="319021509"/>
    <x v="528"/>
    <x v="1"/>
    <x v="2"/>
    <n v="632.63653221184052"/>
  </r>
  <r>
    <n v="319"/>
    <x v="18"/>
    <n v="31902"/>
    <x v="78"/>
    <n v="319021509"/>
    <x v="528"/>
    <x v="2"/>
    <x v="0"/>
    <n v="9308.9312191874069"/>
  </r>
  <r>
    <n v="319"/>
    <x v="18"/>
    <n v="31902"/>
    <x v="78"/>
    <n v="319021509"/>
    <x v="528"/>
    <x v="2"/>
    <x v="1"/>
    <n v="691.6473241911483"/>
  </r>
  <r>
    <n v="319"/>
    <x v="18"/>
    <n v="31902"/>
    <x v="78"/>
    <n v="319021509"/>
    <x v="528"/>
    <x v="2"/>
    <x v="2"/>
    <n v="555.92788124905906"/>
  </r>
  <r>
    <n v="319"/>
    <x v="18"/>
    <n v="31902"/>
    <x v="78"/>
    <n v="319021509"/>
    <x v="528"/>
    <x v="3"/>
    <x v="0"/>
    <n v="9506.1208476341999"/>
  </r>
  <r>
    <n v="319"/>
    <x v="18"/>
    <n v="31902"/>
    <x v="78"/>
    <n v="319021509"/>
    <x v="528"/>
    <x v="3"/>
    <x v="1"/>
    <n v="706.70840983091114"/>
  </r>
  <r>
    <n v="319"/>
    <x v="18"/>
    <n v="31902"/>
    <x v="78"/>
    <n v="319021509"/>
    <x v="528"/>
    <x v="3"/>
    <x v="2"/>
    <n v="564.7716297553078"/>
  </r>
  <r>
    <n v="319"/>
    <x v="18"/>
    <n v="31902"/>
    <x v="78"/>
    <n v="319021509"/>
    <x v="528"/>
    <x v="4"/>
    <x v="0"/>
    <n v="9675.1214708033312"/>
  </r>
  <r>
    <n v="319"/>
    <x v="18"/>
    <n v="31902"/>
    <x v="78"/>
    <n v="319021509"/>
    <x v="528"/>
    <x v="4"/>
    <x v="1"/>
    <n v="707.89210443683612"/>
  </r>
  <r>
    <n v="319"/>
    <x v="18"/>
    <n v="31902"/>
    <x v="78"/>
    <n v="319021509"/>
    <x v="528"/>
    <x v="4"/>
    <x v="2"/>
    <n v="579.78929525467265"/>
  </r>
  <r>
    <n v="319"/>
    <x v="18"/>
    <n v="31902"/>
    <x v="78"/>
    <n v="319021509"/>
    <x v="528"/>
    <x v="5"/>
    <x v="0"/>
    <n v="9822.3899090793366"/>
  </r>
  <r>
    <n v="319"/>
    <x v="18"/>
    <n v="31902"/>
    <x v="78"/>
    <n v="319021509"/>
    <x v="528"/>
    <x v="5"/>
    <x v="1"/>
    <n v="719.74191635960813"/>
  </r>
  <r>
    <n v="319"/>
    <x v="18"/>
    <n v="31902"/>
    <x v="78"/>
    <n v="319021509"/>
    <x v="528"/>
    <x v="5"/>
    <x v="2"/>
    <n v="575.89640445055102"/>
  </r>
  <r>
    <n v="319"/>
    <x v="18"/>
    <n v="31902"/>
    <x v="78"/>
    <n v="319021510"/>
    <x v="529"/>
    <x v="0"/>
    <x v="0"/>
    <n v="7"/>
  </r>
  <r>
    <n v="319"/>
    <x v="18"/>
    <n v="31902"/>
    <x v="78"/>
    <n v="319021510"/>
    <x v="529"/>
    <x v="0"/>
    <x v="1"/>
    <n v="3"/>
  </r>
  <r>
    <n v="319"/>
    <x v="18"/>
    <n v="31902"/>
    <x v="78"/>
    <n v="319021510"/>
    <x v="529"/>
    <x v="0"/>
    <x v="2"/>
    <n v="3"/>
  </r>
  <r>
    <n v="319"/>
    <x v="18"/>
    <n v="31902"/>
    <x v="78"/>
    <n v="319021510"/>
    <x v="529"/>
    <x v="1"/>
    <x v="0"/>
    <n v="11.173230977038713"/>
  </r>
  <r>
    <n v="319"/>
    <x v="18"/>
    <n v="31902"/>
    <x v="78"/>
    <n v="319021510"/>
    <x v="529"/>
    <x v="1"/>
    <x v="1"/>
    <n v="2.7755575615628997E-16"/>
  </r>
  <r>
    <n v="319"/>
    <x v="18"/>
    <n v="31902"/>
    <x v="78"/>
    <n v="319021510"/>
    <x v="529"/>
    <x v="1"/>
    <x v="2"/>
    <n v="1.8110775260961058"/>
  </r>
  <r>
    <n v="319"/>
    <x v="18"/>
    <n v="31902"/>
    <x v="78"/>
    <n v="319021510"/>
    <x v="529"/>
    <x v="2"/>
    <x v="0"/>
    <n v="12.041749909367622"/>
  </r>
  <r>
    <n v="319"/>
    <x v="18"/>
    <n v="31902"/>
    <x v="78"/>
    <n v="319021510"/>
    <x v="529"/>
    <x v="2"/>
    <x v="1"/>
    <n v="0.91542270411927129"/>
  </r>
  <r>
    <n v="319"/>
    <x v="18"/>
    <n v="31902"/>
    <x v="78"/>
    <n v="319021510"/>
    <x v="529"/>
    <x v="2"/>
    <x v="2"/>
    <n v="1.8649134430972054E-3"/>
  </r>
  <r>
    <n v="319"/>
    <x v="18"/>
    <n v="31902"/>
    <x v="78"/>
    <n v="319021510"/>
    <x v="529"/>
    <x v="3"/>
    <x v="0"/>
    <n v="11.449396531504998"/>
  </r>
  <r>
    <n v="319"/>
    <x v="18"/>
    <n v="31902"/>
    <x v="78"/>
    <n v="319021510"/>
    <x v="529"/>
    <x v="3"/>
    <x v="1"/>
    <n v="0.94491936539626198"/>
  </r>
  <r>
    <n v="319"/>
    <x v="18"/>
    <n v="31902"/>
    <x v="78"/>
    <n v="319021510"/>
    <x v="529"/>
    <x v="3"/>
    <x v="2"/>
    <n v="0.5915955780147385"/>
  </r>
  <r>
    <n v="319"/>
    <x v="18"/>
    <n v="31902"/>
    <x v="78"/>
    <n v="319021510"/>
    <x v="529"/>
    <x v="4"/>
    <x v="0"/>
    <n v="11.312542101096877"/>
  </r>
  <r>
    <n v="319"/>
    <x v="18"/>
    <n v="31902"/>
    <x v="78"/>
    <n v="319021510"/>
    <x v="529"/>
    <x v="4"/>
    <x v="1"/>
    <n v="0.80919016865698401"/>
  </r>
  <r>
    <n v="319"/>
    <x v="18"/>
    <n v="31902"/>
    <x v="78"/>
    <n v="319021510"/>
    <x v="529"/>
    <x v="4"/>
    <x v="2"/>
    <n v="0.94676859722880891"/>
  </r>
  <r>
    <n v="319"/>
    <x v="18"/>
    <n v="31902"/>
    <x v="78"/>
    <n v="319021510"/>
    <x v="529"/>
    <x v="5"/>
    <x v="0"/>
    <n v="11.443946957885579"/>
  </r>
  <r>
    <n v="319"/>
    <x v="18"/>
    <n v="31902"/>
    <x v="78"/>
    <n v="319021510"/>
    <x v="529"/>
    <x v="5"/>
    <x v="1"/>
    <n v="0.94791748635662287"/>
  </r>
  <r>
    <n v="319"/>
    <x v="18"/>
    <n v="31902"/>
    <x v="78"/>
    <n v="319021510"/>
    <x v="529"/>
    <x v="5"/>
    <x v="2"/>
    <n v="0.76299707393037697"/>
  </r>
  <r>
    <n v="319"/>
    <x v="18"/>
    <n v="31903"/>
    <x v="79"/>
    <n v="319031511"/>
    <x v="530"/>
    <x v="0"/>
    <x v="0"/>
    <n v="5999"/>
  </r>
  <r>
    <n v="319"/>
    <x v="18"/>
    <n v="31903"/>
    <x v="79"/>
    <n v="319031511"/>
    <x v="530"/>
    <x v="0"/>
    <x v="1"/>
    <n v="298"/>
  </r>
  <r>
    <n v="319"/>
    <x v="18"/>
    <n v="31903"/>
    <x v="79"/>
    <n v="319031511"/>
    <x v="530"/>
    <x v="0"/>
    <x v="2"/>
    <n v="309"/>
  </r>
  <r>
    <n v="319"/>
    <x v="18"/>
    <n v="31903"/>
    <x v="79"/>
    <n v="319031511"/>
    <x v="530"/>
    <x v="1"/>
    <x v="0"/>
    <n v="6362.4669568323588"/>
  </r>
  <r>
    <n v="319"/>
    <x v="18"/>
    <n v="31903"/>
    <x v="79"/>
    <n v="319031511"/>
    <x v="530"/>
    <x v="1"/>
    <x v="1"/>
    <n v="275.48351715021045"/>
  </r>
  <r>
    <n v="319"/>
    <x v="18"/>
    <n v="31903"/>
    <x v="79"/>
    <n v="319031511"/>
    <x v="530"/>
    <x v="1"/>
    <x v="2"/>
    <n v="269.7122779170324"/>
  </r>
  <r>
    <n v="319"/>
    <x v="18"/>
    <n v="31903"/>
    <x v="79"/>
    <n v="319031511"/>
    <x v="530"/>
    <x v="2"/>
    <x v="0"/>
    <n v="6611.3713803924365"/>
  </r>
  <r>
    <n v="319"/>
    <x v="18"/>
    <n v="31903"/>
    <x v="79"/>
    <n v="319031511"/>
    <x v="530"/>
    <x v="2"/>
    <x v="1"/>
    <n v="306.32267485944379"/>
  </r>
  <r>
    <n v="319"/>
    <x v="18"/>
    <n v="31903"/>
    <x v="79"/>
    <n v="319031511"/>
    <x v="530"/>
    <x v="2"/>
    <x v="2"/>
    <n v="246.9038137732388"/>
  </r>
  <r>
    <n v="319"/>
    <x v="18"/>
    <n v="31903"/>
    <x v="79"/>
    <n v="319031511"/>
    <x v="530"/>
    <x v="3"/>
    <x v="0"/>
    <n v="6826.1135605079126"/>
  </r>
  <r>
    <n v="319"/>
    <x v="18"/>
    <n v="31903"/>
    <x v="79"/>
    <n v="319031511"/>
    <x v="530"/>
    <x v="3"/>
    <x v="1"/>
    <n v="312.55628887697264"/>
  </r>
  <r>
    <n v="319"/>
    <x v="18"/>
    <n v="31903"/>
    <x v="79"/>
    <n v="319031511"/>
    <x v="530"/>
    <x v="3"/>
    <x v="2"/>
    <n v="250.45305662710038"/>
  </r>
  <r>
    <n v="319"/>
    <x v="18"/>
    <n v="31903"/>
    <x v="79"/>
    <n v="319031511"/>
    <x v="530"/>
    <x v="4"/>
    <x v="0"/>
    <n v="7003.0230839008264"/>
  </r>
  <r>
    <n v="319"/>
    <x v="18"/>
    <n v="31903"/>
    <x v="79"/>
    <n v="319031511"/>
    <x v="530"/>
    <x v="4"/>
    <x v="1"/>
    <n v="311.13424598618241"/>
  </r>
  <r>
    <n v="319"/>
    <x v="18"/>
    <n v="31903"/>
    <x v="79"/>
    <n v="319031511"/>
    <x v="530"/>
    <x v="4"/>
    <x v="2"/>
    <n v="255.17376780480822"/>
  </r>
  <r>
    <n v="319"/>
    <x v="18"/>
    <n v="31903"/>
    <x v="79"/>
    <n v="319031511"/>
    <x v="530"/>
    <x v="5"/>
    <x v="0"/>
    <n v="7148.5479280527352"/>
  </r>
  <r>
    <n v="319"/>
    <x v="18"/>
    <n v="31903"/>
    <x v="79"/>
    <n v="319031511"/>
    <x v="530"/>
    <x v="5"/>
    <x v="1"/>
    <n v="314.33930326851589"/>
  </r>
  <r>
    <n v="319"/>
    <x v="18"/>
    <n v="31903"/>
    <x v="79"/>
    <n v="319031511"/>
    <x v="530"/>
    <x v="5"/>
    <x v="2"/>
    <n v="251.53785346103641"/>
  </r>
  <r>
    <n v="319"/>
    <x v="18"/>
    <n v="31903"/>
    <x v="79"/>
    <n v="319031512"/>
    <x v="531"/>
    <x v="0"/>
    <x v="0"/>
    <n v="12478"/>
  </r>
  <r>
    <n v="319"/>
    <x v="18"/>
    <n v="31903"/>
    <x v="79"/>
    <n v="319031512"/>
    <x v="531"/>
    <x v="0"/>
    <x v="1"/>
    <n v="1337"/>
  </r>
  <r>
    <n v="319"/>
    <x v="18"/>
    <n v="31903"/>
    <x v="79"/>
    <n v="319031512"/>
    <x v="531"/>
    <x v="0"/>
    <x v="2"/>
    <n v="1275"/>
  </r>
  <r>
    <n v="319"/>
    <x v="18"/>
    <n v="31903"/>
    <x v="79"/>
    <n v="319031512"/>
    <x v="531"/>
    <x v="1"/>
    <x v="0"/>
    <n v="13296.957722653387"/>
  </r>
  <r>
    <n v="319"/>
    <x v="18"/>
    <n v="31903"/>
    <x v="79"/>
    <n v="319031512"/>
    <x v="531"/>
    <x v="1"/>
    <x v="1"/>
    <n v="1291.4813619399631"/>
  </r>
  <r>
    <n v="319"/>
    <x v="18"/>
    <n v="31903"/>
    <x v="79"/>
    <n v="319031512"/>
    <x v="531"/>
    <x v="1"/>
    <x v="2"/>
    <n v="1259.799021538314"/>
  </r>
  <r>
    <n v="319"/>
    <x v="18"/>
    <n v="31903"/>
    <x v="79"/>
    <n v="319031512"/>
    <x v="531"/>
    <x v="2"/>
    <x v="0"/>
    <n v="13802.723308410248"/>
  </r>
  <r>
    <n v="319"/>
    <x v="18"/>
    <n v="31903"/>
    <x v="79"/>
    <n v="319031512"/>
    <x v="531"/>
    <x v="2"/>
    <x v="1"/>
    <n v="1277.2943060819321"/>
  </r>
  <r>
    <n v="319"/>
    <x v="18"/>
    <n v="31903"/>
    <x v="79"/>
    <n v="319031512"/>
    <x v="531"/>
    <x v="2"/>
    <x v="2"/>
    <n v="1180.9575024481478"/>
  </r>
  <r>
    <n v="319"/>
    <x v="18"/>
    <n v="31903"/>
    <x v="79"/>
    <n v="319031512"/>
    <x v="531"/>
    <x v="3"/>
    <x v="0"/>
    <n v="14159.10961709931"/>
  </r>
  <r>
    <n v="319"/>
    <x v="18"/>
    <n v="31903"/>
    <x v="79"/>
    <n v="319031512"/>
    <x v="531"/>
    <x v="3"/>
    <x v="1"/>
    <n v="1264.7633413728281"/>
  </r>
  <r>
    <n v="319"/>
    <x v="18"/>
    <n v="31903"/>
    <x v="79"/>
    <n v="319031512"/>
    <x v="531"/>
    <x v="3"/>
    <x v="2"/>
    <n v="1143.906717446127"/>
  </r>
  <r>
    <n v="319"/>
    <x v="18"/>
    <n v="31903"/>
    <x v="79"/>
    <n v="319031512"/>
    <x v="531"/>
    <x v="4"/>
    <x v="0"/>
    <n v="14370.200905246507"/>
  </r>
  <r>
    <n v="319"/>
    <x v="18"/>
    <n v="31903"/>
    <x v="79"/>
    <n v="319031512"/>
    <x v="531"/>
    <x v="4"/>
    <x v="1"/>
    <n v="1257.293756839925"/>
  </r>
  <r>
    <n v="319"/>
    <x v="18"/>
    <n v="31903"/>
    <x v="79"/>
    <n v="319031512"/>
    <x v="531"/>
    <x v="4"/>
    <x v="2"/>
    <n v="1127.53410885022"/>
  </r>
  <r>
    <n v="319"/>
    <x v="18"/>
    <n v="31903"/>
    <x v="79"/>
    <n v="319031512"/>
    <x v="531"/>
    <x v="5"/>
    <x v="0"/>
    <n v="14480.996501592093"/>
  </r>
  <r>
    <n v="319"/>
    <x v="18"/>
    <n v="31903"/>
    <x v="79"/>
    <n v="319031512"/>
    <x v="531"/>
    <x v="5"/>
    <x v="1"/>
    <n v="1260.2134534030611"/>
  </r>
  <r>
    <n v="319"/>
    <x v="18"/>
    <n v="31903"/>
    <x v="79"/>
    <n v="319031512"/>
    <x v="531"/>
    <x v="5"/>
    <x v="2"/>
    <n v="1116.5389399363589"/>
  </r>
  <r>
    <n v="319"/>
    <x v="18"/>
    <n v="31903"/>
    <x v="79"/>
    <n v="319031513"/>
    <x v="532"/>
    <x v="0"/>
    <x v="0"/>
    <n v="6333"/>
  </r>
  <r>
    <n v="319"/>
    <x v="18"/>
    <n v="31903"/>
    <x v="79"/>
    <n v="319031513"/>
    <x v="532"/>
    <x v="0"/>
    <x v="1"/>
    <n v="630"/>
  </r>
  <r>
    <n v="319"/>
    <x v="18"/>
    <n v="31903"/>
    <x v="79"/>
    <n v="319031513"/>
    <x v="532"/>
    <x v="0"/>
    <x v="2"/>
    <n v="642"/>
  </r>
  <r>
    <n v="319"/>
    <x v="18"/>
    <n v="31903"/>
    <x v="79"/>
    <n v="319031513"/>
    <x v="532"/>
    <x v="1"/>
    <x v="0"/>
    <n v="7212.386222301282"/>
  </r>
  <r>
    <n v="319"/>
    <x v="18"/>
    <n v="31903"/>
    <x v="79"/>
    <n v="319031513"/>
    <x v="532"/>
    <x v="1"/>
    <x v="1"/>
    <n v="654.14839923352781"/>
  </r>
  <r>
    <n v="319"/>
    <x v="18"/>
    <n v="31903"/>
    <x v="79"/>
    <n v="319031513"/>
    <x v="532"/>
    <x v="1"/>
    <x v="2"/>
    <n v="644.99786543176879"/>
  </r>
  <r>
    <n v="319"/>
    <x v="18"/>
    <n v="31903"/>
    <x v="79"/>
    <n v="319031513"/>
    <x v="532"/>
    <x v="2"/>
    <x v="0"/>
    <n v="7490.5972294791936"/>
  </r>
  <r>
    <n v="319"/>
    <x v="18"/>
    <n v="31903"/>
    <x v="79"/>
    <n v="319031513"/>
    <x v="532"/>
    <x v="2"/>
    <x v="1"/>
    <n v="628.28368472439013"/>
  </r>
  <r>
    <n v="319"/>
    <x v="18"/>
    <n v="31903"/>
    <x v="79"/>
    <n v="319031513"/>
    <x v="532"/>
    <x v="2"/>
    <x v="2"/>
    <n v="604.94072161235886"/>
  </r>
  <r>
    <n v="319"/>
    <x v="18"/>
    <n v="31903"/>
    <x v="79"/>
    <n v="319031513"/>
    <x v="532"/>
    <x v="3"/>
    <x v="0"/>
    <n v="7677.7375601146778"/>
  </r>
  <r>
    <n v="319"/>
    <x v="18"/>
    <n v="31903"/>
    <x v="79"/>
    <n v="319031513"/>
    <x v="532"/>
    <x v="3"/>
    <x v="1"/>
    <n v="610.18841564134777"/>
  </r>
  <r>
    <n v="319"/>
    <x v="18"/>
    <n v="31903"/>
    <x v="79"/>
    <n v="319031513"/>
    <x v="532"/>
    <x v="3"/>
    <x v="2"/>
    <n v="574.73784320313268"/>
  </r>
  <r>
    <n v="319"/>
    <x v="18"/>
    <n v="31903"/>
    <x v="79"/>
    <n v="319031513"/>
    <x v="532"/>
    <x v="4"/>
    <x v="0"/>
    <n v="7766.102529757869"/>
  </r>
  <r>
    <n v="319"/>
    <x v="18"/>
    <n v="31903"/>
    <x v="79"/>
    <n v="319031513"/>
    <x v="532"/>
    <x v="4"/>
    <x v="1"/>
    <n v="600.97214743960637"/>
  </r>
  <r>
    <n v="319"/>
    <x v="18"/>
    <n v="31903"/>
    <x v="79"/>
    <n v="319031513"/>
    <x v="532"/>
    <x v="4"/>
    <x v="2"/>
    <n v="556.93468056257689"/>
  </r>
  <r>
    <n v="319"/>
    <x v="18"/>
    <n v="31903"/>
    <x v="79"/>
    <n v="319031513"/>
    <x v="532"/>
    <x v="5"/>
    <x v="0"/>
    <n v="7789.0440701273674"/>
  </r>
  <r>
    <n v="319"/>
    <x v="18"/>
    <n v="31903"/>
    <x v="79"/>
    <n v="319031513"/>
    <x v="532"/>
    <x v="5"/>
    <x v="1"/>
    <n v="597.19646139281099"/>
  </r>
  <r>
    <n v="319"/>
    <x v="18"/>
    <n v="31903"/>
    <x v="79"/>
    <n v="319031513"/>
    <x v="532"/>
    <x v="5"/>
    <x v="2"/>
    <n v="545.11403326350808"/>
  </r>
  <r>
    <n v="319"/>
    <x v="18"/>
    <n v="31903"/>
    <x v="79"/>
    <n v="319031514"/>
    <x v="533"/>
    <x v="0"/>
    <x v="0"/>
    <n v="17169"/>
  </r>
  <r>
    <n v="319"/>
    <x v="18"/>
    <n v="31903"/>
    <x v="79"/>
    <n v="319031514"/>
    <x v="533"/>
    <x v="0"/>
    <x v="1"/>
    <n v="1810"/>
  </r>
  <r>
    <n v="319"/>
    <x v="18"/>
    <n v="31903"/>
    <x v="79"/>
    <n v="319031514"/>
    <x v="533"/>
    <x v="0"/>
    <x v="2"/>
    <n v="1655"/>
  </r>
  <r>
    <n v="319"/>
    <x v="18"/>
    <n v="31903"/>
    <x v="79"/>
    <n v="319031514"/>
    <x v="533"/>
    <x v="1"/>
    <x v="0"/>
    <n v="18020.404163635612"/>
  </r>
  <r>
    <n v="319"/>
    <x v="18"/>
    <n v="31903"/>
    <x v="79"/>
    <n v="319031514"/>
    <x v="533"/>
    <x v="1"/>
    <x v="1"/>
    <n v="1802.7759562034471"/>
  </r>
  <r>
    <n v="319"/>
    <x v="18"/>
    <n v="31903"/>
    <x v="79"/>
    <n v="319031514"/>
    <x v="533"/>
    <x v="1"/>
    <x v="2"/>
    <n v="1685.8115069212661"/>
  </r>
  <r>
    <n v="319"/>
    <x v="18"/>
    <n v="31903"/>
    <x v="79"/>
    <n v="319031514"/>
    <x v="533"/>
    <x v="2"/>
    <x v="0"/>
    <n v="18726.270937703546"/>
  </r>
  <r>
    <n v="319"/>
    <x v="18"/>
    <n v="31903"/>
    <x v="79"/>
    <n v="319031514"/>
    <x v="533"/>
    <x v="2"/>
    <x v="1"/>
    <n v="1765.7060229176841"/>
  </r>
  <r>
    <n v="319"/>
    <x v="18"/>
    <n v="31903"/>
    <x v="79"/>
    <n v="319031514"/>
    <x v="533"/>
    <x v="2"/>
    <x v="2"/>
    <n v="1640.7875439376971"/>
  </r>
  <r>
    <n v="319"/>
    <x v="18"/>
    <n v="31903"/>
    <x v="79"/>
    <n v="319031514"/>
    <x v="533"/>
    <x v="3"/>
    <x v="0"/>
    <n v="19144.972631382792"/>
  </r>
  <r>
    <n v="319"/>
    <x v="18"/>
    <n v="31903"/>
    <x v="79"/>
    <n v="319031514"/>
    <x v="533"/>
    <x v="3"/>
    <x v="1"/>
    <n v="1736.2283016023009"/>
  </r>
  <r>
    <n v="319"/>
    <x v="18"/>
    <n v="31903"/>
    <x v="79"/>
    <n v="319031514"/>
    <x v="533"/>
    <x v="3"/>
    <x v="2"/>
    <n v="1590.5209069278671"/>
  </r>
  <r>
    <n v="319"/>
    <x v="18"/>
    <n v="31903"/>
    <x v="79"/>
    <n v="319031514"/>
    <x v="533"/>
    <x v="4"/>
    <x v="0"/>
    <n v="19439.207315850945"/>
  </r>
  <r>
    <n v="319"/>
    <x v="18"/>
    <n v="31903"/>
    <x v="79"/>
    <n v="319031514"/>
    <x v="533"/>
    <x v="4"/>
    <x v="1"/>
    <n v="1733.6084756218011"/>
  </r>
  <r>
    <n v="319"/>
    <x v="18"/>
    <n v="31903"/>
    <x v="79"/>
    <n v="319031514"/>
    <x v="533"/>
    <x v="4"/>
    <x v="2"/>
    <n v="1564.4108894280839"/>
  </r>
  <r>
    <n v="319"/>
    <x v="18"/>
    <n v="31903"/>
    <x v="79"/>
    <n v="319031514"/>
    <x v="533"/>
    <x v="5"/>
    <x v="0"/>
    <n v="19536.113648639006"/>
  </r>
  <r>
    <n v="319"/>
    <x v="18"/>
    <n v="31903"/>
    <x v="79"/>
    <n v="319031514"/>
    <x v="533"/>
    <x v="5"/>
    <x v="1"/>
    <n v="1735.6629600138551"/>
  </r>
  <r>
    <n v="319"/>
    <x v="18"/>
    <n v="31903"/>
    <x v="79"/>
    <n v="319031514"/>
    <x v="533"/>
    <x v="5"/>
    <x v="2"/>
    <n v="1539.4706727978421"/>
  </r>
  <r>
    <n v="319"/>
    <x v="18"/>
    <n v="31903"/>
    <x v="79"/>
    <n v="319031515"/>
    <x v="534"/>
    <x v="0"/>
    <x v="0"/>
    <n v="3209"/>
  </r>
  <r>
    <n v="319"/>
    <x v="18"/>
    <n v="31903"/>
    <x v="79"/>
    <n v="319031515"/>
    <x v="534"/>
    <x v="0"/>
    <x v="1"/>
    <n v="295"/>
  </r>
  <r>
    <n v="319"/>
    <x v="18"/>
    <n v="31903"/>
    <x v="79"/>
    <n v="319031515"/>
    <x v="534"/>
    <x v="0"/>
    <x v="2"/>
    <n v="310"/>
  </r>
  <r>
    <n v="319"/>
    <x v="18"/>
    <n v="31903"/>
    <x v="79"/>
    <n v="319031515"/>
    <x v="534"/>
    <x v="1"/>
    <x v="0"/>
    <n v="3332.7525500540728"/>
  </r>
  <r>
    <n v="319"/>
    <x v="18"/>
    <n v="31903"/>
    <x v="79"/>
    <n v="319031515"/>
    <x v="534"/>
    <x v="1"/>
    <x v="1"/>
    <n v="285.62864080631977"/>
  </r>
  <r>
    <n v="319"/>
    <x v="18"/>
    <n v="31903"/>
    <x v="79"/>
    <n v="319031515"/>
    <x v="534"/>
    <x v="1"/>
    <x v="2"/>
    <n v="298.13953667762917"/>
  </r>
  <r>
    <n v="319"/>
    <x v="18"/>
    <n v="31903"/>
    <x v="79"/>
    <n v="319031515"/>
    <x v="534"/>
    <x v="2"/>
    <x v="0"/>
    <n v="3443.0779272789673"/>
  </r>
  <r>
    <n v="319"/>
    <x v="18"/>
    <n v="31903"/>
    <x v="79"/>
    <n v="319031515"/>
    <x v="534"/>
    <x v="2"/>
    <x v="1"/>
    <n v="324.91464410668539"/>
  </r>
  <r>
    <n v="319"/>
    <x v="18"/>
    <n v="31903"/>
    <x v="79"/>
    <n v="319031515"/>
    <x v="534"/>
    <x v="2"/>
    <x v="2"/>
    <n v="285.49316280371039"/>
  </r>
  <r>
    <n v="319"/>
    <x v="18"/>
    <n v="31903"/>
    <x v="79"/>
    <n v="319031515"/>
    <x v="534"/>
    <x v="3"/>
    <x v="0"/>
    <n v="3546.4415033874852"/>
  </r>
  <r>
    <n v="319"/>
    <x v="18"/>
    <n v="31903"/>
    <x v="79"/>
    <n v="319031515"/>
    <x v="534"/>
    <x v="3"/>
    <x v="1"/>
    <n v="338.51987583553557"/>
  </r>
  <r>
    <n v="319"/>
    <x v="18"/>
    <n v="31903"/>
    <x v="79"/>
    <n v="319031515"/>
    <x v="534"/>
    <x v="3"/>
    <x v="2"/>
    <n v="300.40443043413052"/>
  </r>
  <r>
    <n v="319"/>
    <x v="18"/>
    <n v="31903"/>
    <x v="79"/>
    <n v="319031515"/>
    <x v="534"/>
    <x v="4"/>
    <x v="0"/>
    <n v="3641.7019335029045"/>
  </r>
  <r>
    <n v="319"/>
    <x v="18"/>
    <n v="31903"/>
    <x v="79"/>
    <n v="319031515"/>
    <x v="534"/>
    <x v="4"/>
    <x v="1"/>
    <n v="344.69236327578437"/>
  </r>
  <r>
    <n v="319"/>
    <x v="18"/>
    <n v="31903"/>
    <x v="79"/>
    <n v="319031515"/>
    <x v="534"/>
    <x v="4"/>
    <x v="2"/>
    <n v="315.6566321720727"/>
  </r>
  <r>
    <n v="319"/>
    <x v="18"/>
    <n v="31903"/>
    <x v="79"/>
    <n v="319031515"/>
    <x v="534"/>
    <x v="5"/>
    <x v="0"/>
    <n v="3729.0093540553439"/>
  </r>
  <r>
    <n v="319"/>
    <x v="18"/>
    <n v="31903"/>
    <x v="79"/>
    <n v="319031515"/>
    <x v="534"/>
    <x v="5"/>
    <x v="1"/>
    <n v="356.96732091238238"/>
  </r>
  <r>
    <n v="319"/>
    <x v="18"/>
    <n v="31903"/>
    <x v="79"/>
    <n v="319031515"/>
    <x v="534"/>
    <x v="5"/>
    <x v="2"/>
    <n v="318.8368040836508"/>
  </r>
  <r>
    <n v="319"/>
    <x v="18"/>
    <n v="31904"/>
    <x v="80"/>
    <n v="319041516"/>
    <x v="535"/>
    <x v="0"/>
    <x v="0"/>
    <n v="4907"/>
  </r>
  <r>
    <n v="319"/>
    <x v="18"/>
    <n v="31904"/>
    <x v="80"/>
    <n v="319041516"/>
    <x v="535"/>
    <x v="0"/>
    <x v="1"/>
    <n v="423"/>
  </r>
  <r>
    <n v="319"/>
    <x v="18"/>
    <n v="31904"/>
    <x v="80"/>
    <n v="319041516"/>
    <x v="535"/>
    <x v="0"/>
    <x v="2"/>
    <n v="485"/>
  </r>
  <r>
    <n v="319"/>
    <x v="18"/>
    <n v="31904"/>
    <x v="80"/>
    <n v="319041516"/>
    <x v="535"/>
    <x v="1"/>
    <x v="0"/>
    <n v="5826.3006690771563"/>
  </r>
  <r>
    <n v="319"/>
    <x v="18"/>
    <n v="31904"/>
    <x v="80"/>
    <n v="319041516"/>
    <x v="535"/>
    <x v="1"/>
    <x v="1"/>
    <n v="530.23505225978147"/>
  </r>
  <r>
    <n v="319"/>
    <x v="18"/>
    <n v="31904"/>
    <x v="80"/>
    <n v="319041516"/>
    <x v="535"/>
    <x v="1"/>
    <x v="2"/>
    <n v="563.28920472381787"/>
  </r>
  <r>
    <n v="319"/>
    <x v="18"/>
    <n v="31904"/>
    <x v="80"/>
    <n v="319041516"/>
    <x v="535"/>
    <x v="2"/>
    <x v="0"/>
    <n v="6757.7734791331222"/>
  </r>
  <r>
    <n v="319"/>
    <x v="18"/>
    <n v="31904"/>
    <x v="80"/>
    <n v="319041516"/>
    <x v="535"/>
    <x v="2"/>
    <x v="1"/>
    <n v="589.65082751067951"/>
  </r>
  <r>
    <n v="319"/>
    <x v="18"/>
    <n v="31904"/>
    <x v="80"/>
    <n v="319041516"/>
    <x v="535"/>
    <x v="2"/>
    <x v="2"/>
    <n v="612.23028515275951"/>
  </r>
  <r>
    <n v="319"/>
    <x v="18"/>
    <n v="31904"/>
    <x v="80"/>
    <n v="319041516"/>
    <x v="535"/>
    <x v="3"/>
    <x v="0"/>
    <n v="7499.9764862566017"/>
  </r>
  <r>
    <n v="319"/>
    <x v="18"/>
    <n v="31904"/>
    <x v="80"/>
    <n v="319041516"/>
    <x v="535"/>
    <x v="3"/>
    <x v="1"/>
    <n v="630.76852958296092"/>
  </r>
  <r>
    <n v="319"/>
    <x v="18"/>
    <n v="31904"/>
    <x v="80"/>
    <n v="319041516"/>
    <x v="535"/>
    <x v="3"/>
    <x v="2"/>
    <n v="650.89789370726294"/>
  </r>
  <r>
    <n v="319"/>
    <x v="18"/>
    <n v="31904"/>
    <x v="80"/>
    <n v="319041516"/>
    <x v="535"/>
    <x v="4"/>
    <x v="0"/>
    <n v="8002.3487332129425"/>
  </r>
  <r>
    <n v="319"/>
    <x v="18"/>
    <n v="31904"/>
    <x v="80"/>
    <n v="319041516"/>
    <x v="535"/>
    <x v="4"/>
    <x v="1"/>
    <n v="664.78083717260142"/>
  </r>
  <r>
    <n v="319"/>
    <x v="18"/>
    <n v="31904"/>
    <x v="80"/>
    <n v="319041516"/>
    <x v="535"/>
    <x v="4"/>
    <x v="2"/>
    <n v="674.43992704254799"/>
  </r>
  <r>
    <n v="319"/>
    <x v="18"/>
    <n v="31904"/>
    <x v="80"/>
    <n v="319041516"/>
    <x v="535"/>
    <x v="5"/>
    <x v="0"/>
    <n v="8348.6024273706807"/>
  </r>
  <r>
    <n v="319"/>
    <x v="18"/>
    <n v="31904"/>
    <x v="80"/>
    <n v="319041516"/>
    <x v="535"/>
    <x v="5"/>
    <x v="1"/>
    <n v="693.98749120298453"/>
  </r>
  <r>
    <n v="319"/>
    <x v="18"/>
    <n v="31904"/>
    <x v="80"/>
    <n v="319041516"/>
    <x v="535"/>
    <x v="5"/>
    <x v="2"/>
    <n v="692.39407117237397"/>
  </r>
  <r>
    <n v="319"/>
    <x v="18"/>
    <n v="31904"/>
    <x v="80"/>
    <n v="319041517"/>
    <x v="536"/>
    <x v="0"/>
    <x v="0"/>
    <n v="4595"/>
  </r>
  <r>
    <n v="319"/>
    <x v="18"/>
    <n v="31904"/>
    <x v="80"/>
    <n v="319041517"/>
    <x v="536"/>
    <x v="0"/>
    <x v="1"/>
    <n v="526"/>
  </r>
  <r>
    <n v="319"/>
    <x v="18"/>
    <n v="31904"/>
    <x v="80"/>
    <n v="319041517"/>
    <x v="536"/>
    <x v="0"/>
    <x v="2"/>
    <n v="487"/>
  </r>
  <r>
    <n v="319"/>
    <x v="18"/>
    <n v="31904"/>
    <x v="80"/>
    <n v="319041517"/>
    <x v="536"/>
    <x v="1"/>
    <x v="0"/>
    <n v="5455.4485371090186"/>
  </r>
  <r>
    <n v="319"/>
    <x v="18"/>
    <n v="31904"/>
    <x v="80"/>
    <n v="319041517"/>
    <x v="536"/>
    <x v="1"/>
    <x v="1"/>
    <n v="533.05839448093229"/>
  </r>
  <r>
    <n v="319"/>
    <x v="18"/>
    <n v="31904"/>
    <x v="80"/>
    <n v="319041517"/>
    <x v="536"/>
    <x v="1"/>
    <x v="2"/>
    <n v="540.80008923492755"/>
  </r>
  <r>
    <n v="319"/>
    <x v="18"/>
    <n v="31904"/>
    <x v="80"/>
    <n v="319041517"/>
    <x v="536"/>
    <x v="2"/>
    <x v="0"/>
    <n v="6099.9245946200381"/>
  </r>
  <r>
    <n v="319"/>
    <x v="18"/>
    <n v="31904"/>
    <x v="80"/>
    <n v="319041517"/>
    <x v="536"/>
    <x v="2"/>
    <x v="1"/>
    <n v="551.7644044764096"/>
  </r>
  <r>
    <n v="319"/>
    <x v="18"/>
    <n v="31904"/>
    <x v="80"/>
    <n v="319041517"/>
    <x v="536"/>
    <x v="2"/>
    <x v="2"/>
    <n v="541.95117101278618"/>
  </r>
  <r>
    <n v="319"/>
    <x v="18"/>
    <n v="31904"/>
    <x v="80"/>
    <n v="319041517"/>
    <x v="536"/>
    <x v="3"/>
    <x v="0"/>
    <n v="6581.0120658564456"/>
  </r>
  <r>
    <n v="319"/>
    <x v="18"/>
    <n v="31904"/>
    <x v="80"/>
    <n v="319041517"/>
    <x v="536"/>
    <x v="3"/>
    <x v="1"/>
    <n v="573.50278977703192"/>
  </r>
  <r>
    <n v="319"/>
    <x v="18"/>
    <n v="31904"/>
    <x v="80"/>
    <n v="319041517"/>
    <x v="536"/>
    <x v="3"/>
    <x v="2"/>
    <n v="547.81195384406533"/>
  </r>
  <r>
    <n v="319"/>
    <x v="18"/>
    <n v="31904"/>
    <x v="80"/>
    <n v="319041517"/>
    <x v="536"/>
    <x v="4"/>
    <x v="0"/>
    <n v="6933.785581840918"/>
  </r>
  <r>
    <n v="319"/>
    <x v="18"/>
    <n v="31904"/>
    <x v="80"/>
    <n v="319041517"/>
    <x v="536"/>
    <x v="4"/>
    <x v="1"/>
    <n v="594.57051448035463"/>
  </r>
  <r>
    <n v="319"/>
    <x v="18"/>
    <n v="31904"/>
    <x v="80"/>
    <n v="319041517"/>
    <x v="536"/>
    <x v="4"/>
    <x v="2"/>
    <n v="560.47897968483767"/>
  </r>
  <r>
    <n v="319"/>
    <x v="18"/>
    <n v="31904"/>
    <x v="80"/>
    <n v="319041517"/>
    <x v="536"/>
    <x v="5"/>
    <x v="0"/>
    <n v="7208.5714307389026"/>
  </r>
  <r>
    <n v="319"/>
    <x v="18"/>
    <n v="31904"/>
    <x v="80"/>
    <n v="319041517"/>
    <x v="536"/>
    <x v="5"/>
    <x v="1"/>
    <n v="616.81327270278632"/>
  </r>
  <r>
    <n v="319"/>
    <x v="18"/>
    <n v="31904"/>
    <x v="80"/>
    <n v="319041517"/>
    <x v="536"/>
    <x v="5"/>
    <x v="2"/>
    <n v="572.5959119241171"/>
  </r>
  <r>
    <n v="319"/>
    <x v="18"/>
    <n v="31904"/>
    <x v="80"/>
    <n v="319041518"/>
    <x v="537"/>
    <x v="0"/>
    <x v="0"/>
    <n v="13685"/>
  </r>
  <r>
    <n v="319"/>
    <x v="18"/>
    <n v="31904"/>
    <x v="80"/>
    <n v="319041518"/>
    <x v="537"/>
    <x v="0"/>
    <x v="1"/>
    <n v="1240"/>
  </r>
  <r>
    <n v="319"/>
    <x v="18"/>
    <n v="31904"/>
    <x v="80"/>
    <n v="319041518"/>
    <x v="537"/>
    <x v="0"/>
    <x v="2"/>
    <n v="1092"/>
  </r>
  <r>
    <n v="319"/>
    <x v="18"/>
    <n v="31904"/>
    <x v="80"/>
    <n v="319041518"/>
    <x v="537"/>
    <x v="1"/>
    <x v="0"/>
    <n v="14547.135968930435"/>
  </r>
  <r>
    <n v="319"/>
    <x v="18"/>
    <n v="31904"/>
    <x v="80"/>
    <n v="319041518"/>
    <x v="537"/>
    <x v="1"/>
    <x v="1"/>
    <n v="1164.63627251971"/>
  </r>
  <r>
    <n v="319"/>
    <x v="18"/>
    <n v="31904"/>
    <x v="80"/>
    <n v="319041518"/>
    <x v="537"/>
    <x v="1"/>
    <x v="2"/>
    <n v="1184.793996880825"/>
  </r>
  <r>
    <n v="319"/>
    <x v="18"/>
    <n v="31904"/>
    <x v="80"/>
    <n v="319041518"/>
    <x v="537"/>
    <x v="2"/>
    <x v="0"/>
    <n v="15264.166191491928"/>
  </r>
  <r>
    <n v="319"/>
    <x v="18"/>
    <n v="31904"/>
    <x v="80"/>
    <n v="319041518"/>
    <x v="537"/>
    <x v="2"/>
    <x v="1"/>
    <n v="1111.1273550464148"/>
  </r>
  <r>
    <n v="319"/>
    <x v="18"/>
    <n v="31904"/>
    <x v="80"/>
    <n v="319041518"/>
    <x v="537"/>
    <x v="2"/>
    <x v="2"/>
    <n v="1116.13345546303"/>
  </r>
  <r>
    <n v="319"/>
    <x v="18"/>
    <n v="31904"/>
    <x v="80"/>
    <n v="319041518"/>
    <x v="537"/>
    <x v="3"/>
    <x v="0"/>
    <n v="15778.702458570013"/>
  </r>
  <r>
    <n v="319"/>
    <x v="18"/>
    <n v="31904"/>
    <x v="80"/>
    <n v="319041518"/>
    <x v="537"/>
    <x v="3"/>
    <x v="1"/>
    <n v="1089.7282361243531"/>
  </r>
  <r>
    <n v="319"/>
    <x v="18"/>
    <n v="31904"/>
    <x v="80"/>
    <n v="319041518"/>
    <x v="537"/>
    <x v="3"/>
    <x v="2"/>
    <n v="1057.8306170919941"/>
  </r>
  <r>
    <n v="319"/>
    <x v="18"/>
    <n v="31904"/>
    <x v="80"/>
    <n v="319041518"/>
    <x v="537"/>
    <x v="4"/>
    <x v="0"/>
    <n v="16161.112110581957"/>
  </r>
  <r>
    <n v="319"/>
    <x v="18"/>
    <n v="31904"/>
    <x v="80"/>
    <n v="319041518"/>
    <x v="537"/>
    <x v="4"/>
    <x v="1"/>
    <n v="1086.1002118945889"/>
  </r>
  <r>
    <n v="319"/>
    <x v="18"/>
    <n v="31904"/>
    <x v="80"/>
    <n v="319041518"/>
    <x v="537"/>
    <x v="4"/>
    <x v="2"/>
    <n v="1036.382082892685"/>
  </r>
  <r>
    <n v="319"/>
    <x v="18"/>
    <n v="31904"/>
    <x v="80"/>
    <n v="319041518"/>
    <x v="537"/>
    <x v="5"/>
    <x v="0"/>
    <n v="16472.71960634827"/>
  </r>
  <r>
    <n v="319"/>
    <x v="18"/>
    <n v="31904"/>
    <x v="80"/>
    <n v="319041518"/>
    <x v="537"/>
    <x v="5"/>
    <x v="1"/>
    <n v="1094.916775525196"/>
  </r>
  <r>
    <n v="319"/>
    <x v="18"/>
    <n v="31904"/>
    <x v="80"/>
    <n v="319041518"/>
    <x v="537"/>
    <x v="5"/>
    <x v="2"/>
    <n v="1031.113377985833"/>
  </r>
  <r>
    <n v="319"/>
    <x v="18"/>
    <n v="31904"/>
    <x v="80"/>
    <n v="319041519"/>
    <x v="538"/>
    <x v="0"/>
    <x v="0"/>
    <n v="4916"/>
  </r>
  <r>
    <n v="319"/>
    <x v="18"/>
    <n v="31904"/>
    <x v="80"/>
    <n v="319041519"/>
    <x v="538"/>
    <x v="0"/>
    <x v="1"/>
    <n v="440"/>
  </r>
  <r>
    <n v="319"/>
    <x v="18"/>
    <n v="31904"/>
    <x v="80"/>
    <n v="319041519"/>
    <x v="538"/>
    <x v="0"/>
    <x v="2"/>
    <n v="392"/>
  </r>
  <r>
    <n v="319"/>
    <x v="18"/>
    <n v="31904"/>
    <x v="80"/>
    <n v="319041519"/>
    <x v="538"/>
    <x v="1"/>
    <x v="0"/>
    <n v="5086.3500141345839"/>
  </r>
  <r>
    <n v="319"/>
    <x v="18"/>
    <n v="31904"/>
    <x v="80"/>
    <n v="319041519"/>
    <x v="538"/>
    <x v="1"/>
    <x v="1"/>
    <n v="355.71362077462118"/>
  </r>
  <r>
    <n v="319"/>
    <x v="18"/>
    <n v="31904"/>
    <x v="80"/>
    <n v="319041519"/>
    <x v="538"/>
    <x v="1"/>
    <x v="2"/>
    <n v="361.33020801082716"/>
  </r>
  <r>
    <n v="319"/>
    <x v="18"/>
    <n v="31904"/>
    <x v="80"/>
    <n v="319041519"/>
    <x v="538"/>
    <x v="2"/>
    <x v="0"/>
    <n v="5158.6626383832408"/>
  </r>
  <r>
    <n v="319"/>
    <x v="18"/>
    <n v="31904"/>
    <x v="80"/>
    <n v="319041519"/>
    <x v="538"/>
    <x v="2"/>
    <x v="1"/>
    <n v="323.8215486613596"/>
  </r>
  <r>
    <n v="319"/>
    <x v="18"/>
    <n v="31904"/>
    <x v="80"/>
    <n v="319041519"/>
    <x v="538"/>
    <x v="2"/>
    <x v="2"/>
    <n v="308.75984930699508"/>
  </r>
  <r>
    <n v="319"/>
    <x v="18"/>
    <n v="31904"/>
    <x v="80"/>
    <n v="319041519"/>
    <x v="538"/>
    <x v="3"/>
    <x v="0"/>
    <n v="5203.8678139566655"/>
  </r>
  <r>
    <n v="319"/>
    <x v="18"/>
    <n v="31904"/>
    <x v="80"/>
    <n v="319041519"/>
    <x v="538"/>
    <x v="3"/>
    <x v="1"/>
    <n v="312.59761541287037"/>
  </r>
  <r>
    <n v="319"/>
    <x v="18"/>
    <n v="31904"/>
    <x v="80"/>
    <n v="319041519"/>
    <x v="538"/>
    <x v="3"/>
    <x v="2"/>
    <n v="282.39286319957864"/>
  </r>
  <r>
    <n v="319"/>
    <x v="18"/>
    <n v="31904"/>
    <x v="80"/>
    <n v="319041519"/>
    <x v="538"/>
    <x v="4"/>
    <x v="0"/>
    <n v="5227.2785323715434"/>
  </r>
  <r>
    <n v="319"/>
    <x v="18"/>
    <n v="31904"/>
    <x v="80"/>
    <n v="319041519"/>
    <x v="538"/>
    <x v="4"/>
    <x v="1"/>
    <n v="307.05449743307639"/>
  </r>
  <r>
    <n v="319"/>
    <x v="18"/>
    <n v="31904"/>
    <x v="80"/>
    <n v="319041519"/>
    <x v="538"/>
    <x v="4"/>
    <x v="2"/>
    <n v="271.17825389080411"/>
  </r>
  <r>
    <n v="319"/>
    <x v="18"/>
    <n v="31904"/>
    <x v="80"/>
    <n v="319041519"/>
    <x v="538"/>
    <x v="5"/>
    <x v="0"/>
    <n v="5224.7477086246299"/>
  </r>
  <r>
    <n v="319"/>
    <x v="18"/>
    <n v="31904"/>
    <x v="80"/>
    <n v="319041519"/>
    <x v="538"/>
    <x v="5"/>
    <x v="1"/>
    <n v="303.79326780746453"/>
  </r>
  <r>
    <n v="319"/>
    <x v="18"/>
    <n v="31904"/>
    <x v="80"/>
    <n v="319041519"/>
    <x v="538"/>
    <x v="5"/>
    <x v="2"/>
    <n v="264.31272445114848"/>
  </r>
  <r>
    <n v="319"/>
    <x v="18"/>
    <n v="31904"/>
    <x v="80"/>
    <n v="319041520"/>
    <x v="539"/>
    <x v="0"/>
    <x v="0"/>
    <n v="13723"/>
  </r>
  <r>
    <n v="319"/>
    <x v="18"/>
    <n v="31904"/>
    <x v="80"/>
    <n v="319041520"/>
    <x v="539"/>
    <x v="0"/>
    <x v="1"/>
    <n v="1132"/>
  </r>
  <r>
    <n v="319"/>
    <x v="18"/>
    <n v="31904"/>
    <x v="80"/>
    <n v="319041520"/>
    <x v="539"/>
    <x v="0"/>
    <x v="2"/>
    <n v="1092"/>
  </r>
  <r>
    <n v="319"/>
    <x v="18"/>
    <n v="31904"/>
    <x v="80"/>
    <n v="319041520"/>
    <x v="539"/>
    <x v="1"/>
    <x v="0"/>
    <n v="14503.943048278883"/>
  </r>
  <r>
    <n v="319"/>
    <x v="18"/>
    <n v="31904"/>
    <x v="80"/>
    <n v="319041520"/>
    <x v="539"/>
    <x v="1"/>
    <x v="1"/>
    <n v="1092.4570960310571"/>
  </r>
  <r>
    <n v="319"/>
    <x v="18"/>
    <n v="31904"/>
    <x v="80"/>
    <n v="319041520"/>
    <x v="539"/>
    <x v="1"/>
    <x v="2"/>
    <n v="1170.8776622085279"/>
  </r>
  <r>
    <n v="319"/>
    <x v="18"/>
    <n v="31904"/>
    <x v="80"/>
    <n v="319041520"/>
    <x v="539"/>
    <x v="2"/>
    <x v="0"/>
    <n v="15081.983887939292"/>
  </r>
  <r>
    <n v="319"/>
    <x v="18"/>
    <n v="31904"/>
    <x v="80"/>
    <n v="319041520"/>
    <x v="539"/>
    <x v="2"/>
    <x v="1"/>
    <n v="1047.6430803303519"/>
  </r>
  <r>
    <n v="319"/>
    <x v="18"/>
    <n v="31904"/>
    <x v="80"/>
    <n v="319041520"/>
    <x v="539"/>
    <x v="2"/>
    <x v="2"/>
    <n v="1109.2940874289141"/>
  </r>
  <r>
    <n v="319"/>
    <x v="18"/>
    <n v="31904"/>
    <x v="80"/>
    <n v="319041520"/>
    <x v="539"/>
    <x v="3"/>
    <x v="0"/>
    <n v="15596.699212412301"/>
  </r>
  <r>
    <n v="319"/>
    <x v="18"/>
    <n v="31904"/>
    <x v="80"/>
    <n v="319041520"/>
    <x v="539"/>
    <x v="3"/>
    <x v="1"/>
    <n v="1034.9349404602119"/>
  </r>
  <r>
    <n v="319"/>
    <x v="18"/>
    <n v="31904"/>
    <x v="80"/>
    <n v="319041520"/>
    <x v="539"/>
    <x v="3"/>
    <x v="2"/>
    <n v="1063.2854793432421"/>
  </r>
  <r>
    <n v="319"/>
    <x v="18"/>
    <n v="31904"/>
    <x v="80"/>
    <n v="319041520"/>
    <x v="539"/>
    <x v="4"/>
    <x v="0"/>
    <n v="16009.249063341364"/>
  </r>
  <r>
    <n v="319"/>
    <x v="18"/>
    <n v="31904"/>
    <x v="80"/>
    <n v="319041520"/>
    <x v="539"/>
    <x v="4"/>
    <x v="1"/>
    <n v="1038.0035423344059"/>
  </r>
  <r>
    <n v="319"/>
    <x v="18"/>
    <n v="31904"/>
    <x v="80"/>
    <n v="319041520"/>
    <x v="539"/>
    <x v="4"/>
    <x v="2"/>
    <n v="1050.775419764024"/>
  </r>
  <r>
    <n v="319"/>
    <x v="18"/>
    <n v="31904"/>
    <x v="80"/>
    <n v="319041520"/>
    <x v="539"/>
    <x v="5"/>
    <x v="0"/>
    <n v="16340.887174830197"/>
  </r>
  <r>
    <n v="319"/>
    <x v="18"/>
    <n v="31904"/>
    <x v="80"/>
    <n v="319041520"/>
    <x v="539"/>
    <x v="5"/>
    <x v="1"/>
    <n v="1050.156996607255"/>
  </r>
  <r>
    <n v="319"/>
    <x v="18"/>
    <n v="31904"/>
    <x v="80"/>
    <n v="319041520"/>
    <x v="539"/>
    <x v="5"/>
    <x v="2"/>
    <n v="1049.7125143670082"/>
  </r>
  <r>
    <n v="319"/>
    <x v="18"/>
    <n v="31904"/>
    <x v="80"/>
    <n v="319041521"/>
    <x v="540"/>
    <x v="0"/>
    <x v="0"/>
    <n v="12548"/>
  </r>
  <r>
    <n v="319"/>
    <x v="18"/>
    <n v="31904"/>
    <x v="80"/>
    <n v="319041521"/>
    <x v="540"/>
    <x v="0"/>
    <x v="1"/>
    <n v="1200"/>
  </r>
  <r>
    <n v="319"/>
    <x v="18"/>
    <n v="31904"/>
    <x v="80"/>
    <n v="319041521"/>
    <x v="540"/>
    <x v="0"/>
    <x v="2"/>
    <n v="1167"/>
  </r>
  <r>
    <n v="319"/>
    <x v="18"/>
    <n v="31904"/>
    <x v="80"/>
    <n v="319041521"/>
    <x v="540"/>
    <x v="1"/>
    <x v="0"/>
    <n v="14035.57425802392"/>
  </r>
  <r>
    <n v="319"/>
    <x v="18"/>
    <n v="31904"/>
    <x v="80"/>
    <n v="319041521"/>
    <x v="540"/>
    <x v="1"/>
    <x v="1"/>
    <n v="1236.4294094308809"/>
  </r>
  <r>
    <n v="319"/>
    <x v="18"/>
    <n v="31904"/>
    <x v="80"/>
    <n v="319041521"/>
    <x v="540"/>
    <x v="1"/>
    <x v="2"/>
    <n v="1254.458523101451"/>
  </r>
  <r>
    <n v="319"/>
    <x v="18"/>
    <n v="31904"/>
    <x v="80"/>
    <n v="319041521"/>
    <x v="540"/>
    <x v="2"/>
    <x v="0"/>
    <n v="15362.511145069515"/>
  </r>
  <r>
    <n v="319"/>
    <x v="18"/>
    <n v="31904"/>
    <x v="80"/>
    <n v="319041521"/>
    <x v="540"/>
    <x v="2"/>
    <x v="1"/>
    <n v="1250.1671066786701"/>
  </r>
  <r>
    <n v="319"/>
    <x v="18"/>
    <n v="31904"/>
    <x v="80"/>
    <n v="319041521"/>
    <x v="540"/>
    <x v="2"/>
    <x v="2"/>
    <n v="1287.6946563522022"/>
  </r>
  <r>
    <n v="319"/>
    <x v="18"/>
    <n v="31904"/>
    <x v="80"/>
    <n v="319041521"/>
    <x v="540"/>
    <x v="3"/>
    <x v="0"/>
    <n v="16416.53996251088"/>
  </r>
  <r>
    <n v="319"/>
    <x v="18"/>
    <n v="31904"/>
    <x v="80"/>
    <n v="319041521"/>
    <x v="540"/>
    <x v="3"/>
    <x v="1"/>
    <n v="1288.3915856528558"/>
  </r>
  <r>
    <n v="319"/>
    <x v="18"/>
    <n v="31904"/>
    <x v="80"/>
    <n v="319041521"/>
    <x v="540"/>
    <x v="3"/>
    <x v="2"/>
    <n v="1281.0958232921839"/>
  </r>
  <r>
    <n v="319"/>
    <x v="18"/>
    <n v="31904"/>
    <x v="80"/>
    <n v="319041521"/>
    <x v="540"/>
    <x v="4"/>
    <x v="0"/>
    <n v="17212.849524191584"/>
  </r>
  <r>
    <n v="319"/>
    <x v="18"/>
    <n v="31904"/>
    <x v="80"/>
    <n v="319041521"/>
    <x v="540"/>
    <x v="4"/>
    <x v="1"/>
    <n v="1334.506237932912"/>
  </r>
  <r>
    <n v="319"/>
    <x v="18"/>
    <n v="31904"/>
    <x v="80"/>
    <n v="319041521"/>
    <x v="540"/>
    <x v="4"/>
    <x v="2"/>
    <n v="1303.980600632528"/>
  </r>
  <r>
    <n v="319"/>
    <x v="18"/>
    <n v="31904"/>
    <x v="80"/>
    <n v="319041521"/>
    <x v="540"/>
    <x v="5"/>
    <x v="0"/>
    <n v="17852.277698744067"/>
  </r>
  <r>
    <n v="319"/>
    <x v="18"/>
    <n v="31904"/>
    <x v="80"/>
    <n v="319041521"/>
    <x v="540"/>
    <x v="5"/>
    <x v="1"/>
    <n v="1382.429682628009"/>
  </r>
  <r>
    <n v="319"/>
    <x v="18"/>
    <n v="31904"/>
    <x v="80"/>
    <n v="319041521"/>
    <x v="540"/>
    <x v="5"/>
    <x v="2"/>
    <n v="1332.1864534232811"/>
  </r>
  <r>
    <n v="319"/>
    <x v="18"/>
    <n v="31905"/>
    <x v="81"/>
    <n v="319051522"/>
    <x v="541"/>
    <x v="0"/>
    <x v="0"/>
    <n v="9226"/>
  </r>
  <r>
    <n v="319"/>
    <x v="18"/>
    <n v="31905"/>
    <x v="81"/>
    <n v="319051522"/>
    <x v="541"/>
    <x v="0"/>
    <x v="1"/>
    <n v="732"/>
  </r>
  <r>
    <n v="319"/>
    <x v="18"/>
    <n v="31905"/>
    <x v="81"/>
    <n v="319051522"/>
    <x v="541"/>
    <x v="0"/>
    <x v="2"/>
    <n v="717"/>
  </r>
  <r>
    <n v="319"/>
    <x v="18"/>
    <n v="31905"/>
    <x v="81"/>
    <n v="319051522"/>
    <x v="541"/>
    <x v="1"/>
    <x v="0"/>
    <n v="9970.4448890450349"/>
  </r>
  <r>
    <n v="319"/>
    <x v="18"/>
    <n v="31905"/>
    <x v="81"/>
    <n v="319051522"/>
    <x v="541"/>
    <x v="1"/>
    <x v="1"/>
    <n v="652.96349291390209"/>
  </r>
  <r>
    <n v="319"/>
    <x v="18"/>
    <n v="31905"/>
    <x v="81"/>
    <n v="319051522"/>
    <x v="541"/>
    <x v="1"/>
    <x v="2"/>
    <n v="694.38408478318001"/>
  </r>
  <r>
    <n v="319"/>
    <x v="18"/>
    <n v="31905"/>
    <x v="81"/>
    <n v="319051522"/>
    <x v="541"/>
    <x v="2"/>
    <x v="0"/>
    <n v="10545.329220968197"/>
  </r>
  <r>
    <n v="319"/>
    <x v="18"/>
    <n v="31905"/>
    <x v="81"/>
    <n v="319051522"/>
    <x v="541"/>
    <x v="2"/>
    <x v="1"/>
    <n v="622.49960198605606"/>
  </r>
  <r>
    <n v="319"/>
    <x v="18"/>
    <n v="31905"/>
    <x v="81"/>
    <n v="319051522"/>
    <x v="541"/>
    <x v="2"/>
    <x v="2"/>
    <n v="638.29614857593401"/>
  </r>
  <r>
    <n v="319"/>
    <x v="18"/>
    <n v="31905"/>
    <x v="81"/>
    <n v="319051522"/>
    <x v="541"/>
    <x v="3"/>
    <x v="0"/>
    <n v="11000.093378693664"/>
  </r>
  <r>
    <n v="319"/>
    <x v="18"/>
    <n v="31905"/>
    <x v="81"/>
    <n v="319051522"/>
    <x v="541"/>
    <x v="3"/>
    <x v="1"/>
    <n v="626.56071102153032"/>
  </r>
  <r>
    <n v="319"/>
    <x v="18"/>
    <n v="31905"/>
    <x v="81"/>
    <n v="319051522"/>
    <x v="541"/>
    <x v="3"/>
    <x v="2"/>
    <n v="603.61465999793347"/>
  </r>
  <r>
    <n v="319"/>
    <x v="18"/>
    <n v="31905"/>
    <x v="81"/>
    <n v="319051522"/>
    <x v="541"/>
    <x v="4"/>
    <x v="0"/>
    <n v="11334.173234380587"/>
  </r>
  <r>
    <n v="319"/>
    <x v="18"/>
    <n v="31905"/>
    <x v="81"/>
    <n v="319051522"/>
    <x v="541"/>
    <x v="4"/>
    <x v="1"/>
    <n v="632.1896533404846"/>
  </r>
  <r>
    <n v="319"/>
    <x v="18"/>
    <n v="31905"/>
    <x v="81"/>
    <n v="319051522"/>
    <x v="541"/>
    <x v="4"/>
    <x v="2"/>
    <n v="599.74475637376952"/>
  </r>
  <r>
    <n v="319"/>
    <x v="18"/>
    <n v="31905"/>
    <x v="81"/>
    <n v="319051522"/>
    <x v="541"/>
    <x v="5"/>
    <x v="0"/>
    <n v="11591.11987511171"/>
  </r>
  <r>
    <n v="319"/>
    <x v="18"/>
    <n v="31905"/>
    <x v="81"/>
    <n v="319051522"/>
    <x v="541"/>
    <x v="5"/>
    <x v="1"/>
    <n v="638.76007420935991"/>
  </r>
  <r>
    <n v="319"/>
    <x v="18"/>
    <n v="31905"/>
    <x v="81"/>
    <n v="319051522"/>
    <x v="541"/>
    <x v="5"/>
    <x v="2"/>
    <n v="598.43082434118276"/>
  </r>
  <r>
    <n v="319"/>
    <x v="18"/>
    <n v="31905"/>
    <x v="81"/>
    <n v="319051523"/>
    <x v="542"/>
    <x v="0"/>
    <x v="0"/>
    <n v="2570"/>
  </r>
  <r>
    <n v="319"/>
    <x v="18"/>
    <n v="31905"/>
    <x v="81"/>
    <n v="319051523"/>
    <x v="542"/>
    <x v="0"/>
    <x v="1"/>
    <n v="259"/>
  </r>
  <r>
    <n v="319"/>
    <x v="18"/>
    <n v="31905"/>
    <x v="81"/>
    <n v="319051523"/>
    <x v="542"/>
    <x v="0"/>
    <x v="2"/>
    <n v="247"/>
  </r>
  <r>
    <n v="319"/>
    <x v="18"/>
    <n v="31905"/>
    <x v="81"/>
    <n v="319051523"/>
    <x v="542"/>
    <x v="1"/>
    <x v="0"/>
    <n v="2648.2453813874276"/>
  </r>
  <r>
    <n v="319"/>
    <x v="18"/>
    <n v="31905"/>
    <x v="81"/>
    <n v="319051523"/>
    <x v="542"/>
    <x v="1"/>
    <x v="1"/>
    <n v="225.5877013670347"/>
  </r>
  <r>
    <n v="319"/>
    <x v="18"/>
    <n v="31905"/>
    <x v="81"/>
    <n v="319051523"/>
    <x v="542"/>
    <x v="1"/>
    <x v="2"/>
    <n v="229.22270932515909"/>
  </r>
  <r>
    <n v="319"/>
    <x v="18"/>
    <n v="31905"/>
    <x v="81"/>
    <n v="319051523"/>
    <x v="542"/>
    <x v="2"/>
    <x v="0"/>
    <n v="2672.9315484760891"/>
  </r>
  <r>
    <n v="319"/>
    <x v="18"/>
    <n v="31905"/>
    <x v="81"/>
    <n v="319051523"/>
    <x v="542"/>
    <x v="2"/>
    <x v="1"/>
    <n v="247.9675695598979"/>
  </r>
  <r>
    <n v="319"/>
    <x v="18"/>
    <n v="31905"/>
    <x v="81"/>
    <n v="319051523"/>
    <x v="542"/>
    <x v="2"/>
    <x v="2"/>
    <n v="202.87482292659257"/>
  </r>
  <r>
    <n v="319"/>
    <x v="18"/>
    <n v="31905"/>
    <x v="81"/>
    <n v="319051523"/>
    <x v="542"/>
    <x v="3"/>
    <x v="0"/>
    <n v="2701.8404025306672"/>
  </r>
  <r>
    <n v="319"/>
    <x v="18"/>
    <n v="31905"/>
    <x v="81"/>
    <n v="319051523"/>
    <x v="542"/>
    <x v="3"/>
    <x v="1"/>
    <n v="252.34284873454828"/>
  </r>
  <r>
    <n v="319"/>
    <x v="18"/>
    <n v="31905"/>
    <x v="81"/>
    <n v="319051523"/>
    <x v="542"/>
    <x v="3"/>
    <x v="2"/>
    <n v="202.3876320616377"/>
  </r>
  <r>
    <n v="319"/>
    <x v="18"/>
    <n v="31905"/>
    <x v="81"/>
    <n v="319051523"/>
    <x v="542"/>
    <x v="4"/>
    <x v="0"/>
    <n v="2735.3483445833481"/>
  </r>
  <r>
    <n v="319"/>
    <x v="18"/>
    <n v="31905"/>
    <x v="81"/>
    <n v="319051523"/>
    <x v="542"/>
    <x v="4"/>
    <x v="1"/>
    <n v="250.82624675596969"/>
  </r>
  <r>
    <n v="319"/>
    <x v="18"/>
    <n v="31905"/>
    <x v="81"/>
    <n v="319051523"/>
    <x v="542"/>
    <x v="4"/>
    <x v="2"/>
    <n v="206.52782208859134"/>
  </r>
  <r>
    <n v="319"/>
    <x v="18"/>
    <n v="31905"/>
    <x v="81"/>
    <n v="319051523"/>
    <x v="542"/>
    <x v="5"/>
    <x v="0"/>
    <n v="2768.1839952183823"/>
  </r>
  <r>
    <n v="319"/>
    <x v="18"/>
    <n v="31905"/>
    <x v="81"/>
    <n v="319051523"/>
    <x v="542"/>
    <x v="5"/>
    <x v="1"/>
    <n v="251.69994624914511"/>
  </r>
  <r>
    <n v="319"/>
    <x v="18"/>
    <n v="31905"/>
    <x v="81"/>
    <n v="319051523"/>
    <x v="542"/>
    <x v="5"/>
    <x v="2"/>
    <n v="204.52936801782539"/>
  </r>
  <r>
    <n v="319"/>
    <x v="18"/>
    <n v="31905"/>
    <x v="81"/>
    <n v="319051524"/>
    <x v="543"/>
    <x v="0"/>
    <x v="0"/>
    <n v="16004"/>
  </r>
  <r>
    <n v="319"/>
    <x v="18"/>
    <n v="31905"/>
    <x v="81"/>
    <n v="319051524"/>
    <x v="543"/>
    <x v="0"/>
    <x v="1"/>
    <n v="1431"/>
  </r>
  <r>
    <n v="319"/>
    <x v="18"/>
    <n v="31905"/>
    <x v="81"/>
    <n v="319051524"/>
    <x v="543"/>
    <x v="0"/>
    <x v="2"/>
    <n v="1403"/>
  </r>
  <r>
    <n v="319"/>
    <x v="18"/>
    <n v="31905"/>
    <x v="81"/>
    <n v="319051524"/>
    <x v="543"/>
    <x v="1"/>
    <x v="0"/>
    <n v="16929.675391096473"/>
  </r>
  <r>
    <n v="319"/>
    <x v="18"/>
    <n v="31905"/>
    <x v="81"/>
    <n v="319051524"/>
    <x v="543"/>
    <x v="1"/>
    <x v="1"/>
    <n v="1384.0022332241131"/>
  </r>
  <r>
    <n v="319"/>
    <x v="18"/>
    <n v="31905"/>
    <x v="81"/>
    <n v="319051524"/>
    <x v="543"/>
    <x v="1"/>
    <x v="2"/>
    <n v="1375.9239576580651"/>
  </r>
  <r>
    <n v="319"/>
    <x v="18"/>
    <n v="31905"/>
    <x v="81"/>
    <n v="319051524"/>
    <x v="543"/>
    <x v="2"/>
    <x v="0"/>
    <n v="17601.054552136859"/>
  </r>
  <r>
    <n v="319"/>
    <x v="18"/>
    <n v="31905"/>
    <x v="81"/>
    <n v="319051524"/>
    <x v="543"/>
    <x v="2"/>
    <x v="1"/>
    <n v="1359.7943427855241"/>
  </r>
  <r>
    <n v="319"/>
    <x v="18"/>
    <n v="31905"/>
    <x v="81"/>
    <n v="319051524"/>
    <x v="543"/>
    <x v="2"/>
    <x v="2"/>
    <n v="1294.6703813372471"/>
  </r>
  <r>
    <n v="319"/>
    <x v="18"/>
    <n v="31905"/>
    <x v="81"/>
    <n v="319051524"/>
    <x v="543"/>
    <x v="3"/>
    <x v="0"/>
    <n v="18024.619910032459"/>
  </r>
  <r>
    <n v="319"/>
    <x v="18"/>
    <n v="31905"/>
    <x v="81"/>
    <n v="319051524"/>
    <x v="543"/>
    <x v="3"/>
    <x v="1"/>
    <n v="1357.374779702975"/>
  </r>
  <r>
    <n v="319"/>
    <x v="18"/>
    <n v="31905"/>
    <x v="81"/>
    <n v="319051524"/>
    <x v="543"/>
    <x v="3"/>
    <x v="2"/>
    <n v="1237.0929869665349"/>
  </r>
  <r>
    <n v="319"/>
    <x v="18"/>
    <n v="31905"/>
    <x v="81"/>
    <n v="319051524"/>
    <x v="543"/>
    <x v="4"/>
    <x v="0"/>
    <n v="18341.951243420735"/>
  </r>
  <r>
    <n v="319"/>
    <x v="18"/>
    <n v="31905"/>
    <x v="81"/>
    <n v="319051524"/>
    <x v="543"/>
    <x v="4"/>
    <x v="1"/>
    <n v="1363.390819669725"/>
  </r>
  <r>
    <n v="319"/>
    <x v="18"/>
    <n v="31905"/>
    <x v="81"/>
    <n v="319051524"/>
    <x v="543"/>
    <x v="4"/>
    <x v="2"/>
    <n v="1228.079747719235"/>
  </r>
  <r>
    <n v="319"/>
    <x v="18"/>
    <n v="31905"/>
    <x v="81"/>
    <n v="319051524"/>
    <x v="543"/>
    <x v="5"/>
    <x v="0"/>
    <n v="18597.097113181208"/>
  </r>
  <r>
    <n v="319"/>
    <x v="18"/>
    <n v="31905"/>
    <x v="81"/>
    <n v="319051524"/>
    <x v="543"/>
    <x v="5"/>
    <x v="1"/>
    <n v="1378.1887461098611"/>
  </r>
  <r>
    <n v="319"/>
    <x v="18"/>
    <n v="31905"/>
    <x v="81"/>
    <n v="319051524"/>
    <x v="543"/>
    <x v="5"/>
    <x v="2"/>
    <n v="1230.442198615912"/>
  </r>
  <r>
    <n v="319"/>
    <x v="18"/>
    <n v="31905"/>
    <x v="81"/>
    <n v="319051525"/>
    <x v="544"/>
    <x v="0"/>
    <x v="0"/>
    <n v="8423"/>
  </r>
  <r>
    <n v="319"/>
    <x v="18"/>
    <n v="31905"/>
    <x v="81"/>
    <n v="319051525"/>
    <x v="544"/>
    <x v="0"/>
    <x v="1"/>
    <n v="612"/>
  </r>
  <r>
    <n v="319"/>
    <x v="18"/>
    <n v="31905"/>
    <x v="81"/>
    <n v="319051525"/>
    <x v="544"/>
    <x v="0"/>
    <x v="2"/>
    <n v="585"/>
  </r>
  <r>
    <n v="319"/>
    <x v="18"/>
    <n v="31905"/>
    <x v="81"/>
    <n v="319051525"/>
    <x v="544"/>
    <x v="1"/>
    <x v="0"/>
    <n v="9134.2222859316207"/>
  </r>
  <r>
    <n v="319"/>
    <x v="18"/>
    <n v="31905"/>
    <x v="81"/>
    <n v="319051525"/>
    <x v="544"/>
    <x v="1"/>
    <x v="1"/>
    <n v="541.8823992931375"/>
  </r>
  <r>
    <n v="319"/>
    <x v="18"/>
    <n v="31905"/>
    <x v="81"/>
    <n v="319051525"/>
    <x v="544"/>
    <x v="1"/>
    <x v="2"/>
    <n v="589.31452072364959"/>
  </r>
  <r>
    <n v="319"/>
    <x v="18"/>
    <n v="31905"/>
    <x v="81"/>
    <n v="319051525"/>
    <x v="544"/>
    <x v="2"/>
    <x v="0"/>
    <n v="9519.3828425520715"/>
  </r>
  <r>
    <n v="319"/>
    <x v="18"/>
    <n v="31905"/>
    <x v="81"/>
    <n v="319051525"/>
    <x v="544"/>
    <x v="2"/>
    <x v="1"/>
    <n v="502.67530269071449"/>
  </r>
  <r>
    <n v="319"/>
    <x v="18"/>
    <n v="31905"/>
    <x v="81"/>
    <n v="319051525"/>
    <x v="544"/>
    <x v="2"/>
    <x v="2"/>
    <n v="536.98844039283927"/>
  </r>
  <r>
    <n v="319"/>
    <x v="18"/>
    <n v="31905"/>
    <x v="81"/>
    <n v="319051525"/>
    <x v="544"/>
    <x v="3"/>
    <x v="0"/>
    <n v="9841.1698484229619"/>
  </r>
  <r>
    <n v="319"/>
    <x v="18"/>
    <n v="31905"/>
    <x v="81"/>
    <n v="319051525"/>
    <x v="544"/>
    <x v="3"/>
    <x v="1"/>
    <n v="496.21712308183641"/>
  </r>
  <r>
    <n v="319"/>
    <x v="18"/>
    <n v="31905"/>
    <x v="81"/>
    <n v="319051525"/>
    <x v="544"/>
    <x v="3"/>
    <x v="2"/>
    <n v="502.51293824414103"/>
  </r>
  <r>
    <n v="319"/>
    <x v="18"/>
    <n v="31905"/>
    <x v="81"/>
    <n v="319051525"/>
    <x v="544"/>
    <x v="4"/>
    <x v="0"/>
    <n v="10085.61804270993"/>
  </r>
  <r>
    <n v="319"/>
    <x v="18"/>
    <n v="31905"/>
    <x v="81"/>
    <n v="319051525"/>
    <x v="544"/>
    <x v="4"/>
    <x v="1"/>
    <n v="497.17215924980337"/>
  </r>
  <r>
    <n v="319"/>
    <x v="18"/>
    <n v="31905"/>
    <x v="81"/>
    <n v="319051525"/>
    <x v="544"/>
    <x v="4"/>
    <x v="2"/>
    <n v="495.86727833162303"/>
  </r>
  <r>
    <n v="319"/>
    <x v="18"/>
    <n v="31905"/>
    <x v="81"/>
    <n v="319051525"/>
    <x v="544"/>
    <x v="5"/>
    <x v="0"/>
    <n v="10277.440667653753"/>
  </r>
  <r>
    <n v="319"/>
    <x v="18"/>
    <n v="31905"/>
    <x v="81"/>
    <n v="319051525"/>
    <x v="544"/>
    <x v="5"/>
    <x v="1"/>
    <n v="502.0481925072736"/>
  </r>
  <r>
    <n v="319"/>
    <x v="18"/>
    <n v="31905"/>
    <x v="81"/>
    <n v="319051525"/>
    <x v="544"/>
    <x v="5"/>
    <x v="2"/>
    <n v="493.28694800892816"/>
  </r>
  <r>
    <n v="319"/>
    <x v="18"/>
    <n v="31905"/>
    <x v="81"/>
    <n v="319051526"/>
    <x v="545"/>
    <x v="0"/>
    <x v="0"/>
    <n v="5013"/>
  </r>
  <r>
    <n v="319"/>
    <x v="18"/>
    <n v="31905"/>
    <x v="81"/>
    <n v="319051526"/>
    <x v="545"/>
    <x v="0"/>
    <x v="1"/>
    <n v="433"/>
  </r>
  <r>
    <n v="319"/>
    <x v="18"/>
    <n v="31905"/>
    <x v="81"/>
    <n v="319051526"/>
    <x v="545"/>
    <x v="0"/>
    <x v="2"/>
    <n v="466"/>
  </r>
  <r>
    <n v="319"/>
    <x v="18"/>
    <n v="31905"/>
    <x v="81"/>
    <n v="319051526"/>
    <x v="545"/>
    <x v="1"/>
    <x v="0"/>
    <n v="5344.3172477558192"/>
  </r>
  <r>
    <n v="319"/>
    <x v="18"/>
    <n v="31905"/>
    <x v="81"/>
    <n v="319051526"/>
    <x v="545"/>
    <x v="1"/>
    <x v="1"/>
    <n v="430.04199774376116"/>
  </r>
  <r>
    <n v="319"/>
    <x v="18"/>
    <n v="31905"/>
    <x v="81"/>
    <n v="319051526"/>
    <x v="545"/>
    <x v="1"/>
    <x v="2"/>
    <n v="453.99917216245291"/>
  </r>
  <r>
    <n v="319"/>
    <x v="18"/>
    <n v="31905"/>
    <x v="81"/>
    <n v="319051526"/>
    <x v="545"/>
    <x v="2"/>
    <x v="0"/>
    <n v="5555.7016878137347"/>
  </r>
  <r>
    <n v="319"/>
    <x v="18"/>
    <n v="31905"/>
    <x v="81"/>
    <n v="319051526"/>
    <x v="545"/>
    <x v="2"/>
    <x v="1"/>
    <n v="407.27273233228885"/>
  </r>
  <r>
    <n v="319"/>
    <x v="18"/>
    <n v="31905"/>
    <x v="81"/>
    <n v="319051526"/>
    <x v="545"/>
    <x v="2"/>
    <x v="2"/>
    <n v="439.62487926005849"/>
  </r>
  <r>
    <n v="319"/>
    <x v="18"/>
    <n v="31905"/>
    <x v="81"/>
    <n v="319051526"/>
    <x v="545"/>
    <x v="3"/>
    <x v="0"/>
    <n v="5777.3943616260758"/>
  </r>
  <r>
    <n v="319"/>
    <x v="18"/>
    <n v="31905"/>
    <x v="81"/>
    <n v="319051526"/>
    <x v="545"/>
    <x v="3"/>
    <x v="1"/>
    <n v="402.75480355424281"/>
  </r>
  <r>
    <n v="319"/>
    <x v="18"/>
    <n v="31905"/>
    <x v="81"/>
    <n v="319051526"/>
    <x v="545"/>
    <x v="3"/>
    <x v="2"/>
    <n v="423.21160733232125"/>
  </r>
  <r>
    <n v="319"/>
    <x v="18"/>
    <n v="31905"/>
    <x v="81"/>
    <n v="319051526"/>
    <x v="545"/>
    <x v="4"/>
    <x v="0"/>
    <n v="5945.0456133482958"/>
  </r>
  <r>
    <n v="319"/>
    <x v="18"/>
    <n v="31905"/>
    <x v="81"/>
    <n v="319051526"/>
    <x v="545"/>
    <x v="4"/>
    <x v="1"/>
    <n v="407.68024034909325"/>
  </r>
  <r>
    <n v="319"/>
    <x v="18"/>
    <n v="31905"/>
    <x v="81"/>
    <n v="319051526"/>
    <x v="545"/>
    <x v="4"/>
    <x v="2"/>
    <n v="419.94109365108324"/>
  </r>
  <r>
    <n v="319"/>
    <x v="18"/>
    <n v="31905"/>
    <x v="81"/>
    <n v="319051526"/>
    <x v="545"/>
    <x v="5"/>
    <x v="0"/>
    <n v="6077.484644131122"/>
  </r>
  <r>
    <n v="319"/>
    <x v="18"/>
    <n v="31905"/>
    <x v="81"/>
    <n v="319051526"/>
    <x v="545"/>
    <x v="5"/>
    <x v="1"/>
    <n v="414.01971684310217"/>
  </r>
  <r>
    <n v="319"/>
    <x v="18"/>
    <n v="31905"/>
    <x v="81"/>
    <n v="319051526"/>
    <x v="545"/>
    <x v="5"/>
    <x v="2"/>
    <n v="421.554389840408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9F5450-88DE-43B0-B2FA-5D0742A871E3}" name="PivotTable7" cacheId="9" applyNumberFormats="0" applyBorderFormats="0" applyFontFormats="0" applyPatternFormats="0" applyAlignmentFormats="0" applyWidthHeightFormats="1" dataCaption="Values" updatedVersion="8" minRefreshableVersion="3" useAutoFormatting="1" colGrandTotals="0" itemPrintTitles="1" createdVersion="4" indent="0" compact="0" compactData="0" gridDropZones="1" multipleFieldFilters="0">
  <location ref="A15:J1655" firstHeaderRow="1" firstDataRow="2" firstDataCol="4"/>
  <pivotFields count="9">
    <pivotField compact="0" outline="0" subtotalTop="0" showAll="0">
      <extLst>
        <ext xmlns:x14="http://schemas.microsoft.com/office/spreadsheetml/2009/9/main" uri="{2946ED86-A175-432a-8AC1-64E0C546D7DE}">
          <x14:pivotField fillDownLabels="1"/>
        </ext>
      </extLst>
    </pivotField>
    <pivotField axis="axisRow" compact="0" outline="0" subtotalTop="0" showAll="0" sortType="ascending" defaultSubtotal="0">
      <items count="19">
        <item x="0"/>
        <item x="1"/>
        <item x="2"/>
        <item x="3"/>
        <item x="4"/>
        <item x="5"/>
        <item x="7"/>
        <item x="6"/>
        <item x="8"/>
        <item x="9"/>
        <item x="10"/>
        <item x="11"/>
        <item x="12"/>
        <item x="13"/>
        <item x="14"/>
        <item x="15"/>
        <item x="16"/>
        <item x="17"/>
        <item x="18"/>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axis="axisRow" compact="0" outline="0" subtotalTop="0" showAll="0" sortType="ascending" defaultSubtotal="0">
      <items count="82">
        <item x="3"/>
        <item x="47"/>
        <item x="48"/>
        <item x="31"/>
        <item x="53"/>
        <item x="56"/>
        <item x="17"/>
        <item x="18"/>
        <item x="19"/>
        <item x="20"/>
        <item x="33"/>
        <item x="49"/>
        <item x="67"/>
        <item x="77"/>
        <item x="78"/>
        <item x="57"/>
        <item x="58"/>
        <item x="21"/>
        <item x="22"/>
        <item x="68"/>
        <item x="0"/>
        <item x="7"/>
        <item x="13"/>
        <item x="29"/>
        <item x="75"/>
        <item x="4"/>
        <item x="1"/>
        <item x="34"/>
        <item x="27"/>
        <item x="26"/>
        <item x="64"/>
        <item x="43"/>
        <item x="32"/>
        <item x="35"/>
        <item x="36"/>
        <item x="28"/>
        <item x="79"/>
        <item x="80"/>
        <item x="8"/>
        <item x="23"/>
        <item x="44"/>
        <item x="45"/>
        <item x="50"/>
        <item x="14"/>
        <item x="51"/>
        <item x="54"/>
        <item x="69"/>
        <item x="81"/>
        <item x="9"/>
        <item x="37"/>
        <item x="72"/>
        <item x="59"/>
        <item x="10"/>
        <item x="38"/>
        <item x="70"/>
        <item x="73"/>
        <item x="62"/>
        <item x="5"/>
        <item x="39"/>
        <item x="65"/>
        <item x="66"/>
        <item x="24"/>
        <item x="60"/>
        <item x="40"/>
        <item x="30"/>
        <item x="11"/>
        <item x="6"/>
        <item x="15"/>
        <item x="41"/>
        <item x="46"/>
        <item x="52"/>
        <item x="63"/>
        <item x="12"/>
        <item x="71"/>
        <item x="42"/>
        <item x="25"/>
        <item x="16"/>
        <item x="61"/>
        <item x="74"/>
        <item x="76"/>
        <item x="55"/>
        <item x="2"/>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axis="axisRow" compact="0" outline="0" subtotalTop="0" showAll="0" sortType="ascending">
      <items count="547">
        <item x="214"/>
        <item x="371"/>
        <item x="485"/>
        <item x="396"/>
        <item x="119"/>
        <item x="120"/>
        <item x="0"/>
        <item x="72"/>
        <item x="354"/>
        <item x="486"/>
        <item x="52"/>
        <item x="433"/>
        <item x="235"/>
        <item x="121"/>
        <item x="511"/>
        <item x="132"/>
        <item x="268"/>
        <item x="27"/>
        <item x="166"/>
        <item x="133"/>
        <item x="312"/>
        <item x="411"/>
        <item x="478"/>
        <item x="158"/>
        <item x="22"/>
        <item x="113"/>
        <item x="171"/>
        <item x="212"/>
        <item x="424"/>
        <item x="134"/>
        <item x="512"/>
        <item x="374"/>
        <item x="314"/>
        <item x="315"/>
        <item x="452"/>
        <item x="487"/>
        <item x="313"/>
        <item x="86"/>
        <item x="1"/>
        <item x="273"/>
        <item x="144"/>
        <item x="193"/>
        <item x="335"/>
        <item x="236"/>
        <item x="213"/>
        <item x="2"/>
        <item x="458"/>
        <item x="488"/>
        <item x="285"/>
        <item x="35"/>
        <item x="535"/>
        <item x="320"/>
        <item x="194"/>
        <item x="349"/>
        <item x="215"/>
        <item x="41"/>
        <item x="513"/>
        <item x="291"/>
        <item x="407"/>
        <item x="375"/>
        <item x="23"/>
        <item x="42"/>
        <item x="138"/>
        <item x="36"/>
        <item x="105"/>
        <item x="14"/>
        <item x="224"/>
        <item x="350"/>
        <item x="87"/>
        <item x="321"/>
        <item x="434"/>
        <item x="429"/>
        <item x="430"/>
        <item x="114"/>
        <item x="514"/>
        <item x="515"/>
        <item x="516"/>
        <item x="517"/>
        <item x="518"/>
        <item x="274"/>
        <item x="292"/>
        <item x="479"/>
        <item x="509"/>
        <item x="225"/>
        <item x="226"/>
        <item x="385"/>
        <item x="376"/>
        <item x="541"/>
        <item x="381"/>
        <item x="377"/>
        <item x="382"/>
        <item x="145"/>
        <item x="73"/>
        <item x="216"/>
        <item x="435"/>
        <item x="453"/>
        <item x="440"/>
        <item x="463"/>
        <item x="304"/>
        <item x="47"/>
        <item x="48"/>
        <item x="3"/>
        <item x="372"/>
        <item x="412"/>
        <item x="49"/>
        <item x="50"/>
        <item x="51"/>
        <item x="305"/>
        <item x="420"/>
        <item x="246"/>
        <item x="24"/>
        <item x="397"/>
        <item x="190"/>
        <item x="191"/>
        <item x="322"/>
        <item x="88"/>
        <item x="425"/>
        <item x="480"/>
        <item x="92"/>
        <item x="28"/>
        <item x="29"/>
        <item x="172"/>
        <item x="293"/>
        <item x="122"/>
        <item x="263"/>
        <item x="351"/>
        <item x="6"/>
        <item x="184"/>
        <item x="139"/>
        <item x="217"/>
        <item x="390"/>
        <item x="306"/>
        <item x="352"/>
        <item x="489"/>
        <item x="230"/>
        <item x="530"/>
        <item x="442"/>
        <item x="237"/>
        <item x="251"/>
        <item x="67"/>
        <item x="53"/>
        <item x="93"/>
        <item x="336"/>
        <item x="536"/>
        <item x="490"/>
        <item x="323"/>
        <item x="179"/>
        <item x="413"/>
        <item x="231"/>
        <item x="243"/>
        <item x="232"/>
        <item x="164"/>
        <item x="341"/>
        <item x="403"/>
        <item x="481"/>
        <item x="464"/>
        <item x="278"/>
        <item x="398"/>
        <item x="43"/>
        <item x="386"/>
        <item x="510"/>
        <item x="459"/>
        <item x="283"/>
        <item x="491"/>
        <item x="465"/>
        <item x="279"/>
        <item x="37"/>
        <item x="316"/>
        <item x="146"/>
        <item x="115"/>
        <item x="355"/>
        <item x="399"/>
        <item x="317"/>
        <item x="147"/>
        <item x="60"/>
        <item x="356"/>
        <item x="233"/>
        <item x="378"/>
        <item x="192"/>
        <item x="195"/>
        <item x="98"/>
        <item x="99"/>
        <item x="286"/>
        <item x="460"/>
        <item x="357"/>
        <item x="25"/>
        <item x="54"/>
        <item x="426"/>
        <item x="427"/>
        <item x="89"/>
        <item x="330"/>
        <item x="331"/>
        <item x="284"/>
        <item x="106"/>
        <item x="196"/>
        <item x="140"/>
        <item x="492"/>
        <item x="466"/>
        <item x="522"/>
        <item x="30"/>
        <item x="523"/>
        <item x="218"/>
        <item x="219"/>
        <item x="454"/>
        <item x="197"/>
        <item x="436"/>
        <item x="307"/>
        <item x="173"/>
        <item x="148"/>
        <item x="467"/>
        <item x="198"/>
        <item x="123"/>
        <item x="542"/>
        <item x="332"/>
        <item x="324"/>
        <item x="55"/>
        <item x="241"/>
        <item x="493"/>
        <item x="531"/>
        <item x="532"/>
        <item x="533"/>
        <item x="124"/>
        <item x="116"/>
        <item x="494"/>
        <item x="252"/>
        <item x="125"/>
        <item x="167"/>
        <item x="495"/>
        <item x="468"/>
        <item x="107"/>
        <item x="247"/>
        <item x="325"/>
        <item x="56"/>
        <item x="57"/>
        <item x="253"/>
        <item x="496"/>
        <item x="280"/>
        <item x="94"/>
        <item x="482"/>
        <item x="483"/>
        <item x="174"/>
        <item x="159"/>
        <item x="294"/>
        <item x="295"/>
        <item x="296"/>
        <item x="254"/>
        <item x="333"/>
        <item x="81"/>
        <item x="160"/>
        <item x="180"/>
        <item x="404"/>
        <item x="108"/>
        <item x="149"/>
        <item x="297"/>
        <item x="298"/>
        <item x="31"/>
        <item x="497"/>
        <item x="126"/>
        <item x="90"/>
        <item x="100"/>
        <item x="383"/>
        <item x="534"/>
        <item x="220"/>
        <item x="524"/>
        <item x="525"/>
        <item x="526"/>
        <item x="342"/>
        <item x="498"/>
        <item x="499"/>
        <item x="414"/>
        <item x="77"/>
        <item x="168"/>
        <item x="238"/>
        <item x="287"/>
        <item x="199"/>
        <item x="150"/>
        <item x="455"/>
        <item x="408"/>
        <item x="299"/>
        <item x="288"/>
        <item x="469"/>
        <item x="343"/>
        <item x="329"/>
        <item x="337"/>
        <item x="338"/>
        <item x="428"/>
        <item x="289"/>
        <item x="61"/>
        <item x="358"/>
        <item x="359"/>
        <item x="500"/>
        <item x="275"/>
        <item x="169"/>
        <item x="405"/>
        <item x="15"/>
        <item x="16"/>
        <item x="151"/>
        <item x="62"/>
        <item x="152"/>
        <item x="443"/>
        <item x="170"/>
        <item x="391"/>
        <item x="456"/>
        <item x="444"/>
        <item x="326"/>
        <item x="543"/>
        <item x="544"/>
        <item x="26"/>
        <item x="441"/>
        <item x="227"/>
        <item x="228"/>
        <item x="264"/>
        <item x="229"/>
        <item x="82"/>
        <item x="470"/>
        <item x="175"/>
        <item x="519"/>
        <item x="181"/>
        <item x="101"/>
        <item x="437"/>
        <item x="269"/>
        <item x="527"/>
        <item x="445"/>
        <item x="68"/>
        <item x="353"/>
        <item x="387"/>
        <item x="379"/>
        <item x="394"/>
        <item x="117"/>
        <item x="102"/>
        <item x="63"/>
        <item x="421"/>
        <item x="422"/>
        <item x="501"/>
        <item x="200"/>
        <item x="360"/>
        <item x="153"/>
        <item x="318"/>
        <item x="431"/>
        <item x="244"/>
        <item x="502"/>
        <item x="327"/>
        <item x="17"/>
        <item x="402"/>
        <item x="461"/>
        <item x="528"/>
        <item x="388"/>
        <item x="248"/>
        <item x="308"/>
        <item x="109"/>
        <item x="127"/>
        <item x="128"/>
        <item x="471"/>
        <item x="446"/>
        <item x="462"/>
        <item x="447"/>
        <item x="201"/>
        <item x="118"/>
        <item x="529"/>
        <item x="300"/>
        <item x="406"/>
        <item x="361"/>
        <item x="12"/>
        <item x="472"/>
        <item x="503"/>
        <item x="423"/>
        <item x="415"/>
        <item x="38"/>
        <item x="39"/>
        <item x="40"/>
        <item x="504"/>
        <item x="362"/>
        <item x="256"/>
        <item x="257"/>
        <item x="7"/>
        <item x="255"/>
        <item x="281"/>
        <item x="249"/>
        <item x="135"/>
        <item x="74"/>
        <item x="234"/>
        <item x="484"/>
        <item x="457"/>
        <item x="239"/>
        <item x="202"/>
        <item x="203"/>
        <item x="75"/>
        <item x="270"/>
        <item x="438"/>
        <item x="450"/>
        <item x="451"/>
        <item x="409"/>
        <item x="537"/>
        <item x="258"/>
        <item x="259"/>
        <item x="91"/>
        <item x="363"/>
        <item x="182"/>
        <item x="538"/>
        <item x="165"/>
        <item x="373"/>
        <item x="301"/>
        <item x="473"/>
        <item x="136"/>
        <item x="309"/>
        <item x="392"/>
        <item x="8"/>
        <item x="141"/>
        <item x="245"/>
        <item x="328"/>
        <item x="302"/>
        <item x="83"/>
        <item x="303"/>
        <item x="69"/>
        <item x="266"/>
        <item x="267"/>
        <item x="64"/>
        <item x="344"/>
        <item x="204"/>
        <item x="205"/>
        <item x="206"/>
        <item x="207"/>
        <item x="208"/>
        <item x="76"/>
        <item x="176"/>
        <item x="177"/>
        <item x="290"/>
        <item x="393"/>
        <item x="240"/>
        <item x="78"/>
        <item x="70"/>
        <item x="401"/>
        <item x="44"/>
        <item x="364"/>
        <item x="395"/>
        <item x="365"/>
        <item x="84"/>
        <item x="339"/>
        <item x="9"/>
        <item x="95"/>
        <item x="366"/>
        <item x="209"/>
        <item x="432"/>
        <item x="345"/>
        <item x="367"/>
        <item x="110"/>
        <item x="368"/>
        <item x="505"/>
        <item x="221"/>
        <item x="185"/>
        <item x="186"/>
        <item x="13"/>
        <item x="271"/>
        <item x="272"/>
        <item x="111"/>
        <item x="310"/>
        <item x="311"/>
        <item x="346"/>
        <item x="96"/>
        <item x="32"/>
        <item x="33"/>
        <item x="187"/>
        <item x="188"/>
        <item x="410"/>
        <item x="79"/>
        <item x="80"/>
        <item x="448"/>
        <item x="276"/>
        <item x="277"/>
        <item x="520"/>
        <item x="416"/>
        <item x="45"/>
        <item x="242"/>
        <item x="178"/>
        <item x="97"/>
        <item x="71"/>
        <item x="222"/>
        <item x="449"/>
        <item x="103"/>
        <item x="400"/>
        <item x="210"/>
        <item x="4"/>
        <item x="10"/>
        <item x="545"/>
        <item x="18"/>
        <item x="137"/>
        <item x="474"/>
        <item x="475"/>
        <item x="476"/>
        <item x="539"/>
        <item x="417"/>
        <item x="418"/>
        <item x="506"/>
        <item x="507"/>
        <item x="142"/>
        <item x="161"/>
        <item x="347"/>
        <item x="389"/>
        <item x="261"/>
        <item x="260"/>
        <item x="104"/>
        <item x="65"/>
        <item x="540"/>
        <item x="265"/>
        <item x="11"/>
        <item x="282"/>
        <item x="19"/>
        <item x="369"/>
        <item x="521"/>
        <item x="183"/>
        <item x="380"/>
        <item x="189"/>
        <item x="340"/>
        <item x="34"/>
        <item x="419"/>
        <item x="5"/>
        <item x="112"/>
        <item x="223"/>
        <item x="370"/>
        <item x="154"/>
        <item x="85"/>
        <item x="155"/>
        <item x="156"/>
        <item x="262"/>
        <item x="477"/>
        <item x="129"/>
        <item x="130"/>
        <item x="66"/>
        <item x="319"/>
        <item x="384"/>
        <item x="348"/>
        <item x="58"/>
        <item x="131"/>
        <item x="162"/>
        <item x="157"/>
        <item x="250"/>
        <item x="508"/>
        <item x="439"/>
        <item x="20"/>
        <item x="21"/>
        <item x="163"/>
        <item x="334"/>
        <item x="211"/>
        <item x="59"/>
        <item x="143"/>
        <item x="46"/>
        <item t="default"/>
      </items>
      <extLst>
        <ext xmlns:x14="http://schemas.microsoft.com/office/spreadsheetml/2009/9/main" uri="{2946ED86-A175-432a-8AC1-64E0C546D7DE}">
          <x14:pivotField fillDownLabels="1"/>
        </ext>
      </extLst>
    </pivotField>
    <pivotField axis="axisCol" compact="0" outline="0" subtotalTop="0" showAll="0">
      <items count="7">
        <item x="0"/>
        <item x="1"/>
        <item x="2"/>
        <item x="3"/>
        <item x="4"/>
        <item x="5"/>
        <item t="default"/>
      </items>
      <extLst>
        <ext xmlns:x14="http://schemas.microsoft.com/office/spreadsheetml/2009/9/main" uri="{2946ED86-A175-432a-8AC1-64E0C546D7DE}">
          <x14:pivotField fillDownLabels="1"/>
        </ext>
      </extLst>
    </pivotField>
    <pivotField axis="axisRow" compact="0" outline="0" subtotalTop="0" showAll="0" sortType="ascending" defaultSubtotal="0">
      <items count="3">
        <item x="0"/>
        <item x="1"/>
        <item x="2"/>
      </items>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s>
  <rowFields count="4">
    <field x="7"/>
    <field x="1"/>
    <field x="3"/>
    <field x="5"/>
  </rowFields>
  <rowItems count="1639">
    <i>
      <x/>
      <x/>
      <x v="20"/>
      <x v="6"/>
    </i>
    <i r="3">
      <x v="38"/>
    </i>
    <i r="3">
      <x v="45"/>
    </i>
    <i r="3">
      <x v="101"/>
    </i>
    <i r="3">
      <x v="481"/>
    </i>
    <i r="3">
      <x v="515"/>
    </i>
    <i r="2">
      <x v="26"/>
      <x v="126"/>
    </i>
    <i r="3">
      <x v="362"/>
    </i>
    <i r="3">
      <x v="374"/>
    </i>
    <i r="3">
      <x v="406"/>
    </i>
    <i r="3">
      <x v="438"/>
    </i>
    <i r="3">
      <x v="451"/>
    </i>
    <i r="3">
      <x v="482"/>
    </i>
    <i r="3">
      <x v="504"/>
    </i>
    <i r="2">
      <x v="81"/>
      <x v="65"/>
    </i>
    <i r="3">
      <x v="294"/>
    </i>
    <i r="3">
      <x v="295"/>
    </i>
    <i r="3">
      <x v="342"/>
    </i>
    <i r="3">
      <x v="484"/>
    </i>
    <i r="3">
      <x v="506"/>
    </i>
    <i r="3">
      <x v="538"/>
    </i>
    <i r="3">
      <x v="539"/>
    </i>
    <i r="1">
      <x v="1"/>
      <x/>
      <x v="24"/>
    </i>
    <i r="3">
      <x v="60"/>
    </i>
    <i r="3">
      <x v="110"/>
    </i>
    <i r="3">
      <x v="185"/>
    </i>
    <i r="3">
      <x v="307"/>
    </i>
    <i r="2">
      <x v="25"/>
      <x v="17"/>
    </i>
    <i r="3">
      <x v="119"/>
    </i>
    <i r="3">
      <x v="120"/>
    </i>
    <i r="3">
      <x v="199"/>
    </i>
    <i r="3">
      <x v="255"/>
    </i>
    <i r="3">
      <x v="459"/>
    </i>
    <i r="3">
      <x v="460"/>
    </i>
    <i r="3">
      <x v="513"/>
    </i>
    <i r="2">
      <x v="57"/>
      <x v="49"/>
    </i>
    <i r="3">
      <x v="63"/>
    </i>
    <i r="3">
      <x v="166"/>
    </i>
    <i r="3">
      <x v="367"/>
    </i>
    <i r="3">
      <x v="368"/>
    </i>
    <i r="3">
      <x v="369"/>
    </i>
    <i r="2">
      <x v="66"/>
      <x v="55"/>
    </i>
    <i r="3">
      <x v="61"/>
    </i>
    <i r="3">
      <x v="158"/>
    </i>
    <i r="3">
      <x v="432"/>
    </i>
    <i r="3">
      <x v="471"/>
    </i>
    <i r="3">
      <x v="545"/>
    </i>
    <i r="1">
      <x v="2"/>
      <x v="21"/>
      <x v="99"/>
    </i>
    <i r="3">
      <x v="100"/>
    </i>
    <i r="3">
      <x v="104"/>
    </i>
    <i r="3">
      <x v="105"/>
    </i>
    <i r="3">
      <x v="106"/>
    </i>
    <i r="2">
      <x v="38"/>
      <x v="10"/>
    </i>
    <i r="3">
      <x v="140"/>
    </i>
    <i r="3">
      <x v="186"/>
    </i>
    <i r="3">
      <x v="215"/>
    </i>
    <i r="3">
      <x v="232"/>
    </i>
    <i r="3">
      <x v="233"/>
    </i>
    <i r="3">
      <x v="531"/>
    </i>
    <i r="3">
      <x v="543"/>
    </i>
    <i r="2">
      <x v="48"/>
      <x v="174"/>
    </i>
    <i r="3">
      <x v="287"/>
    </i>
    <i r="3">
      <x v="297"/>
    </i>
    <i r="3">
      <x v="330"/>
    </i>
    <i r="3">
      <x v="416"/>
    </i>
    <i r="3">
      <x v="501"/>
    </i>
    <i r="3">
      <x v="527"/>
    </i>
    <i r="2">
      <x v="52"/>
      <x v="139"/>
    </i>
    <i r="3">
      <x v="323"/>
    </i>
    <i r="3">
      <x v="413"/>
    </i>
    <i r="3">
      <x v="430"/>
    </i>
    <i r="3">
      <x v="475"/>
    </i>
    <i r="2">
      <x v="65"/>
      <x v="7"/>
    </i>
    <i r="3">
      <x v="92"/>
    </i>
    <i r="3">
      <x v="379"/>
    </i>
    <i r="3">
      <x v="386"/>
    </i>
    <i r="3">
      <x v="423"/>
    </i>
    <i r="2">
      <x v="72"/>
      <x v="270"/>
    </i>
    <i r="3">
      <x v="429"/>
    </i>
    <i r="3">
      <x v="464"/>
    </i>
    <i r="3">
      <x v="465"/>
    </i>
    <i r="1">
      <x v="3"/>
      <x v="22"/>
      <x v="247"/>
    </i>
    <i r="3">
      <x v="313"/>
    </i>
    <i r="3">
      <x v="411"/>
    </i>
    <i r="3">
      <x v="436"/>
    </i>
    <i r="3">
      <x v="520"/>
    </i>
    <i r="2">
      <x v="43"/>
      <x v="37"/>
    </i>
    <i r="3">
      <x v="68"/>
    </i>
    <i r="3">
      <x v="115"/>
    </i>
    <i r="3">
      <x v="189"/>
    </i>
    <i r="3">
      <x v="258"/>
    </i>
    <i r="3">
      <x v="395"/>
    </i>
    <i r="2">
      <x v="67"/>
      <x v="118"/>
    </i>
    <i r="3">
      <x v="141"/>
    </i>
    <i r="3">
      <x v="237"/>
    </i>
    <i r="3">
      <x v="439"/>
    </i>
    <i r="3">
      <x v="458"/>
    </i>
    <i r="3">
      <x v="474"/>
    </i>
    <i r="2">
      <x v="76"/>
      <x v="180"/>
    </i>
    <i r="3">
      <x v="181"/>
    </i>
    <i r="3">
      <x v="259"/>
    </i>
    <i r="3">
      <x v="318"/>
    </i>
    <i r="3">
      <x v="329"/>
    </i>
    <i r="3">
      <x v="478"/>
    </i>
    <i r="3">
      <x v="500"/>
    </i>
    <i r="1">
      <x v="4"/>
      <x v="6"/>
      <x v="64"/>
    </i>
    <i r="3">
      <x v="193"/>
    </i>
    <i r="3">
      <x v="229"/>
    </i>
    <i r="3">
      <x v="251"/>
    </i>
    <i r="3">
      <x v="349"/>
    </i>
    <i r="3">
      <x v="445"/>
    </i>
    <i r="3">
      <x v="454"/>
    </i>
    <i r="3">
      <x v="516"/>
    </i>
    <i r="2">
      <x v="7"/>
      <x v="25"/>
    </i>
    <i r="3">
      <x v="73"/>
    </i>
    <i r="3">
      <x v="169"/>
    </i>
    <i r="3">
      <x v="222"/>
    </i>
    <i r="3">
      <x v="328"/>
    </i>
    <i r="3">
      <x v="357"/>
    </i>
    <i r="2">
      <x v="8"/>
      <x v="4"/>
    </i>
    <i r="3">
      <x v="5"/>
    </i>
    <i r="3">
      <x v="13"/>
    </i>
    <i r="3">
      <x v="123"/>
    </i>
    <i r="3">
      <x v="211"/>
    </i>
    <i r="3">
      <x v="221"/>
    </i>
    <i r="3">
      <x v="225"/>
    </i>
    <i r="3">
      <x v="257"/>
    </i>
    <i r="3">
      <x v="350"/>
    </i>
    <i r="3">
      <x v="351"/>
    </i>
    <i r="3">
      <x v="525"/>
    </i>
    <i r="3">
      <x v="526"/>
    </i>
    <i r="3">
      <x v="532"/>
    </i>
    <i r="2">
      <x v="9"/>
      <x v="15"/>
    </i>
    <i r="3">
      <x v="19"/>
    </i>
    <i r="3">
      <x v="29"/>
    </i>
    <i r="3">
      <x v="378"/>
    </i>
    <i r="3">
      <x v="403"/>
    </i>
    <i r="3">
      <x v="485"/>
    </i>
    <i r="1">
      <x v="5"/>
      <x v="17"/>
      <x v="62"/>
    </i>
    <i r="3">
      <x v="128"/>
    </i>
    <i r="3">
      <x v="195"/>
    </i>
    <i r="3">
      <x v="407"/>
    </i>
    <i r="3">
      <x v="494"/>
    </i>
    <i r="3">
      <x v="544"/>
    </i>
    <i r="2">
      <x v="18"/>
      <x v="40"/>
    </i>
    <i r="3">
      <x v="91"/>
    </i>
    <i r="3">
      <x v="168"/>
    </i>
    <i r="3">
      <x v="173"/>
    </i>
    <i r="3">
      <x v="208"/>
    </i>
    <i r="3">
      <x v="252"/>
    </i>
    <i r="3">
      <x v="275"/>
    </i>
    <i r="3">
      <x v="296"/>
    </i>
    <i r="3">
      <x v="298"/>
    </i>
    <i r="3">
      <x v="336"/>
    </i>
    <i r="3">
      <x v="519"/>
    </i>
    <i r="3">
      <x v="521"/>
    </i>
    <i r="3">
      <x v="522"/>
    </i>
    <i r="3">
      <x v="534"/>
    </i>
    <i r="2">
      <x v="39"/>
      <x v="23"/>
    </i>
    <i r="3">
      <x v="241"/>
    </i>
    <i r="3">
      <x v="248"/>
    </i>
    <i r="3">
      <x v="495"/>
    </i>
    <i r="3">
      <x v="533"/>
    </i>
    <i r="3">
      <x v="540"/>
    </i>
    <i r="2">
      <x v="61"/>
      <x v="151"/>
    </i>
    <i r="3">
      <x v="399"/>
    </i>
    <i r="2">
      <x v="75"/>
      <x v="18"/>
    </i>
    <i r="3">
      <x v="226"/>
    </i>
    <i r="3">
      <x v="271"/>
    </i>
    <i r="3">
      <x v="292"/>
    </i>
    <i r="3">
      <x v="300"/>
    </i>
    <i r="1">
      <x v="6"/>
      <x v="3"/>
      <x v="27"/>
    </i>
    <i r="3">
      <x v="44"/>
    </i>
    <i r="2">
      <x v="23"/>
      <x v="112"/>
    </i>
    <i r="3">
      <x v="113"/>
    </i>
    <i r="3">
      <x v="178"/>
    </i>
    <i r="2">
      <x v="32"/>
      <x/>
    </i>
    <i r="3">
      <x v="54"/>
    </i>
    <i r="3">
      <x v="93"/>
    </i>
    <i r="3">
      <x v="129"/>
    </i>
    <i r="3">
      <x v="201"/>
    </i>
    <i r="3">
      <x v="202"/>
    </i>
    <i r="3">
      <x v="262"/>
    </i>
    <i r="3">
      <x v="448"/>
    </i>
    <i r="3">
      <x v="476"/>
    </i>
    <i r="3">
      <x v="517"/>
    </i>
    <i r="2">
      <x v="64"/>
      <x v="41"/>
    </i>
    <i r="3">
      <x v="52"/>
    </i>
    <i r="3">
      <x v="179"/>
    </i>
    <i r="3">
      <x v="194"/>
    </i>
    <i r="3">
      <x v="204"/>
    </i>
    <i r="3">
      <x v="210"/>
    </i>
    <i r="3">
      <x v="274"/>
    </i>
    <i r="3">
      <x v="334"/>
    </i>
    <i r="3">
      <x v="356"/>
    </i>
    <i r="3">
      <x v="384"/>
    </i>
    <i r="3">
      <x v="385"/>
    </i>
    <i r="3">
      <x v="418"/>
    </i>
    <i r="3">
      <x v="419"/>
    </i>
    <i r="3">
      <x v="420"/>
    </i>
    <i r="3">
      <x v="421"/>
    </i>
    <i r="3">
      <x v="422"/>
    </i>
    <i r="3">
      <x v="441"/>
    </i>
    <i r="3">
      <x v="480"/>
    </i>
    <i r="3">
      <x v="542"/>
    </i>
    <i r="1">
      <x v="7"/>
      <x v="28"/>
      <x v="146"/>
    </i>
    <i r="3">
      <x v="249"/>
    </i>
    <i r="3">
      <x v="317"/>
    </i>
    <i r="3">
      <x v="397"/>
    </i>
    <i r="3">
      <x v="509"/>
    </i>
    <i r="2">
      <x v="29"/>
      <x v="26"/>
    </i>
    <i r="3">
      <x v="121"/>
    </i>
    <i r="3">
      <x v="207"/>
    </i>
    <i r="3">
      <x v="240"/>
    </i>
    <i r="3">
      <x v="315"/>
    </i>
    <i r="3">
      <x v="424"/>
    </i>
    <i r="3">
      <x v="425"/>
    </i>
    <i r="3">
      <x v="473"/>
    </i>
    <i r="2">
      <x v="35"/>
      <x v="127"/>
    </i>
    <i r="3">
      <x v="449"/>
    </i>
    <i r="3">
      <x v="450"/>
    </i>
    <i r="3">
      <x v="461"/>
    </i>
    <i r="3">
      <x v="462"/>
    </i>
    <i r="3">
      <x v="511"/>
    </i>
    <i r="1">
      <x v="8"/>
      <x v="10"/>
      <x v="66"/>
    </i>
    <i r="3">
      <x v="83"/>
    </i>
    <i r="3">
      <x v="84"/>
    </i>
    <i r="3">
      <x v="309"/>
    </i>
    <i r="3">
      <x v="310"/>
    </i>
    <i r="3">
      <x v="312"/>
    </i>
    <i r="2">
      <x v="27"/>
      <x v="134"/>
    </i>
    <i r="3">
      <x v="148"/>
    </i>
    <i r="3">
      <x v="150"/>
    </i>
    <i r="3">
      <x v="176"/>
    </i>
    <i r="3">
      <x v="380"/>
    </i>
    <i r="2">
      <x v="33"/>
      <x v="12"/>
    </i>
    <i r="3">
      <x v="43"/>
    </i>
    <i r="3">
      <x v="137"/>
    </i>
    <i r="3">
      <x v="272"/>
    </i>
    <i r="3">
      <x v="383"/>
    </i>
    <i r="3">
      <x v="428"/>
    </i>
    <i r="2">
      <x v="34"/>
      <x v="216"/>
    </i>
    <i r="3">
      <x v="472"/>
    </i>
    <i r="2">
      <x v="49"/>
      <x v="149"/>
    </i>
    <i r="3">
      <x v="339"/>
    </i>
    <i r="3">
      <x v="408"/>
    </i>
    <i r="2">
      <x v="53"/>
      <x v="109"/>
    </i>
    <i r="3">
      <x v="230"/>
    </i>
    <i r="3">
      <x v="347"/>
    </i>
    <i r="3">
      <x v="377"/>
    </i>
    <i r="3">
      <x v="535"/>
    </i>
    <i r="2">
      <x v="58"/>
      <x v="138"/>
    </i>
    <i r="3">
      <x v="224"/>
    </i>
    <i r="3">
      <x v="234"/>
    </i>
    <i r="3">
      <x v="245"/>
    </i>
    <i r="3">
      <x v="372"/>
    </i>
    <i r="3">
      <x v="373"/>
    </i>
    <i r="3">
      <x v="375"/>
    </i>
    <i r="3">
      <x v="393"/>
    </i>
    <i r="3">
      <x v="394"/>
    </i>
    <i r="3">
      <x v="498"/>
    </i>
    <i r="3">
      <x v="499"/>
    </i>
    <i r="3">
      <x v="523"/>
    </i>
    <i r="2">
      <x v="63"/>
      <x v="124"/>
    </i>
    <i r="3">
      <x v="311"/>
    </i>
    <i r="3">
      <x v="414"/>
    </i>
    <i r="3">
      <x v="415"/>
    </i>
    <i r="3">
      <x v="503"/>
    </i>
    <i r="2">
      <x v="68"/>
      <x v="16"/>
    </i>
    <i r="3">
      <x v="320"/>
    </i>
    <i r="3">
      <x v="387"/>
    </i>
    <i r="3">
      <x v="452"/>
    </i>
    <i r="3">
      <x v="453"/>
    </i>
    <i r="2">
      <x v="74"/>
      <x v="39"/>
    </i>
    <i r="3">
      <x v="79"/>
    </i>
    <i r="3">
      <x v="291"/>
    </i>
    <i r="3">
      <x v="467"/>
    </i>
    <i r="3">
      <x v="468"/>
    </i>
    <i r="1">
      <x v="9"/>
      <x v="31"/>
      <x v="156"/>
    </i>
    <i r="3">
      <x v="162"/>
    </i>
    <i r="3">
      <x v="165"/>
    </i>
    <i r="3">
      <x v="192"/>
    </i>
    <i r="3">
      <x v="236"/>
    </i>
    <i r="3">
      <x v="376"/>
    </i>
    <i r="3">
      <x v="505"/>
    </i>
    <i r="2">
      <x v="40"/>
      <x v="48"/>
    </i>
    <i r="3">
      <x v="182"/>
    </i>
    <i r="3">
      <x v="273"/>
    </i>
    <i r="3">
      <x v="279"/>
    </i>
    <i r="3">
      <x v="286"/>
    </i>
    <i r="3">
      <x v="426"/>
    </i>
    <i r="2">
      <x v="41"/>
      <x v="57"/>
    </i>
    <i r="3">
      <x v="80"/>
    </i>
    <i r="3">
      <x v="122"/>
    </i>
    <i r="3">
      <x v="242"/>
    </i>
    <i r="3">
      <x v="243"/>
    </i>
    <i r="3">
      <x v="244"/>
    </i>
    <i r="3">
      <x v="253"/>
    </i>
    <i r="3">
      <x v="254"/>
    </i>
    <i r="3">
      <x v="278"/>
    </i>
    <i r="3">
      <x v="359"/>
    </i>
    <i r="3">
      <x v="401"/>
    </i>
    <i r="3">
      <x v="410"/>
    </i>
    <i r="3">
      <x v="412"/>
    </i>
    <i r="2">
      <x v="69"/>
      <x v="20"/>
    </i>
    <i r="3">
      <x v="36"/>
    </i>
    <i r="3">
      <x v="98"/>
    </i>
    <i r="3">
      <x v="107"/>
    </i>
    <i r="3">
      <x v="131"/>
    </i>
    <i r="3">
      <x v="206"/>
    </i>
    <i r="3">
      <x v="348"/>
    </i>
    <i r="3">
      <x v="404"/>
    </i>
    <i r="3">
      <x v="455"/>
    </i>
    <i r="3">
      <x v="456"/>
    </i>
    <i r="1">
      <x v="10"/>
      <x v="1"/>
      <x v="32"/>
    </i>
    <i r="2">
      <x v="2"/>
      <x v="33"/>
    </i>
    <i r="3">
      <x v="167"/>
    </i>
    <i r="3">
      <x v="172"/>
    </i>
    <i r="3">
      <x v="337"/>
    </i>
    <i r="3">
      <x v="528"/>
    </i>
    <i r="2">
      <x v="11"/>
      <x v="51"/>
    </i>
    <i r="3">
      <x v="69"/>
    </i>
    <i r="3">
      <x v="114"/>
    </i>
    <i r="3">
      <x v="145"/>
    </i>
    <i r="3">
      <x v="214"/>
    </i>
    <i r="3">
      <x v="231"/>
    </i>
    <i r="3">
      <x v="304"/>
    </i>
    <i r="3">
      <x v="341"/>
    </i>
    <i r="3">
      <x v="409"/>
    </i>
    <i r="2">
      <x v="42"/>
      <x v="190"/>
    </i>
    <i r="3">
      <x v="191"/>
    </i>
    <i r="3">
      <x v="213"/>
    </i>
    <i r="3">
      <x v="246"/>
    </i>
    <i r="3">
      <x v="282"/>
    </i>
    <i r="3">
      <x v="541"/>
    </i>
    <i r="2">
      <x v="44"/>
      <x v="42"/>
    </i>
    <i r="3">
      <x v="142"/>
    </i>
    <i r="3">
      <x v="283"/>
    </i>
    <i r="3">
      <x v="284"/>
    </i>
    <i r="3">
      <x v="437"/>
    </i>
    <i r="3">
      <x v="512"/>
    </i>
    <i r="2">
      <x v="70"/>
      <x v="152"/>
    </i>
    <i r="3">
      <x v="266"/>
    </i>
    <i r="3">
      <x v="281"/>
    </i>
    <i r="3">
      <x v="417"/>
    </i>
    <i r="3">
      <x v="443"/>
    </i>
    <i r="3">
      <x v="457"/>
    </i>
    <i r="3">
      <x v="496"/>
    </i>
    <i r="3">
      <x v="530"/>
    </i>
    <i r="1">
      <x v="11"/>
      <x v="4"/>
      <x v="53"/>
    </i>
    <i r="3">
      <x v="67"/>
    </i>
    <i r="3">
      <x v="125"/>
    </i>
    <i r="3">
      <x v="132"/>
    </i>
    <i r="3">
      <x v="324"/>
    </i>
    <i r="2">
      <x v="45"/>
      <x v="8"/>
    </i>
    <i r="3">
      <x v="170"/>
    </i>
    <i r="3">
      <x v="175"/>
    </i>
    <i r="3">
      <x v="184"/>
    </i>
    <i r="3">
      <x v="288"/>
    </i>
    <i r="3">
      <x v="289"/>
    </i>
    <i r="3">
      <x v="335"/>
    </i>
    <i r="3">
      <x v="361"/>
    </i>
    <i r="3">
      <x v="371"/>
    </i>
    <i r="3">
      <x v="396"/>
    </i>
    <i r="3">
      <x v="433"/>
    </i>
    <i r="3">
      <x v="435"/>
    </i>
    <i r="3">
      <x v="440"/>
    </i>
    <i r="3">
      <x v="444"/>
    </i>
    <i r="3">
      <x v="446"/>
    </i>
    <i r="3">
      <x v="507"/>
    </i>
    <i r="3">
      <x v="518"/>
    </i>
    <i r="2">
      <x v="80"/>
      <x v="1"/>
    </i>
    <i r="3">
      <x v="102"/>
    </i>
    <i r="3">
      <x v="400"/>
    </i>
    <i r="1">
      <x v="12"/>
      <x v="5"/>
      <x v="31"/>
    </i>
    <i r="3">
      <x v="59"/>
    </i>
    <i r="2">
      <x v="15"/>
      <x v="86"/>
    </i>
    <i r="3">
      <x v="88"/>
    </i>
    <i r="3">
      <x v="89"/>
    </i>
    <i r="3">
      <x v="90"/>
    </i>
    <i r="3">
      <x v="177"/>
    </i>
    <i r="3">
      <x v="326"/>
    </i>
    <i r="3">
      <x v="510"/>
    </i>
    <i r="2">
      <x v="16"/>
      <x v="260"/>
    </i>
    <i r="3">
      <x v="529"/>
    </i>
    <i r="2">
      <x v="51"/>
      <x v="85"/>
    </i>
    <i r="3">
      <x v="159"/>
    </i>
    <i r="3">
      <x v="325"/>
    </i>
    <i r="3">
      <x v="346"/>
    </i>
    <i r="3">
      <x v="497"/>
    </i>
    <i r="2">
      <x v="62"/>
      <x v="130"/>
    </i>
    <i r="3">
      <x v="301"/>
    </i>
    <i r="3">
      <x v="327"/>
    </i>
    <i r="3">
      <x v="405"/>
    </i>
    <i r="3">
      <x v="427"/>
    </i>
    <i r="3">
      <x v="434"/>
    </i>
    <i r="1">
      <x v="13"/>
      <x v="56"/>
      <x v="153"/>
    </i>
    <i r="3">
      <x v="250"/>
    </i>
    <i r="3">
      <x v="293"/>
    </i>
    <i r="3">
      <x v="343"/>
    </i>
    <i r="3">
      <x v="360"/>
    </i>
    <i r="2">
      <x v="71"/>
      <x v="58"/>
    </i>
    <i r="3">
      <x v="277"/>
    </i>
    <i r="3">
      <x v="391"/>
    </i>
    <i r="3">
      <x v="463"/>
    </i>
    <i r="2">
      <x v="77"/>
      <x v="3"/>
    </i>
    <i r="3">
      <x v="111"/>
    </i>
    <i r="3">
      <x v="157"/>
    </i>
    <i r="3">
      <x v="171"/>
    </i>
    <i r="3">
      <x v="431"/>
    </i>
    <i r="3">
      <x v="479"/>
    </i>
    <i r="1">
      <x v="14"/>
      <x v="30"/>
      <x v="21"/>
    </i>
    <i r="3">
      <x v="103"/>
    </i>
    <i r="3">
      <x v="147"/>
    </i>
    <i r="3">
      <x v="269"/>
    </i>
    <i r="3">
      <x v="366"/>
    </i>
    <i r="3">
      <x v="470"/>
    </i>
    <i r="3">
      <x v="490"/>
    </i>
    <i r="3">
      <x v="491"/>
    </i>
    <i r="3">
      <x v="514"/>
    </i>
    <i r="2">
      <x v="59"/>
      <x v="108"/>
    </i>
    <i r="3">
      <x v="331"/>
    </i>
    <i r="3">
      <x v="332"/>
    </i>
    <i r="3">
      <x v="365"/>
    </i>
    <i r="2">
      <x v="60"/>
      <x v="28"/>
    </i>
    <i r="3">
      <x v="116"/>
    </i>
    <i r="3">
      <x v="187"/>
    </i>
    <i r="3">
      <x v="188"/>
    </i>
    <i r="3">
      <x v="285"/>
    </i>
    <i r="1">
      <x v="15"/>
      <x v="12"/>
      <x v="71"/>
    </i>
    <i r="3">
      <x v="72"/>
    </i>
    <i r="3">
      <x v="338"/>
    </i>
    <i r="3">
      <x v="442"/>
    </i>
    <i r="2">
      <x v="19"/>
      <x v="11"/>
    </i>
    <i r="3">
      <x v="70"/>
    </i>
    <i r="3">
      <x v="94"/>
    </i>
    <i r="3">
      <x v="96"/>
    </i>
    <i r="3">
      <x v="205"/>
    </i>
    <i r="3">
      <x v="308"/>
    </i>
    <i r="3">
      <x v="319"/>
    </i>
    <i r="3">
      <x v="388"/>
    </i>
    <i r="3">
      <x v="537"/>
    </i>
    <i r="2">
      <x v="46"/>
      <x v="136"/>
    </i>
    <i r="3">
      <x v="299"/>
    </i>
    <i r="3">
      <x v="303"/>
    </i>
    <i r="3">
      <x v="322"/>
    </i>
    <i r="2">
      <x v="50"/>
      <x v="46"/>
    </i>
    <i r="3">
      <x v="161"/>
    </i>
    <i r="3">
      <x v="183"/>
    </i>
    <i r="3">
      <x v="344"/>
    </i>
    <i r="2">
      <x v="54"/>
      <x v="353"/>
    </i>
    <i r="3">
      <x v="355"/>
    </i>
    <i r="3">
      <x v="389"/>
    </i>
    <i r="3">
      <x v="390"/>
    </i>
    <i r="3">
      <x v="466"/>
    </i>
    <i r="3">
      <x v="477"/>
    </i>
    <i r="2">
      <x v="55"/>
      <x v="354"/>
    </i>
    <i r="2">
      <x v="73"/>
      <x v="34"/>
    </i>
    <i r="3">
      <x v="95"/>
    </i>
    <i r="3">
      <x v="203"/>
    </i>
    <i r="3">
      <x v="276"/>
    </i>
    <i r="3">
      <x v="302"/>
    </i>
    <i r="3">
      <x v="382"/>
    </i>
    <i r="1">
      <x v="16"/>
      <x v="78"/>
      <x v="97"/>
    </i>
    <i r="3">
      <x v="155"/>
    </i>
    <i r="3">
      <x v="164"/>
    </i>
    <i r="3">
      <x v="197"/>
    </i>
    <i r="3">
      <x v="209"/>
    </i>
    <i r="3">
      <x v="228"/>
    </i>
    <i r="3">
      <x v="280"/>
    </i>
    <i r="3">
      <x v="314"/>
    </i>
    <i r="3">
      <x v="352"/>
    </i>
    <i r="3">
      <x v="363"/>
    </i>
    <i r="3">
      <x v="402"/>
    </i>
    <i r="3">
      <x v="486"/>
    </i>
    <i r="3">
      <x v="487"/>
    </i>
    <i r="3">
      <x v="488"/>
    </i>
    <i r="3">
      <x v="524"/>
    </i>
    <i r="1">
      <x v="17"/>
      <x v="24"/>
      <x v="22"/>
    </i>
    <i r="3">
      <x v="81"/>
    </i>
    <i r="3">
      <x v="117"/>
    </i>
    <i r="3">
      <x v="154"/>
    </i>
    <i r="3">
      <x v="238"/>
    </i>
    <i r="3">
      <x v="239"/>
    </i>
    <i r="3">
      <x v="381"/>
    </i>
    <i r="2">
      <x v="79"/>
      <x v="2"/>
    </i>
    <i r="3">
      <x v="9"/>
    </i>
    <i r="3">
      <x v="35"/>
    </i>
    <i r="3">
      <x v="47"/>
    </i>
    <i r="3">
      <x v="82"/>
    </i>
    <i r="3">
      <x v="133"/>
    </i>
    <i r="3">
      <x v="144"/>
    </i>
    <i r="3">
      <x v="160"/>
    </i>
    <i r="3">
      <x v="163"/>
    </i>
    <i r="3">
      <x v="196"/>
    </i>
    <i r="3">
      <x v="217"/>
    </i>
    <i r="3">
      <x v="223"/>
    </i>
    <i r="3">
      <x v="227"/>
    </i>
    <i r="3">
      <x v="235"/>
    </i>
    <i r="3">
      <x v="256"/>
    </i>
    <i r="3">
      <x v="267"/>
    </i>
    <i r="3">
      <x v="268"/>
    </i>
    <i r="3">
      <x v="290"/>
    </i>
    <i r="3">
      <x v="333"/>
    </i>
    <i r="3">
      <x v="340"/>
    </i>
    <i r="3">
      <x v="364"/>
    </i>
    <i r="3">
      <x v="370"/>
    </i>
    <i r="3">
      <x v="447"/>
    </i>
    <i r="3">
      <x v="492"/>
    </i>
    <i r="3">
      <x v="493"/>
    </i>
    <i r="3">
      <x v="536"/>
    </i>
    <i r="1">
      <x v="18"/>
      <x v="13"/>
      <x v="14"/>
    </i>
    <i r="3">
      <x v="30"/>
    </i>
    <i r="3">
      <x v="56"/>
    </i>
    <i r="3">
      <x v="74"/>
    </i>
    <i r="3">
      <x v="75"/>
    </i>
    <i r="3">
      <x v="76"/>
    </i>
    <i r="3">
      <x v="77"/>
    </i>
    <i r="3">
      <x v="78"/>
    </i>
    <i r="3">
      <x v="316"/>
    </i>
    <i r="3">
      <x v="469"/>
    </i>
    <i r="3">
      <x v="508"/>
    </i>
    <i r="2">
      <x v="14"/>
      <x v="198"/>
    </i>
    <i r="3">
      <x v="200"/>
    </i>
    <i r="3">
      <x v="263"/>
    </i>
    <i r="3">
      <x v="264"/>
    </i>
    <i r="3">
      <x v="265"/>
    </i>
    <i r="3">
      <x v="321"/>
    </i>
    <i r="3">
      <x v="345"/>
    </i>
    <i r="3">
      <x v="358"/>
    </i>
    <i r="2">
      <x v="36"/>
      <x v="135"/>
    </i>
    <i r="3">
      <x v="218"/>
    </i>
    <i r="3">
      <x v="219"/>
    </i>
    <i r="3">
      <x v="220"/>
    </i>
    <i r="3">
      <x v="261"/>
    </i>
    <i r="2">
      <x v="37"/>
      <x v="50"/>
    </i>
    <i r="3">
      <x v="143"/>
    </i>
    <i r="3">
      <x v="392"/>
    </i>
    <i r="3">
      <x v="398"/>
    </i>
    <i r="3">
      <x v="489"/>
    </i>
    <i r="3">
      <x v="502"/>
    </i>
    <i r="2">
      <x v="47"/>
      <x v="87"/>
    </i>
    <i r="3">
      <x v="212"/>
    </i>
    <i r="3">
      <x v="305"/>
    </i>
    <i r="3">
      <x v="306"/>
    </i>
    <i r="3">
      <x v="483"/>
    </i>
    <i>
      <x v="1"/>
      <x/>
      <x v="20"/>
      <x v="6"/>
    </i>
    <i r="3">
      <x v="38"/>
    </i>
    <i r="3">
      <x v="45"/>
    </i>
    <i r="3">
      <x v="101"/>
    </i>
    <i r="3">
      <x v="481"/>
    </i>
    <i r="3">
      <x v="515"/>
    </i>
    <i r="2">
      <x v="26"/>
      <x v="126"/>
    </i>
    <i r="3">
      <x v="362"/>
    </i>
    <i r="3">
      <x v="374"/>
    </i>
    <i r="3">
      <x v="406"/>
    </i>
    <i r="3">
      <x v="438"/>
    </i>
    <i r="3">
      <x v="451"/>
    </i>
    <i r="3">
      <x v="482"/>
    </i>
    <i r="3">
      <x v="504"/>
    </i>
    <i r="2">
      <x v="81"/>
      <x v="65"/>
    </i>
    <i r="3">
      <x v="294"/>
    </i>
    <i r="3">
      <x v="295"/>
    </i>
    <i r="3">
      <x v="342"/>
    </i>
    <i r="3">
      <x v="484"/>
    </i>
    <i r="3">
      <x v="506"/>
    </i>
    <i r="3">
      <x v="538"/>
    </i>
    <i r="3">
      <x v="539"/>
    </i>
    <i r="1">
      <x v="1"/>
      <x/>
      <x v="24"/>
    </i>
    <i r="3">
      <x v="60"/>
    </i>
    <i r="3">
      <x v="110"/>
    </i>
    <i r="3">
      <x v="185"/>
    </i>
    <i r="3">
      <x v="307"/>
    </i>
    <i r="2">
      <x v="25"/>
      <x v="17"/>
    </i>
    <i r="3">
      <x v="119"/>
    </i>
    <i r="3">
      <x v="120"/>
    </i>
    <i r="3">
      <x v="199"/>
    </i>
    <i r="3">
      <x v="255"/>
    </i>
    <i r="3">
      <x v="459"/>
    </i>
    <i r="3">
      <x v="460"/>
    </i>
    <i r="3">
      <x v="513"/>
    </i>
    <i r="2">
      <x v="57"/>
      <x v="49"/>
    </i>
    <i r="3">
      <x v="63"/>
    </i>
    <i r="3">
      <x v="166"/>
    </i>
    <i r="3">
      <x v="367"/>
    </i>
    <i r="3">
      <x v="368"/>
    </i>
    <i r="3">
      <x v="369"/>
    </i>
    <i r="2">
      <x v="66"/>
      <x v="55"/>
    </i>
    <i r="3">
      <x v="61"/>
    </i>
    <i r="3">
      <x v="158"/>
    </i>
    <i r="3">
      <x v="432"/>
    </i>
    <i r="3">
      <x v="471"/>
    </i>
    <i r="3">
      <x v="545"/>
    </i>
    <i r="1">
      <x v="2"/>
      <x v="21"/>
      <x v="99"/>
    </i>
    <i r="3">
      <x v="100"/>
    </i>
    <i r="3">
      <x v="104"/>
    </i>
    <i r="3">
      <x v="105"/>
    </i>
    <i r="3">
      <x v="106"/>
    </i>
    <i r="2">
      <x v="38"/>
      <x v="10"/>
    </i>
    <i r="3">
      <x v="140"/>
    </i>
    <i r="3">
      <x v="186"/>
    </i>
    <i r="3">
      <x v="215"/>
    </i>
    <i r="3">
      <x v="232"/>
    </i>
    <i r="3">
      <x v="233"/>
    </i>
    <i r="3">
      <x v="531"/>
    </i>
    <i r="3">
      <x v="543"/>
    </i>
    <i r="2">
      <x v="48"/>
      <x v="174"/>
    </i>
    <i r="3">
      <x v="287"/>
    </i>
    <i r="3">
      <x v="297"/>
    </i>
    <i r="3">
      <x v="330"/>
    </i>
    <i r="3">
      <x v="416"/>
    </i>
    <i r="3">
      <x v="501"/>
    </i>
    <i r="3">
      <x v="527"/>
    </i>
    <i r="2">
      <x v="52"/>
      <x v="139"/>
    </i>
    <i r="3">
      <x v="323"/>
    </i>
    <i r="3">
      <x v="413"/>
    </i>
    <i r="3">
      <x v="430"/>
    </i>
    <i r="3">
      <x v="475"/>
    </i>
    <i r="2">
      <x v="65"/>
      <x v="7"/>
    </i>
    <i r="3">
      <x v="92"/>
    </i>
    <i r="3">
      <x v="379"/>
    </i>
    <i r="3">
      <x v="386"/>
    </i>
    <i r="3">
      <x v="423"/>
    </i>
    <i r="2">
      <x v="72"/>
      <x v="270"/>
    </i>
    <i r="3">
      <x v="429"/>
    </i>
    <i r="3">
      <x v="464"/>
    </i>
    <i r="3">
      <x v="465"/>
    </i>
    <i r="1">
      <x v="3"/>
      <x v="22"/>
      <x v="247"/>
    </i>
    <i r="3">
      <x v="313"/>
    </i>
    <i r="3">
      <x v="411"/>
    </i>
    <i r="3">
      <x v="436"/>
    </i>
    <i r="3">
      <x v="520"/>
    </i>
    <i r="2">
      <x v="43"/>
      <x v="37"/>
    </i>
    <i r="3">
      <x v="68"/>
    </i>
    <i r="3">
      <x v="115"/>
    </i>
    <i r="3">
      <x v="189"/>
    </i>
    <i r="3">
      <x v="258"/>
    </i>
    <i r="3">
      <x v="395"/>
    </i>
    <i r="2">
      <x v="67"/>
      <x v="118"/>
    </i>
    <i r="3">
      <x v="141"/>
    </i>
    <i r="3">
      <x v="237"/>
    </i>
    <i r="3">
      <x v="439"/>
    </i>
    <i r="3">
      <x v="458"/>
    </i>
    <i r="3">
      <x v="474"/>
    </i>
    <i r="2">
      <x v="76"/>
      <x v="180"/>
    </i>
    <i r="3">
      <x v="181"/>
    </i>
    <i r="3">
      <x v="259"/>
    </i>
    <i r="3">
      <x v="318"/>
    </i>
    <i r="3">
      <x v="329"/>
    </i>
    <i r="3">
      <x v="478"/>
    </i>
    <i r="3">
      <x v="500"/>
    </i>
    <i r="1">
      <x v="4"/>
      <x v="6"/>
      <x v="64"/>
    </i>
    <i r="3">
      <x v="193"/>
    </i>
    <i r="3">
      <x v="229"/>
    </i>
    <i r="3">
      <x v="251"/>
    </i>
    <i r="3">
      <x v="349"/>
    </i>
    <i r="3">
      <x v="445"/>
    </i>
    <i r="3">
      <x v="454"/>
    </i>
    <i r="3">
      <x v="516"/>
    </i>
    <i r="2">
      <x v="7"/>
      <x v="25"/>
    </i>
    <i r="3">
      <x v="73"/>
    </i>
    <i r="3">
      <x v="169"/>
    </i>
    <i r="3">
      <x v="222"/>
    </i>
    <i r="3">
      <x v="328"/>
    </i>
    <i r="3">
      <x v="357"/>
    </i>
    <i r="2">
      <x v="8"/>
      <x v="4"/>
    </i>
    <i r="3">
      <x v="5"/>
    </i>
    <i r="3">
      <x v="13"/>
    </i>
    <i r="3">
      <x v="123"/>
    </i>
    <i r="3">
      <x v="211"/>
    </i>
    <i r="3">
      <x v="221"/>
    </i>
    <i r="3">
      <x v="225"/>
    </i>
    <i r="3">
      <x v="257"/>
    </i>
    <i r="3">
      <x v="350"/>
    </i>
    <i r="3">
      <x v="351"/>
    </i>
    <i r="3">
      <x v="525"/>
    </i>
    <i r="3">
      <x v="526"/>
    </i>
    <i r="3">
      <x v="532"/>
    </i>
    <i r="2">
      <x v="9"/>
      <x v="15"/>
    </i>
    <i r="3">
      <x v="19"/>
    </i>
    <i r="3">
      <x v="29"/>
    </i>
    <i r="3">
      <x v="378"/>
    </i>
    <i r="3">
      <x v="403"/>
    </i>
    <i r="3">
      <x v="485"/>
    </i>
    <i r="1">
      <x v="5"/>
      <x v="17"/>
      <x v="62"/>
    </i>
    <i r="3">
      <x v="128"/>
    </i>
    <i r="3">
      <x v="195"/>
    </i>
    <i r="3">
      <x v="407"/>
    </i>
    <i r="3">
      <x v="494"/>
    </i>
    <i r="3">
      <x v="544"/>
    </i>
    <i r="2">
      <x v="18"/>
      <x v="40"/>
    </i>
    <i r="3">
      <x v="91"/>
    </i>
    <i r="3">
      <x v="168"/>
    </i>
    <i r="3">
      <x v="173"/>
    </i>
    <i r="3">
      <x v="208"/>
    </i>
    <i r="3">
      <x v="252"/>
    </i>
    <i r="3">
      <x v="275"/>
    </i>
    <i r="3">
      <x v="296"/>
    </i>
    <i r="3">
      <x v="298"/>
    </i>
    <i r="3">
      <x v="336"/>
    </i>
    <i r="3">
      <x v="519"/>
    </i>
    <i r="3">
      <x v="521"/>
    </i>
    <i r="3">
      <x v="522"/>
    </i>
    <i r="3">
      <x v="534"/>
    </i>
    <i r="2">
      <x v="39"/>
      <x v="23"/>
    </i>
    <i r="3">
      <x v="241"/>
    </i>
    <i r="3">
      <x v="248"/>
    </i>
    <i r="3">
      <x v="495"/>
    </i>
    <i r="3">
      <x v="533"/>
    </i>
    <i r="3">
      <x v="540"/>
    </i>
    <i r="2">
      <x v="61"/>
      <x v="151"/>
    </i>
    <i r="3">
      <x v="399"/>
    </i>
    <i r="2">
      <x v="75"/>
      <x v="18"/>
    </i>
    <i r="3">
      <x v="226"/>
    </i>
    <i r="3">
      <x v="271"/>
    </i>
    <i r="3">
      <x v="292"/>
    </i>
    <i r="3">
      <x v="300"/>
    </i>
    <i r="1">
      <x v="6"/>
      <x v="3"/>
      <x v="27"/>
    </i>
    <i r="3">
      <x v="44"/>
    </i>
    <i r="2">
      <x v="23"/>
      <x v="112"/>
    </i>
    <i r="3">
      <x v="113"/>
    </i>
    <i r="3">
      <x v="178"/>
    </i>
    <i r="2">
      <x v="32"/>
      <x/>
    </i>
    <i r="3">
      <x v="54"/>
    </i>
    <i r="3">
      <x v="93"/>
    </i>
    <i r="3">
      <x v="129"/>
    </i>
    <i r="3">
      <x v="201"/>
    </i>
    <i r="3">
      <x v="202"/>
    </i>
    <i r="3">
      <x v="262"/>
    </i>
    <i r="3">
      <x v="448"/>
    </i>
    <i r="3">
      <x v="476"/>
    </i>
    <i r="3">
      <x v="517"/>
    </i>
    <i r="2">
      <x v="64"/>
      <x v="41"/>
    </i>
    <i r="3">
      <x v="52"/>
    </i>
    <i r="3">
      <x v="179"/>
    </i>
    <i r="3">
      <x v="194"/>
    </i>
    <i r="3">
      <x v="204"/>
    </i>
    <i r="3">
      <x v="210"/>
    </i>
    <i r="3">
      <x v="274"/>
    </i>
    <i r="3">
      <x v="334"/>
    </i>
    <i r="3">
      <x v="356"/>
    </i>
    <i r="3">
      <x v="384"/>
    </i>
    <i r="3">
      <x v="385"/>
    </i>
    <i r="3">
      <x v="418"/>
    </i>
    <i r="3">
      <x v="419"/>
    </i>
    <i r="3">
      <x v="420"/>
    </i>
    <i r="3">
      <x v="421"/>
    </i>
    <i r="3">
      <x v="422"/>
    </i>
    <i r="3">
      <x v="441"/>
    </i>
    <i r="3">
      <x v="480"/>
    </i>
    <i r="3">
      <x v="542"/>
    </i>
    <i r="1">
      <x v="7"/>
      <x v="28"/>
      <x v="146"/>
    </i>
    <i r="3">
      <x v="249"/>
    </i>
    <i r="3">
      <x v="317"/>
    </i>
    <i r="3">
      <x v="397"/>
    </i>
    <i r="3">
      <x v="509"/>
    </i>
    <i r="2">
      <x v="29"/>
      <x v="26"/>
    </i>
    <i r="3">
      <x v="121"/>
    </i>
    <i r="3">
      <x v="207"/>
    </i>
    <i r="3">
      <x v="240"/>
    </i>
    <i r="3">
      <x v="315"/>
    </i>
    <i r="3">
      <x v="424"/>
    </i>
    <i r="3">
      <x v="425"/>
    </i>
    <i r="3">
      <x v="473"/>
    </i>
    <i r="2">
      <x v="35"/>
      <x v="127"/>
    </i>
    <i r="3">
      <x v="449"/>
    </i>
    <i r="3">
      <x v="450"/>
    </i>
    <i r="3">
      <x v="461"/>
    </i>
    <i r="3">
      <x v="462"/>
    </i>
    <i r="3">
      <x v="511"/>
    </i>
    <i r="1">
      <x v="8"/>
      <x v="10"/>
      <x v="66"/>
    </i>
    <i r="3">
      <x v="83"/>
    </i>
    <i r="3">
      <x v="84"/>
    </i>
    <i r="3">
      <x v="309"/>
    </i>
    <i r="3">
      <x v="310"/>
    </i>
    <i r="3">
      <x v="312"/>
    </i>
    <i r="2">
      <x v="27"/>
      <x v="134"/>
    </i>
    <i r="3">
      <x v="148"/>
    </i>
    <i r="3">
      <x v="150"/>
    </i>
    <i r="3">
      <x v="176"/>
    </i>
    <i r="3">
      <x v="380"/>
    </i>
    <i r="2">
      <x v="33"/>
      <x v="12"/>
    </i>
    <i r="3">
      <x v="43"/>
    </i>
    <i r="3">
      <x v="137"/>
    </i>
    <i r="3">
      <x v="272"/>
    </i>
    <i r="3">
      <x v="383"/>
    </i>
    <i r="3">
      <x v="428"/>
    </i>
    <i r="2">
      <x v="34"/>
      <x v="216"/>
    </i>
    <i r="3">
      <x v="472"/>
    </i>
    <i r="2">
      <x v="49"/>
      <x v="149"/>
    </i>
    <i r="3">
      <x v="339"/>
    </i>
    <i r="3">
      <x v="408"/>
    </i>
    <i r="2">
      <x v="53"/>
      <x v="109"/>
    </i>
    <i r="3">
      <x v="230"/>
    </i>
    <i r="3">
      <x v="347"/>
    </i>
    <i r="3">
      <x v="377"/>
    </i>
    <i r="3">
      <x v="535"/>
    </i>
    <i r="2">
      <x v="58"/>
      <x v="138"/>
    </i>
    <i r="3">
      <x v="224"/>
    </i>
    <i r="3">
      <x v="234"/>
    </i>
    <i r="3">
      <x v="245"/>
    </i>
    <i r="3">
      <x v="372"/>
    </i>
    <i r="3">
      <x v="373"/>
    </i>
    <i r="3">
      <x v="375"/>
    </i>
    <i r="3">
      <x v="393"/>
    </i>
    <i r="3">
      <x v="394"/>
    </i>
    <i r="3">
      <x v="498"/>
    </i>
    <i r="3">
      <x v="499"/>
    </i>
    <i r="3">
      <x v="523"/>
    </i>
    <i r="2">
      <x v="63"/>
      <x v="124"/>
    </i>
    <i r="3">
      <x v="311"/>
    </i>
    <i r="3">
      <x v="414"/>
    </i>
    <i r="3">
      <x v="415"/>
    </i>
    <i r="3">
      <x v="503"/>
    </i>
    <i r="2">
      <x v="68"/>
      <x v="16"/>
    </i>
    <i r="3">
      <x v="320"/>
    </i>
    <i r="3">
      <x v="387"/>
    </i>
    <i r="3">
      <x v="452"/>
    </i>
    <i r="3">
      <x v="453"/>
    </i>
    <i r="2">
      <x v="74"/>
      <x v="39"/>
    </i>
    <i r="3">
      <x v="79"/>
    </i>
    <i r="3">
      <x v="291"/>
    </i>
    <i r="3">
      <x v="467"/>
    </i>
    <i r="3">
      <x v="468"/>
    </i>
    <i r="1">
      <x v="9"/>
      <x v="31"/>
      <x v="156"/>
    </i>
    <i r="3">
      <x v="162"/>
    </i>
    <i r="3">
      <x v="165"/>
    </i>
    <i r="3">
      <x v="192"/>
    </i>
    <i r="3">
      <x v="236"/>
    </i>
    <i r="3">
      <x v="376"/>
    </i>
    <i r="3">
      <x v="505"/>
    </i>
    <i r="2">
      <x v="40"/>
      <x v="48"/>
    </i>
    <i r="3">
      <x v="182"/>
    </i>
    <i r="3">
      <x v="273"/>
    </i>
    <i r="3">
      <x v="279"/>
    </i>
    <i r="3">
      <x v="286"/>
    </i>
    <i r="3">
      <x v="426"/>
    </i>
    <i r="2">
      <x v="41"/>
      <x v="57"/>
    </i>
    <i r="3">
      <x v="80"/>
    </i>
    <i r="3">
      <x v="122"/>
    </i>
    <i r="3">
      <x v="242"/>
    </i>
    <i r="3">
      <x v="243"/>
    </i>
    <i r="3">
      <x v="244"/>
    </i>
    <i r="3">
      <x v="253"/>
    </i>
    <i r="3">
      <x v="254"/>
    </i>
    <i r="3">
      <x v="278"/>
    </i>
    <i r="3">
      <x v="359"/>
    </i>
    <i r="3">
      <x v="401"/>
    </i>
    <i r="3">
      <x v="410"/>
    </i>
    <i r="3">
      <x v="412"/>
    </i>
    <i r="2">
      <x v="69"/>
      <x v="20"/>
    </i>
    <i r="3">
      <x v="36"/>
    </i>
    <i r="3">
      <x v="98"/>
    </i>
    <i r="3">
      <x v="107"/>
    </i>
    <i r="3">
      <x v="131"/>
    </i>
    <i r="3">
      <x v="206"/>
    </i>
    <i r="3">
      <x v="348"/>
    </i>
    <i r="3">
      <x v="404"/>
    </i>
    <i r="3">
      <x v="455"/>
    </i>
    <i r="3">
      <x v="456"/>
    </i>
    <i r="1">
      <x v="10"/>
      <x v="1"/>
      <x v="32"/>
    </i>
    <i r="2">
      <x v="2"/>
      <x v="33"/>
    </i>
    <i r="3">
      <x v="167"/>
    </i>
    <i r="3">
      <x v="172"/>
    </i>
    <i r="3">
      <x v="337"/>
    </i>
    <i r="3">
      <x v="528"/>
    </i>
    <i r="2">
      <x v="11"/>
      <x v="51"/>
    </i>
    <i r="3">
      <x v="69"/>
    </i>
    <i r="3">
      <x v="114"/>
    </i>
    <i r="3">
      <x v="145"/>
    </i>
    <i r="3">
      <x v="214"/>
    </i>
    <i r="3">
      <x v="231"/>
    </i>
    <i r="3">
      <x v="304"/>
    </i>
    <i r="3">
      <x v="341"/>
    </i>
    <i r="3">
      <x v="409"/>
    </i>
    <i r="2">
      <x v="42"/>
      <x v="190"/>
    </i>
    <i r="3">
      <x v="191"/>
    </i>
    <i r="3">
      <x v="213"/>
    </i>
    <i r="3">
      <x v="246"/>
    </i>
    <i r="3">
      <x v="282"/>
    </i>
    <i r="3">
      <x v="541"/>
    </i>
    <i r="2">
      <x v="44"/>
      <x v="42"/>
    </i>
    <i r="3">
      <x v="142"/>
    </i>
    <i r="3">
      <x v="283"/>
    </i>
    <i r="3">
      <x v="284"/>
    </i>
    <i r="3">
      <x v="437"/>
    </i>
    <i r="3">
      <x v="512"/>
    </i>
    <i r="2">
      <x v="70"/>
      <x v="152"/>
    </i>
    <i r="3">
      <x v="266"/>
    </i>
    <i r="3">
      <x v="281"/>
    </i>
    <i r="3">
      <x v="417"/>
    </i>
    <i r="3">
      <x v="443"/>
    </i>
    <i r="3">
      <x v="457"/>
    </i>
    <i r="3">
      <x v="496"/>
    </i>
    <i r="3">
      <x v="530"/>
    </i>
    <i r="1">
      <x v="11"/>
      <x v="4"/>
      <x v="53"/>
    </i>
    <i r="3">
      <x v="67"/>
    </i>
    <i r="3">
      <x v="125"/>
    </i>
    <i r="3">
      <x v="132"/>
    </i>
    <i r="3">
      <x v="324"/>
    </i>
    <i r="2">
      <x v="45"/>
      <x v="8"/>
    </i>
    <i r="3">
      <x v="170"/>
    </i>
    <i r="3">
      <x v="175"/>
    </i>
    <i r="3">
      <x v="184"/>
    </i>
    <i r="3">
      <x v="288"/>
    </i>
    <i r="3">
      <x v="289"/>
    </i>
    <i r="3">
      <x v="335"/>
    </i>
    <i r="3">
      <x v="361"/>
    </i>
    <i r="3">
      <x v="371"/>
    </i>
    <i r="3">
      <x v="396"/>
    </i>
    <i r="3">
      <x v="433"/>
    </i>
    <i r="3">
      <x v="435"/>
    </i>
    <i r="3">
      <x v="440"/>
    </i>
    <i r="3">
      <x v="444"/>
    </i>
    <i r="3">
      <x v="446"/>
    </i>
    <i r="3">
      <x v="507"/>
    </i>
    <i r="3">
      <x v="518"/>
    </i>
    <i r="2">
      <x v="80"/>
      <x v="1"/>
    </i>
    <i r="3">
      <x v="102"/>
    </i>
    <i r="3">
      <x v="400"/>
    </i>
    <i r="1">
      <x v="12"/>
      <x v="5"/>
      <x v="31"/>
    </i>
    <i r="3">
      <x v="59"/>
    </i>
    <i r="2">
      <x v="15"/>
      <x v="86"/>
    </i>
    <i r="3">
      <x v="88"/>
    </i>
    <i r="3">
      <x v="89"/>
    </i>
    <i r="3">
      <x v="90"/>
    </i>
    <i r="3">
      <x v="177"/>
    </i>
    <i r="3">
      <x v="326"/>
    </i>
    <i r="3">
      <x v="510"/>
    </i>
    <i r="2">
      <x v="16"/>
      <x v="260"/>
    </i>
    <i r="3">
      <x v="529"/>
    </i>
    <i r="2">
      <x v="51"/>
      <x v="85"/>
    </i>
    <i r="3">
      <x v="159"/>
    </i>
    <i r="3">
      <x v="325"/>
    </i>
    <i r="3">
      <x v="346"/>
    </i>
    <i r="3">
      <x v="497"/>
    </i>
    <i r="2">
      <x v="62"/>
      <x v="130"/>
    </i>
    <i r="3">
      <x v="301"/>
    </i>
    <i r="3">
      <x v="327"/>
    </i>
    <i r="3">
      <x v="405"/>
    </i>
    <i r="3">
      <x v="427"/>
    </i>
    <i r="3">
      <x v="434"/>
    </i>
    <i r="1">
      <x v="13"/>
      <x v="56"/>
      <x v="153"/>
    </i>
    <i r="3">
      <x v="250"/>
    </i>
    <i r="3">
      <x v="293"/>
    </i>
    <i r="3">
      <x v="343"/>
    </i>
    <i r="3">
      <x v="360"/>
    </i>
    <i r="2">
      <x v="71"/>
      <x v="58"/>
    </i>
    <i r="3">
      <x v="277"/>
    </i>
    <i r="3">
      <x v="391"/>
    </i>
    <i r="3">
      <x v="463"/>
    </i>
    <i r="2">
      <x v="77"/>
      <x v="3"/>
    </i>
    <i r="3">
      <x v="111"/>
    </i>
    <i r="3">
      <x v="157"/>
    </i>
    <i r="3">
      <x v="171"/>
    </i>
    <i r="3">
      <x v="431"/>
    </i>
    <i r="3">
      <x v="479"/>
    </i>
    <i r="1">
      <x v="14"/>
      <x v="30"/>
      <x v="21"/>
    </i>
    <i r="3">
      <x v="103"/>
    </i>
    <i r="3">
      <x v="147"/>
    </i>
    <i r="3">
      <x v="269"/>
    </i>
    <i r="3">
      <x v="366"/>
    </i>
    <i r="3">
      <x v="470"/>
    </i>
    <i r="3">
      <x v="490"/>
    </i>
    <i r="3">
      <x v="491"/>
    </i>
    <i r="3">
      <x v="514"/>
    </i>
    <i r="2">
      <x v="59"/>
      <x v="108"/>
    </i>
    <i r="3">
      <x v="331"/>
    </i>
    <i r="3">
      <x v="332"/>
    </i>
    <i r="3">
      <x v="365"/>
    </i>
    <i r="2">
      <x v="60"/>
      <x v="28"/>
    </i>
    <i r="3">
      <x v="116"/>
    </i>
    <i r="3">
      <x v="187"/>
    </i>
    <i r="3">
      <x v="188"/>
    </i>
    <i r="3">
      <x v="285"/>
    </i>
    <i r="1">
      <x v="15"/>
      <x v="12"/>
      <x v="71"/>
    </i>
    <i r="3">
      <x v="72"/>
    </i>
    <i r="3">
      <x v="338"/>
    </i>
    <i r="3">
      <x v="442"/>
    </i>
    <i r="2">
      <x v="19"/>
      <x v="11"/>
    </i>
    <i r="3">
      <x v="70"/>
    </i>
    <i r="3">
      <x v="94"/>
    </i>
    <i r="3">
      <x v="96"/>
    </i>
    <i r="3">
      <x v="205"/>
    </i>
    <i r="3">
      <x v="308"/>
    </i>
    <i r="3">
      <x v="319"/>
    </i>
    <i r="3">
      <x v="388"/>
    </i>
    <i r="3">
      <x v="537"/>
    </i>
    <i r="2">
      <x v="46"/>
      <x v="136"/>
    </i>
    <i r="3">
      <x v="299"/>
    </i>
    <i r="3">
      <x v="303"/>
    </i>
    <i r="3">
      <x v="322"/>
    </i>
    <i r="2">
      <x v="50"/>
      <x v="46"/>
    </i>
    <i r="3">
      <x v="161"/>
    </i>
    <i r="3">
      <x v="183"/>
    </i>
    <i r="3">
      <x v="344"/>
    </i>
    <i r="2">
      <x v="54"/>
      <x v="353"/>
    </i>
    <i r="3">
      <x v="355"/>
    </i>
    <i r="3">
      <x v="389"/>
    </i>
    <i r="3">
      <x v="390"/>
    </i>
    <i r="3">
      <x v="466"/>
    </i>
    <i r="3">
      <x v="477"/>
    </i>
    <i r="2">
      <x v="55"/>
      <x v="354"/>
    </i>
    <i r="2">
      <x v="73"/>
      <x v="34"/>
    </i>
    <i r="3">
      <x v="95"/>
    </i>
    <i r="3">
      <x v="203"/>
    </i>
    <i r="3">
      <x v="276"/>
    </i>
    <i r="3">
      <x v="302"/>
    </i>
    <i r="3">
      <x v="382"/>
    </i>
    <i r="1">
      <x v="16"/>
      <x v="78"/>
      <x v="97"/>
    </i>
    <i r="3">
      <x v="155"/>
    </i>
    <i r="3">
      <x v="164"/>
    </i>
    <i r="3">
      <x v="197"/>
    </i>
    <i r="3">
      <x v="209"/>
    </i>
    <i r="3">
      <x v="228"/>
    </i>
    <i r="3">
      <x v="280"/>
    </i>
    <i r="3">
      <x v="314"/>
    </i>
    <i r="3">
      <x v="352"/>
    </i>
    <i r="3">
      <x v="363"/>
    </i>
    <i r="3">
      <x v="402"/>
    </i>
    <i r="3">
      <x v="486"/>
    </i>
    <i r="3">
      <x v="487"/>
    </i>
    <i r="3">
      <x v="488"/>
    </i>
    <i r="3">
      <x v="524"/>
    </i>
    <i r="1">
      <x v="17"/>
      <x v="24"/>
      <x v="22"/>
    </i>
    <i r="3">
      <x v="81"/>
    </i>
    <i r="3">
      <x v="117"/>
    </i>
    <i r="3">
      <x v="154"/>
    </i>
    <i r="3">
      <x v="238"/>
    </i>
    <i r="3">
      <x v="239"/>
    </i>
    <i r="3">
      <x v="381"/>
    </i>
    <i r="2">
      <x v="79"/>
      <x v="2"/>
    </i>
    <i r="3">
      <x v="9"/>
    </i>
    <i r="3">
      <x v="35"/>
    </i>
    <i r="3">
      <x v="47"/>
    </i>
    <i r="3">
      <x v="82"/>
    </i>
    <i r="3">
      <x v="133"/>
    </i>
    <i r="3">
      <x v="144"/>
    </i>
    <i r="3">
      <x v="160"/>
    </i>
    <i r="3">
      <x v="163"/>
    </i>
    <i r="3">
      <x v="196"/>
    </i>
    <i r="3">
      <x v="217"/>
    </i>
    <i r="3">
      <x v="223"/>
    </i>
    <i r="3">
      <x v="227"/>
    </i>
    <i r="3">
      <x v="235"/>
    </i>
    <i r="3">
      <x v="256"/>
    </i>
    <i r="3">
      <x v="267"/>
    </i>
    <i r="3">
      <x v="268"/>
    </i>
    <i r="3">
      <x v="290"/>
    </i>
    <i r="3">
      <x v="333"/>
    </i>
    <i r="3">
      <x v="340"/>
    </i>
    <i r="3">
      <x v="364"/>
    </i>
    <i r="3">
      <x v="370"/>
    </i>
    <i r="3">
      <x v="447"/>
    </i>
    <i r="3">
      <x v="492"/>
    </i>
    <i r="3">
      <x v="493"/>
    </i>
    <i r="3">
      <x v="536"/>
    </i>
    <i r="1">
      <x v="18"/>
      <x v="13"/>
      <x v="14"/>
    </i>
    <i r="3">
      <x v="30"/>
    </i>
    <i r="3">
      <x v="56"/>
    </i>
    <i r="3">
      <x v="74"/>
    </i>
    <i r="3">
      <x v="75"/>
    </i>
    <i r="3">
      <x v="76"/>
    </i>
    <i r="3">
      <x v="77"/>
    </i>
    <i r="3">
      <x v="78"/>
    </i>
    <i r="3">
      <x v="316"/>
    </i>
    <i r="3">
      <x v="469"/>
    </i>
    <i r="3">
      <x v="508"/>
    </i>
    <i r="2">
      <x v="14"/>
      <x v="198"/>
    </i>
    <i r="3">
      <x v="200"/>
    </i>
    <i r="3">
      <x v="263"/>
    </i>
    <i r="3">
      <x v="264"/>
    </i>
    <i r="3">
      <x v="265"/>
    </i>
    <i r="3">
      <x v="321"/>
    </i>
    <i r="3">
      <x v="345"/>
    </i>
    <i r="3">
      <x v="358"/>
    </i>
    <i r="2">
      <x v="36"/>
      <x v="135"/>
    </i>
    <i r="3">
      <x v="218"/>
    </i>
    <i r="3">
      <x v="219"/>
    </i>
    <i r="3">
      <x v="220"/>
    </i>
    <i r="3">
      <x v="261"/>
    </i>
    <i r="2">
      <x v="37"/>
      <x v="50"/>
    </i>
    <i r="3">
      <x v="143"/>
    </i>
    <i r="3">
      <x v="392"/>
    </i>
    <i r="3">
      <x v="398"/>
    </i>
    <i r="3">
      <x v="489"/>
    </i>
    <i r="3">
      <x v="502"/>
    </i>
    <i r="2">
      <x v="47"/>
      <x v="87"/>
    </i>
    <i r="3">
      <x v="212"/>
    </i>
    <i r="3">
      <x v="305"/>
    </i>
    <i r="3">
      <x v="306"/>
    </i>
    <i r="3">
      <x v="483"/>
    </i>
    <i>
      <x v="2"/>
      <x/>
      <x v="20"/>
      <x v="6"/>
    </i>
    <i r="3">
      <x v="38"/>
    </i>
    <i r="3">
      <x v="45"/>
    </i>
    <i r="3">
      <x v="101"/>
    </i>
    <i r="3">
      <x v="481"/>
    </i>
    <i r="3">
      <x v="515"/>
    </i>
    <i r="2">
      <x v="26"/>
      <x v="126"/>
    </i>
    <i r="3">
      <x v="362"/>
    </i>
    <i r="3">
      <x v="374"/>
    </i>
    <i r="3">
      <x v="406"/>
    </i>
    <i r="3">
      <x v="438"/>
    </i>
    <i r="3">
      <x v="451"/>
    </i>
    <i r="3">
      <x v="482"/>
    </i>
    <i r="3">
      <x v="504"/>
    </i>
    <i r="2">
      <x v="81"/>
      <x v="65"/>
    </i>
    <i r="3">
      <x v="294"/>
    </i>
    <i r="3">
      <x v="295"/>
    </i>
    <i r="3">
      <x v="342"/>
    </i>
    <i r="3">
      <x v="484"/>
    </i>
    <i r="3">
      <x v="506"/>
    </i>
    <i r="3">
      <x v="538"/>
    </i>
    <i r="3">
      <x v="539"/>
    </i>
    <i r="1">
      <x v="1"/>
      <x/>
      <x v="24"/>
    </i>
    <i r="3">
      <x v="60"/>
    </i>
    <i r="3">
      <x v="110"/>
    </i>
    <i r="3">
      <x v="185"/>
    </i>
    <i r="3">
      <x v="307"/>
    </i>
    <i r="2">
      <x v="25"/>
      <x v="17"/>
    </i>
    <i r="3">
      <x v="119"/>
    </i>
    <i r="3">
      <x v="120"/>
    </i>
    <i r="3">
      <x v="199"/>
    </i>
    <i r="3">
      <x v="255"/>
    </i>
    <i r="3">
      <x v="459"/>
    </i>
    <i r="3">
      <x v="460"/>
    </i>
    <i r="3">
      <x v="513"/>
    </i>
    <i r="2">
      <x v="57"/>
      <x v="49"/>
    </i>
    <i r="3">
      <x v="63"/>
    </i>
    <i r="3">
      <x v="166"/>
    </i>
    <i r="3">
      <x v="367"/>
    </i>
    <i r="3">
      <x v="368"/>
    </i>
    <i r="3">
      <x v="369"/>
    </i>
    <i r="2">
      <x v="66"/>
      <x v="55"/>
    </i>
    <i r="3">
      <x v="61"/>
    </i>
    <i r="3">
      <x v="158"/>
    </i>
    <i r="3">
      <x v="432"/>
    </i>
    <i r="3">
      <x v="471"/>
    </i>
    <i r="3">
      <x v="545"/>
    </i>
    <i r="1">
      <x v="2"/>
      <x v="21"/>
      <x v="99"/>
    </i>
    <i r="3">
      <x v="100"/>
    </i>
    <i r="3">
      <x v="104"/>
    </i>
    <i r="3">
      <x v="105"/>
    </i>
    <i r="3">
      <x v="106"/>
    </i>
    <i r="2">
      <x v="38"/>
      <x v="10"/>
    </i>
    <i r="3">
      <x v="140"/>
    </i>
    <i r="3">
      <x v="186"/>
    </i>
    <i r="3">
      <x v="215"/>
    </i>
    <i r="3">
      <x v="232"/>
    </i>
    <i r="3">
      <x v="233"/>
    </i>
    <i r="3">
      <x v="531"/>
    </i>
    <i r="3">
      <x v="543"/>
    </i>
    <i r="2">
      <x v="48"/>
      <x v="174"/>
    </i>
    <i r="3">
      <x v="287"/>
    </i>
    <i r="3">
      <x v="297"/>
    </i>
    <i r="3">
      <x v="330"/>
    </i>
    <i r="3">
      <x v="416"/>
    </i>
    <i r="3">
      <x v="501"/>
    </i>
    <i r="3">
      <x v="527"/>
    </i>
    <i r="2">
      <x v="52"/>
      <x v="139"/>
    </i>
    <i r="3">
      <x v="323"/>
    </i>
    <i r="3">
      <x v="413"/>
    </i>
    <i r="3">
      <x v="430"/>
    </i>
    <i r="3">
      <x v="475"/>
    </i>
    <i r="2">
      <x v="65"/>
      <x v="7"/>
    </i>
    <i r="3">
      <x v="92"/>
    </i>
    <i r="3">
      <x v="379"/>
    </i>
    <i r="3">
      <x v="386"/>
    </i>
    <i r="3">
      <x v="423"/>
    </i>
    <i r="2">
      <x v="72"/>
      <x v="270"/>
    </i>
    <i r="3">
      <x v="429"/>
    </i>
    <i r="3">
      <x v="464"/>
    </i>
    <i r="3">
      <x v="465"/>
    </i>
    <i r="1">
      <x v="3"/>
      <x v="22"/>
      <x v="247"/>
    </i>
    <i r="3">
      <x v="313"/>
    </i>
    <i r="3">
      <x v="411"/>
    </i>
    <i r="3">
      <x v="436"/>
    </i>
    <i r="3">
      <x v="520"/>
    </i>
    <i r="2">
      <x v="43"/>
      <x v="37"/>
    </i>
    <i r="3">
      <x v="68"/>
    </i>
    <i r="3">
      <x v="115"/>
    </i>
    <i r="3">
      <x v="189"/>
    </i>
    <i r="3">
      <x v="258"/>
    </i>
    <i r="3">
      <x v="395"/>
    </i>
    <i r="2">
      <x v="67"/>
      <x v="118"/>
    </i>
    <i r="3">
      <x v="141"/>
    </i>
    <i r="3">
      <x v="237"/>
    </i>
    <i r="3">
      <x v="439"/>
    </i>
    <i r="3">
      <x v="458"/>
    </i>
    <i r="3">
      <x v="474"/>
    </i>
    <i r="2">
      <x v="76"/>
      <x v="180"/>
    </i>
    <i r="3">
      <x v="181"/>
    </i>
    <i r="3">
      <x v="259"/>
    </i>
    <i r="3">
      <x v="318"/>
    </i>
    <i r="3">
      <x v="329"/>
    </i>
    <i r="3">
      <x v="478"/>
    </i>
    <i r="3">
      <x v="500"/>
    </i>
    <i r="1">
      <x v="4"/>
      <x v="6"/>
      <x v="64"/>
    </i>
    <i r="3">
      <x v="193"/>
    </i>
    <i r="3">
      <x v="229"/>
    </i>
    <i r="3">
      <x v="251"/>
    </i>
    <i r="3">
      <x v="349"/>
    </i>
    <i r="3">
      <x v="445"/>
    </i>
    <i r="3">
      <x v="454"/>
    </i>
    <i r="3">
      <x v="516"/>
    </i>
    <i r="2">
      <x v="7"/>
      <x v="25"/>
    </i>
    <i r="3">
      <x v="73"/>
    </i>
    <i r="3">
      <x v="169"/>
    </i>
    <i r="3">
      <x v="222"/>
    </i>
    <i r="3">
      <x v="328"/>
    </i>
    <i r="3">
      <x v="357"/>
    </i>
    <i r="2">
      <x v="8"/>
      <x v="4"/>
    </i>
    <i r="3">
      <x v="5"/>
    </i>
    <i r="3">
      <x v="13"/>
    </i>
    <i r="3">
      <x v="123"/>
    </i>
    <i r="3">
      <x v="211"/>
    </i>
    <i r="3">
      <x v="221"/>
    </i>
    <i r="3">
      <x v="225"/>
    </i>
    <i r="3">
      <x v="257"/>
    </i>
    <i r="3">
      <x v="350"/>
    </i>
    <i r="3">
      <x v="351"/>
    </i>
    <i r="3">
      <x v="525"/>
    </i>
    <i r="3">
      <x v="526"/>
    </i>
    <i r="3">
      <x v="532"/>
    </i>
    <i r="2">
      <x v="9"/>
      <x v="15"/>
    </i>
    <i r="3">
      <x v="19"/>
    </i>
    <i r="3">
      <x v="29"/>
    </i>
    <i r="3">
      <x v="378"/>
    </i>
    <i r="3">
      <x v="403"/>
    </i>
    <i r="3">
      <x v="485"/>
    </i>
    <i r="1">
      <x v="5"/>
      <x v="17"/>
      <x v="62"/>
    </i>
    <i r="3">
      <x v="128"/>
    </i>
    <i r="3">
      <x v="195"/>
    </i>
    <i r="3">
      <x v="407"/>
    </i>
    <i r="3">
      <x v="494"/>
    </i>
    <i r="3">
      <x v="544"/>
    </i>
    <i r="2">
      <x v="18"/>
      <x v="40"/>
    </i>
    <i r="3">
      <x v="91"/>
    </i>
    <i r="3">
      <x v="168"/>
    </i>
    <i r="3">
      <x v="173"/>
    </i>
    <i r="3">
      <x v="208"/>
    </i>
    <i r="3">
      <x v="252"/>
    </i>
    <i r="3">
      <x v="275"/>
    </i>
    <i r="3">
      <x v="296"/>
    </i>
    <i r="3">
      <x v="298"/>
    </i>
    <i r="3">
      <x v="336"/>
    </i>
    <i r="3">
      <x v="519"/>
    </i>
    <i r="3">
      <x v="521"/>
    </i>
    <i r="3">
      <x v="522"/>
    </i>
    <i r="3">
      <x v="534"/>
    </i>
    <i r="2">
      <x v="39"/>
      <x v="23"/>
    </i>
    <i r="3">
      <x v="241"/>
    </i>
    <i r="3">
      <x v="248"/>
    </i>
    <i r="3">
      <x v="495"/>
    </i>
    <i r="3">
      <x v="533"/>
    </i>
    <i r="3">
      <x v="540"/>
    </i>
    <i r="2">
      <x v="61"/>
      <x v="151"/>
    </i>
    <i r="3">
      <x v="399"/>
    </i>
    <i r="2">
      <x v="75"/>
      <x v="18"/>
    </i>
    <i r="3">
      <x v="226"/>
    </i>
    <i r="3">
      <x v="271"/>
    </i>
    <i r="3">
      <x v="292"/>
    </i>
    <i r="3">
      <x v="300"/>
    </i>
    <i r="1">
      <x v="6"/>
      <x v="3"/>
      <x v="27"/>
    </i>
    <i r="3">
      <x v="44"/>
    </i>
    <i r="2">
      <x v="23"/>
      <x v="112"/>
    </i>
    <i r="3">
      <x v="113"/>
    </i>
    <i r="3">
      <x v="178"/>
    </i>
    <i r="2">
      <x v="32"/>
      <x/>
    </i>
    <i r="3">
      <x v="54"/>
    </i>
    <i r="3">
      <x v="93"/>
    </i>
    <i r="3">
      <x v="129"/>
    </i>
    <i r="3">
      <x v="201"/>
    </i>
    <i r="3">
      <x v="202"/>
    </i>
    <i r="3">
      <x v="262"/>
    </i>
    <i r="3">
      <x v="448"/>
    </i>
    <i r="3">
      <x v="476"/>
    </i>
    <i r="3">
      <x v="517"/>
    </i>
    <i r="2">
      <x v="64"/>
      <x v="41"/>
    </i>
    <i r="3">
      <x v="52"/>
    </i>
    <i r="3">
      <x v="179"/>
    </i>
    <i r="3">
      <x v="194"/>
    </i>
    <i r="3">
      <x v="204"/>
    </i>
    <i r="3">
      <x v="210"/>
    </i>
    <i r="3">
      <x v="274"/>
    </i>
    <i r="3">
      <x v="334"/>
    </i>
    <i r="3">
      <x v="356"/>
    </i>
    <i r="3">
      <x v="384"/>
    </i>
    <i r="3">
      <x v="385"/>
    </i>
    <i r="3">
      <x v="418"/>
    </i>
    <i r="3">
      <x v="419"/>
    </i>
    <i r="3">
      <x v="420"/>
    </i>
    <i r="3">
      <x v="421"/>
    </i>
    <i r="3">
      <x v="422"/>
    </i>
    <i r="3">
      <x v="441"/>
    </i>
    <i r="3">
      <x v="480"/>
    </i>
    <i r="3">
      <x v="542"/>
    </i>
    <i r="1">
      <x v="7"/>
      <x v="28"/>
      <x v="146"/>
    </i>
    <i r="3">
      <x v="249"/>
    </i>
    <i r="3">
      <x v="317"/>
    </i>
    <i r="3">
      <x v="397"/>
    </i>
    <i r="3">
      <x v="509"/>
    </i>
    <i r="2">
      <x v="29"/>
      <x v="26"/>
    </i>
    <i r="3">
      <x v="121"/>
    </i>
    <i r="3">
      <x v="207"/>
    </i>
    <i r="3">
      <x v="240"/>
    </i>
    <i r="3">
      <x v="315"/>
    </i>
    <i r="3">
      <x v="424"/>
    </i>
    <i r="3">
      <x v="425"/>
    </i>
    <i r="3">
      <x v="473"/>
    </i>
    <i r="2">
      <x v="35"/>
      <x v="127"/>
    </i>
    <i r="3">
      <x v="449"/>
    </i>
    <i r="3">
      <x v="450"/>
    </i>
    <i r="3">
      <x v="461"/>
    </i>
    <i r="3">
      <x v="462"/>
    </i>
    <i r="3">
      <x v="511"/>
    </i>
    <i r="1">
      <x v="8"/>
      <x v="10"/>
      <x v="66"/>
    </i>
    <i r="3">
      <x v="83"/>
    </i>
    <i r="3">
      <x v="84"/>
    </i>
    <i r="3">
      <x v="309"/>
    </i>
    <i r="3">
      <x v="310"/>
    </i>
    <i r="3">
      <x v="312"/>
    </i>
    <i r="2">
      <x v="27"/>
      <x v="134"/>
    </i>
    <i r="3">
      <x v="148"/>
    </i>
    <i r="3">
      <x v="150"/>
    </i>
    <i r="3">
      <x v="176"/>
    </i>
    <i r="3">
      <x v="380"/>
    </i>
    <i r="2">
      <x v="33"/>
      <x v="12"/>
    </i>
    <i r="3">
      <x v="43"/>
    </i>
    <i r="3">
      <x v="137"/>
    </i>
    <i r="3">
      <x v="272"/>
    </i>
    <i r="3">
      <x v="383"/>
    </i>
    <i r="3">
      <x v="428"/>
    </i>
    <i r="2">
      <x v="34"/>
      <x v="216"/>
    </i>
    <i r="3">
      <x v="472"/>
    </i>
    <i r="2">
      <x v="49"/>
      <x v="149"/>
    </i>
    <i r="3">
      <x v="339"/>
    </i>
    <i r="3">
      <x v="408"/>
    </i>
    <i r="2">
      <x v="53"/>
      <x v="109"/>
    </i>
    <i r="3">
      <x v="230"/>
    </i>
    <i r="3">
      <x v="347"/>
    </i>
    <i r="3">
      <x v="377"/>
    </i>
    <i r="3">
      <x v="535"/>
    </i>
    <i r="2">
      <x v="58"/>
      <x v="138"/>
    </i>
    <i r="3">
      <x v="224"/>
    </i>
    <i r="3">
      <x v="234"/>
    </i>
    <i r="3">
      <x v="245"/>
    </i>
    <i r="3">
      <x v="372"/>
    </i>
    <i r="3">
      <x v="373"/>
    </i>
    <i r="3">
      <x v="375"/>
    </i>
    <i r="3">
      <x v="393"/>
    </i>
    <i r="3">
      <x v="394"/>
    </i>
    <i r="3">
      <x v="498"/>
    </i>
    <i r="3">
      <x v="499"/>
    </i>
    <i r="3">
      <x v="523"/>
    </i>
    <i r="2">
      <x v="63"/>
      <x v="124"/>
    </i>
    <i r="3">
      <x v="311"/>
    </i>
    <i r="3">
      <x v="414"/>
    </i>
    <i r="3">
      <x v="415"/>
    </i>
    <i r="3">
      <x v="503"/>
    </i>
    <i r="2">
      <x v="68"/>
      <x v="16"/>
    </i>
    <i r="3">
      <x v="320"/>
    </i>
    <i r="3">
      <x v="387"/>
    </i>
    <i r="3">
      <x v="452"/>
    </i>
    <i r="3">
      <x v="453"/>
    </i>
    <i r="2">
      <x v="74"/>
      <x v="39"/>
    </i>
    <i r="3">
      <x v="79"/>
    </i>
    <i r="3">
      <x v="291"/>
    </i>
    <i r="3">
      <x v="467"/>
    </i>
    <i r="3">
      <x v="468"/>
    </i>
    <i r="1">
      <x v="9"/>
      <x v="31"/>
      <x v="156"/>
    </i>
    <i r="3">
      <x v="162"/>
    </i>
    <i r="3">
      <x v="165"/>
    </i>
    <i r="3">
      <x v="192"/>
    </i>
    <i r="3">
      <x v="236"/>
    </i>
    <i r="3">
      <x v="376"/>
    </i>
    <i r="3">
      <x v="505"/>
    </i>
    <i r="2">
      <x v="40"/>
      <x v="48"/>
    </i>
    <i r="3">
      <x v="182"/>
    </i>
    <i r="3">
      <x v="273"/>
    </i>
    <i r="3">
      <x v="279"/>
    </i>
    <i r="3">
      <x v="286"/>
    </i>
    <i r="3">
      <x v="426"/>
    </i>
    <i r="2">
      <x v="41"/>
      <x v="57"/>
    </i>
    <i r="3">
      <x v="80"/>
    </i>
    <i r="3">
      <x v="122"/>
    </i>
    <i r="3">
      <x v="242"/>
    </i>
    <i r="3">
      <x v="243"/>
    </i>
    <i r="3">
      <x v="244"/>
    </i>
    <i r="3">
      <x v="253"/>
    </i>
    <i r="3">
      <x v="254"/>
    </i>
    <i r="3">
      <x v="278"/>
    </i>
    <i r="3">
      <x v="359"/>
    </i>
    <i r="3">
      <x v="401"/>
    </i>
    <i r="3">
      <x v="410"/>
    </i>
    <i r="3">
      <x v="412"/>
    </i>
    <i r="2">
      <x v="69"/>
      <x v="20"/>
    </i>
    <i r="3">
      <x v="36"/>
    </i>
    <i r="3">
      <x v="98"/>
    </i>
    <i r="3">
      <x v="107"/>
    </i>
    <i r="3">
      <x v="131"/>
    </i>
    <i r="3">
      <x v="206"/>
    </i>
    <i r="3">
      <x v="348"/>
    </i>
    <i r="3">
      <x v="404"/>
    </i>
    <i r="3">
      <x v="455"/>
    </i>
    <i r="3">
      <x v="456"/>
    </i>
    <i r="1">
      <x v="10"/>
      <x v="1"/>
      <x v="32"/>
    </i>
    <i r="2">
      <x v="2"/>
      <x v="33"/>
    </i>
    <i r="3">
      <x v="167"/>
    </i>
    <i r="3">
      <x v="172"/>
    </i>
    <i r="3">
      <x v="337"/>
    </i>
    <i r="3">
      <x v="528"/>
    </i>
    <i r="2">
      <x v="11"/>
      <x v="51"/>
    </i>
    <i r="3">
      <x v="69"/>
    </i>
    <i r="3">
      <x v="114"/>
    </i>
    <i r="3">
      <x v="145"/>
    </i>
    <i r="3">
      <x v="214"/>
    </i>
    <i r="3">
      <x v="231"/>
    </i>
    <i r="3">
      <x v="304"/>
    </i>
    <i r="3">
      <x v="341"/>
    </i>
    <i r="3">
      <x v="409"/>
    </i>
    <i r="2">
      <x v="42"/>
      <x v="190"/>
    </i>
    <i r="3">
      <x v="191"/>
    </i>
    <i r="3">
      <x v="213"/>
    </i>
    <i r="3">
      <x v="246"/>
    </i>
    <i r="3">
      <x v="282"/>
    </i>
    <i r="3">
      <x v="541"/>
    </i>
    <i r="2">
      <x v="44"/>
      <x v="42"/>
    </i>
    <i r="3">
      <x v="142"/>
    </i>
    <i r="3">
      <x v="283"/>
    </i>
    <i r="3">
      <x v="284"/>
    </i>
    <i r="3">
      <x v="437"/>
    </i>
    <i r="3">
      <x v="512"/>
    </i>
    <i r="2">
      <x v="70"/>
      <x v="152"/>
    </i>
    <i r="3">
      <x v="266"/>
    </i>
    <i r="3">
      <x v="281"/>
    </i>
    <i r="3">
      <x v="417"/>
    </i>
    <i r="3">
      <x v="443"/>
    </i>
    <i r="3">
      <x v="457"/>
    </i>
    <i r="3">
      <x v="496"/>
    </i>
    <i r="3">
      <x v="530"/>
    </i>
    <i r="1">
      <x v="11"/>
      <x v="4"/>
      <x v="53"/>
    </i>
    <i r="3">
      <x v="67"/>
    </i>
    <i r="3">
      <x v="125"/>
    </i>
    <i r="3">
      <x v="132"/>
    </i>
    <i r="3">
      <x v="324"/>
    </i>
    <i r="2">
      <x v="45"/>
      <x v="8"/>
    </i>
    <i r="3">
      <x v="170"/>
    </i>
    <i r="3">
      <x v="175"/>
    </i>
    <i r="3">
      <x v="184"/>
    </i>
    <i r="3">
      <x v="288"/>
    </i>
    <i r="3">
      <x v="289"/>
    </i>
    <i r="3">
      <x v="335"/>
    </i>
    <i r="3">
      <x v="361"/>
    </i>
    <i r="3">
      <x v="371"/>
    </i>
    <i r="3">
      <x v="396"/>
    </i>
    <i r="3">
      <x v="433"/>
    </i>
    <i r="3">
      <x v="435"/>
    </i>
    <i r="3">
      <x v="440"/>
    </i>
    <i r="3">
      <x v="444"/>
    </i>
    <i r="3">
      <x v="446"/>
    </i>
    <i r="3">
      <x v="507"/>
    </i>
    <i r="3">
      <x v="518"/>
    </i>
    <i r="2">
      <x v="80"/>
      <x v="1"/>
    </i>
    <i r="3">
      <x v="102"/>
    </i>
    <i r="3">
      <x v="400"/>
    </i>
    <i r="1">
      <x v="12"/>
      <x v="5"/>
      <x v="31"/>
    </i>
    <i r="3">
      <x v="59"/>
    </i>
    <i r="2">
      <x v="15"/>
      <x v="86"/>
    </i>
    <i r="3">
      <x v="88"/>
    </i>
    <i r="3">
      <x v="89"/>
    </i>
    <i r="3">
      <x v="90"/>
    </i>
    <i r="3">
      <x v="177"/>
    </i>
    <i r="3">
      <x v="326"/>
    </i>
    <i r="3">
      <x v="510"/>
    </i>
    <i r="2">
      <x v="16"/>
      <x v="260"/>
    </i>
    <i r="3">
      <x v="529"/>
    </i>
    <i r="2">
      <x v="51"/>
      <x v="85"/>
    </i>
    <i r="3">
      <x v="159"/>
    </i>
    <i r="3">
      <x v="325"/>
    </i>
    <i r="3">
      <x v="346"/>
    </i>
    <i r="3">
      <x v="497"/>
    </i>
    <i r="2">
      <x v="62"/>
      <x v="130"/>
    </i>
    <i r="3">
      <x v="301"/>
    </i>
    <i r="3">
      <x v="327"/>
    </i>
    <i r="3">
      <x v="405"/>
    </i>
    <i r="3">
      <x v="427"/>
    </i>
    <i r="3">
      <x v="434"/>
    </i>
    <i r="1">
      <x v="13"/>
      <x v="56"/>
      <x v="153"/>
    </i>
    <i r="3">
      <x v="250"/>
    </i>
    <i r="3">
      <x v="293"/>
    </i>
    <i r="3">
      <x v="343"/>
    </i>
    <i r="3">
      <x v="360"/>
    </i>
    <i r="2">
      <x v="71"/>
      <x v="58"/>
    </i>
    <i r="3">
      <x v="277"/>
    </i>
    <i r="3">
      <x v="391"/>
    </i>
    <i r="3">
      <x v="463"/>
    </i>
    <i r="2">
      <x v="77"/>
      <x v="3"/>
    </i>
    <i r="3">
      <x v="111"/>
    </i>
    <i r="3">
      <x v="157"/>
    </i>
    <i r="3">
      <x v="171"/>
    </i>
    <i r="3">
      <x v="431"/>
    </i>
    <i r="3">
      <x v="479"/>
    </i>
    <i r="1">
      <x v="14"/>
      <x v="30"/>
      <x v="21"/>
    </i>
    <i r="3">
      <x v="103"/>
    </i>
    <i r="3">
      <x v="147"/>
    </i>
    <i r="3">
      <x v="269"/>
    </i>
    <i r="3">
      <x v="366"/>
    </i>
    <i r="3">
      <x v="470"/>
    </i>
    <i r="3">
      <x v="490"/>
    </i>
    <i r="3">
      <x v="491"/>
    </i>
    <i r="3">
      <x v="514"/>
    </i>
    <i r="2">
      <x v="59"/>
      <x v="108"/>
    </i>
    <i r="3">
      <x v="331"/>
    </i>
    <i r="3">
      <x v="332"/>
    </i>
    <i r="3">
      <x v="365"/>
    </i>
    <i r="2">
      <x v="60"/>
      <x v="28"/>
    </i>
    <i r="3">
      <x v="116"/>
    </i>
    <i r="3">
      <x v="187"/>
    </i>
    <i r="3">
      <x v="188"/>
    </i>
    <i r="3">
      <x v="285"/>
    </i>
    <i r="1">
      <x v="15"/>
      <x v="12"/>
      <x v="71"/>
    </i>
    <i r="3">
      <x v="72"/>
    </i>
    <i r="3">
      <x v="338"/>
    </i>
    <i r="3">
      <x v="442"/>
    </i>
    <i r="2">
      <x v="19"/>
      <x v="11"/>
    </i>
    <i r="3">
      <x v="70"/>
    </i>
    <i r="3">
      <x v="94"/>
    </i>
    <i r="3">
      <x v="96"/>
    </i>
    <i r="3">
      <x v="205"/>
    </i>
    <i r="3">
      <x v="308"/>
    </i>
    <i r="3">
      <x v="319"/>
    </i>
    <i r="3">
      <x v="388"/>
    </i>
    <i r="3">
      <x v="537"/>
    </i>
    <i r="2">
      <x v="46"/>
      <x v="136"/>
    </i>
    <i r="3">
      <x v="299"/>
    </i>
    <i r="3">
      <x v="303"/>
    </i>
    <i r="3">
      <x v="322"/>
    </i>
    <i r="2">
      <x v="50"/>
      <x v="46"/>
    </i>
    <i r="3">
      <x v="161"/>
    </i>
    <i r="3">
      <x v="183"/>
    </i>
    <i r="3">
      <x v="344"/>
    </i>
    <i r="2">
      <x v="54"/>
      <x v="353"/>
    </i>
    <i r="3">
      <x v="355"/>
    </i>
    <i r="3">
      <x v="389"/>
    </i>
    <i r="3">
      <x v="390"/>
    </i>
    <i r="3">
      <x v="466"/>
    </i>
    <i r="3">
      <x v="477"/>
    </i>
    <i r="2">
      <x v="55"/>
      <x v="354"/>
    </i>
    <i r="2">
      <x v="73"/>
      <x v="34"/>
    </i>
    <i r="3">
      <x v="95"/>
    </i>
    <i r="3">
      <x v="203"/>
    </i>
    <i r="3">
      <x v="276"/>
    </i>
    <i r="3">
      <x v="302"/>
    </i>
    <i r="3">
      <x v="382"/>
    </i>
    <i r="1">
      <x v="16"/>
      <x v="78"/>
      <x v="97"/>
    </i>
    <i r="3">
      <x v="155"/>
    </i>
    <i r="3">
      <x v="164"/>
    </i>
    <i r="3">
      <x v="197"/>
    </i>
    <i r="3">
      <x v="209"/>
    </i>
    <i r="3">
      <x v="228"/>
    </i>
    <i r="3">
      <x v="280"/>
    </i>
    <i r="3">
      <x v="314"/>
    </i>
    <i r="3">
      <x v="352"/>
    </i>
    <i r="3">
      <x v="363"/>
    </i>
    <i r="3">
      <x v="402"/>
    </i>
    <i r="3">
      <x v="486"/>
    </i>
    <i r="3">
      <x v="487"/>
    </i>
    <i r="3">
      <x v="488"/>
    </i>
    <i r="3">
      <x v="524"/>
    </i>
    <i r="1">
      <x v="17"/>
      <x v="24"/>
      <x v="22"/>
    </i>
    <i r="3">
      <x v="81"/>
    </i>
    <i r="3">
      <x v="117"/>
    </i>
    <i r="3">
      <x v="154"/>
    </i>
    <i r="3">
      <x v="238"/>
    </i>
    <i r="3">
      <x v="239"/>
    </i>
    <i r="3">
      <x v="381"/>
    </i>
    <i r="2">
      <x v="79"/>
      <x v="2"/>
    </i>
    <i r="3">
      <x v="9"/>
    </i>
    <i r="3">
      <x v="35"/>
    </i>
    <i r="3">
      <x v="47"/>
    </i>
    <i r="3">
      <x v="82"/>
    </i>
    <i r="3">
      <x v="133"/>
    </i>
    <i r="3">
      <x v="144"/>
    </i>
    <i r="3">
      <x v="160"/>
    </i>
    <i r="3">
      <x v="163"/>
    </i>
    <i r="3">
      <x v="196"/>
    </i>
    <i r="3">
      <x v="217"/>
    </i>
    <i r="3">
      <x v="223"/>
    </i>
    <i r="3">
      <x v="227"/>
    </i>
    <i r="3">
      <x v="235"/>
    </i>
    <i r="3">
      <x v="256"/>
    </i>
    <i r="3">
      <x v="267"/>
    </i>
    <i r="3">
      <x v="268"/>
    </i>
    <i r="3">
      <x v="290"/>
    </i>
    <i r="3">
      <x v="333"/>
    </i>
    <i r="3">
      <x v="340"/>
    </i>
    <i r="3">
      <x v="364"/>
    </i>
    <i r="3">
      <x v="370"/>
    </i>
    <i r="3">
      <x v="447"/>
    </i>
    <i r="3">
      <x v="492"/>
    </i>
    <i r="3">
      <x v="493"/>
    </i>
    <i r="3">
      <x v="536"/>
    </i>
    <i r="1">
      <x v="18"/>
      <x v="13"/>
      <x v="14"/>
    </i>
    <i r="3">
      <x v="30"/>
    </i>
    <i r="3">
      <x v="56"/>
    </i>
    <i r="3">
      <x v="74"/>
    </i>
    <i r="3">
      <x v="75"/>
    </i>
    <i r="3">
      <x v="76"/>
    </i>
    <i r="3">
      <x v="77"/>
    </i>
    <i r="3">
      <x v="78"/>
    </i>
    <i r="3">
      <x v="316"/>
    </i>
    <i r="3">
      <x v="469"/>
    </i>
    <i r="3">
      <x v="508"/>
    </i>
    <i r="2">
      <x v="14"/>
      <x v="198"/>
    </i>
    <i r="3">
      <x v="200"/>
    </i>
    <i r="3">
      <x v="263"/>
    </i>
    <i r="3">
      <x v="264"/>
    </i>
    <i r="3">
      <x v="265"/>
    </i>
    <i r="3">
      <x v="321"/>
    </i>
    <i r="3">
      <x v="345"/>
    </i>
    <i r="3">
      <x v="358"/>
    </i>
    <i r="2">
      <x v="36"/>
      <x v="135"/>
    </i>
    <i r="3">
      <x v="218"/>
    </i>
    <i r="3">
      <x v="219"/>
    </i>
    <i r="3">
      <x v="220"/>
    </i>
    <i r="3">
      <x v="261"/>
    </i>
    <i r="2">
      <x v="37"/>
      <x v="50"/>
    </i>
    <i r="3">
      <x v="143"/>
    </i>
    <i r="3">
      <x v="392"/>
    </i>
    <i r="3">
      <x v="398"/>
    </i>
    <i r="3">
      <x v="489"/>
    </i>
    <i r="3">
      <x v="502"/>
    </i>
    <i r="2">
      <x v="47"/>
      <x v="87"/>
    </i>
    <i r="3">
      <x v="212"/>
    </i>
    <i r="3">
      <x v="305"/>
    </i>
    <i r="3">
      <x v="306"/>
    </i>
    <i r="3">
      <x v="483"/>
    </i>
    <i t="grand">
      <x/>
    </i>
  </rowItems>
  <colFields count="1">
    <field x="6"/>
  </colFields>
  <colItems count="6">
    <i>
      <x/>
    </i>
    <i>
      <x v="1"/>
    </i>
    <i>
      <x v="2"/>
    </i>
    <i>
      <x v="3"/>
    </i>
    <i>
      <x v="4"/>
    </i>
    <i>
      <x v="5"/>
    </i>
  </colItems>
  <dataFields count="1">
    <dataField name="Sum of Count" fld="8" baseField="5" baseItem="6" numFmtId="3"/>
  </dataFields>
  <formats count="659">
    <format dxfId="658">
      <pivotArea type="all" dataOnly="0" outline="0" fieldPosition="0"/>
    </format>
    <format dxfId="657">
      <pivotArea outline="0" collapsedLevelsAreSubtotals="1" fieldPosition="0"/>
    </format>
    <format dxfId="656">
      <pivotArea type="origin" dataOnly="0" labelOnly="1" outline="0" fieldPosition="0"/>
    </format>
    <format dxfId="655">
      <pivotArea field="6" type="button" dataOnly="0" labelOnly="1" outline="0" axis="axisCol" fieldPosition="0"/>
    </format>
    <format dxfId="654">
      <pivotArea type="topRight" dataOnly="0" labelOnly="1" outline="0" fieldPosition="0"/>
    </format>
    <format dxfId="653">
      <pivotArea field="7" type="button" dataOnly="0" labelOnly="1" outline="0" axis="axisRow" fieldPosition="0"/>
    </format>
    <format dxfId="652">
      <pivotArea field="1" type="button" dataOnly="0" labelOnly="1" outline="0" axis="axisRow" fieldPosition="1"/>
    </format>
    <format dxfId="651">
      <pivotArea field="3" type="button" dataOnly="0" labelOnly="1" outline="0" axis="axisRow" fieldPosition="2"/>
    </format>
    <format dxfId="650">
      <pivotArea field="5" type="button" dataOnly="0" labelOnly="1" outline="0" axis="axisRow" fieldPosition="3"/>
    </format>
    <format dxfId="649">
      <pivotArea dataOnly="0" labelOnly="1" outline="0" fieldPosition="0">
        <references count="1">
          <reference field="7" count="0"/>
        </references>
      </pivotArea>
    </format>
    <format dxfId="648">
      <pivotArea dataOnly="0" labelOnly="1" grandRow="1" outline="0" fieldPosition="0"/>
    </format>
    <format dxfId="647">
      <pivotArea dataOnly="0" labelOnly="1" outline="0" fieldPosition="0">
        <references count="2">
          <reference field="1" count="0"/>
          <reference field="7" count="1" selected="0">
            <x v="0"/>
          </reference>
        </references>
      </pivotArea>
    </format>
    <format dxfId="646">
      <pivotArea dataOnly="0" labelOnly="1" outline="0" fieldPosition="0">
        <references count="2">
          <reference field="1" count="0"/>
          <reference field="7" count="1" selected="0">
            <x v="1"/>
          </reference>
        </references>
      </pivotArea>
    </format>
    <format dxfId="645">
      <pivotArea dataOnly="0" labelOnly="1" outline="0" fieldPosition="0">
        <references count="2">
          <reference field="1" count="0"/>
          <reference field="7" count="1" selected="0">
            <x v="2"/>
          </reference>
        </references>
      </pivotArea>
    </format>
    <format dxfId="644">
      <pivotArea dataOnly="0" labelOnly="1" outline="0" fieldPosition="0">
        <references count="3">
          <reference field="1" count="1" selected="0">
            <x v="0"/>
          </reference>
          <reference field="3" count="3">
            <x v="20"/>
            <x v="26"/>
            <x v="81"/>
          </reference>
          <reference field="7" count="1" selected="0">
            <x v="0"/>
          </reference>
        </references>
      </pivotArea>
    </format>
    <format dxfId="643">
      <pivotArea dataOnly="0" labelOnly="1" outline="0" fieldPosition="0">
        <references count="3">
          <reference field="1" count="1" selected="0">
            <x v="1"/>
          </reference>
          <reference field="3" count="4">
            <x v="0"/>
            <x v="25"/>
            <x v="57"/>
            <x v="66"/>
          </reference>
          <reference field="7" count="1" selected="0">
            <x v="0"/>
          </reference>
        </references>
      </pivotArea>
    </format>
    <format dxfId="642">
      <pivotArea dataOnly="0" labelOnly="1" outline="0" fieldPosition="0">
        <references count="3">
          <reference field="1" count="1" selected="0">
            <x v="2"/>
          </reference>
          <reference field="3" count="6">
            <x v="21"/>
            <x v="38"/>
            <x v="48"/>
            <x v="52"/>
            <x v="65"/>
            <x v="72"/>
          </reference>
          <reference field="7" count="1" selected="0">
            <x v="0"/>
          </reference>
        </references>
      </pivotArea>
    </format>
    <format dxfId="641">
      <pivotArea dataOnly="0" labelOnly="1" outline="0" fieldPosition="0">
        <references count="3">
          <reference field="1" count="1" selected="0">
            <x v="3"/>
          </reference>
          <reference field="3" count="4">
            <x v="22"/>
            <x v="43"/>
            <x v="67"/>
            <x v="76"/>
          </reference>
          <reference field="7" count="1" selected="0">
            <x v="0"/>
          </reference>
        </references>
      </pivotArea>
    </format>
    <format dxfId="640">
      <pivotArea dataOnly="0" labelOnly="1" outline="0" fieldPosition="0">
        <references count="3">
          <reference field="1" count="1" selected="0">
            <x v="4"/>
          </reference>
          <reference field="3" count="4">
            <x v="6"/>
            <x v="7"/>
            <x v="8"/>
            <x v="9"/>
          </reference>
          <reference field="7" count="1" selected="0">
            <x v="0"/>
          </reference>
        </references>
      </pivotArea>
    </format>
    <format dxfId="639">
      <pivotArea dataOnly="0" labelOnly="1" outline="0" fieldPosition="0">
        <references count="3">
          <reference field="1" count="1" selected="0">
            <x v="5"/>
          </reference>
          <reference field="3" count="5">
            <x v="17"/>
            <x v="18"/>
            <x v="39"/>
            <x v="61"/>
            <x v="75"/>
          </reference>
          <reference field="7" count="1" selected="0">
            <x v="0"/>
          </reference>
        </references>
      </pivotArea>
    </format>
    <format dxfId="638">
      <pivotArea dataOnly="0" labelOnly="1" outline="0" fieldPosition="0">
        <references count="3">
          <reference field="1" count="1" selected="0">
            <x v="6"/>
          </reference>
          <reference field="3" count="4">
            <x v="3"/>
            <x v="23"/>
            <x v="32"/>
            <x v="64"/>
          </reference>
          <reference field="7" count="1" selected="0">
            <x v="0"/>
          </reference>
        </references>
      </pivotArea>
    </format>
    <format dxfId="637">
      <pivotArea dataOnly="0" labelOnly="1" outline="0" fieldPosition="0">
        <references count="3">
          <reference field="1" count="1" selected="0">
            <x v="7"/>
          </reference>
          <reference field="3" count="3">
            <x v="28"/>
            <x v="29"/>
            <x v="35"/>
          </reference>
          <reference field="7" count="1" selected="0">
            <x v="0"/>
          </reference>
        </references>
      </pivotArea>
    </format>
    <format dxfId="636">
      <pivotArea dataOnly="0" labelOnly="1" outline="0" fieldPosition="0">
        <references count="3">
          <reference field="1" count="1" selected="0">
            <x v="8"/>
          </reference>
          <reference field="3" count="10">
            <x v="10"/>
            <x v="27"/>
            <x v="33"/>
            <x v="34"/>
            <x v="49"/>
            <x v="53"/>
            <x v="58"/>
            <x v="63"/>
            <x v="68"/>
            <x v="74"/>
          </reference>
          <reference field="7" count="1" selected="0">
            <x v="0"/>
          </reference>
        </references>
      </pivotArea>
    </format>
    <format dxfId="635">
      <pivotArea dataOnly="0" labelOnly="1" outline="0" fieldPosition="0">
        <references count="3">
          <reference field="1" count="1" selected="0">
            <x v="9"/>
          </reference>
          <reference field="3" count="4">
            <x v="31"/>
            <x v="40"/>
            <x v="41"/>
            <x v="69"/>
          </reference>
          <reference field="7" count="1" selected="0">
            <x v="0"/>
          </reference>
        </references>
      </pivotArea>
    </format>
    <format dxfId="634">
      <pivotArea dataOnly="0" labelOnly="1" outline="0" fieldPosition="0">
        <references count="3">
          <reference field="1" count="1" selected="0">
            <x v="10"/>
          </reference>
          <reference field="3" count="6">
            <x v="1"/>
            <x v="2"/>
            <x v="11"/>
            <x v="42"/>
            <x v="44"/>
            <x v="70"/>
          </reference>
          <reference field="7" count="1" selected="0">
            <x v="0"/>
          </reference>
        </references>
      </pivotArea>
    </format>
    <format dxfId="633">
      <pivotArea dataOnly="0" labelOnly="1" outline="0" fieldPosition="0">
        <references count="3">
          <reference field="1" count="1" selected="0">
            <x v="11"/>
          </reference>
          <reference field="3" count="3">
            <x v="4"/>
            <x v="45"/>
            <x v="80"/>
          </reference>
          <reference field="7" count="1" selected="0">
            <x v="0"/>
          </reference>
        </references>
      </pivotArea>
    </format>
    <format dxfId="632">
      <pivotArea dataOnly="0" labelOnly="1" outline="0" fieldPosition="0">
        <references count="3">
          <reference field="1" count="1" selected="0">
            <x v="12"/>
          </reference>
          <reference field="3" count="5">
            <x v="5"/>
            <x v="15"/>
            <x v="16"/>
            <x v="51"/>
            <x v="62"/>
          </reference>
          <reference field="7" count="1" selected="0">
            <x v="0"/>
          </reference>
        </references>
      </pivotArea>
    </format>
    <format dxfId="631">
      <pivotArea dataOnly="0" labelOnly="1" outline="0" fieldPosition="0">
        <references count="3">
          <reference field="1" count="1" selected="0">
            <x v="13"/>
          </reference>
          <reference field="3" count="3">
            <x v="56"/>
            <x v="71"/>
            <x v="77"/>
          </reference>
          <reference field="7" count="1" selected="0">
            <x v="0"/>
          </reference>
        </references>
      </pivotArea>
    </format>
    <format dxfId="630">
      <pivotArea dataOnly="0" labelOnly="1" outline="0" fieldPosition="0">
        <references count="3">
          <reference field="1" count="1" selected="0">
            <x v="14"/>
          </reference>
          <reference field="3" count="3">
            <x v="30"/>
            <x v="59"/>
            <x v="60"/>
          </reference>
          <reference field="7" count="1" selected="0">
            <x v="0"/>
          </reference>
        </references>
      </pivotArea>
    </format>
    <format dxfId="629">
      <pivotArea dataOnly="0" labelOnly="1" outline="0" fieldPosition="0">
        <references count="3">
          <reference field="1" count="1" selected="0">
            <x v="15"/>
          </reference>
          <reference field="3" count="7">
            <x v="12"/>
            <x v="19"/>
            <x v="46"/>
            <x v="50"/>
            <x v="54"/>
            <x v="55"/>
            <x v="73"/>
          </reference>
          <reference field="7" count="1" selected="0">
            <x v="0"/>
          </reference>
        </references>
      </pivotArea>
    </format>
    <format dxfId="628">
      <pivotArea dataOnly="0" labelOnly="1" outline="0" fieldPosition="0">
        <references count="3">
          <reference field="1" count="1" selected="0">
            <x v="16"/>
          </reference>
          <reference field="3" count="1">
            <x v="78"/>
          </reference>
          <reference field="7" count="1" selected="0">
            <x v="0"/>
          </reference>
        </references>
      </pivotArea>
    </format>
    <format dxfId="627">
      <pivotArea dataOnly="0" labelOnly="1" outline="0" fieldPosition="0">
        <references count="3">
          <reference field="1" count="1" selected="0">
            <x v="17"/>
          </reference>
          <reference field="3" count="2">
            <x v="24"/>
            <x v="79"/>
          </reference>
          <reference field="7" count="1" selected="0">
            <x v="0"/>
          </reference>
        </references>
      </pivotArea>
    </format>
    <format dxfId="626">
      <pivotArea dataOnly="0" labelOnly="1" outline="0" fieldPosition="0">
        <references count="3">
          <reference field="1" count="1" selected="0">
            <x v="18"/>
          </reference>
          <reference field="3" count="5">
            <x v="13"/>
            <x v="14"/>
            <x v="36"/>
            <x v="37"/>
            <x v="47"/>
          </reference>
          <reference field="7" count="1" selected="0">
            <x v="0"/>
          </reference>
        </references>
      </pivotArea>
    </format>
    <format dxfId="625">
      <pivotArea dataOnly="0" labelOnly="1" outline="0" fieldPosition="0">
        <references count="3">
          <reference field="1" count="1" selected="0">
            <x v="0"/>
          </reference>
          <reference field="3" count="3">
            <x v="20"/>
            <x v="26"/>
            <x v="81"/>
          </reference>
          <reference field="7" count="1" selected="0">
            <x v="1"/>
          </reference>
        </references>
      </pivotArea>
    </format>
    <format dxfId="624">
      <pivotArea dataOnly="0" labelOnly="1" outline="0" fieldPosition="0">
        <references count="3">
          <reference field="1" count="1" selected="0">
            <x v="1"/>
          </reference>
          <reference field="3" count="4">
            <x v="0"/>
            <x v="25"/>
            <x v="57"/>
            <x v="66"/>
          </reference>
          <reference field="7" count="1" selected="0">
            <x v="1"/>
          </reference>
        </references>
      </pivotArea>
    </format>
    <format dxfId="623">
      <pivotArea dataOnly="0" labelOnly="1" outline="0" fieldPosition="0">
        <references count="3">
          <reference field="1" count="1" selected="0">
            <x v="2"/>
          </reference>
          <reference field="3" count="6">
            <x v="21"/>
            <x v="38"/>
            <x v="48"/>
            <x v="52"/>
            <x v="65"/>
            <x v="72"/>
          </reference>
          <reference field="7" count="1" selected="0">
            <x v="1"/>
          </reference>
        </references>
      </pivotArea>
    </format>
    <format dxfId="622">
      <pivotArea dataOnly="0" labelOnly="1" outline="0" fieldPosition="0">
        <references count="3">
          <reference field="1" count="1" selected="0">
            <x v="3"/>
          </reference>
          <reference field="3" count="4">
            <x v="22"/>
            <x v="43"/>
            <x v="67"/>
            <x v="76"/>
          </reference>
          <reference field="7" count="1" selected="0">
            <x v="1"/>
          </reference>
        </references>
      </pivotArea>
    </format>
    <format dxfId="621">
      <pivotArea dataOnly="0" labelOnly="1" outline="0" fieldPosition="0">
        <references count="3">
          <reference field="1" count="1" selected="0">
            <x v="4"/>
          </reference>
          <reference field="3" count="4">
            <x v="6"/>
            <x v="7"/>
            <x v="8"/>
            <x v="9"/>
          </reference>
          <reference field="7" count="1" selected="0">
            <x v="1"/>
          </reference>
        </references>
      </pivotArea>
    </format>
    <format dxfId="620">
      <pivotArea dataOnly="0" labelOnly="1" outline="0" fieldPosition="0">
        <references count="3">
          <reference field="1" count="1" selected="0">
            <x v="5"/>
          </reference>
          <reference field="3" count="5">
            <x v="17"/>
            <x v="18"/>
            <x v="39"/>
            <x v="61"/>
            <x v="75"/>
          </reference>
          <reference field="7" count="1" selected="0">
            <x v="1"/>
          </reference>
        </references>
      </pivotArea>
    </format>
    <format dxfId="619">
      <pivotArea dataOnly="0" labelOnly="1" outline="0" fieldPosition="0">
        <references count="3">
          <reference field="1" count="1" selected="0">
            <x v="6"/>
          </reference>
          <reference field="3" count="4">
            <x v="3"/>
            <x v="23"/>
            <x v="32"/>
            <x v="64"/>
          </reference>
          <reference field="7" count="1" selected="0">
            <x v="1"/>
          </reference>
        </references>
      </pivotArea>
    </format>
    <format dxfId="618">
      <pivotArea dataOnly="0" labelOnly="1" outline="0" fieldPosition="0">
        <references count="3">
          <reference field="1" count="1" selected="0">
            <x v="7"/>
          </reference>
          <reference field="3" count="3">
            <x v="28"/>
            <x v="29"/>
            <x v="35"/>
          </reference>
          <reference field="7" count="1" selected="0">
            <x v="1"/>
          </reference>
        </references>
      </pivotArea>
    </format>
    <format dxfId="617">
      <pivotArea dataOnly="0" labelOnly="1" outline="0" fieldPosition="0">
        <references count="3">
          <reference field="1" count="1" selected="0">
            <x v="8"/>
          </reference>
          <reference field="3" count="10">
            <x v="10"/>
            <x v="27"/>
            <x v="33"/>
            <x v="34"/>
            <x v="49"/>
            <x v="53"/>
            <x v="58"/>
            <x v="63"/>
            <x v="68"/>
            <x v="74"/>
          </reference>
          <reference field="7" count="1" selected="0">
            <x v="1"/>
          </reference>
        </references>
      </pivotArea>
    </format>
    <format dxfId="616">
      <pivotArea dataOnly="0" labelOnly="1" outline="0" fieldPosition="0">
        <references count="3">
          <reference field="1" count="1" selected="0">
            <x v="9"/>
          </reference>
          <reference field="3" count="4">
            <x v="31"/>
            <x v="40"/>
            <x v="41"/>
            <x v="69"/>
          </reference>
          <reference field="7" count="1" selected="0">
            <x v="1"/>
          </reference>
        </references>
      </pivotArea>
    </format>
    <format dxfId="615">
      <pivotArea dataOnly="0" labelOnly="1" outline="0" fieldPosition="0">
        <references count="3">
          <reference field="1" count="1" selected="0">
            <x v="10"/>
          </reference>
          <reference field="3" count="6">
            <x v="1"/>
            <x v="2"/>
            <x v="11"/>
            <x v="42"/>
            <x v="44"/>
            <x v="70"/>
          </reference>
          <reference field="7" count="1" selected="0">
            <x v="1"/>
          </reference>
        </references>
      </pivotArea>
    </format>
    <format dxfId="614">
      <pivotArea dataOnly="0" labelOnly="1" outline="0" fieldPosition="0">
        <references count="3">
          <reference field="1" count="1" selected="0">
            <x v="11"/>
          </reference>
          <reference field="3" count="3">
            <x v="4"/>
            <x v="45"/>
            <x v="80"/>
          </reference>
          <reference field="7" count="1" selected="0">
            <x v="1"/>
          </reference>
        </references>
      </pivotArea>
    </format>
    <format dxfId="613">
      <pivotArea dataOnly="0" labelOnly="1" outline="0" fieldPosition="0">
        <references count="3">
          <reference field="1" count="1" selected="0">
            <x v="12"/>
          </reference>
          <reference field="3" count="5">
            <x v="5"/>
            <x v="15"/>
            <x v="16"/>
            <x v="51"/>
            <x v="62"/>
          </reference>
          <reference field="7" count="1" selected="0">
            <x v="1"/>
          </reference>
        </references>
      </pivotArea>
    </format>
    <format dxfId="612">
      <pivotArea dataOnly="0" labelOnly="1" outline="0" fieldPosition="0">
        <references count="3">
          <reference field="1" count="1" selected="0">
            <x v="13"/>
          </reference>
          <reference field="3" count="3">
            <x v="56"/>
            <x v="71"/>
            <x v="77"/>
          </reference>
          <reference field="7" count="1" selected="0">
            <x v="1"/>
          </reference>
        </references>
      </pivotArea>
    </format>
    <format dxfId="611">
      <pivotArea dataOnly="0" labelOnly="1" outline="0" fieldPosition="0">
        <references count="3">
          <reference field="1" count="1" selected="0">
            <x v="14"/>
          </reference>
          <reference field="3" count="3">
            <x v="30"/>
            <x v="59"/>
            <x v="60"/>
          </reference>
          <reference field="7" count="1" selected="0">
            <x v="1"/>
          </reference>
        </references>
      </pivotArea>
    </format>
    <format dxfId="610">
      <pivotArea dataOnly="0" labelOnly="1" outline="0" fieldPosition="0">
        <references count="3">
          <reference field="1" count="1" selected="0">
            <x v="15"/>
          </reference>
          <reference field="3" count="7">
            <x v="12"/>
            <x v="19"/>
            <x v="46"/>
            <x v="50"/>
            <x v="54"/>
            <x v="55"/>
            <x v="73"/>
          </reference>
          <reference field="7" count="1" selected="0">
            <x v="1"/>
          </reference>
        </references>
      </pivotArea>
    </format>
    <format dxfId="609">
      <pivotArea dataOnly="0" labelOnly="1" outline="0" fieldPosition="0">
        <references count="3">
          <reference field="1" count="1" selected="0">
            <x v="16"/>
          </reference>
          <reference field="3" count="1">
            <x v="78"/>
          </reference>
          <reference field="7" count="1" selected="0">
            <x v="1"/>
          </reference>
        </references>
      </pivotArea>
    </format>
    <format dxfId="608">
      <pivotArea dataOnly="0" labelOnly="1" outline="0" fieldPosition="0">
        <references count="3">
          <reference field="1" count="1" selected="0">
            <x v="17"/>
          </reference>
          <reference field="3" count="2">
            <x v="24"/>
            <x v="79"/>
          </reference>
          <reference field="7" count="1" selected="0">
            <x v="1"/>
          </reference>
        </references>
      </pivotArea>
    </format>
    <format dxfId="607">
      <pivotArea dataOnly="0" labelOnly="1" outline="0" fieldPosition="0">
        <references count="3">
          <reference field="1" count="1" selected="0">
            <x v="18"/>
          </reference>
          <reference field="3" count="5">
            <x v="13"/>
            <x v="14"/>
            <x v="36"/>
            <x v="37"/>
            <x v="47"/>
          </reference>
          <reference field="7" count="1" selected="0">
            <x v="1"/>
          </reference>
        </references>
      </pivotArea>
    </format>
    <format dxfId="606">
      <pivotArea dataOnly="0" labelOnly="1" outline="0" fieldPosition="0">
        <references count="3">
          <reference field="1" count="1" selected="0">
            <x v="0"/>
          </reference>
          <reference field="3" count="3">
            <x v="20"/>
            <x v="26"/>
            <x v="81"/>
          </reference>
          <reference field="7" count="1" selected="0">
            <x v="2"/>
          </reference>
        </references>
      </pivotArea>
    </format>
    <format dxfId="605">
      <pivotArea dataOnly="0" labelOnly="1" outline="0" fieldPosition="0">
        <references count="3">
          <reference field="1" count="1" selected="0">
            <x v="1"/>
          </reference>
          <reference field="3" count="4">
            <x v="0"/>
            <x v="25"/>
            <x v="57"/>
            <x v="66"/>
          </reference>
          <reference field="7" count="1" selected="0">
            <x v="2"/>
          </reference>
        </references>
      </pivotArea>
    </format>
    <format dxfId="604">
      <pivotArea dataOnly="0" labelOnly="1" outline="0" fieldPosition="0">
        <references count="3">
          <reference field="1" count="1" selected="0">
            <x v="2"/>
          </reference>
          <reference field="3" count="6">
            <x v="21"/>
            <x v="38"/>
            <x v="48"/>
            <x v="52"/>
            <x v="65"/>
            <x v="72"/>
          </reference>
          <reference field="7" count="1" selected="0">
            <x v="2"/>
          </reference>
        </references>
      </pivotArea>
    </format>
    <format dxfId="603">
      <pivotArea dataOnly="0" labelOnly="1" outline="0" fieldPosition="0">
        <references count="3">
          <reference field="1" count="1" selected="0">
            <x v="3"/>
          </reference>
          <reference field="3" count="4">
            <x v="22"/>
            <x v="43"/>
            <x v="67"/>
            <x v="76"/>
          </reference>
          <reference field="7" count="1" selected="0">
            <x v="2"/>
          </reference>
        </references>
      </pivotArea>
    </format>
    <format dxfId="602">
      <pivotArea dataOnly="0" labelOnly="1" outline="0" fieldPosition="0">
        <references count="3">
          <reference field="1" count="1" selected="0">
            <x v="4"/>
          </reference>
          <reference field="3" count="4">
            <x v="6"/>
            <x v="7"/>
            <x v="8"/>
            <x v="9"/>
          </reference>
          <reference field="7" count="1" selected="0">
            <x v="2"/>
          </reference>
        </references>
      </pivotArea>
    </format>
    <format dxfId="601">
      <pivotArea dataOnly="0" labelOnly="1" outline="0" fieldPosition="0">
        <references count="3">
          <reference field="1" count="1" selected="0">
            <x v="5"/>
          </reference>
          <reference field="3" count="5">
            <x v="17"/>
            <x v="18"/>
            <x v="39"/>
            <x v="61"/>
            <x v="75"/>
          </reference>
          <reference field="7" count="1" selected="0">
            <x v="2"/>
          </reference>
        </references>
      </pivotArea>
    </format>
    <format dxfId="600">
      <pivotArea dataOnly="0" labelOnly="1" outline="0" fieldPosition="0">
        <references count="3">
          <reference field="1" count="1" selected="0">
            <x v="6"/>
          </reference>
          <reference field="3" count="4">
            <x v="3"/>
            <x v="23"/>
            <x v="32"/>
            <x v="64"/>
          </reference>
          <reference field="7" count="1" selected="0">
            <x v="2"/>
          </reference>
        </references>
      </pivotArea>
    </format>
    <format dxfId="599">
      <pivotArea dataOnly="0" labelOnly="1" outline="0" fieldPosition="0">
        <references count="3">
          <reference field="1" count="1" selected="0">
            <x v="7"/>
          </reference>
          <reference field="3" count="3">
            <x v="28"/>
            <x v="29"/>
            <x v="35"/>
          </reference>
          <reference field="7" count="1" selected="0">
            <x v="2"/>
          </reference>
        </references>
      </pivotArea>
    </format>
    <format dxfId="598">
      <pivotArea dataOnly="0" labelOnly="1" outline="0" fieldPosition="0">
        <references count="3">
          <reference field="1" count="1" selected="0">
            <x v="8"/>
          </reference>
          <reference field="3" count="10">
            <x v="10"/>
            <x v="27"/>
            <x v="33"/>
            <x v="34"/>
            <x v="49"/>
            <x v="53"/>
            <x v="58"/>
            <x v="63"/>
            <x v="68"/>
            <x v="74"/>
          </reference>
          <reference field="7" count="1" selected="0">
            <x v="2"/>
          </reference>
        </references>
      </pivotArea>
    </format>
    <format dxfId="597">
      <pivotArea dataOnly="0" labelOnly="1" outline="0" fieldPosition="0">
        <references count="3">
          <reference field="1" count="1" selected="0">
            <x v="9"/>
          </reference>
          <reference field="3" count="4">
            <x v="31"/>
            <x v="40"/>
            <x v="41"/>
            <x v="69"/>
          </reference>
          <reference field="7" count="1" selected="0">
            <x v="2"/>
          </reference>
        </references>
      </pivotArea>
    </format>
    <format dxfId="596">
      <pivotArea dataOnly="0" labelOnly="1" outline="0" fieldPosition="0">
        <references count="3">
          <reference field="1" count="1" selected="0">
            <x v="10"/>
          </reference>
          <reference field="3" count="6">
            <x v="1"/>
            <x v="2"/>
            <x v="11"/>
            <x v="42"/>
            <x v="44"/>
            <x v="70"/>
          </reference>
          <reference field="7" count="1" selected="0">
            <x v="2"/>
          </reference>
        </references>
      </pivotArea>
    </format>
    <format dxfId="595">
      <pivotArea dataOnly="0" labelOnly="1" outline="0" fieldPosition="0">
        <references count="3">
          <reference field="1" count="1" selected="0">
            <x v="11"/>
          </reference>
          <reference field="3" count="3">
            <x v="4"/>
            <x v="45"/>
            <x v="80"/>
          </reference>
          <reference field="7" count="1" selected="0">
            <x v="2"/>
          </reference>
        </references>
      </pivotArea>
    </format>
    <format dxfId="594">
      <pivotArea dataOnly="0" labelOnly="1" outline="0" fieldPosition="0">
        <references count="3">
          <reference field="1" count="1" selected="0">
            <x v="12"/>
          </reference>
          <reference field="3" count="5">
            <x v="5"/>
            <x v="15"/>
            <x v="16"/>
            <x v="51"/>
            <x v="62"/>
          </reference>
          <reference field="7" count="1" selected="0">
            <x v="2"/>
          </reference>
        </references>
      </pivotArea>
    </format>
    <format dxfId="593">
      <pivotArea dataOnly="0" labelOnly="1" outline="0" fieldPosition="0">
        <references count="3">
          <reference field="1" count="1" selected="0">
            <x v="13"/>
          </reference>
          <reference field="3" count="3">
            <x v="56"/>
            <x v="71"/>
            <x v="77"/>
          </reference>
          <reference field="7" count="1" selected="0">
            <x v="2"/>
          </reference>
        </references>
      </pivotArea>
    </format>
    <format dxfId="592">
      <pivotArea dataOnly="0" labelOnly="1" outline="0" fieldPosition="0">
        <references count="3">
          <reference field="1" count="1" selected="0">
            <x v="14"/>
          </reference>
          <reference field="3" count="3">
            <x v="30"/>
            <x v="59"/>
            <x v="60"/>
          </reference>
          <reference field="7" count="1" selected="0">
            <x v="2"/>
          </reference>
        </references>
      </pivotArea>
    </format>
    <format dxfId="591">
      <pivotArea dataOnly="0" labelOnly="1" outline="0" fieldPosition="0">
        <references count="3">
          <reference field="1" count="1" selected="0">
            <x v="15"/>
          </reference>
          <reference field="3" count="7">
            <x v="12"/>
            <x v="19"/>
            <x v="46"/>
            <x v="50"/>
            <x v="54"/>
            <x v="55"/>
            <x v="73"/>
          </reference>
          <reference field="7" count="1" selected="0">
            <x v="2"/>
          </reference>
        </references>
      </pivotArea>
    </format>
    <format dxfId="590">
      <pivotArea dataOnly="0" labelOnly="1" outline="0" fieldPosition="0">
        <references count="3">
          <reference field="1" count="1" selected="0">
            <x v="16"/>
          </reference>
          <reference field="3" count="1">
            <x v="78"/>
          </reference>
          <reference field="7" count="1" selected="0">
            <x v="2"/>
          </reference>
        </references>
      </pivotArea>
    </format>
    <format dxfId="589">
      <pivotArea dataOnly="0" labelOnly="1" outline="0" fieldPosition="0">
        <references count="3">
          <reference field="1" count="1" selected="0">
            <x v="17"/>
          </reference>
          <reference field="3" count="2">
            <x v="24"/>
            <x v="79"/>
          </reference>
          <reference field="7" count="1" selected="0">
            <x v="2"/>
          </reference>
        </references>
      </pivotArea>
    </format>
    <format dxfId="588">
      <pivotArea dataOnly="0" labelOnly="1" outline="0" fieldPosition="0">
        <references count="3">
          <reference field="1" count="1" selected="0">
            <x v="18"/>
          </reference>
          <reference field="3" count="5">
            <x v="13"/>
            <x v="14"/>
            <x v="36"/>
            <x v="37"/>
            <x v="47"/>
          </reference>
          <reference field="7" count="1" selected="0">
            <x v="2"/>
          </reference>
        </references>
      </pivotArea>
    </format>
    <format dxfId="587">
      <pivotArea dataOnly="0" labelOnly="1" outline="0" fieldPosition="0">
        <references count="4">
          <reference field="1" count="1" selected="0">
            <x v="0"/>
          </reference>
          <reference field="3" count="1" selected="0">
            <x v="20"/>
          </reference>
          <reference field="5" count="6">
            <x v="6"/>
            <x v="38"/>
            <x v="45"/>
            <x v="101"/>
            <x v="481"/>
            <x v="515"/>
          </reference>
          <reference field="7" count="1" selected="0">
            <x v="0"/>
          </reference>
        </references>
      </pivotArea>
    </format>
    <format dxfId="586">
      <pivotArea dataOnly="0" labelOnly="1" outline="0" fieldPosition="0">
        <references count="4">
          <reference field="1" count="1" selected="0">
            <x v="0"/>
          </reference>
          <reference field="3" count="1" selected="0">
            <x v="26"/>
          </reference>
          <reference field="5" count="6">
            <x v="126"/>
            <x v="374"/>
            <x v="406"/>
            <x v="438"/>
            <x v="482"/>
            <x v="504"/>
          </reference>
          <reference field="7" count="1" selected="0">
            <x v="0"/>
          </reference>
        </references>
      </pivotArea>
    </format>
    <format dxfId="585">
      <pivotArea dataOnly="0" labelOnly="1" outline="0" fieldPosition="0">
        <references count="4">
          <reference field="1" count="1" selected="0">
            <x v="0"/>
          </reference>
          <reference field="3" count="1" selected="0">
            <x v="81"/>
          </reference>
          <reference field="5" count="8">
            <x v="65"/>
            <x v="294"/>
            <x v="295"/>
            <x v="342"/>
            <x v="484"/>
            <x v="506"/>
            <x v="538"/>
            <x v="539"/>
          </reference>
          <reference field="7" count="1" selected="0">
            <x v="0"/>
          </reference>
        </references>
      </pivotArea>
    </format>
    <format dxfId="584">
      <pivotArea dataOnly="0" labelOnly="1" outline="0" fieldPosition="0">
        <references count="4">
          <reference field="1" count="1" selected="0">
            <x v="1"/>
          </reference>
          <reference field="3" count="1" selected="0">
            <x v="0"/>
          </reference>
          <reference field="5" count="5">
            <x v="24"/>
            <x v="60"/>
            <x v="110"/>
            <x v="185"/>
            <x v="307"/>
          </reference>
          <reference field="7" count="1" selected="0">
            <x v="0"/>
          </reference>
        </references>
      </pivotArea>
    </format>
    <format dxfId="583">
      <pivotArea dataOnly="0" labelOnly="1" outline="0" fieldPosition="0">
        <references count="4">
          <reference field="1" count="1" selected="0">
            <x v="1"/>
          </reference>
          <reference field="3" count="1" selected="0">
            <x v="25"/>
          </reference>
          <reference field="5" count="8">
            <x v="17"/>
            <x v="119"/>
            <x v="120"/>
            <x v="199"/>
            <x v="255"/>
            <x v="459"/>
            <x v="460"/>
            <x v="513"/>
          </reference>
          <reference field="7" count="1" selected="0">
            <x v="0"/>
          </reference>
        </references>
      </pivotArea>
    </format>
    <format dxfId="582">
      <pivotArea dataOnly="0" labelOnly="1" outline="0" fieldPosition="0">
        <references count="4">
          <reference field="1" count="1" selected="0">
            <x v="1"/>
          </reference>
          <reference field="3" count="1" selected="0">
            <x v="57"/>
          </reference>
          <reference field="5" count="6">
            <x v="49"/>
            <x v="63"/>
            <x v="166"/>
            <x v="367"/>
            <x v="368"/>
            <x v="369"/>
          </reference>
          <reference field="7" count="1" selected="0">
            <x v="0"/>
          </reference>
        </references>
      </pivotArea>
    </format>
    <format dxfId="581">
      <pivotArea dataOnly="0" labelOnly="1" outline="0" fieldPosition="0">
        <references count="4">
          <reference field="1" count="1" selected="0">
            <x v="1"/>
          </reference>
          <reference field="3" count="1" selected="0">
            <x v="66"/>
          </reference>
          <reference field="5" count="6">
            <x v="55"/>
            <x v="61"/>
            <x v="158"/>
            <x v="432"/>
            <x v="471"/>
            <x v="545"/>
          </reference>
          <reference field="7" count="1" selected="0">
            <x v="0"/>
          </reference>
        </references>
      </pivotArea>
    </format>
    <format dxfId="580">
      <pivotArea dataOnly="0" labelOnly="1" outline="0" fieldPosition="0">
        <references count="4">
          <reference field="1" count="1" selected="0">
            <x v="2"/>
          </reference>
          <reference field="3" count="1" selected="0">
            <x v="21"/>
          </reference>
          <reference field="5" count="5">
            <x v="99"/>
            <x v="100"/>
            <x v="104"/>
            <x v="105"/>
            <x v="106"/>
          </reference>
          <reference field="7" count="1" selected="0">
            <x v="0"/>
          </reference>
        </references>
      </pivotArea>
    </format>
    <format dxfId="579">
      <pivotArea dataOnly="0" labelOnly="1" outline="0" fieldPosition="0">
        <references count="4">
          <reference field="1" count="1" selected="0">
            <x v="2"/>
          </reference>
          <reference field="3" count="1" selected="0">
            <x v="38"/>
          </reference>
          <reference field="5" count="8">
            <x v="10"/>
            <x v="140"/>
            <x v="186"/>
            <x v="215"/>
            <x v="232"/>
            <x v="233"/>
            <x v="531"/>
            <x v="543"/>
          </reference>
          <reference field="7" count="1" selected="0">
            <x v="0"/>
          </reference>
        </references>
      </pivotArea>
    </format>
    <format dxfId="578">
      <pivotArea dataOnly="0" labelOnly="1" outline="0" fieldPosition="0">
        <references count="4">
          <reference field="1" count="1" selected="0">
            <x v="2"/>
          </reference>
          <reference field="3" count="1" selected="0">
            <x v="48"/>
          </reference>
          <reference field="5" count="7">
            <x v="174"/>
            <x v="287"/>
            <x v="297"/>
            <x v="330"/>
            <x v="416"/>
            <x v="501"/>
            <x v="527"/>
          </reference>
          <reference field="7" count="1" selected="0">
            <x v="0"/>
          </reference>
        </references>
      </pivotArea>
    </format>
    <format dxfId="577">
      <pivotArea dataOnly="0" labelOnly="1" outline="0" fieldPosition="0">
        <references count="4">
          <reference field="1" count="1" selected="0">
            <x v="2"/>
          </reference>
          <reference field="3" count="1" selected="0">
            <x v="52"/>
          </reference>
          <reference field="5" count="5">
            <x v="139"/>
            <x v="323"/>
            <x v="413"/>
            <x v="430"/>
            <x v="475"/>
          </reference>
          <reference field="7" count="1" selected="0">
            <x v="0"/>
          </reference>
        </references>
      </pivotArea>
    </format>
    <format dxfId="576">
      <pivotArea dataOnly="0" labelOnly="1" outline="0" fieldPosition="0">
        <references count="4">
          <reference field="1" count="1" selected="0">
            <x v="2"/>
          </reference>
          <reference field="3" count="1" selected="0">
            <x v="65"/>
          </reference>
          <reference field="5" count="5">
            <x v="7"/>
            <x v="92"/>
            <x v="379"/>
            <x v="386"/>
            <x v="423"/>
          </reference>
          <reference field="7" count="1" selected="0">
            <x v="0"/>
          </reference>
        </references>
      </pivotArea>
    </format>
    <format dxfId="575">
      <pivotArea dataOnly="0" labelOnly="1" outline="0" fieldPosition="0">
        <references count="4">
          <reference field="1" count="1" selected="0">
            <x v="2"/>
          </reference>
          <reference field="3" count="1" selected="0">
            <x v="72"/>
          </reference>
          <reference field="5" count="4">
            <x v="270"/>
            <x v="429"/>
            <x v="464"/>
            <x v="465"/>
          </reference>
          <reference field="7" count="1" selected="0">
            <x v="0"/>
          </reference>
        </references>
      </pivotArea>
    </format>
    <format dxfId="574">
      <pivotArea dataOnly="0" labelOnly="1" outline="0" fieldPosition="0">
        <references count="4">
          <reference field="1" count="1" selected="0">
            <x v="3"/>
          </reference>
          <reference field="3" count="1" selected="0">
            <x v="22"/>
          </reference>
          <reference field="5" count="5">
            <x v="247"/>
            <x v="313"/>
            <x v="411"/>
            <x v="436"/>
            <x v="520"/>
          </reference>
          <reference field="7" count="1" selected="0">
            <x v="0"/>
          </reference>
        </references>
      </pivotArea>
    </format>
    <format dxfId="573">
      <pivotArea dataOnly="0" labelOnly="1" outline="0" fieldPosition="0">
        <references count="4">
          <reference field="1" count="1" selected="0">
            <x v="3"/>
          </reference>
          <reference field="3" count="1" selected="0">
            <x v="43"/>
          </reference>
          <reference field="5" count="6">
            <x v="37"/>
            <x v="68"/>
            <x v="115"/>
            <x v="189"/>
            <x v="258"/>
            <x v="395"/>
          </reference>
          <reference field="7" count="1" selected="0">
            <x v="0"/>
          </reference>
        </references>
      </pivotArea>
    </format>
    <format dxfId="572">
      <pivotArea dataOnly="0" labelOnly="1" outline="0" fieldPosition="0">
        <references count="4">
          <reference field="1" count="1" selected="0">
            <x v="3"/>
          </reference>
          <reference field="3" count="1" selected="0">
            <x v="67"/>
          </reference>
          <reference field="5" count="6">
            <x v="118"/>
            <x v="141"/>
            <x v="237"/>
            <x v="439"/>
            <x v="458"/>
            <x v="474"/>
          </reference>
          <reference field="7" count="1" selected="0">
            <x v="0"/>
          </reference>
        </references>
      </pivotArea>
    </format>
    <format dxfId="571">
      <pivotArea dataOnly="0" labelOnly="1" outline="0" fieldPosition="0">
        <references count="4">
          <reference field="1" count="1" selected="0">
            <x v="3"/>
          </reference>
          <reference field="3" count="1" selected="0">
            <x v="76"/>
          </reference>
          <reference field="5" count="7">
            <x v="180"/>
            <x v="181"/>
            <x v="259"/>
            <x v="318"/>
            <x v="329"/>
            <x v="478"/>
            <x v="500"/>
          </reference>
          <reference field="7" count="1" selected="0">
            <x v="0"/>
          </reference>
        </references>
      </pivotArea>
    </format>
    <format dxfId="570">
      <pivotArea dataOnly="0" labelOnly="1" outline="0" fieldPosition="0">
        <references count="4">
          <reference field="1" count="1" selected="0">
            <x v="4"/>
          </reference>
          <reference field="3" count="1" selected="0">
            <x v="6"/>
          </reference>
          <reference field="5" count="8">
            <x v="64"/>
            <x v="193"/>
            <x v="229"/>
            <x v="251"/>
            <x v="349"/>
            <x v="445"/>
            <x v="454"/>
            <x v="516"/>
          </reference>
          <reference field="7" count="1" selected="0">
            <x v="0"/>
          </reference>
        </references>
      </pivotArea>
    </format>
    <format dxfId="569">
      <pivotArea dataOnly="0" labelOnly="1" outline="0" fieldPosition="0">
        <references count="4">
          <reference field="1" count="1" selected="0">
            <x v="4"/>
          </reference>
          <reference field="3" count="1" selected="0">
            <x v="7"/>
          </reference>
          <reference field="5" count="6">
            <x v="25"/>
            <x v="73"/>
            <x v="169"/>
            <x v="222"/>
            <x v="328"/>
            <x v="357"/>
          </reference>
          <reference field="7" count="1" selected="0">
            <x v="0"/>
          </reference>
        </references>
      </pivotArea>
    </format>
    <format dxfId="568">
      <pivotArea dataOnly="0" labelOnly="1" outline="0" fieldPosition="0">
        <references count="4">
          <reference field="1" count="1" selected="0">
            <x v="4"/>
          </reference>
          <reference field="3" count="1" selected="0">
            <x v="8"/>
          </reference>
          <reference field="5" count="13">
            <x v="4"/>
            <x v="5"/>
            <x v="13"/>
            <x v="123"/>
            <x v="211"/>
            <x v="221"/>
            <x v="225"/>
            <x v="257"/>
            <x v="350"/>
            <x v="351"/>
            <x v="525"/>
            <x v="526"/>
            <x v="532"/>
          </reference>
          <reference field="7" count="1" selected="0">
            <x v="0"/>
          </reference>
        </references>
      </pivotArea>
    </format>
    <format dxfId="567">
      <pivotArea dataOnly="0" labelOnly="1" outline="0" fieldPosition="0">
        <references count="4">
          <reference field="1" count="1" selected="0">
            <x v="4"/>
          </reference>
          <reference field="3" count="1" selected="0">
            <x v="9"/>
          </reference>
          <reference field="5" count="6">
            <x v="15"/>
            <x v="19"/>
            <x v="29"/>
            <x v="378"/>
            <x v="403"/>
            <x v="485"/>
          </reference>
          <reference field="7" count="1" selected="0">
            <x v="0"/>
          </reference>
        </references>
      </pivotArea>
    </format>
    <format dxfId="566">
      <pivotArea dataOnly="0" labelOnly="1" outline="0" fieldPosition="0">
        <references count="4">
          <reference field="1" count="1" selected="0">
            <x v="5"/>
          </reference>
          <reference field="3" count="1" selected="0">
            <x v="17"/>
          </reference>
          <reference field="5" count="6">
            <x v="62"/>
            <x v="128"/>
            <x v="195"/>
            <x v="407"/>
            <x v="494"/>
            <x v="544"/>
          </reference>
          <reference field="7" count="1" selected="0">
            <x v="0"/>
          </reference>
        </references>
      </pivotArea>
    </format>
    <format dxfId="565">
      <pivotArea dataOnly="0" labelOnly="1" outline="0" fieldPosition="0">
        <references count="4">
          <reference field="1" count="1" selected="0">
            <x v="5"/>
          </reference>
          <reference field="3" count="1" selected="0">
            <x v="18"/>
          </reference>
          <reference field="5" count="14">
            <x v="40"/>
            <x v="91"/>
            <x v="168"/>
            <x v="173"/>
            <x v="208"/>
            <x v="252"/>
            <x v="275"/>
            <x v="296"/>
            <x v="298"/>
            <x v="336"/>
            <x v="519"/>
            <x v="521"/>
            <x v="522"/>
            <x v="534"/>
          </reference>
          <reference field="7" count="1" selected="0">
            <x v="0"/>
          </reference>
        </references>
      </pivotArea>
    </format>
    <format dxfId="564">
      <pivotArea dataOnly="0" labelOnly="1" outline="0" fieldPosition="0">
        <references count="4">
          <reference field="1" count="1" selected="0">
            <x v="5"/>
          </reference>
          <reference field="3" count="1" selected="0">
            <x v="39"/>
          </reference>
          <reference field="5" count="6">
            <x v="23"/>
            <x v="241"/>
            <x v="248"/>
            <x v="495"/>
            <x v="533"/>
            <x v="540"/>
          </reference>
          <reference field="7" count="1" selected="0">
            <x v="0"/>
          </reference>
        </references>
      </pivotArea>
    </format>
    <format dxfId="563">
      <pivotArea dataOnly="0" labelOnly="1" outline="0" fieldPosition="0">
        <references count="4">
          <reference field="1" count="1" selected="0">
            <x v="5"/>
          </reference>
          <reference field="3" count="1" selected="0">
            <x v="61"/>
          </reference>
          <reference field="5" count="2">
            <x v="151"/>
            <x v="399"/>
          </reference>
          <reference field="7" count="1" selected="0">
            <x v="0"/>
          </reference>
        </references>
      </pivotArea>
    </format>
    <format dxfId="562">
      <pivotArea dataOnly="0" labelOnly="1" outline="0" fieldPosition="0">
        <references count="4">
          <reference field="1" count="1" selected="0">
            <x v="5"/>
          </reference>
          <reference field="3" count="1" selected="0">
            <x v="75"/>
          </reference>
          <reference field="5" count="5">
            <x v="18"/>
            <x v="226"/>
            <x v="271"/>
            <x v="292"/>
            <x v="300"/>
          </reference>
          <reference field="7" count="1" selected="0">
            <x v="0"/>
          </reference>
        </references>
      </pivotArea>
    </format>
    <format dxfId="561">
      <pivotArea dataOnly="0" labelOnly="1" outline="0" fieldPosition="0">
        <references count="4">
          <reference field="1" count="1" selected="0">
            <x v="6"/>
          </reference>
          <reference field="3" count="1" selected="0">
            <x v="3"/>
          </reference>
          <reference field="5" count="2">
            <x v="27"/>
            <x v="44"/>
          </reference>
          <reference field="7" count="1" selected="0">
            <x v="0"/>
          </reference>
        </references>
      </pivotArea>
    </format>
    <format dxfId="560">
      <pivotArea dataOnly="0" labelOnly="1" outline="0" fieldPosition="0">
        <references count="4">
          <reference field="1" count="1" selected="0">
            <x v="6"/>
          </reference>
          <reference field="3" count="1" selected="0">
            <x v="23"/>
          </reference>
          <reference field="5" count="3">
            <x v="112"/>
            <x v="113"/>
            <x v="178"/>
          </reference>
          <reference field="7" count="1" selected="0">
            <x v="0"/>
          </reference>
        </references>
      </pivotArea>
    </format>
    <format dxfId="559">
      <pivotArea dataOnly="0" labelOnly="1" outline="0" fieldPosition="0">
        <references count="4">
          <reference field="1" count="1" selected="0">
            <x v="6"/>
          </reference>
          <reference field="3" count="1" selected="0">
            <x v="32"/>
          </reference>
          <reference field="5" count="10">
            <x v="0"/>
            <x v="54"/>
            <x v="93"/>
            <x v="129"/>
            <x v="201"/>
            <x v="202"/>
            <x v="262"/>
            <x v="448"/>
            <x v="476"/>
            <x v="517"/>
          </reference>
          <reference field="7" count="1" selected="0">
            <x v="0"/>
          </reference>
        </references>
      </pivotArea>
    </format>
    <format dxfId="558">
      <pivotArea dataOnly="0" labelOnly="1" outline="0" fieldPosition="0">
        <references count="4">
          <reference field="1" count="1" selected="0">
            <x v="6"/>
          </reference>
          <reference field="3" count="1" selected="0">
            <x v="64"/>
          </reference>
          <reference field="5" count="16">
            <x v="41"/>
            <x v="52"/>
            <x v="179"/>
            <x v="194"/>
            <x v="204"/>
            <x v="210"/>
            <x v="274"/>
            <x v="334"/>
            <x v="356"/>
            <x v="384"/>
            <x v="385"/>
            <x v="418"/>
            <x v="419"/>
            <x v="441"/>
            <x v="480"/>
            <x v="542"/>
          </reference>
          <reference field="7" count="1" selected="0">
            <x v="0"/>
          </reference>
        </references>
      </pivotArea>
    </format>
    <format dxfId="557">
      <pivotArea dataOnly="0" labelOnly="1" outline="0" fieldPosition="0">
        <references count="4">
          <reference field="1" count="1" selected="0">
            <x v="7"/>
          </reference>
          <reference field="3" count="1" selected="0">
            <x v="28"/>
          </reference>
          <reference field="5" count="5">
            <x v="146"/>
            <x v="249"/>
            <x v="317"/>
            <x v="397"/>
            <x v="509"/>
          </reference>
          <reference field="7" count="1" selected="0">
            <x v="0"/>
          </reference>
        </references>
      </pivotArea>
    </format>
    <format dxfId="556">
      <pivotArea dataOnly="0" labelOnly="1" outline="0" fieldPosition="0">
        <references count="4">
          <reference field="1" count="1" selected="0">
            <x v="7"/>
          </reference>
          <reference field="3" count="1" selected="0">
            <x v="29"/>
          </reference>
          <reference field="5" count="7">
            <x v="26"/>
            <x v="121"/>
            <x v="207"/>
            <x v="240"/>
            <x v="315"/>
            <x v="424"/>
            <x v="473"/>
          </reference>
          <reference field="7" count="1" selected="0">
            <x v="0"/>
          </reference>
        </references>
      </pivotArea>
    </format>
    <format dxfId="555">
      <pivotArea dataOnly="0" labelOnly="1" outline="0" fieldPosition="0">
        <references count="4">
          <reference field="1" count="1" selected="0">
            <x v="7"/>
          </reference>
          <reference field="3" count="1" selected="0">
            <x v="35"/>
          </reference>
          <reference field="5" count="5">
            <x v="127"/>
            <x v="449"/>
            <x v="450"/>
            <x v="461"/>
            <x v="511"/>
          </reference>
          <reference field="7" count="1" selected="0">
            <x v="0"/>
          </reference>
        </references>
      </pivotArea>
    </format>
    <format dxfId="554">
      <pivotArea dataOnly="0" labelOnly="1" outline="0" fieldPosition="0">
        <references count="4">
          <reference field="1" count="1" selected="0">
            <x v="8"/>
          </reference>
          <reference field="3" count="1" selected="0">
            <x v="10"/>
          </reference>
          <reference field="5" count="6">
            <x v="66"/>
            <x v="83"/>
            <x v="84"/>
            <x v="309"/>
            <x v="310"/>
            <x v="312"/>
          </reference>
          <reference field="7" count="1" selected="0">
            <x v="0"/>
          </reference>
        </references>
      </pivotArea>
    </format>
    <format dxfId="553">
      <pivotArea dataOnly="0" labelOnly="1" outline="0" fieldPosition="0">
        <references count="4">
          <reference field="1" count="1" selected="0">
            <x v="8"/>
          </reference>
          <reference field="3" count="1" selected="0">
            <x v="27"/>
          </reference>
          <reference field="5" count="5">
            <x v="134"/>
            <x v="148"/>
            <x v="150"/>
            <x v="176"/>
            <x v="380"/>
          </reference>
          <reference field="7" count="1" selected="0">
            <x v="0"/>
          </reference>
        </references>
      </pivotArea>
    </format>
    <format dxfId="552">
      <pivotArea dataOnly="0" labelOnly="1" outline="0" fieldPosition="0">
        <references count="4">
          <reference field="1" count="1" selected="0">
            <x v="8"/>
          </reference>
          <reference field="3" count="1" selected="0">
            <x v="33"/>
          </reference>
          <reference field="5" count="6">
            <x v="12"/>
            <x v="43"/>
            <x v="137"/>
            <x v="272"/>
            <x v="383"/>
            <x v="428"/>
          </reference>
          <reference field="7" count="1" selected="0">
            <x v="0"/>
          </reference>
        </references>
      </pivotArea>
    </format>
    <format dxfId="551">
      <pivotArea dataOnly="0" labelOnly="1" outline="0" fieldPosition="0">
        <references count="4">
          <reference field="1" count="1" selected="0">
            <x v="8"/>
          </reference>
          <reference field="3" count="1" selected="0">
            <x v="34"/>
          </reference>
          <reference field="5" count="2">
            <x v="216"/>
            <x v="472"/>
          </reference>
          <reference field="7" count="1" selected="0">
            <x v="0"/>
          </reference>
        </references>
      </pivotArea>
    </format>
    <format dxfId="550">
      <pivotArea dataOnly="0" labelOnly="1" outline="0" fieldPosition="0">
        <references count="4">
          <reference field="1" count="1" selected="0">
            <x v="8"/>
          </reference>
          <reference field="3" count="1" selected="0">
            <x v="49"/>
          </reference>
          <reference field="5" count="3">
            <x v="149"/>
            <x v="339"/>
            <x v="408"/>
          </reference>
          <reference field="7" count="1" selected="0">
            <x v="0"/>
          </reference>
        </references>
      </pivotArea>
    </format>
    <format dxfId="549">
      <pivotArea dataOnly="0" labelOnly="1" outline="0" fieldPosition="0">
        <references count="4">
          <reference field="1" count="1" selected="0">
            <x v="8"/>
          </reference>
          <reference field="3" count="1" selected="0">
            <x v="53"/>
          </reference>
          <reference field="5" count="5">
            <x v="109"/>
            <x v="230"/>
            <x v="347"/>
            <x v="377"/>
            <x v="535"/>
          </reference>
          <reference field="7" count="1" selected="0">
            <x v="0"/>
          </reference>
        </references>
      </pivotArea>
    </format>
    <format dxfId="548">
      <pivotArea dataOnly="0" labelOnly="1" outline="0" fieldPosition="0">
        <references count="4">
          <reference field="1" count="1" selected="0">
            <x v="8"/>
          </reference>
          <reference field="3" count="1" selected="0">
            <x v="58"/>
          </reference>
          <reference field="5" count="5">
            <x v="138"/>
            <x v="224"/>
            <x v="234"/>
            <x v="245"/>
            <x v="375"/>
          </reference>
          <reference field="7" count="1" selected="0">
            <x v="0"/>
          </reference>
        </references>
      </pivotArea>
    </format>
    <format dxfId="547">
      <pivotArea dataOnly="0" labelOnly="1" outline="0" fieldPosition="0">
        <references count="4">
          <reference field="1" count="1" selected="0">
            <x v="8"/>
          </reference>
          <reference field="3" count="1" selected="0">
            <x v="63"/>
          </reference>
          <reference field="5" count="3">
            <x v="124"/>
            <x v="311"/>
            <x v="503"/>
          </reference>
          <reference field="7" count="1" selected="0">
            <x v="0"/>
          </reference>
        </references>
      </pivotArea>
    </format>
    <format dxfId="546">
      <pivotArea dataOnly="0" labelOnly="1" outline="0" fieldPosition="0">
        <references count="4">
          <reference field="1" count="1" selected="0">
            <x v="8"/>
          </reference>
          <reference field="3" count="1" selected="0">
            <x v="68"/>
          </reference>
          <reference field="5" count="5">
            <x v="16"/>
            <x v="320"/>
            <x v="387"/>
            <x v="452"/>
            <x v="453"/>
          </reference>
          <reference field="7" count="1" selected="0">
            <x v="0"/>
          </reference>
        </references>
      </pivotArea>
    </format>
    <format dxfId="545">
      <pivotArea dataOnly="0" labelOnly="1" outline="0" fieldPosition="0">
        <references count="4">
          <reference field="1" count="1" selected="0">
            <x v="8"/>
          </reference>
          <reference field="3" count="1" selected="0">
            <x v="74"/>
          </reference>
          <reference field="5" count="3">
            <x v="39"/>
            <x v="79"/>
            <x v="291"/>
          </reference>
          <reference field="7" count="1" selected="0">
            <x v="0"/>
          </reference>
        </references>
      </pivotArea>
    </format>
    <format dxfId="544">
      <pivotArea dataOnly="0" labelOnly="1" outline="0" fieldPosition="0">
        <references count="4">
          <reference field="1" count="1" selected="0">
            <x v="9"/>
          </reference>
          <reference field="3" count="1" selected="0">
            <x v="31"/>
          </reference>
          <reference field="5" count="5">
            <x v="156"/>
            <x v="165"/>
            <x v="236"/>
            <x v="376"/>
            <x v="505"/>
          </reference>
          <reference field="7" count="1" selected="0">
            <x v="0"/>
          </reference>
        </references>
      </pivotArea>
    </format>
    <format dxfId="543">
      <pivotArea dataOnly="0" labelOnly="1" outline="0" fieldPosition="0">
        <references count="4">
          <reference field="1" count="1" selected="0">
            <x v="9"/>
          </reference>
          <reference field="3" count="1" selected="0">
            <x v="40"/>
          </reference>
          <reference field="5" count="6">
            <x v="48"/>
            <x v="182"/>
            <x v="273"/>
            <x v="279"/>
            <x v="286"/>
            <x v="426"/>
          </reference>
          <reference field="7" count="1" selected="0">
            <x v="0"/>
          </reference>
        </references>
      </pivotArea>
    </format>
    <format dxfId="542">
      <pivotArea dataOnly="0" labelOnly="1" outline="0" fieldPosition="0">
        <references count="4">
          <reference field="1" count="1" selected="0">
            <x v="9"/>
          </reference>
          <reference field="3" count="1" selected="0">
            <x v="41"/>
          </reference>
          <reference field="5" count="13">
            <x v="57"/>
            <x v="80"/>
            <x v="122"/>
            <x v="242"/>
            <x v="243"/>
            <x v="244"/>
            <x v="253"/>
            <x v="254"/>
            <x v="278"/>
            <x v="359"/>
            <x v="401"/>
            <x v="410"/>
            <x v="412"/>
          </reference>
          <reference field="7" count="1" selected="0">
            <x v="0"/>
          </reference>
        </references>
      </pivotArea>
    </format>
    <format dxfId="541">
      <pivotArea dataOnly="0" labelOnly="1" outline="0" fieldPosition="0">
        <references count="4">
          <reference field="1" count="1" selected="0">
            <x v="9"/>
          </reference>
          <reference field="3" count="1" selected="0">
            <x v="69"/>
          </reference>
          <reference field="5" count="8">
            <x v="98"/>
            <x v="107"/>
            <x v="131"/>
            <x v="206"/>
            <x v="348"/>
            <x v="404"/>
            <x v="455"/>
            <x v="456"/>
          </reference>
          <reference field="7" count="1" selected="0">
            <x v="0"/>
          </reference>
        </references>
      </pivotArea>
    </format>
    <format dxfId="540">
      <pivotArea dataOnly="0" labelOnly="1" outline="0" fieldPosition="0">
        <references count="4">
          <reference field="1" count="1" selected="0">
            <x v="10"/>
          </reference>
          <reference field="3" count="1" selected="0">
            <x v="1"/>
          </reference>
          <reference field="5" count="1">
            <x v="32"/>
          </reference>
          <reference field="7" count="1" selected="0">
            <x v="0"/>
          </reference>
        </references>
      </pivotArea>
    </format>
    <format dxfId="539">
      <pivotArea dataOnly="0" labelOnly="1" outline="0" fieldPosition="0">
        <references count="4">
          <reference field="1" count="1" selected="0">
            <x v="10"/>
          </reference>
          <reference field="3" count="1" selected="0">
            <x v="2"/>
          </reference>
          <reference field="5" count="5">
            <x v="33"/>
            <x v="167"/>
            <x v="172"/>
            <x v="337"/>
            <x v="528"/>
          </reference>
          <reference field="7" count="1" selected="0">
            <x v="0"/>
          </reference>
        </references>
      </pivotArea>
    </format>
    <format dxfId="538">
      <pivotArea dataOnly="0" labelOnly="1" outline="0" fieldPosition="0">
        <references count="4">
          <reference field="1" count="1" selected="0">
            <x v="10"/>
          </reference>
          <reference field="3" count="1" selected="0">
            <x v="11"/>
          </reference>
          <reference field="5" count="9">
            <x v="51"/>
            <x v="69"/>
            <x v="114"/>
            <x v="145"/>
            <x v="214"/>
            <x v="231"/>
            <x v="304"/>
            <x v="341"/>
            <x v="409"/>
          </reference>
          <reference field="7" count="1" selected="0">
            <x v="0"/>
          </reference>
        </references>
      </pivotArea>
    </format>
    <format dxfId="537">
      <pivotArea dataOnly="0" labelOnly="1" outline="0" fieldPosition="0">
        <references count="4">
          <reference field="1" count="1" selected="0">
            <x v="10"/>
          </reference>
          <reference field="3" count="1" selected="0">
            <x v="42"/>
          </reference>
          <reference field="5" count="1">
            <x v="282"/>
          </reference>
          <reference field="7" count="1" selected="0">
            <x v="0"/>
          </reference>
        </references>
      </pivotArea>
    </format>
    <format dxfId="536">
      <pivotArea dataOnly="0" labelOnly="1" outline="0" fieldPosition="0">
        <references count="4">
          <reference field="1" count="1" selected="0">
            <x v="10"/>
          </reference>
          <reference field="3" count="1" selected="0">
            <x v="44"/>
          </reference>
          <reference field="5" count="6">
            <x v="42"/>
            <x v="142"/>
            <x v="283"/>
            <x v="284"/>
            <x v="437"/>
            <x v="512"/>
          </reference>
          <reference field="7" count="1" selected="0">
            <x v="0"/>
          </reference>
        </references>
      </pivotArea>
    </format>
    <format dxfId="535">
      <pivotArea dataOnly="0" labelOnly="1" outline="0" fieldPosition="0">
        <references count="4">
          <reference field="1" count="1" selected="0">
            <x v="10"/>
          </reference>
          <reference field="3" count="1" selected="0">
            <x v="70"/>
          </reference>
          <reference field="5" count="7">
            <x v="152"/>
            <x v="281"/>
            <x v="417"/>
            <x v="443"/>
            <x v="457"/>
            <x v="496"/>
            <x v="530"/>
          </reference>
          <reference field="7" count="1" selected="0">
            <x v="0"/>
          </reference>
        </references>
      </pivotArea>
    </format>
    <format dxfId="534">
      <pivotArea dataOnly="0" labelOnly="1" outline="0" fieldPosition="0">
        <references count="4">
          <reference field="1" count="1" selected="0">
            <x v="11"/>
          </reference>
          <reference field="3" count="1" selected="0">
            <x v="4"/>
          </reference>
          <reference field="5" count="5">
            <x v="53"/>
            <x v="67"/>
            <x v="125"/>
            <x v="132"/>
            <x v="324"/>
          </reference>
          <reference field="7" count="1" selected="0">
            <x v="0"/>
          </reference>
        </references>
      </pivotArea>
    </format>
    <format dxfId="533">
      <pivotArea dataOnly="0" labelOnly="1" outline="0" fieldPosition="0">
        <references count="4">
          <reference field="1" count="1" selected="0">
            <x v="11"/>
          </reference>
          <reference field="3" count="1" selected="0">
            <x v="45"/>
          </reference>
          <reference field="5" count="17">
            <x v="8"/>
            <x v="170"/>
            <x v="175"/>
            <x v="184"/>
            <x v="288"/>
            <x v="289"/>
            <x v="335"/>
            <x v="361"/>
            <x v="371"/>
            <x v="396"/>
            <x v="433"/>
            <x v="435"/>
            <x v="440"/>
            <x v="444"/>
            <x v="446"/>
            <x v="507"/>
            <x v="518"/>
          </reference>
          <reference field="7" count="1" selected="0">
            <x v="0"/>
          </reference>
        </references>
      </pivotArea>
    </format>
    <format dxfId="532">
      <pivotArea dataOnly="0" labelOnly="1" outline="0" fieldPosition="0">
        <references count="4">
          <reference field="1" count="1" selected="0">
            <x v="11"/>
          </reference>
          <reference field="3" count="1" selected="0">
            <x v="80"/>
          </reference>
          <reference field="5" count="3">
            <x v="1"/>
            <x v="102"/>
            <x v="400"/>
          </reference>
          <reference field="7" count="1" selected="0">
            <x v="0"/>
          </reference>
        </references>
      </pivotArea>
    </format>
    <format dxfId="531">
      <pivotArea dataOnly="0" labelOnly="1" outline="0" fieldPosition="0">
        <references count="4">
          <reference field="1" count="1" selected="0">
            <x v="12"/>
          </reference>
          <reference field="3" count="1" selected="0">
            <x v="5"/>
          </reference>
          <reference field="5" count="2">
            <x v="31"/>
            <x v="59"/>
          </reference>
          <reference field="7" count="1" selected="0">
            <x v="0"/>
          </reference>
        </references>
      </pivotArea>
    </format>
    <format dxfId="530">
      <pivotArea dataOnly="0" labelOnly="1" outline="0" fieldPosition="0">
        <references count="4">
          <reference field="1" count="1" selected="0">
            <x v="12"/>
          </reference>
          <reference field="3" count="1" selected="0">
            <x v="15"/>
          </reference>
          <reference field="5" count="5">
            <x v="86"/>
            <x v="89"/>
            <x v="177"/>
            <x v="326"/>
            <x v="510"/>
          </reference>
          <reference field="7" count="1" selected="0">
            <x v="0"/>
          </reference>
        </references>
      </pivotArea>
    </format>
    <format dxfId="529">
      <pivotArea dataOnly="0" labelOnly="1" outline="0" fieldPosition="0">
        <references count="4">
          <reference field="1" count="1" selected="0">
            <x v="12"/>
          </reference>
          <reference field="3" count="1" selected="0">
            <x v="16"/>
          </reference>
          <reference field="5" count="2">
            <x v="260"/>
            <x v="529"/>
          </reference>
          <reference field="7" count="1" selected="0">
            <x v="0"/>
          </reference>
        </references>
      </pivotArea>
    </format>
    <format dxfId="528">
      <pivotArea dataOnly="0" labelOnly="1" outline="0" fieldPosition="0">
        <references count="4">
          <reference field="1" count="1" selected="0">
            <x v="12"/>
          </reference>
          <reference field="3" count="1" selected="0">
            <x v="51"/>
          </reference>
          <reference field="5" count="5">
            <x v="85"/>
            <x v="159"/>
            <x v="325"/>
            <x v="346"/>
            <x v="497"/>
          </reference>
          <reference field="7" count="1" selected="0">
            <x v="0"/>
          </reference>
        </references>
      </pivotArea>
    </format>
    <format dxfId="527">
      <pivotArea dataOnly="0" labelOnly="1" outline="0" fieldPosition="0">
        <references count="4">
          <reference field="1" count="1" selected="0">
            <x v="12"/>
          </reference>
          <reference field="3" count="1" selected="0">
            <x v="62"/>
          </reference>
          <reference field="5" count="4">
            <x v="130"/>
            <x v="301"/>
            <x v="405"/>
            <x v="427"/>
          </reference>
          <reference field="7" count="1" selected="0">
            <x v="0"/>
          </reference>
        </references>
      </pivotArea>
    </format>
    <format dxfId="526">
      <pivotArea dataOnly="0" labelOnly="1" outline="0" fieldPosition="0">
        <references count="4">
          <reference field="1" count="1" selected="0">
            <x v="13"/>
          </reference>
          <reference field="3" count="1" selected="0">
            <x v="56"/>
          </reference>
          <reference field="5" count="1">
            <x v="343"/>
          </reference>
          <reference field="7" count="1" selected="0">
            <x v="0"/>
          </reference>
        </references>
      </pivotArea>
    </format>
    <format dxfId="525">
      <pivotArea dataOnly="0" labelOnly="1" outline="0" fieldPosition="0">
        <references count="4">
          <reference field="1" count="1" selected="0">
            <x v="13"/>
          </reference>
          <reference field="3" count="1" selected="0">
            <x v="71"/>
          </reference>
          <reference field="5" count="4">
            <x v="58"/>
            <x v="277"/>
            <x v="391"/>
            <x v="463"/>
          </reference>
          <reference field="7" count="1" selected="0">
            <x v="0"/>
          </reference>
        </references>
      </pivotArea>
    </format>
    <format dxfId="524">
      <pivotArea dataOnly="0" labelOnly="1" outline="0" fieldPosition="0">
        <references count="4">
          <reference field="1" count="1" selected="0">
            <x v="13"/>
          </reference>
          <reference field="3" count="1" selected="0">
            <x v="77"/>
          </reference>
          <reference field="5" count="6">
            <x v="3"/>
            <x v="111"/>
            <x v="157"/>
            <x v="171"/>
            <x v="431"/>
            <x v="479"/>
          </reference>
          <reference field="7" count="1" selected="0">
            <x v="0"/>
          </reference>
        </references>
      </pivotArea>
    </format>
    <format dxfId="523">
      <pivotArea dataOnly="0" labelOnly="1" outline="0" fieldPosition="0">
        <references count="4">
          <reference field="1" count="1" selected="0">
            <x v="14"/>
          </reference>
          <reference field="3" count="1" selected="0">
            <x v="30"/>
          </reference>
          <reference field="5" count="9">
            <x v="21"/>
            <x v="103"/>
            <x v="147"/>
            <x v="269"/>
            <x v="366"/>
            <x v="470"/>
            <x v="490"/>
            <x v="491"/>
            <x v="514"/>
          </reference>
          <reference field="7" count="1" selected="0">
            <x v="0"/>
          </reference>
        </references>
      </pivotArea>
    </format>
    <format dxfId="522">
      <pivotArea dataOnly="0" labelOnly="1" outline="0" fieldPosition="0">
        <references count="4">
          <reference field="1" count="1" selected="0">
            <x v="14"/>
          </reference>
          <reference field="3" count="1" selected="0">
            <x v="59"/>
          </reference>
          <reference field="5" count="3">
            <x v="108"/>
            <x v="331"/>
            <x v="365"/>
          </reference>
          <reference field="7" count="1" selected="0">
            <x v="0"/>
          </reference>
        </references>
      </pivotArea>
    </format>
    <format dxfId="521">
      <pivotArea dataOnly="0" labelOnly="1" outline="0" fieldPosition="0">
        <references count="4">
          <reference field="1" count="1" selected="0">
            <x v="14"/>
          </reference>
          <reference field="3" count="1" selected="0">
            <x v="60"/>
          </reference>
          <reference field="5" count="5">
            <x v="28"/>
            <x v="116"/>
            <x v="187"/>
            <x v="188"/>
            <x v="285"/>
          </reference>
          <reference field="7" count="1" selected="0">
            <x v="0"/>
          </reference>
        </references>
      </pivotArea>
    </format>
    <format dxfId="520">
      <pivotArea dataOnly="0" labelOnly="1" outline="0" fieldPosition="0">
        <references count="4">
          <reference field="1" count="1" selected="0">
            <x v="15"/>
          </reference>
          <reference field="3" count="1" selected="0">
            <x v="12"/>
          </reference>
          <reference field="5" count="4">
            <x v="71"/>
            <x v="72"/>
            <x v="338"/>
            <x v="442"/>
          </reference>
          <reference field="7" count="1" selected="0">
            <x v="0"/>
          </reference>
        </references>
      </pivotArea>
    </format>
    <format dxfId="519">
      <pivotArea dataOnly="0" labelOnly="1" outline="0" fieldPosition="0">
        <references count="4">
          <reference field="1" count="1" selected="0">
            <x v="15"/>
          </reference>
          <reference field="3" count="1" selected="0">
            <x v="19"/>
          </reference>
          <reference field="5" count="7">
            <x v="11"/>
            <x v="70"/>
            <x v="94"/>
            <x v="205"/>
            <x v="319"/>
            <x v="388"/>
            <x v="537"/>
          </reference>
          <reference field="7" count="1" selected="0">
            <x v="0"/>
          </reference>
        </references>
      </pivotArea>
    </format>
    <format dxfId="518">
      <pivotArea dataOnly="0" labelOnly="1" outline="0" fieldPosition="0">
        <references count="4">
          <reference field="1" count="1" selected="0">
            <x v="15"/>
          </reference>
          <reference field="3" count="1" selected="0">
            <x v="46"/>
          </reference>
          <reference field="5" count="4">
            <x v="136"/>
            <x v="299"/>
            <x v="303"/>
            <x v="322"/>
          </reference>
          <reference field="7" count="1" selected="0">
            <x v="0"/>
          </reference>
        </references>
      </pivotArea>
    </format>
    <format dxfId="517">
      <pivotArea dataOnly="0" labelOnly="1" outline="0" fieldPosition="0">
        <references count="4">
          <reference field="1" count="1" selected="0">
            <x v="15"/>
          </reference>
          <reference field="3" count="1" selected="0">
            <x v="50"/>
          </reference>
          <reference field="5" count="4">
            <x v="46"/>
            <x v="161"/>
            <x v="183"/>
            <x v="344"/>
          </reference>
          <reference field="7" count="1" selected="0">
            <x v="0"/>
          </reference>
        </references>
      </pivotArea>
    </format>
    <format dxfId="516">
      <pivotArea dataOnly="0" labelOnly="1" outline="0" fieldPosition="0">
        <references count="4">
          <reference field="1" count="1" selected="0">
            <x v="15"/>
          </reference>
          <reference field="3" count="1" selected="0">
            <x v="54"/>
          </reference>
          <reference field="5" count="6">
            <x v="353"/>
            <x v="355"/>
            <x v="389"/>
            <x v="390"/>
            <x v="466"/>
            <x v="477"/>
          </reference>
          <reference field="7" count="1" selected="0">
            <x v="0"/>
          </reference>
        </references>
      </pivotArea>
    </format>
    <format dxfId="515">
      <pivotArea dataOnly="0" labelOnly="1" outline="0" fieldPosition="0">
        <references count="4">
          <reference field="1" count="1" selected="0">
            <x v="15"/>
          </reference>
          <reference field="3" count="1" selected="0">
            <x v="55"/>
          </reference>
          <reference field="5" count="1">
            <x v="354"/>
          </reference>
          <reference field="7" count="1" selected="0">
            <x v="0"/>
          </reference>
        </references>
      </pivotArea>
    </format>
    <format dxfId="514">
      <pivotArea dataOnly="0" labelOnly="1" outline="0" fieldPosition="0">
        <references count="4">
          <reference field="1" count="1" selected="0">
            <x v="15"/>
          </reference>
          <reference field="3" count="1" selected="0">
            <x v="73"/>
          </reference>
          <reference field="5" count="6">
            <x v="34"/>
            <x v="95"/>
            <x v="203"/>
            <x v="276"/>
            <x v="302"/>
            <x v="382"/>
          </reference>
          <reference field="7" count="1" selected="0">
            <x v="0"/>
          </reference>
        </references>
      </pivotArea>
    </format>
    <format dxfId="513">
      <pivotArea dataOnly="0" labelOnly="1" outline="0" fieldPosition="0">
        <references count="4">
          <reference field="1" count="1" selected="0">
            <x v="16"/>
          </reference>
          <reference field="3" count="1" selected="0">
            <x v="78"/>
          </reference>
          <reference field="5" count="15">
            <x v="97"/>
            <x v="155"/>
            <x v="164"/>
            <x v="197"/>
            <x v="209"/>
            <x v="228"/>
            <x v="280"/>
            <x v="314"/>
            <x v="352"/>
            <x v="363"/>
            <x v="402"/>
            <x v="486"/>
            <x v="487"/>
            <x v="488"/>
            <x v="524"/>
          </reference>
          <reference field="7" count="1" selected="0">
            <x v="0"/>
          </reference>
        </references>
      </pivotArea>
    </format>
    <format dxfId="512">
      <pivotArea dataOnly="0" labelOnly="1" outline="0" fieldPosition="0">
        <references count="4">
          <reference field="1" count="1" selected="0">
            <x v="17"/>
          </reference>
          <reference field="3" count="1" selected="0">
            <x v="24"/>
          </reference>
          <reference field="5" count="6">
            <x v="22"/>
            <x v="81"/>
            <x v="117"/>
            <x v="154"/>
            <x v="238"/>
            <x v="381"/>
          </reference>
          <reference field="7" count="1" selected="0">
            <x v="0"/>
          </reference>
        </references>
      </pivotArea>
    </format>
    <format dxfId="511">
      <pivotArea dataOnly="0" labelOnly="1" outline="0" fieldPosition="0">
        <references count="4">
          <reference field="1" count="1" selected="0">
            <x v="17"/>
          </reference>
          <reference field="3" count="1" selected="0">
            <x v="79"/>
          </reference>
          <reference field="5" count="23">
            <x v="2"/>
            <x v="35"/>
            <x v="47"/>
            <x v="133"/>
            <x v="144"/>
            <x v="163"/>
            <x v="196"/>
            <x v="217"/>
            <x v="223"/>
            <x v="227"/>
            <x v="235"/>
            <x v="256"/>
            <x v="267"/>
            <x v="268"/>
            <x v="290"/>
            <x v="333"/>
            <x v="340"/>
            <x v="364"/>
            <x v="370"/>
            <x v="447"/>
            <x v="492"/>
            <x v="493"/>
            <x v="536"/>
          </reference>
          <reference field="7" count="1" selected="0">
            <x v="0"/>
          </reference>
        </references>
      </pivotArea>
    </format>
    <format dxfId="510">
      <pivotArea dataOnly="0" labelOnly="1" outline="0" fieldPosition="0">
        <references count="4">
          <reference field="1" count="1" selected="0">
            <x v="18"/>
          </reference>
          <reference field="3" count="1" selected="0">
            <x v="13"/>
          </reference>
          <reference field="5" count="9">
            <x v="14"/>
            <x v="30"/>
            <x v="56"/>
            <x v="74"/>
            <x v="75"/>
            <x v="76"/>
            <x v="316"/>
            <x v="469"/>
            <x v="508"/>
          </reference>
          <reference field="7" count="1" selected="0">
            <x v="0"/>
          </reference>
        </references>
      </pivotArea>
    </format>
    <format dxfId="509">
      <pivotArea dataOnly="0" labelOnly="1" outline="0" fieldPosition="0">
        <references count="4">
          <reference field="1" count="1" selected="0">
            <x v="18"/>
          </reference>
          <reference field="3" count="1" selected="0">
            <x v="14"/>
          </reference>
          <reference field="5" count="6">
            <x v="198"/>
            <x v="200"/>
            <x v="263"/>
            <x v="321"/>
            <x v="345"/>
            <x v="358"/>
          </reference>
          <reference field="7" count="1" selected="0">
            <x v="0"/>
          </reference>
        </references>
      </pivotArea>
    </format>
    <format dxfId="508">
      <pivotArea dataOnly="0" labelOnly="1" outline="0" fieldPosition="0">
        <references count="4">
          <reference field="1" count="1" selected="0">
            <x v="18"/>
          </reference>
          <reference field="3" count="1" selected="0">
            <x v="36"/>
          </reference>
          <reference field="5" count="4">
            <x v="135"/>
            <x v="218"/>
            <x v="219"/>
            <x v="261"/>
          </reference>
          <reference field="7" count="1" selected="0">
            <x v="0"/>
          </reference>
        </references>
      </pivotArea>
    </format>
    <format dxfId="507">
      <pivotArea dataOnly="0" labelOnly="1" outline="0" fieldPosition="0">
        <references count="4">
          <reference field="1" count="1" selected="0">
            <x v="18"/>
          </reference>
          <reference field="3" count="1" selected="0">
            <x v="37"/>
          </reference>
          <reference field="5" count="6">
            <x v="50"/>
            <x v="143"/>
            <x v="392"/>
            <x v="398"/>
            <x v="489"/>
            <x v="502"/>
          </reference>
          <reference field="7" count="1" selected="0">
            <x v="0"/>
          </reference>
        </references>
      </pivotArea>
    </format>
    <format dxfId="506">
      <pivotArea dataOnly="0" labelOnly="1" outline="0" fieldPosition="0">
        <references count="4">
          <reference field="1" count="1" selected="0">
            <x v="18"/>
          </reference>
          <reference field="3" count="1" selected="0">
            <x v="47"/>
          </reference>
          <reference field="5" count="4">
            <x v="87"/>
            <x v="212"/>
            <x v="305"/>
            <x v="483"/>
          </reference>
          <reference field="7" count="1" selected="0">
            <x v="0"/>
          </reference>
        </references>
      </pivotArea>
    </format>
    <format dxfId="505">
      <pivotArea dataOnly="0" labelOnly="1" outline="0" fieldPosition="0">
        <references count="4">
          <reference field="1" count="1" selected="0">
            <x v="0"/>
          </reference>
          <reference field="3" count="1" selected="0">
            <x v="20"/>
          </reference>
          <reference field="5" count="6">
            <x v="6"/>
            <x v="38"/>
            <x v="45"/>
            <x v="101"/>
            <x v="481"/>
            <x v="515"/>
          </reference>
          <reference field="7" count="1" selected="0">
            <x v="1"/>
          </reference>
        </references>
      </pivotArea>
    </format>
    <format dxfId="504">
      <pivotArea dataOnly="0" labelOnly="1" outline="0" fieldPosition="0">
        <references count="4">
          <reference field="1" count="1" selected="0">
            <x v="0"/>
          </reference>
          <reference field="3" count="1" selected="0">
            <x v="26"/>
          </reference>
          <reference field="5" count="6">
            <x v="126"/>
            <x v="374"/>
            <x v="406"/>
            <x v="438"/>
            <x v="482"/>
            <x v="504"/>
          </reference>
          <reference field="7" count="1" selected="0">
            <x v="1"/>
          </reference>
        </references>
      </pivotArea>
    </format>
    <format dxfId="503">
      <pivotArea dataOnly="0" labelOnly="1" outline="0" fieldPosition="0">
        <references count="4">
          <reference field="1" count="1" selected="0">
            <x v="0"/>
          </reference>
          <reference field="3" count="1" selected="0">
            <x v="81"/>
          </reference>
          <reference field="5" count="8">
            <x v="65"/>
            <x v="294"/>
            <x v="295"/>
            <x v="342"/>
            <x v="484"/>
            <x v="506"/>
            <x v="538"/>
            <x v="539"/>
          </reference>
          <reference field="7" count="1" selected="0">
            <x v="1"/>
          </reference>
        </references>
      </pivotArea>
    </format>
    <format dxfId="502">
      <pivotArea dataOnly="0" labelOnly="1" outline="0" fieldPosition="0">
        <references count="4">
          <reference field="1" count="1" selected="0">
            <x v="1"/>
          </reference>
          <reference field="3" count="1" selected="0">
            <x v="0"/>
          </reference>
          <reference field="5" count="5">
            <x v="24"/>
            <x v="60"/>
            <x v="110"/>
            <x v="185"/>
            <x v="307"/>
          </reference>
          <reference field="7" count="1" selected="0">
            <x v="1"/>
          </reference>
        </references>
      </pivotArea>
    </format>
    <format dxfId="501">
      <pivotArea dataOnly="0" labelOnly="1" outline="0" fieldPosition="0">
        <references count="4">
          <reference field="1" count="1" selected="0">
            <x v="1"/>
          </reference>
          <reference field="3" count="1" selected="0">
            <x v="25"/>
          </reference>
          <reference field="5" count="8">
            <x v="17"/>
            <x v="119"/>
            <x v="120"/>
            <x v="199"/>
            <x v="255"/>
            <x v="459"/>
            <x v="460"/>
            <x v="513"/>
          </reference>
          <reference field="7" count="1" selected="0">
            <x v="1"/>
          </reference>
        </references>
      </pivotArea>
    </format>
    <format dxfId="500">
      <pivotArea dataOnly="0" labelOnly="1" outline="0" fieldPosition="0">
        <references count="4">
          <reference field="1" count="1" selected="0">
            <x v="1"/>
          </reference>
          <reference field="3" count="1" selected="0">
            <x v="57"/>
          </reference>
          <reference field="5" count="6">
            <x v="49"/>
            <x v="63"/>
            <x v="166"/>
            <x v="367"/>
            <x v="368"/>
            <x v="369"/>
          </reference>
          <reference field="7" count="1" selected="0">
            <x v="1"/>
          </reference>
        </references>
      </pivotArea>
    </format>
    <format dxfId="499">
      <pivotArea dataOnly="0" labelOnly="1" outline="0" fieldPosition="0">
        <references count="4">
          <reference field="1" count="1" selected="0">
            <x v="1"/>
          </reference>
          <reference field="3" count="1" selected="0">
            <x v="66"/>
          </reference>
          <reference field="5" count="6">
            <x v="55"/>
            <x v="61"/>
            <x v="158"/>
            <x v="432"/>
            <x v="471"/>
            <x v="545"/>
          </reference>
          <reference field="7" count="1" selected="0">
            <x v="1"/>
          </reference>
        </references>
      </pivotArea>
    </format>
    <format dxfId="498">
      <pivotArea dataOnly="0" labelOnly="1" outline="0" fieldPosition="0">
        <references count="4">
          <reference field="1" count="1" selected="0">
            <x v="2"/>
          </reference>
          <reference field="3" count="1" selected="0">
            <x v="21"/>
          </reference>
          <reference field="5" count="5">
            <x v="99"/>
            <x v="100"/>
            <x v="104"/>
            <x v="105"/>
            <x v="106"/>
          </reference>
          <reference field="7" count="1" selected="0">
            <x v="1"/>
          </reference>
        </references>
      </pivotArea>
    </format>
    <format dxfId="497">
      <pivotArea dataOnly="0" labelOnly="1" outline="0" fieldPosition="0">
        <references count="4">
          <reference field="1" count="1" selected="0">
            <x v="2"/>
          </reference>
          <reference field="3" count="1" selected="0">
            <x v="38"/>
          </reference>
          <reference field="5" count="8">
            <x v="10"/>
            <x v="140"/>
            <x v="186"/>
            <x v="215"/>
            <x v="232"/>
            <x v="233"/>
            <x v="531"/>
            <x v="543"/>
          </reference>
          <reference field="7" count="1" selected="0">
            <x v="1"/>
          </reference>
        </references>
      </pivotArea>
    </format>
    <format dxfId="496">
      <pivotArea dataOnly="0" labelOnly="1" outline="0" fieldPosition="0">
        <references count="4">
          <reference field="1" count="1" selected="0">
            <x v="2"/>
          </reference>
          <reference field="3" count="1" selected="0">
            <x v="48"/>
          </reference>
          <reference field="5" count="7">
            <x v="174"/>
            <x v="287"/>
            <x v="297"/>
            <x v="330"/>
            <x v="416"/>
            <x v="501"/>
            <x v="527"/>
          </reference>
          <reference field="7" count="1" selected="0">
            <x v="1"/>
          </reference>
        </references>
      </pivotArea>
    </format>
    <format dxfId="495">
      <pivotArea dataOnly="0" labelOnly="1" outline="0" fieldPosition="0">
        <references count="4">
          <reference field="1" count="1" selected="0">
            <x v="2"/>
          </reference>
          <reference field="3" count="1" selected="0">
            <x v="52"/>
          </reference>
          <reference field="5" count="5">
            <x v="139"/>
            <x v="323"/>
            <x v="413"/>
            <x v="430"/>
            <x v="475"/>
          </reference>
          <reference field="7" count="1" selected="0">
            <x v="1"/>
          </reference>
        </references>
      </pivotArea>
    </format>
    <format dxfId="494">
      <pivotArea dataOnly="0" labelOnly="1" outline="0" fieldPosition="0">
        <references count="4">
          <reference field="1" count="1" selected="0">
            <x v="2"/>
          </reference>
          <reference field="3" count="1" selected="0">
            <x v="65"/>
          </reference>
          <reference field="5" count="5">
            <x v="7"/>
            <x v="92"/>
            <x v="379"/>
            <x v="386"/>
            <x v="423"/>
          </reference>
          <reference field="7" count="1" selected="0">
            <x v="1"/>
          </reference>
        </references>
      </pivotArea>
    </format>
    <format dxfId="493">
      <pivotArea dataOnly="0" labelOnly="1" outline="0" fieldPosition="0">
        <references count="4">
          <reference field="1" count="1" selected="0">
            <x v="2"/>
          </reference>
          <reference field="3" count="1" selected="0">
            <x v="72"/>
          </reference>
          <reference field="5" count="4">
            <x v="270"/>
            <x v="429"/>
            <x v="464"/>
            <x v="465"/>
          </reference>
          <reference field="7" count="1" selected="0">
            <x v="1"/>
          </reference>
        </references>
      </pivotArea>
    </format>
    <format dxfId="492">
      <pivotArea dataOnly="0" labelOnly="1" outline="0" fieldPosition="0">
        <references count="4">
          <reference field="1" count="1" selected="0">
            <x v="3"/>
          </reference>
          <reference field="3" count="1" selected="0">
            <x v="22"/>
          </reference>
          <reference field="5" count="5">
            <x v="247"/>
            <x v="313"/>
            <x v="411"/>
            <x v="436"/>
            <x v="520"/>
          </reference>
          <reference field="7" count="1" selected="0">
            <x v="1"/>
          </reference>
        </references>
      </pivotArea>
    </format>
    <format dxfId="491">
      <pivotArea dataOnly="0" labelOnly="1" outline="0" fieldPosition="0">
        <references count="4">
          <reference field="1" count="1" selected="0">
            <x v="3"/>
          </reference>
          <reference field="3" count="1" selected="0">
            <x v="43"/>
          </reference>
          <reference field="5" count="6">
            <x v="37"/>
            <x v="68"/>
            <x v="115"/>
            <x v="189"/>
            <x v="258"/>
            <x v="395"/>
          </reference>
          <reference field="7" count="1" selected="0">
            <x v="1"/>
          </reference>
        </references>
      </pivotArea>
    </format>
    <format dxfId="490">
      <pivotArea dataOnly="0" labelOnly="1" outline="0" fieldPosition="0">
        <references count="4">
          <reference field="1" count="1" selected="0">
            <x v="3"/>
          </reference>
          <reference field="3" count="1" selected="0">
            <x v="67"/>
          </reference>
          <reference field="5" count="6">
            <x v="118"/>
            <x v="141"/>
            <x v="237"/>
            <x v="439"/>
            <x v="458"/>
            <x v="474"/>
          </reference>
          <reference field="7" count="1" selected="0">
            <x v="1"/>
          </reference>
        </references>
      </pivotArea>
    </format>
    <format dxfId="489">
      <pivotArea dataOnly="0" labelOnly="1" outline="0" fieldPosition="0">
        <references count="4">
          <reference field="1" count="1" selected="0">
            <x v="3"/>
          </reference>
          <reference field="3" count="1" selected="0">
            <x v="76"/>
          </reference>
          <reference field="5" count="7">
            <x v="180"/>
            <x v="181"/>
            <x v="259"/>
            <x v="318"/>
            <x v="329"/>
            <x v="478"/>
            <x v="500"/>
          </reference>
          <reference field="7" count="1" selected="0">
            <x v="1"/>
          </reference>
        </references>
      </pivotArea>
    </format>
    <format dxfId="488">
      <pivotArea dataOnly="0" labelOnly="1" outline="0" fieldPosition="0">
        <references count="4">
          <reference field="1" count="1" selected="0">
            <x v="4"/>
          </reference>
          <reference field="3" count="1" selected="0">
            <x v="6"/>
          </reference>
          <reference field="5" count="8">
            <x v="64"/>
            <x v="193"/>
            <x v="229"/>
            <x v="251"/>
            <x v="349"/>
            <x v="445"/>
            <x v="454"/>
            <x v="516"/>
          </reference>
          <reference field="7" count="1" selected="0">
            <x v="1"/>
          </reference>
        </references>
      </pivotArea>
    </format>
    <format dxfId="487">
      <pivotArea dataOnly="0" labelOnly="1" outline="0" fieldPosition="0">
        <references count="4">
          <reference field="1" count="1" selected="0">
            <x v="4"/>
          </reference>
          <reference field="3" count="1" selected="0">
            <x v="7"/>
          </reference>
          <reference field="5" count="6">
            <x v="25"/>
            <x v="73"/>
            <x v="169"/>
            <x v="222"/>
            <x v="328"/>
            <x v="357"/>
          </reference>
          <reference field="7" count="1" selected="0">
            <x v="1"/>
          </reference>
        </references>
      </pivotArea>
    </format>
    <format dxfId="486">
      <pivotArea dataOnly="0" labelOnly="1" outline="0" fieldPosition="0">
        <references count="4">
          <reference field="1" count="1" selected="0">
            <x v="4"/>
          </reference>
          <reference field="3" count="1" selected="0">
            <x v="8"/>
          </reference>
          <reference field="5" count="13">
            <x v="4"/>
            <x v="5"/>
            <x v="13"/>
            <x v="123"/>
            <x v="211"/>
            <x v="221"/>
            <x v="225"/>
            <x v="257"/>
            <x v="350"/>
            <x v="351"/>
            <x v="525"/>
            <x v="526"/>
            <x v="532"/>
          </reference>
          <reference field="7" count="1" selected="0">
            <x v="1"/>
          </reference>
        </references>
      </pivotArea>
    </format>
    <format dxfId="485">
      <pivotArea dataOnly="0" labelOnly="1" outline="0" fieldPosition="0">
        <references count="4">
          <reference field="1" count="1" selected="0">
            <x v="4"/>
          </reference>
          <reference field="3" count="1" selected="0">
            <x v="9"/>
          </reference>
          <reference field="5" count="6">
            <x v="15"/>
            <x v="19"/>
            <x v="29"/>
            <x v="378"/>
            <x v="403"/>
            <x v="485"/>
          </reference>
          <reference field="7" count="1" selected="0">
            <x v="1"/>
          </reference>
        </references>
      </pivotArea>
    </format>
    <format dxfId="484">
      <pivotArea dataOnly="0" labelOnly="1" outline="0" fieldPosition="0">
        <references count="4">
          <reference field="1" count="1" selected="0">
            <x v="5"/>
          </reference>
          <reference field="3" count="1" selected="0">
            <x v="17"/>
          </reference>
          <reference field="5" count="6">
            <x v="62"/>
            <x v="128"/>
            <x v="195"/>
            <x v="407"/>
            <x v="494"/>
            <x v="544"/>
          </reference>
          <reference field="7" count="1" selected="0">
            <x v="1"/>
          </reference>
        </references>
      </pivotArea>
    </format>
    <format dxfId="483">
      <pivotArea dataOnly="0" labelOnly="1" outline="0" fieldPosition="0">
        <references count="4">
          <reference field="1" count="1" selected="0">
            <x v="5"/>
          </reference>
          <reference field="3" count="1" selected="0">
            <x v="18"/>
          </reference>
          <reference field="5" count="14">
            <x v="40"/>
            <x v="91"/>
            <x v="168"/>
            <x v="173"/>
            <x v="208"/>
            <x v="252"/>
            <x v="275"/>
            <x v="296"/>
            <x v="298"/>
            <x v="336"/>
            <x v="519"/>
            <x v="521"/>
            <x v="522"/>
            <x v="534"/>
          </reference>
          <reference field="7" count="1" selected="0">
            <x v="1"/>
          </reference>
        </references>
      </pivotArea>
    </format>
    <format dxfId="482">
      <pivotArea dataOnly="0" labelOnly="1" outline="0" fieldPosition="0">
        <references count="4">
          <reference field="1" count="1" selected="0">
            <x v="5"/>
          </reference>
          <reference field="3" count="1" selected="0">
            <x v="39"/>
          </reference>
          <reference field="5" count="6">
            <x v="23"/>
            <x v="241"/>
            <x v="248"/>
            <x v="495"/>
            <x v="533"/>
            <x v="540"/>
          </reference>
          <reference field="7" count="1" selected="0">
            <x v="1"/>
          </reference>
        </references>
      </pivotArea>
    </format>
    <format dxfId="481">
      <pivotArea dataOnly="0" labelOnly="1" outline="0" fieldPosition="0">
        <references count="4">
          <reference field="1" count="1" selected="0">
            <x v="5"/>
          </reference>
          <reference field="3" count="1" selected="0">
            <x v="61"/>
          </reference>
          <reference field="5" count="2">
            <x v="151"/>
            <x v="399"/>
          </reference>
          <reference field="7" count="1" selected="0">
            <x v="1"/>
          </reference>
        </references>
      </pivotArea>
    </format>
    <format dxfId="480">
      <pivotArea dataOnly="0" labelOnly="1" outline="0" fieldPosition="0">
        <references count="4">
          <reference field="1" count="1" selected="0">
            <x v="5"/>
          </reference>
          <reference field="3" count="1" selected="0">
            <x v="75"/>
          </reference>
          <reference field="5" count="5">
            <x v="18"/>
            <x v="226"/>
            <x v="271"/>
            <x v="292"/>
            <x v="300"/>
          </reference>
          <reference field="7" count="1" selected="0">
            <x v="1"/>
          </reference>
        </references>
      </pivotArea>
    </format>
    <format dxfId="479">
      <pivotArea dataOnly="0" labelOnly="1" outline="0" fieldPosition="0">
        <references count="4">
          <reference field="1" count="1" selected="0">
            <x v="6"/>
          </reference>
          <reference field="3" count="1" selected="0">
            <x v="3"/>
          </reference>
          <reference field="5" count="2">
            <x v="27"/>
            <x v="44"/>
          </reference>
          <reference field="7" count="1" selected="0">
            <x v="1"/>
          </reference>
        </references>
      </pivotArea>
    </format>
    <format dxfId="478">
      <pivotArea dataOnly="0" labelOnly="1" outline="0" fieldPosition="0">
        <references count="4">
          <reference field="1" count="1" selected="0">
            <x v="6"/>
          </reference>
          <reference field="3" count="1" selected="0">
            <x v="23"/>
          </reference>
          <reference field="5" count="3">
            <x v="112"/>
            <x v="113"/>
            <x v="178"/>
          </reference>
          <reference field="7" count="1" selected="0">
            <x v="1"/>
          </reference>
        </references>
      </pivotArea>
    </format>
    <format dxfId="477">
      <pivotArea dataOnly="0" labelOnly="1" outline="0" fieldPosition="0">
        <references count="4">
          <reference field="1" count="1" selected="0">
            <x v="6"/>
          </reference>
          <reference field="3" count="1" selected="0">
            <x v="32"/>
          </reference>
          <reference field="5" count="10">
            <x v="0"/>
            <x v="54"/>
            <x v="93"/>
            <x v="129"/>
            <x v="201"/>
            <x v="202"/>
            <x v="262"/>
            <x v="448"/>
            <x v="476"/>
            <x v="517"/>
          </reference>
          <reference field="7" count="1" selected="0">
            <x v="1"/>
          </reference>
        </references>
      </pivotArea>
    </format>
    <format dxfId="476">
      <pivotArea dataOnly="0" labelOnly="1" outline="0" fieldPosition="0">
        <references count="4">
          <reference field="1" count="1" selected="0">
            <x v="6"/>
          </reference>
          <reference field="3" count="1" selected="0">
            <x v="64"/>
          </reference>
          <reference field="5" count="16">
            <x v="41"/>
            <x v="52"/>
            <x v="179"/>
            <x v="194"/>
            <x v="204"/>
            <x v="210"/>
            <x v="274"/>
            <x v="334"/>
            <x v="356"/>
            <x v="384"/>
            <x v="385"/>
            <x v="418"/>
            <x v="419"/>
            <x v="441"/>
            <x v="480"/>
            <x v="542"/>
          </reference>
          <reference field="7" count="1" selected="0">
            <x v="1"/>
          </reference>
        </references>
      </pivotArea>
    </format>
    <format dxfId="475">
      <pivotArea dataOnly="0" labelOnly="1" outline="0" fieldPosition="0">
        <references count="4">
          <reference field="1" count="1" selected="0">
            <x v="7"/>
          </reference>
          <reference field="3" count="1" selected="0">
            <x v="28"/>
          </reference>
          <reference field="5" count="5">
            <x v="146"/>
            <x v="249"/>
            <x v="317"/>
            <x v="397"/>
            <x v="509"/>
          </reference>
          <reference field="7" count="1" selected="0">
            <x v="1"/>
          </reference>
        </references>
      </pivotArea>
    </format>
    <format dxfId="474">
      <pivotArea dataOnly="0" labelOnly="1" outline="0" fieldPosition="0">
        <references count="4">
          <reference field="1" count="1" selected="0">
            <x v="7"/>
          </reference>
          <reference field="3" count="1" selected="0">
            <x v="29"/>
          </reference>
          <reference field="5" count="7">
            <x v="26"/>
            <x v="121"/>
            <x v="207"/>
            <x v="240"/>
            <x v="315"/>
            <x v="424"/>
            <x v="473"/>
          </reference>
          <reference field="7" count="1" selected="0">
            <x v="1"/>
          </reference>
        </references>
      </pivotArea>
    </format>
    <format dxfId="473">
      <pivotArea dataOnly="0" labelOnly="1" outline="0" fieldPosition="0">
        <references count="4">
          <reference field="1" count="1" selected="0">
            <x v="7"/>
          </reference>
          <reference field="3" count="1" selected="0">
            <x v="35"/>
          </reference>
          <reference field="5" count="5">
            <x v="127"/>
            <x v="449"/>
            <x v="450"/>
            <x v="461"/>
            <x v="511"/>
          </reference>
          <reference field="7" count="1" selected="0">
            <x v="1"/>
          </reference>
        </references>
      </pivotArea>
    </format>
    <format dxfId="472">
      <pivotArea dataOnly="0" labelOnly="1" outline="0" fieldPosition="0">
        <references count="4">
          <reference field="1" count="1" selected="0">
            <x v="8"/>
          </reference>
          <reference field="3" count="1" selected="0">
            <x v="10"/>
          </reference>
          <reference field="5" count="6">
            <x v="66"/>
            <x v="83"/>
            <x v="84"/>
            <x v="309"/>
            <x v="310"/>
            <x v="312"/>
          </reference>
          <reference field="7" count="1" selected="0">
            <x v="1"/>
          </reference>
        </references>
      </pivotArea>
    </format>
    <format dxfId="471">
      <pivotArea dataOnly="0" labelOnly="1" outline="0" fieldPosition="0">
        <references count="4">
          <reference field="1" count="1" selected="0">
            <x v="8"/>
          </reference>
          <reference field="3" count="1" selected="0">
            <x v="27"/>
          </reference>
          <reference field="5" count="5">
            <x v="134"/>
            <x v="148"/>
            <x v="150"/>
            <x v="176"/>
            <x v="380"/>
          </reference>
          <reference field="7" count="1" selected="0">
            <x v="1"/>
          </reference>
        </references>
      </pivotArea>
    </format>
    <format dxfId="470">
      <pivotArea dataOnly="0" labelOnly="1" outline="0" fieldPosition="0">
        <references count="4">
          <reference field="1" count="1" selected="0">
            <x v="8"/>
          </reference>
          <reference field="3" count="1" selected="0">
            <x v="33"/>
          </reference>
          <reference field="5" count="6">
            <x v="12"/>
            <x v="43"/>
            <x v="137"/>
            <x v="272"/>
            <x v="383"/>
            <x v="428"/>
          </reference>
          <reference field="7" count="1" selected="0">
            <x v="1"/>
          </reference>
        </references>
      </pivotArea>
    </format>
    <format dxfId="469">
      <pivotArea dataOnly="0" labelOnly="1" outline="0" fieldPosition="0">
        <references count="4">
          <reference field="1" count="1" selected="0">
            <x v="8"/>
          </reference>
          <reference field="3" count="1" selected="0">
            <x v="34"/>
          </reference>
          <reference field="5" count="2">
            <x v="216"/>
            <x v="472"/>
          </reference>
          <reference field="7" count="1" selected="0">
            <x v="1"/>
          </reference>
        </references>
      </pivotArea>
    </format>
    <format dxfId="468">
      <pivotArea dataOnly="0" labelOnly="1" outline="0" fieldPosition="0">
        <references count="4">
          <reference field="1" count="1" selected="0">
            <x v="8"/>
          </reference>
          <reference field="3" count="1" selected="0">
            <x v="49"/>
          </reference>
          <reference field="5" count="3">
            <x v="149"/>
            <x v="339"/>
            <x v="408"/>
          </reference>
          <reference field="7" count="1" selected="0">
            <x v="1"/>
          </reference>
        </references>
      </pivotArea>
    </format>
    <format dxfId="467">
      <pivotArea dataOnly="0" labelOnly="1" outline="0" fieldPosition="0">
        <references count="4">
          <reference field="1" count="1" selected="0">
            <x v="8"/>
          </reference>
          <reference field="3" count="1" selected="0">
            <x v="53"/>
          </reference>
          <reference field="5" count="5">
            <x v="109"/>
            <x v="230"/>
            <x v="347"/>
            <x v="377"/>
            <x v="535"/>
          </reference>
          <reference field="7" count="1" selected="0">
            <x v="1"/>
          </reference>
        </references>
      </pivotArea>
    </format>
    <format dxfId="466">
      <pivotArea dataOnly="0" labelOnly="1" outline="0" fieldPosition="0">
        <references count="4">
          <reference field="1" count="1" selected="0">
            <x v="8"/>
          </reference>
          <reference field="3" count="1" selected="0">
            <x v="58"/>
          </reference>
          <reference field="5" count="5">
            <x v="138"/>
            <x v="224"/>
            <x v="234"/>
            <x v="245"/>
            <x v="375"/>
          </reference>
          <reference field="7" count="1" selected="0">
            <x v="1"/>
          </reference>
        </references>
      </pivotArea>
    </format>
    <format dxfId="465">
      <pivotArea dataOnly="0" labelOnly="1" outline="0" fieldPosition="0">
        <references count="4">
          <reference field="1" count="1" selected="0">
            <x v="8"/>
          </reference>
          <reference field="3" count="1" selected="0">
            <x v="63"/>
          </reference>
          <reference field="5" count="3">
            <x v="124"/>
            <x v="311"/>
            <x v="503"/>
          </reference>
          <reference field="7" count="1" selected="0">
            <x v="1"/>
          </reference>
        </references>
      </pivotArea>
    </format>
    <format dxfId="464">
      <pivotArea dataOnly="0" labelOnly="1" outline="0" fieldPosition="0">
        <references count="4">
          <reference field="1" count="1" selected="0">
            <x v="8"/>
          </reference>
          <reference field="3" count="1" selected="0">
            <x v="68"/>
          </reference>
          <reference field="5" count="5">
            <x v="16"/>
            <x v="320"/>
            <x v="387"/>
            <x v="452"/>
            <x v="453"/>
          </reference>
          <reference field="7" count="1" selected="0">
            <x v="1"/>
          </reference>
        </references>
      </pivotArea>
    </format>
    <format dxfId="463">
      <pivotArea dataOnly="0" labelOnly="1" outline="0" fieldPosition="0">
        <references count="4">
          <reference field="1" count="1" selected="0">
            <x v="8"/>
          </reference>
          <reference field="3" count="1" selected="0">
            <x v="74"/>
          </reference>
          <reference field="5" count="3">
            <x v="39"/>
            <x v="79"/>
            <x v="291"/>
          </reference>
          <reference field="7" count="1" selected="0">
            <x v="1"/>
          </reference>
        </references>
      </pivotArea>
    </format>
    <format dxfId="462">
      <pivotArea dataOnly="0" labelOnly="1" outline="0" fieldPosition="0">
        <references count="4">
          <reference field="1" count="1" selected="0">
            <x v="9"/>
          </reference>
          <reference field="3" count="1" selected="0">
            <x v="31"/>
          </reference>
          <reference field="5" count="5">
            <x v="156"/>
            <x v="165"/>
            <x v="236"/>
            <x v="376"/>
            <x v="505"/>
          </reference>
          <reference field="7" count="1" selected="0">
            <x v="1"/>
          </reference>
        </references>
      </pivotArea>
    </format>
    <format dxfId="461">
      <pivotArea dataOnly="0" labelOnly="1" outline="0" fieldPosition="0">
        <references count="4">
          <reference field="1" count="1" selected="0">
            <x v="9"/>
          </reference>
          <reference field="3" count="1" selected="0">
            <x v="40"/>
          </reference>
          <reference field="5" count="6">
            <x v="48"/>
            <x v="182"/>
            <x v="273"/>
            <x v="279"/>
            <x v="286"/>
            <x v="426"/>
          </reference>
          <reference field="7" count="1" selected="0">
            <x v="1"/>
          </reference>
        </references>
      </pivotArea>
    </format>
    <format dxfId="460">
      <pivotArea dataOnly="0" labelOnly="1" outline="0" fieldPosition="0">
        <references count="4">
          <reference field="1" count="1" selected="0">
            <x v="9"/>
          </reference>
          <reference field="3" count="1" selected="0">
            <x v="41"/>
          </reference>
          <reference field="5" count="13">
            <x v="57"/>
            <x v="80"/>
            <x v="122"/>
            <x v="242"/>
            <x v="243"/>
            <x v="244"/>
            <x v="253"/>
            <x v="254"/>
            <x v="278"/>
            <x v="359"/>
            <x v="401"/>
            <x v="410"/>
            <x v="412"/>
          </reference>
          <reference field="7" count="1" selected="0">
            <x v="1"/>
          </reference>
        </references>
      </pivotArea>
    </format>
    <format dxfId="459">
      <pivotArea dataOnly="0" labelOnly="1" outline="0" fieldPosition="0">
        <references count="4">
          <reference field="1" count="1" selected="0">
            <x v="9"/>
          </reference>
          <reference field="3" count="1" selected="0">
            <x v="69"/>
          </reference>
          <reference field="5" count="8">
            <x v="98"/>
            <x v="107"/>
            <x v="131"/>
            <x v="206"/>
            <x v="348"/>
            <x v="404"/>
            <x v="455"/>
            <x v="456"/>
          </reference>
          <reference field="7" count="1" selected="0">
            <x v="1"/>
          </reference>
        </references>
      </pivotArea>
    </format>
    <format dxfId="458">
      <pivotArea dataOnly="0" labelOnly="1" outline="0" fieldPosition="0">
        <references count="4">
          <reference field="1" count="1" selected="0">
            <x v="10"/>
          </reference>
          <reference field="3" count="1" selected="0">
            <x v="1"/>
          </reference>
          <reference field="5" count="1">
            <x v="32"/>
          </reference>
          <reference field="7" count="1" selected="0">
            <x v="1"/>
          </reference>
        </references>
      </pivotArea>
    </format>
    <format dxfId="457">
      <pivotArea dataOnly="0" labelOnly="1" outline="0" fieldPosition="0">
        <references count="4">
          <reference field="1" count="1" selected="0">
            <x v="10"/>
          </reference>
          <reference field="3" count="1" selected="0">
            <x v="2"/>
          </reference>
          <reference field="5" count="5">
            <x v="33"/>
            <x v="167"/>
            <x v="172"/>
            <x v="337"/>
            <x v="528"/>
          </reference>
          <reference field="7" count="1" selected="0">
            <x v="1"/>
          </reference>
        </references>
      </pivotArea>
    </format>
    <format dxfId="456">
      <pivotArea dataOnly="0" labelOnly="1" outline="0" fieldPosition="0">
        <references count="4">
          <reference field="1" count="1" selected="0">
            <x v="10"/>
          </reference>
          <reference field="3" count="1" selected="0">
            <x v="11"/>
          </reference>
          <reference field="5" count="9">
            <x v="51"/>
            <x v="69"/>
            <x v="114"/>
            <x v="145"/>
            <x v="214"/>
            <x v="231"/>
            <x v="304"/>
            <x v="341"/>
            <x v="409"/>
          </reference>
          <reference field="7" count="1" selected="0">
            <x v="1"/>
          </reference>
        </references>
      </pivotArea>
    </format>
    <format dxfId="455">
      <pivotArea dataOnly="0" labelOnly="1" outline="0" fieldPosition="0">
        <references count="4">
          <reference field="1" count="1" selected="0">
            <x v="10"/>
          </reference>
          <reference field="3" count="1" selected="0">
            <x v="42"/>
          </reference>
          <reference field="5" count="1">
            <x v="282"/>
          </reference>
          <reference field="7" count="1" selected="0">
            <x v="1"/>
          </reference>
        </references>
      </pivotArea>
    </format>
    <format dxfId="454">
      <pivotArea dataOnly="0" labelOnly="1" outline="0" fieldPosition="0">
        <references count="4">
          <reference field="1" count="1" selected="0">
            <x v="10"/>
          </reference>
          <reference field="3" count="1" selected="0">
            <x v="44"/>
          </reference>
          <reference field="5" count="6">
            <x v="42"/>
            <x v="142"/>
            <x v="283"/>
            <x v="284"/>
            <x v="437"/>
            <x v="512"/>
          </reference>
          <reference field="7" count="1" selected="0">
            <x v="1"/>
          </reference>
        </references>
      </pivotArea>
    </format>
    <format dxfId="453">
      <pivotArea dataOnly="0" labelOnly="1" outline="0" fieldPosition="0">
        <references count="4">
          <reference field="1" count="1" selected="0">
            <x v="10"/>
          </reference>
          <reference field="3" count="1" selected="0">
            <x v="70"/>
          </reference>
          <reference field="5" count="7">
            <x v="152"/>
            <x v="281"/>
            <x v="417"/>
            <x v="443"/>
            <x v="457"/>
            <x v="496"/>
            <x v="530"/>
          </reference>
          <reference field="7" count="1" selected="0">
            <x v="1"/>
          </reference>
        </references>
      </pivotArea>
    </format>
    <format dxfId="452">
      <pivotArea dataOnly="0" labelOnly="1" outline="0" fieldPosition="0">
        <references count="4">
          <reference field="1" count="1" selected="0">
            <x v="11"/>
          </reference>
          <reference field="3" count="1" selected="0">
            <x v="4"/>
          </reference>
          <reference field="5" count="5">
            <x v="53"/>
            <x v="67"/>
            <x v="125"/>
            <x v="132"/>
            <x v="324"/>
          </reference>
          <reference field="7" count="1" selected="0">
            <x v="1"/>
          </reference>
        </references>
      </pivotArea>
    </format>
    <format dxfId="451">
      <pivotArea dataOnly="0" labelOnly="1" outline="0" fieldPosition="0">
        <references count="4">
          <reference field="1" count="1" selected="0">
            <x v="11"/>
          </reference>
          <reference field="3" count="1" selected="0">
            <x v="45"/>
          </reference>
          <reference field="5" count="17">
            <x v="8"/>
            <x v="170"/>
            <x v="175"/>
            <x v="184"/>
            <x v="288"/>
            <x v="289"/>
            <x v="335"/>
            <x v="361"/>
            <x v="371"/>
            <x v="396"/>
            <x v="433"/>
            <x v="435"/>
            <x v="440"/>
            <x v="444"/>
            <x v="446"/>
            <x v="507"/>
            <x v="518"/>
          </reference>
          <reference field="7" count="1" selected="0">
            <x v="1"/>
          </reference>
        </references>
      </pivotArea>
    </format>
    <format dxfId="450">
      <pivotArea dataOnly="0" labelOnly="1" outline="0" fieldPosition="0">
        <references count="4">
          <reference field="1" count="1" selected="0">
            <x v="11"/>
          </reference>
          <reference field="3" count="1" selected="0">
            <x v="80"/>
          </reference>
          <reference field="5" count="3">
            <x v="1"/>
            <x v="102"/>
            <x v="400"/>
          </reference>
          <reference field="7" count="1" selected="0">
            <x v="1"/>
          </reference>
        </references>
      </pivotArea>
    </format>
    <format dxfId="449">
      <pivotArea dataOnly="0" labelOnly="1" outline="0" fieldPosition="0">
        <references count="4">
          <reference field="1" count="1" selected="0">
            <x v="12"/>
          </reference>
          <reference field="3" count="1" selected="0">
            <x v="5"/>
          </reference>
          <reference field="5" count="2">
            <x v="31"/>
            <x v="59"/>
          </reference>
          <reference field="7" count="1" selected="0">
            <x v="1"/>
          </reference>
        </references>
      </pivotArea>
    </format>
    <format dxfId="448">
      <pivotArea dataOnly="0" labelOnly="1" outline="0" fieldPosition="0">
        <references count="4">
          <reference field="1" count="1" selected="0">
            <x v="12"/>
          </reference>
          <reference field="3" count="1" selected="0">
            <x v="15"/>
          </reference>
          <reference field="5" count="5">
            <x v="86"/>
            <x v="89"/>
            <x v="177"/>
            <x v="326"/>
            <x v="510"/>
          </reference>
          <reference field="7" count="1" selected="0">
            <x v="1"/>
          </reference>
        </references>
      </pivotArea>
    </format>
    <format dxfId="447">
      <pivotArea dataOnly="0" labelOnly="1" outline="0" fieldPosition="0">
        <references count="4">
          <reference field="1" count="1" selected="0">
            <x v="12"/>
          </reference>
          <reference field="3" count="1" selected="0">
            <x v="16"/>
          </reference>
          <reference field="5" count="2">
            <x v="260"/>
            <x v="529"/>
          </reference>
          <reference field="7" count="1" selected="0">
            <x v="1"/>
          </reference>
        </references>
      </pivotArea>
    </format>
    <format dxfId="446">
      <pivotArea dataOnly="0" labelOnly="1" outline="0" fieldPosition="0">
        <references count="4">
          <reference field="1" count="1" selected="0">
            <x v="12"/>
          </reference>
          <reference field="3" count="1" selected="0">
            <x v="51"/>
          </reference>
          <reference field="5" count="5">
            <x v="85"/>
            <x v="159"/>
            <x v="325"/>
            <x v="346"/>
            <x v="497"/>
          </reference>
          <reference field="7" count="1" selected="0">
            <x v="1"/>
          </reference>
        </references>
      </pivotArea>
    </format>
    <format dxfId="445">
      <pivotArea dataOnly="0" labelOnly="1" outline="0" fieldPosition="0">
        <references count="4">
          <reference field="1" count="1" selected="0">
            <x v="12"/>
          </reference>
          <reference field="3" count="1" selected="0">
            <x v="62"/>
          </reference>
          <reference field="5" count="4">
            <x v="130"/>
            <x v="301"/>
            <x v="405"/>
            <x v="427"/>
          </reference>
          <reference field="7" count="1" selected="0">
            <x v="1"/>
          </reference>
        </references>
      </pivotArea>
    </format>
    <format dxfId="444">
      <pivotArea dataOnly="0" labelOnly="1" outline="0" fieldPosition="0">
        <references count="4">
          <reference field="1" count="1" selected="0">
            <x v="13"/>
          </reference>
          <reference field="3" count="1" selected="0">
            <x v="56"/>
          </reference>
          <reference field="5" count="1">
            <x v="343"/>
          </reference>
          <reference field="7" count="1" selected="0">
            <x v="1"/>
          </reference>
        </references>
      </pivotArea>
    </format>
    <format dxfId="443">
      <pivotArea dataOnly="0" labelOnly="1" outline="0" fieldPosition="0">
        <references count="4">
          <reference field="1" count="1" selected="0">
            <x v="13"/>
          </reference>
          <reference field="3" count="1" selected="0">
            <x v="71"/>
          </reference>
          <reference field="5" count="4">
            <x v="58"/>
            <x v="277"/>
            <x v="391"/>
            <x v="463"/>
          </reference>
          <reference field="7" count="1" selected="0">
            <x v="1"/>
          </reference>
        </references>
      </pivotArea>
    </format>
    <format dxfId="442">
      <pivotArea dataOnly="0" labelOnly="1" outline="0" fieldPosition="0">
        <references count="4">
          <reference field="1" count="1" selected="0">
            <x v="13"/>
          </reference>
          <reference field="3" count="1" selected="0">
            <x v="77"/>
          </reference>
          <reference field="5" count="6">
            <x v="3"/>
            <x v="111"/>
            <x v="157"/>
            <x v="171"/>
            <x v="431"/>
            <x v="479"/>
          </reference>
          <reference field="7" count="1" selected="0">
            <x v="1"/>
          </reference>
        </references>
      </pivotArea>
    </format>
    <format dxfId="441">
      <pivotArea dataOnly="0" labelOnly="1" outline="0" fieldPosition="0">
        <references count="4">
          <reference field="1" count="1" selected="0">
            <x v="14"/>
          </reference>
          <reference field="3" count="1" selected="0">
            <x v="30"/>
          </reference>
          <reference field="5" count="9">
            <x v="21"/>
            <x v="103"/>
            <x v="147"/>
            <x v="269"/>
            <x v="366"/>
            <x v="470"/>
            <x v="490"/>
            <x v="491"/>
            <x v="514"/>
          </reference>
          <reference field="7" count="1" selected="0">
            <x v="1"/>
          </reference>
        </references>
      </pivotArea>
    </format>
    <format dxfId="440">
      <pivotArea dataOnly="0" labelOnly="1" outline="0" fieldPosition="0">
        <references count="4">
          <reference field="1" count="1" selected="0">
            <x v="14"/>
          </reference>
          <reference field="3" count="1" selected="0">
            <x v="59"/>
          </reference>
          <reference field="5" count="3">
            <x v="108"/>
            <x v="331"/>
            <x v="365"/>
          </reference>
          <reference field="7" count="1" selected="0">
            <x v="1"/>
          </reference>
        </references>
      </pivotArea>
    </format>
    <format dxfId="439">
      <pivotArea dataOnly="0" labelOnly="1" outline="0" fieldPosition="0">
        <references count="4">
          <reference field="1" count="1" selected="0">
            <x v="14"/>
          </reference>
          <reference field="3" count="1" selected="0">
            <x v="60"/>
          </reference>
          <reference field="5" count="5">
            <x v="28"/>
            <x v="116"/>
            <x v="187"/>
            <x v="188"/>
            <x v="285"/>
          </reference>
          <reference field="7" count="1" selected="0">
            <x v="1"/>
          </reference>
        </references>
      </pivotArea>
    </format>
    <format dxfId="438">
      <pivotArea dataOnly="0" labelOnly="1" outline="0" fieldPosition="0">
        <references count="4">
          <reference field="1" count="1" selected="0">
            <x v="15"/>
          </reference>
          <reference field="3" count="1" selected="0">
            <x v="12"/>
          </reference>
          <reference field="5" count="4">
            <x v="71"/>
            <x v="72"/>
            <x v="338"/>
            <x v="442"/>
          </reference>
          <reference field="7" count="1" selected="0">
            <x v="1"/>
          </reference>
        </references>
      </pivotArea>
    </format>
    <format dxfId="437">
      <pivotArea dataOnly="0" labelOnly="1" outline="0" fieldPosition="0">
        <references count="4">
          <reference field="1" count="1" selected="0">
            <x v="15"/>
          </reference>
          <reference field="3" count="1" selected="0">
            <x v="19"/>
          </reference>
          <reference field="5" count="7">
            <x v="11"/>
            <x v="70"/>
            <x v="94"/>
            <x v="205"/>
            <x v="319"/>
            <x v="388"/>
            <x v="537"/>
          </reference>
          <reference field="7" count="1" selected="0">
            <x v="1"/>
          </reference>
        </references>
      </pivotArea>
    </format>
    <format dxfId="436">
      <pivotArea dataOnly="0" labelOnly="1" outline="0" fieldPosition="0">
        <references count="4">
          <reference field="1" count="1" selected="0">
            <x v="15"/>
          </reference>
          <reference field="3" count="1" selected="0">
            <x v="46"/>
          </reference>
          <reference field="5" count="4">
            <x v="136"/>
            <x v="299"/>
            <x v="303"/>
            <x v="322"/>
          </reference>
          <reference field="7" count="1" selected="0">
            <x v="1"/>
          </reference>
        </references>
      </pivotArea>
    </format>
    <format dxfId="435">
      <pivotArea dataOnly="0" labelOnly="1" outline="0" fieldPosition="0">
        <references count="4">
          <reference field="1" count="1" selected="0">
            <x v="15"/>
          </reference>
          <reference field="3" count="1" selected="0">
            <x v="50"/>
          </reference>
          <reference field="5" count="4">
            <x v="46"/>
            <x v="161"/>
            <x v="183"/>
            <x v="344"/>
          </reference>
          <reference field="7" count="1" selected="0">
            <x v="1"/>
          </reference>
        </references>
      </pivotArea>
    </format>
    <format dxfId="434">
      <pivotArea dataOnly="0" labelOnly="1" outline="0" fieldPosition="0">
        <references count="4">
          <reference field="1" count="1" selected="0">
            <x v="15"/>
          </reference>
          <reference field="3" count="1" selected="0">
            <x v="54"/>
          </reference>
          <reference field="5" count="6">
            <x v="353"/>
            <x v="355"/>
            <x v="389"/>
            <x v="390"/>
            <x v="466"/>
            <x v="477"/>
          </reference>
          <reference field="7" count="1" selected="0">
            <x v="1"/>
          </reference>
        </references>
      </pivotArea>
    </format>
    <format dxfId="433">
      <pivotArea dataOnly="0" labelOnly="1" outline="0" fieldPosition="0">
        <references count="4">
          <reference field="1" count="1" selected="0">
            <x v="15"/>
          </reference>
          <reference field="3" count="1" selected="0">
            <x v="55"/>
          </reference>
          <reference field="5" count="1">
            <x v="354"/>
          </reference>
          <reference field="7" count="1" selected="0">
            <x v="1"/>
          </reference>
        </references>
      </pivotArea>
    </format>
    <format dxfId="432">
      <pivotArea dataOnly="0" labelOnly="1" outline="0" fieldPosition="0">
        <references count="4">
          <reference field="1" count="1" selected="0">
            <x v="15"/>
          </reference>
          <reference field="3" count="1" selected="0">
            <x v="73"/>
          </reference>
          <reference field="5" count="6">
            <x v="34"/>
            <x v="95"/>
            <x v="203"/>
            <x v="276"/>
            <x v="302"/>
            <x v="382"/>
          </reference>
          <reference field="7" count="1" selected="0">
            <x v="1"/>
          </reference>
        </references>
      </pivotArea>
    </format>
    <format dxfId="431">
      <pivotArea dataOnly="0" labelOnly="1" outline="0" fieldPosition="0">
        <references count="4">
          <reference field="1" count="1" selected="0">
            <x v="16"/>
          </reference>
          <reference field="3" count="1" selected="0">
            <x v="78"/>
          </reference>
          <reference field="5" count="15">
            <x v="97"/>
            <x v="155"/>
            <x v="164"/>
            <x v="197"/>
            <x v="209"/>
            <x v="228"/>
            <x v="280"/>
            <x v="314"/>
            <x v="352"/>
            <x v="363"/>
            <x v="402"/>
            <x v="486"/>
            <x v="487"/>
            <x v="488"/>
            <x v="524"/>
          </reference>
          <reference field="7" count="1" selected="0">
            <x v="1"/>
          </reference>
        </references>
      </pivotArea>
    </format>
    <format dxfId="430">
      <pivotArea dataOnly="0" labelOnly="1" outline="0" fieldPosition="0">
        <references count="4">
          <reference field="1" count="1" selected="0">
            <x v="17"/>
          </reference>
          <reference field="3" count="1" selected="0">
            <x v="24"/>
          </reference>
          <reference field="5" count="6">
            <x v="22"/>
            <x v="81"/>
            <x v="117"/>
            <x v="154"/>
            <x v="238"/>
            <x v="381"/>
          </reference>
          <reference field="7" count="1" selected="0">
            <x v="1"/>
          </reference>
        </references>
      </pivotArea>
    </format>
    <format dxfId="429">
      <pivotArea dataOnly="0" labelOnly="1" outline="0" fieldPosition="0">
        <references count="4">
          <reference field="1" count="1" selected="0">
            <x v="17"/>
          </reference>
          <reference field="3" count="1" selected="0">
            <x v="79"/>
          </reference>
          <reference field="5" count="23">
            <x v="2"/>
            <x v="35"/>
            <x v="47"/>
            <x v="133"/>
            <x v="144"/>
            <x v="163"/>
            <x v="196"/>
            <x v="217"/>
            <x v="223"/>
            <x v="227"/>
            <x v="235"/>
            <x v="256"/>
            <x v="267"/>
            <x v="268"/>
            <x v="290"/>
            <x v="333"/>
            <x v="340"/>
            <x v="364"/>
            <x v="370"/>
            <x v="447"/>
            <x v="492"/>
            <x v="493"/>
            <x v="536"/>
          </reference>
          <reference field="7" count="1" selected="0">
            <x v="1"/>
          </reference>
        </references>
      </pivotArea>
    </format>
    <format dxfId="428">
      <pivotArea dataOnly="0" labelOnly="1" outline="0" fieldPosition="0">
        <references count="4">
          <reference field="1" count="1" selected="0">
            <x v="18"/>
          </reference>
          <reference field="3" count="1" selected="0">
            <x v="13"/>
          </reference>
          <reference field="5" count="9">
            <x v="14"/>
            <x v="30"/>
            <x v="56"/>
            <x v="74"/>
            <x v="75"/>
            <x v="76"/>
            <x v="316"/>
            <x v="469"/>
            <x v="508"/>
          </reference>
          <reference field="7" count="1" selected="0">
            <x v="1"/>
          </reference>
        </references>
      </pivotArea>
    </format>
    <format dxfId="427">
      <pivotArea dataOnly="0" labelOnly="1" outline="0" fieldPosition="0">
        <references count="4">
          <reference field="1" count="1" selected="0">
            <x v="18"/>
          </reference>
          <reference field="3" count="1" selected="0">
            <x v="14"/>
          </reference>
          <reference field="5" count="6">
            <x v="198"/>
            <x v="200"/>
            <x v="263"/>
            <x v="321"/>
            <x v="345"/>
            <x v="358"/>
          </reference>
          <reference field="7" count="1" selected="0">
            <x v="1"/>
          </reference>
        </references>
      </pivotArea>
    </format>
    <format dxfId="426">
      <pivotArea dataOnly="0" labelOnly="1" outline="0" fieldPosition="0">
        <references count="4">
          <reference field="1" count="1" selected="0">
            <x v="18"/>
          </reference>
          <reference field="3" count="1" selected="0">
            <x v="36"/>
          </reference>
          <reference field="5" count="4">
            <x v="135"/>
            <x v="218"/>
            <x v="219"/>
            <x v="261"/>
          </reference>
          <reference field="7" count="1" selected="0">
            <x v="1"/>
          </reference>
        </references>
      </pivotArea>
    </format>
    <format dxfId="425">
      <pivotArea dataOnly="0" labelOnly="1" outline="0" fieldPosition="0">
        <references count="4">
          <reference field="1" count="1" selected="0">
            <x v="18"/>
          </reference>
          <reference field="3" count="1" selected="0">
            <x v="37"/>
          </reference>
          <reference field="5" count="6">
            <x v="50"/>
            <x v="143"/>
            <x v="392"/>
            <x v="398"/>
            <x v="489"/>
            <x v="502"/>
          </reference>
          <reference field="7" count="1" selected="0">
            <x v="1"/>
          </reference>
        </references>
      </pivotArea>
    </format>
    <format dxfId="424">
      <pivotArea dataOnly="0" labelOnly="1" outline="0" fieldPosition="0">
        <references count="4">
          <reference field="1" count="1" selected="0">
            <x v="18"/>
          </reference>
          <reference field="3" count="1" selected="0">
            <x v="47"/>
          </reference>
          <reference field="5" count="4">
            <x v="87"/>
            <x v="212"/>
            <x v="305"/>
            <x v="483"/>
          </reference>
          <reference field="7" count="1" selected="0">
            <x v="1"/>
          </reference>
        </references>
      </pivotArea>
    </format>
    <format dxfId="423">
      <pivotArea dataOnly="0" labelOnly="1" outline="0" fieldPosition="0">
        <references count="4">
          <reference field="1" count="1" selected="0">
            <x v="0"/>
          </reference>
          <reference field="3" count="1" selected="0">
            <x v="20"/>
          </reference>
          <reference field="5" count="6">
            <x v="6"/>
            <x v="38"/>
            <x v="45"/>
            <x v="101"/>
            <x v="481"/>
            <x v="515"/>
          </reference>
          <reference field="7" count="1" selected="0">
            <x v="2"/>
          </reference>
        </references>
      </pivotArea>
    </format>
    <format dxfId="422">
      <pivotArea dataOnly="0" labelOnly="1" outline="0" fieldPosition="0">
        <references count="4">
          <reference field="1" count="1" selected="0">
            <x v="0"/>
          </reference>
          <reference field="3" count="1" selected="0">
            <x v="26"/>
          </reference>
          <reference field="5" count="6">
            <x v="126"/>
            <x v="374"/>
            <x v="406"/>
            <x v="438"/>
            <x v="482"/>
            <x v="504"/>
          </reference>
          <reference field="7" count="1" selected="0">
            <x v="2"/>
          </reference>
        </references>
      </pivotArea>
    </format>
    <format dxfId="421">
      <pivotArea dataOnly="0" labelOnly="1" outline="0" fieldPosition="0">
        <references count="4">
          <reference field="1" count="1" selected="0">
            <x v="0"/>
          </reference>
          <reference field="3" count="1" selected="0">
            <x v="81"/>
          </reference>
          <reference field="5" count="8">
            <x v="65"/>
            <x v="294"/>
            <x v="295"/>
            <x v="342"/>
            <x v="484"/>
            <x v="506"/>
            <x v="538"/>
            <x v="539"/>
          </reference>
          <reference field="7" count="1" selected="0">
            <x v="2"/>
          </reference>
        </references>
      </pivotArea>
    </format>
    <format dxfId="420">
      <pivotArea dataOnly="0" labelOnly="1" outline="0" fieldPosition="0">
        <references count="4">
          <reference field="1" count="1" selected="0">
            <x v="1"/>
          </reference>
          <reference field="3" count="1" selected="0">
            <x v="0"/>
          </reference>
          <reference field="5" count="5">
            <x v="24"/>
            <x v="60"/>
            <x v="110"/>
            <x v="185"/>
            <x v="307"/>
          </reference>
          <reference field="7" count="1" selected="0">
            <x v="2"/>
          </reference>
        </references>
      </pivotArea>
    </format>
    <format dxfId="419">
      <pivotArea dataOnly="0" labelOnly="1" outline="0" fieldPosition="0">
        <references count="4">
          <reference field="1" count="1" selected="0">
            <x v="1"/>
          </reference>
          <reference field="3" count="1" selected="0">
            <x v="25"/>
          </reference>
          <reference field="5" count="8">
            <x v="17"/>
            <x v="119"/>
            <x v="120"/>
            <x v="199"/>
            <x v="255"/>
            <x v="459"/>
            <x v="460"/>
            <x v="513"/>
          </reference>
          <reference field="7" count="1" selected="0">
            <x v="2"/>
          </reference>
        </references>
      </pivotArea>
    </format>
    <format dxfId="418">
      <pivotArea dataOnly="0" labelOnly="1" outline="0" fieldPosition="0">
        <references count="4">
          <reference field="1" count="1" selected="0">
            <x v="1"/>
          </reference>
          <reference field="3" count="1" selected="0">
            <x v="57"/>
          </reference>
          <reference field="5" count="6">
            <x v="49"/>
            <x v="63"/>
            <x v="166"/>
            <x v="367"/>
            <x v="368"/>
            <x v="369"/>
          </reference>
          <reference field="7" count="1" selected="0">
            <x v="2"/>
          </reference>
        </references>
      </pivotArea>
    </format>
    <format dxfId="417">
      <pivotArea dataOnly="0" labelOnly="1" outline="0" fieldPosition="0">
        <references count="4">
          <reference field="1" count="1" selected="0">
            <x v="1"/>
          </reference>
          <reference field="3" count="1" selected="0">
            <x v="66"/>
          </reference>
          <reference field="5" count="6">
            <x v="55"/>
            <x v="61"/>
            <x v="158"/>
            <x v="432"/>
            <x v="471"/>
            <x v="545"/>
          </reference>
          <reference field="7" count="1" selected="0">
            <x v="2"/>
          </reference>
        </references>
      </pivotArea>
    </format>
    <format dxfId="416">
      <pivotArea dataOnly="0" labelOnly="1" outline="0" fieldPosition="0">
        <references count="4">
          <reference field="1" count="1" selected="0">
            <x v="2"/>
          </reference>
          <reference field="3" count="1" selected="0">
            <x v="21"/>
          </reference>
          <reference field="5" count="5">
            <x v="99"/>
            <x v="100"/>
            <x v="104"/>
            <x v="105"/>
            <x v="106"/>
          </reference>
          <reference field="7" count="1" selected="0">
            <x v="2"/>
          </reference>
        </references>
      </pivotArea>
    </format>
    <format dxfId="415">
      <pivotArea dataOnly="0" labelOnly="1" outline="0" fieldPosition="0">
        <references count="4">
          <reference field="1" count="1" selected="0">
            <x v="2"/>
          </reference>
          <reference field="3" count="1" selected="0">
            <x v="38"/>
          </reference>
          <reference field="5" count="8">
            <x v="10"/>
            <x v="140"/>
            <x v="186"/>
            <x v="215"/>
            <x v="232"/>
            <x v="233"/>
            <x v="531"/>
            <x v="543"/>
          </reference>
          <reference field="7" count="1" selected="0">
            <x v="2"/>
          </reference>
        </references>
      </pivotArea>
    </format>
    <format dxfId="414">
      <pivotArea dataOnly="0" labelOnly="1" outline="0" fieldPosition="0">
        <references count="4">
          <reference field="1" count="1" selected="0">
            <x v="2"/>
          </reference>
          <reference field="3" count="1" selected="0">
            <x v="48"/>
          </reference>
          <reference field="5" count="7">
            <x v="174"/>
            <x v="287"/>
            <x v="297"/>
            <x v="330"/>
            <x v="416"/>
            <x v="501"/>
            <x v="527"/>
          </reference>
          <reference field="7" count="1" selected="0">
            <x v="2"/>
          </reference>
        </references>
      </pivotArea>
    </format>
    <format dxfId="413">
      <pivotArea dataOnly="0" labelOnly="1" outline="0" fieldPosition="0">
        <references count="4">
          <reference field="1" count="1" selected="0">
            <x v="2"/>
          </reference>
          <reference field="3" count="1" selected="0">
            <x v="52"/>
          </reference>
          <reference field="5" count="5">
            <x v="139"/>
            <x v="323"/>
            <x v="413"/>
            <x v="430"/>
            <x v="475"/>
          </reference>
          <reference field="7" count="1" selected="0">
            <x v="2"/>
          </reference>
        </references>
      </pivotArea>
    </format>
    <format dxfId="412">
      <pivotArea dataOnly="0" labelOnly="1" outline="0" fieldPosition="0">
        <references count="4">
          <reference field="1" count="1" selected="0">
            <x v="2"/>
          </reference>
          <reference field="3" count="1" selected="0">
            <x v="65"/>
          </reference>
          <reference field="5" count="5">
            <x v="7"/>
            <x v="92"/>
            <x v="379"/>
            <x v="386"/>
            <x v="423"/>
          </reference>
          <reference field="7" count="1" selected="0">
            <x v="2"/>
          </reference>
        </references>
      </pivotArea>
    </format>
    <format dxfId="411">
      <pivotArea dataOnly="0" labelOnly="1" outline="0" fieldPosition="0">
        <references count="4">
          <reference field="1" count="1" selected="0">
            <x v="2"/>
          </reference>
          <reference field="3" count="1" selected="0">
            <x v="72"/>
          </reference>
          <reference field="5" count="4">
            <x v="270"/>
            <x v="429"/>
            <x v="464"/>
            <x v="465"/>
          </reference>
          <reference field="7" count="1" selected="0">
            <x v="2"/>
          </reference>
        </references>
      </pivotArea>
    </format>
    <format dxfId="410">
      <pivotArea dataOnly="0" labelOnly="1" outline="0" fieldPosition="0">
        <references count="4">
          <reference field="1" count="1" selected="0">
            <x v="3"/>
          </reference>
          <reference field="3" count="1" selected="0">
            <x v="22"/>
          </reference>
          <reference field="5" count="5">
            <x v="247"/>
            <x v="313"/>
            <x v="411"/>
            <x v="436"/>
            <x v="520"/>
          </reference>
          <reference field="7" count="1" selected="0">
            <x v="2"/>
          </reference>
        </references>
      </pivotArea>
    </format>
    <format dxfId="409">
      <pivotArea dataOnly="0" labelOnly="1" outline="0" fieldPosition="0">
        <references count="4">
          <reference field="1" count="1" selected="0">
            <x v="3"/>
          </reference>
          <reference field="3" count="1" selected="0">
            <x v="43"/>
          </reference>
          <reference field="5" count="6">
            <x v="37"/>
            <x v="68"/>
            <x v="115"/>
            <x v="189"/>
            <x v="258"/>
            <x v="395"/>
          </reference>
          <reference field="7" count="1" selected="0">
            <x v="2"/>
          </reference>
        </references>
      </pivotArea>
    </format>
    <format dxfId="408">
      <pivotArea dataOnly="0" labelOnly="1" outline="0" fieldPosition="0">
        <references count="4">
          <reference field="1" count="1" selected="0">
            <x v="3"/>
          </reference>
          <reference field="3" count="1" selected="0">
            <x v="67"/>
          </reference>
          <reference field="5" count="6">
            <x v="118"/>
            <x v="141"/>
            <x v="237"/>
            <x v="439"/>
            <x v="458"/>
            <x v="474"/>
          </reference>
          <reference field="7" count="1" selected="0">
            <x v="2"/>
          </reference>
        </references>
      </pivotArea>
    </format>
    <format dxfId="407">
      <pivotArea dataOnly="0" labelOnly="1" outline="0" fieldPosition="0">
        <references count="4">
          <reference field="1" count="1" selected="0">
            <x v="3"/>
          </reference>
          <reference field="3" count="1" selected="0">
            <x v="76"/>
          </reference>
          <reference field="5" count="7">
            <x v="180"/>
            <x v="181"/>
            <x v="259"/>
            <x v="318"/>
            <x v="329"/>
            <x v="478"/>
            <x v="500"/>
          </reference>
          <reference field="7" count="1" selected="0">
            <x v="2"/>
          </reference>
        </references>
      </pivotArea>
    </format>
    <format dxfId="406">
      <pivotArea dataOnly="0" labelOnly="1" outline="0" fieldPosition="0">
        <references count="4">
          <reference field="1" count="1" selected="0">
            <x v="4"/>
          </reference>
          <reference field="3" count="1" selected="0">
            <x v="6"/>
          </reference>
          <reference field="5" count="8">
            <x v="64"/>
            <x v="193"/>
            <x v="229"/>
            <x v="251"/>
            <x v="349"/>
            <x v="445"/>
            <x v="454"/>
            <x v="516"/>
          </reference>
          <reference field="7" count="1" selected="0">
            <x v="2"/>
          </reference>
        </references>
      </pivotArea>
    </format>
    <format dxfId="405">
      <pivotArea dataOnly="0" labelOnly="1" outline="0" fieldPosition="0">
        <references count="4">
          <reference field="1" count="1" selected="0">
            <x v="4"/>
          </reference>
          <reference field="3" count="1" selected="0">
            <x v="7"/>
          </reference>
          <reference field="5" count="6">
            <x v="25"/>
            <x v="73"/>
            <x v="169"/>
            <x v="222"/>
            <x v="328"/>
            <x v="357"/>
          </reference>
          <reference field="7" count="1" selected="0">
            <x v="2"/>
          </reference>
        </references>
      </pivotArea>
    </format>
    <format dxfId="404">
      <pivotArea dataOnly="0" labelOnly="1" outline="0" fieldPosition="0">
        <references count="4">
          <reference field="1" count="1" selected="0">
            <x v="4"/>
          </reference>
          <reference field="3" count="1" selected="0">
            <x v="8"/>
          </reference>
          <reference field="5" count="13">
            <x v="4"/>
            <x v="5"/>
            <x v="13"/>
            <x v="123"/>
            <x v="211"/>
            <x v="221"/>
            <x v="225"/>
            <x v="257"/>
            <x v="350"/>
            <x v="351"/>
            <x v="525"/>
            <x v="526"/>
            <x v="532"/>
          </reference>
          <reference field="7" count="1" selected="0">
            <x v="2"/>
          </reference>
        </references>
      </pivotArea>
    </format>
    <format dxfId="403">
      <pivotArea dataOnly="0" labelOnly="1" outline="0" fieldPosition="0">
        <references count="4">
          <reference field="1" count="1" selected="0">
            <x v="4"/>
          </reference>
          <reference field="3" count="1" selected="0">
            <x v="9"/>
          </reference>
          <reference field="5" count="6">
            <x v="15"/>
            <x v="19"/>
            <x v="29"/>
            <x v="378"/>
            <x v="403"/>
            <x v="485"/>
          </reference>
          <reference field="7" count="1" selected="0">
            <x v="2"/>
          </reference>
        </references>
      </pivotArea>
    </format>
    <format dxfId="402">
      <pivotArea dataOnly="0" labelOnly="1" outline="0" fieldPosition="0">
        <references count="4">
          <reference field="1" count="1" selected="0">
            <x v="5"/>
          </reference>
          <reference field="3" count="1" selected="0">
            <x v="17"/>
          </reference>
          <reference field="5" count="6">
            <x v="62"/>
            <x v="128"/>
            <x v="195"/>
            <x v="407"/>
            <x v="494"/>
            <x v="544"/>
          </reference>
          <reference field="7" count="1" selected="0">
            <x v="2"/>
          </reference>
        </references>
      </pivotArea>
    </format>
    <format dxfId="401">
      <pivotArea dataOnly="0" labelOnly="1" outline="0" fieldPosition="0">
        <references count="4">
          <reference field="1" count="1" selected="0">
            <x v="5"/>
          </reference>
          <reference field="3" count="1" selected="0">
            <x v="18"/>
          </reference>
          <reference field="5" count="14">
            <x v="40"/>
            <x v="91"/>
            <x v="168"/>
            <x v="173"/>
            <x v="208"/>
            <x v="252"/>
            <x v="275"/>
            <x v="296"/>
            <x v="298"/>
            <x v="336"/>
            <x v="519"/>
            <x v="521"/>
            <x v="522"/>
            <x v="534"/>
          </reference>
          <reference field="7" count="1" selected="0">
            <x v="2"/>
          </reference>
        </references>
      </pivotArea>
    </format>
    <format dxfId="400">
      <pivotArea dataOnly="0" labelOnly="1" outline="0" fieldPosition="0">
        <references count="4">
          <reference field="1" count="1" selected="0">
            <x v="5"/>
          </reference>
          <reference field="3" count="1" selected="0">
            <x v="39"/>
          </reference>
          <reference field="5" count="6">
            <x v="23"/>
            <x v="241"/>
            <x v="248"/>
            <x v="495"/>
            <x v="533"/>
            <x v="540"/>
          </reference>
          <reference field="7" count="1" selected="0">
            <x v="2"/>
          </reference>
        </references>
      </pivotArea>
    </format>
    <format dxfId="399">
      <pivotArea dataOnly="0" labelOnly="1" outline="0" fieldPosition="0">
        <references count="4">
          <reference field="1" count="1" selected="0">
            <x v="5"/>
          </reference>
          <reference field="3" count="1" selected="0">
            <x v="61"/>
          </reference>
          <reference field="5" count="2">
            <x v="151"/>
            <x v="399"/>
          </reference>
          <reference field="7" count="1" selected="0">
            <x v="2"/>
          </reference>
        </references>
      </pivotArea>
    </format>
    <format dxfId="398">
      <pivotArea dataOnly="0" labelOnly="1" outline="0" fieldPosition="0">
        <references count="4">
          <reference field="1" count="1" selected="0">
            <x v="5"/>
          </reference>
          <reference field="3" count="1" selected="0">
            <x v="75"/>
          </reference>
          <reference field="5" count="5">
            <x v="18"/>
            <x v="226"/>
            <x v="271"/>
            <x v="292"/>
            <x v="300"/>
          </reference>
          <reference field="7" count="1" selected="0">
            <x v="2"/>
          </reference>
        </references>
      </pivotArea>
    </format>
    <format dxfId="397">
      <pivotArea dataOnly="0" labelOnly="1" outline="0" fieldPosition="0">
        <references count="4">
          <reference field="1" count="1" selected="0">
            <x v="6"/>
          </reference>
          <reference field="3" count="1" selected="0">
            <x v="3"/>
          </reference>
          <reference field="5" count="2">
            <x v="27"/>
            <x v="44"/>
          </reference>
          <reference field="7" count="1" selected="0">
            <x v="2"/>
          </reference>
        </references>
      </pivotArea>
    </format>
    <format dxfId="396">
      <pivotArea dataOnly="0" labelOnly="1" outline="0" fieldPosition="0">
        <references count="4">
          <reference field="1" count="1" selected="0">
            <x v="6"/>
          </reference>
          <reference field="3" count="1" selected="0">
            <x v="23"/>
          </reference>
          <reference field="5" count="3">
            <x v="112"/>
            <x v="113"/>
            <x v="178"/>
          </reference>
          <reference field="7" count="1" selected="0">
            <x v="2"/>
          </reference>
        </references>
      </pivotArea>
    </format>
    <format dxfId="395">
      <pivotArea dataOnly="0" labelOnly="1" outline="0" fieldPosition="0">
        <references count="4">
          <reference field="1" count="1" selected="0">
            <x v="6"/>
          </reference>
          <reference field="3" count="1" selected="0">
            <x v="32"/>
          </reference>
          <reference field="5" count="10">
            <x v="0"/>
            <x v="54"/>
            <x v="93"/>
            <x v="129"/>
            <x v="201"/>
            <x v="202"/>
            <x v="262"/>
            <x v="448"/>
            <x v="476"/>
            <x v="517"/>
          </reference>
          <reference field="7" count="1" selected="0">
            <x v="2"/>
          </reference>
        </references>
      </pivotArea>
    </format>
    <format dxfId="394">
      <pivotArea dataOnly="0" labelOnly="1" outline="0" fieldPosition="0">
        <references count="4">
          <reference field="1" count="1" selected="0">
            <x v="6"/>
          </reference>
          <reference field="3" count="1" selected="0">
            <x v="64"/>
          </reference>
          <reference field="5" count="16">
            <x v="41"/>
            <x v="52"/>
            <x v="179"/>
            <x v="194"/>
            <x v="204"/>
            <x v="210"/>
            <x v="274"/>
            <x v="334"/>
            <x v="356"/>
            <x v="384"/>
            <x v="385"/>
            <x v="418"/>
            <x v="419"/>
            <x v="441"/>
            <x v="480"/>
            <x v="542"/>
          </reference>
          <reference field="7" count="1" selected="0">
            <x v="2"/>
          </reference>
        </references>
      </pivotArea>
    </format>
    <format dxfId="393">
      <pivotArea dataOnly="0" labelOnly="1" outline="0" fieldPosition="0">
        <references count="4">
          <reference field="1" count="1" selected="0">
            <x v="7"/>
          </reference>
          <reference field="3" count="1" selected="0">
            <x v="28"/>
          </reference>
          <reference field="5" count="5">
            <x v="146"/>
            <x v="249"/>
            <x v="317"/>
            <x v="397"/>
            <x v="509"/>
          </reference>
          <reference field="7" count="1" selected="0">
            <x v="2"/>
          </reference>
        </references>
      </pivotArea>
    </format>
    <format dxfId="392">
      <pivotArea dataOnly="0" labelOnly="1" outline="0" fieldPosition="0">
        <references count="4">
          <reference field="1" count="1" selected="0">
            <x v="7"/>
          </reference>
          <reference field="3" count="1" selected="0">
            <x v="29"/>
          </reference>
          <reference field="5" count="7">
            <x v="26"/>
            <x v="121"/>
            <x v="207"/>
            <x v="240"/>
            <x v="315"/>
            <x v="424"/>
            <x v="473"/>
          </reference>
          <reference field="7" count="1" selected="0">
            <x v="2"/>
          </reference>
        </references>
      </pivotArea>
    </format>
    <format dxfId="391">
      <pivotArea dataOnly="0" labelOnly="1" outline="0" fieldPosition="0">
        <references count="4">
          <reference field="1" count="1" selected="0">
            <x v="7"/>
          </reference>
          <reference field="3" count="1" selected="0">
            <x v="35"/>
          </reference>
          <reference field="5" count="5">
            <x v="127"/>
            <x v="449"/>
            <x v="450"/>
            <x v="461"/>
            <x v="511"/>
          </reference>
          <reference field="7" count="1" selected="0">
            <x v="2"/>
          </reference>
        </references>
      </pivotArea>
    </format>
    <format dxfId="390">
      <pivotArea dataOnly="0" labelOnly="1" outline="0" fieldPosition="0">
        <references count="4">
          <reference field="1" count="1" selected="0">
            <x v="8"/>
          </reference>
          <reference field="3" count="1" selected="0">
            <x v="10"/>
          </reference>
          <reference field="5" count="6">
            <x v="66"/>
            <x v="83"/>
            <x v="84"/>
            <x v="309"/>
            <x v="310"/>
            <x v="312"/>
          </reference>
          <reference field="7" count="1" selected="0">
            <x v="2"/>
          </reference>
        </references>
      </pivotArea>
    </format>
    <format dxfId="389">
      <pivotArea dataOnly="0" labelOnly="1" outline="0" fieldPosition="0">
        <references count="4">
          <reference field="1" count="1" selected="0">
            <x v="8"/>
          </reference>
          <reference field="3" count="1" selected="0">
            <x v="27"/>
          </reference>
          <reference field="5" count="5">
            <x v="134"/>
            <x v="148"/>
            <x v="150"/>
            <x v="176"/>
            <x v="380"/>
          </reference>
          <reference field="7" count="1" selected="0">
            <x v="2"/>
          </reference>
        </references>
      </pivotArea>
    </format>
    <format dxfId="388">
      <pivotArea dataOnly="0" labelOnly="1" outline="0" fieldPosition="0">
        <references count="4">
          <reference field="1" count="1" selected="0">
            <x v="8"/>
          </reference>
          <reference field="3" count="1" selected="0">
            <x v="33"/>
          </reference>
          <reference field="5" count="6">
            <x v="12"/>
            <x v="43"/>
            <x v="137"/>
            <x v="272"/>
            <x v="383"/>
            <x v="428"/>
          </reference>
          <reference field="7" count="1" selected="0">
            <x v="2"/>
          </reference>
        </references>
      </pivotArea>
    </format>
    <format dxfId="387">
      <pivotArea dataOnly="0" labelOnly="1" outline="0" fieldPosition="0">
        <references count="4">
          <reference field="1" count="1" selected="0">
            <x v="8"/>
          </reference>
          <reference field="3" count="1" selected="0">
            <x v="34"/>
          </reference>
          <reference field="5" count="2">
            <x v="216"/>
            <x v="472"/>
          </reference>
          <reference field="7" count="1" selected="0">
            <x v="2"/>
          </reference>
        </references>
      </pivotArea>
    </format>
    <format dxfId="386">
      <pivotArea dataOnly="0" labelOnly="1" outline="0" fieldPosition="0">
        <references count="4">
          <reference field="1" count="1" selected="0">
            <x v="8"/>
          </reference>
          <reference field="3" count="1" selected="0">
            <x v="49"/>
          </reference>
          <reference field="5" count="3">
            <x v="149"/>
            <x v="339"/>
            <x v="408"/>
          </reference>
          <reference field="7" count="1" selected="0">
            <x v="2"/>
          </reference>
        </references>
      </pivotArea>
    </format>
    <format dxfId="385">
      <pivotArea dataOnly="0" labelOnly="1" outline="0" fieldPosition="0">
        <references count="4">
          <reference field="1" count="1" selected="0">
            <x v="8"/>
          </reference>
          <reference field="3" count="1" selected="0">
            <x v="53"/>
          </reference>
          <reference field="5" count="5">
            <x v="109"/>
            <x v="230"/>
            <x v="347"/>
            <x v="377"/>
            <x v="535"/>
          </reference>
          <reference field="7" count="1" selected="0">
            <x v="2"/>
          </reference>
        </references>
      </pivotArea>
    </format>
    <format dxfId="384">
      <pivotArea dataOnly="0" labelOnly="1" outline="0" fieldPosition="0">
        <references count="4">
          <reference field="1" count="1" selected="0">
            <x v="8"/>
          </reference>
          <reference field="3" count="1" selected="0">
            <x v="58"/>
          </reference>
          <reference field="5" count="5">
            <x v="138"/>
            <x v="224"/>
            <x v="234"/>
            <x v="245"/>
            <x v="375"/>
          </reference>
          <reference field="7" count="1" selected="0">
            <x v="2"/>
          </reference>
        </references>
      </pivotArea>
    </format>
    <format dxfId="383">
      <pivotArea dataOnly="0" labelOnly="1" outline="0" fieldPosition="0">
        <references count="4">
          <reference field="1" count="1" selected="0">
            <x v="8"/>
          </reference>
          <reference field="3" count="1" selected="0">
            <x v="63"/>
          </reference>
          <reference field="5" count="3">
            <x v="124"/>
            <x v="311"/>
            <x v="503"/>
          </reference>
          <reference field="7" count="1" selected="0">
            <x v="2"/>
          </reference>
        </references>
      </pivotArea>
    </format>
    <format dxfId="382">
      <pivotArea dataOnly="0" labelOnly="1" outline="0" fieldPosition="0">
        <references count="4">
          <reference field="1" count="1" selected="0">
            <x v="8"/>
          </reference>
          <reference field="3" count="1" selected="0">
            <x v="68"/>
          </reference>
          <reference field="5" count="5">
            <x v="16"/>
            <x v="320"/>
            <x v="387"/>
            <x v="452"/>
            <x v="453"/>
          </reference>
          <reference field="7" count="1" selected="0">
            <x v="2"/>
          </reference>
        </references>
      </pivotArea>
    </format>
    <format dxfId="381">
      <pivotArea dataOnly="0" labelOnly="1" outline="0" fieldPosition="0">
        <references count="4">
          <reference field="1" count="1" selected="0">
            <x v="8"/>
          </reference>
          <reference field="3" count="1" selected="0">
            <x v="74"/>
          </reference>
          <reference field="5" count="3">
            <x v="39"/>
            <x v="79"/>
            <x v="291"/>
          </reference>
          <reference field="7" count="1" selected="0">
            <x v="2"/>
          </reference>
        </references>
      </pivotArea>
    </format>
    <format dxfId="380">
      <pivotArea dataOnly="0" labelOnly="1" outline="0" fieldPosition="0">
        <references count="4">
          <reference field="1" count="1" selected="0">
            <x v="9"/>
          </reference>
          <reference field="3" count="1" selected="0">
            <x v="31"/>
          </reference>
          <reference field="5" count="5">
            <x v="156"/>
            <x v="165"/>
            <x v="236"/>
            <x v="376"/>
            <x v="505"/>
          </reference>
          <reference field="7" count="1" selected="0">
            <x v="2"/>
          </reference>
        </references>
      </pivotArea>
    </format>
    <format dxfId="379">
      <pivotArea dataOnly="0" labelOnly="1" outline="0" fieldPosition="0">
        <references count="4">
          <reference field="1" count="1" selected="0">
            <x v="9"/>
          </reference>
          <reference field="3" count="1" selected="0">
            <x v="40"/>
          </reference>
          <reference field="5" count="6">
            <x v="48"/>
            <x v="182"/>
            <x v="273"/>
            <x v="279"/>
            <x v="286"/>
            <x v="426"/>
          </reference>
          <reference field="7" count="1" selected="0">
            <x v="2"/>
          </reference>
        </references>
      </pivotArea>
    </format>
    <format dxfId="378">
      <pivotArea dataOnly="0" labelOnly="1" outline="0" fieldPosition="0">
        <references count="4">
          <reference field="1" count="1" selected="0">
            <x v="9"/>
          </reference>
          <reference field="3" count="1" selected="0">
            <x v="41"/>
          </reference>
          <reference field="5" count="13">
            <x v="57"/>
            <x v="80"/>
            <x v="122"/>
            <x v="242"/>
            <x v="243"/>
            <x v="244"/>
            <x v="253"/>
            <x v="254"/>
            <x v="278"/>
            <x v="359"/>
            <x v="401"/>
            <x v="410"/>
            <x v="412"/>
          </reference>
          <reference field="7" count="1" selected="0">
            <x v="2"/>
          </reference>
        </references>
      </pivotArea>
    </format>
    <format dxfId="377">
      <pivotArea dataOnly="0" labelOnly="1" outline="0" fieldPosition="0">
        <references count="4">
          <reference field="1" count="1" selected="0">
            <x v="9"/>
          </reference>
          <reference field="3" count="1" selected="0">
            <x v="69"/>
          </reference>
          <reference field="5" count="8">
            <x v="98"/>
            <x v="107"/>
            <x v="131"/>
            <x v="206"/>
            <x v="348"/>
            <x v="404"/>
            <x v="455"/>
            <x v="456"/>
          </reference>
          <reference field="7" count="1" selected="0">
            <x v="2"/>
          </reference>
        </references>
      </pivotArea>
    </format>
    <format dxfId="376">
      <pivotArea dataOnly="0" labelOnly="1" outline="0" fieldPosition="0">
        <references count="4">
          <reference field="1" count="1" selected="0">
            <x v="10"/>
          </reference>
          <reference field="3" count="1" selected="0">
            <x v="1"/>
          </reference>
          <reference field="5" count="1">
            <x v="32"/>
          </reference>
          <reference field="7" count="1" selected="0">
            <x v="2"/>
          </reference>
        </references>
      </pivotArea>
    </format>
    <format dxfId="375">
      <pivotArea dataOnly="0" labelOnly="1" outline="0" fieldPosition="0">
        <references count="4">
          <reference field="1" count="1" selected="0">
            <x v="10"/>
          </reference>
          <reference field="3" count="1" selected="0">
            <x v="2"/>
          </reference>
          <reference field="5" count="5">
            <x v="33"/>
            <x v="167"/>
            <x v="172"/>
            <x v="337"/>
            <x v="528"/>
          </reference>
          <reference field="7" count="1" selected="0">
            <x v="2"/>
          </reference>
        </references>
      </pivotArea>
    </format>
    <format dxfId="374">
      <pivotArea dataOnly="0" labelOnly="1" outline="0" fieldPosition="0">
        <references count="4">
          <reference field="1" count="1" selected="0">
            <x v="10"/>
          </reference>
          <reference field="3" count="1" selected="0">
            <x v="11"/>
          </reference>
          <reference field="5" count="9">
            <x v="51"/>
            <x v="69"/>
            <x v="114"/>
            <x v="145"/>
            <x v="214"/>
            <x v="231"/>
            <x v="304"/>
            <x v="341"/>
            <x v="409"/>
          </reference>
          <reference field="7" count="1" selected="0">
            <x v="2"/>
          </reference>
        </references>
      </pivotArea>
    </format>
    <format dxfId="373">
      <pivotArea dataOnly="0" labelOnly="1" outline="0" fieldPosition="0">
        <references count="4">
          <reference field="1" count="1" selected="0">
            <x v="10"/>
          </reference>
          <reference field="3" count="1" selected="0">
            <x v="42"/>
          </reference>
          <reference field="5" count="1">
            <x v="282"/>
          </reference>
          <reference field="7" count="1" selected="0">
            <x v="2"/>
          </reference>
        </references>
      </pivotArea>
    </format>
    <format dxfId="372">
      <pivotArea dataOnly="0" labelOnly="1" outline="0" fieldPosition="0">
        <references count="4">
          <reference field="1" count="1" selected="0">
            <x v="10"/>
          </reference>
          <reference field="3" count="1" selected="0">
            <x v="44"/>
          </reference>
          <reference field="5" count="6">
            <x v="42"/>
            <x v="142"/>
            <x v="283"/>
            <x v="284"/>
            <x v="437"/>
            <x v="512"/>
          </reference>
          <reference field="7" count="1" selected="0">
            <x v="2"/>
          </reference>
        </references>
      </pivotArea>
    </format>
    <format dxfId="371">
      <pivotArea dataOnly="0" labelOnly="1" outline="0" fieldPosition="0">
        <references count="4">
          <reference field="1" count="1" selected="0">
            <x v="10"/>
          </reference>
          <reference field="3" count="1" selected="0">
            <x v="70"/>
          </reference>
          <reference field="5" count="7">
            <x v="152"/>
            <x v="281"/>
            <x v="417"/>
            <x v="443"/>
            <x v="457"/>
            <x v="496"/>
            <x v="530"/>
          </reference>
          <reference field="7" count="1" selected="0">
            <x v="2"/>
          </reference>
        </references>
      </pivotArea>
    </format>
    <format dxfId="370">
      <pivotArea dataOnly="0" labelOnly="1" outline="0" fieldPosition="0">
        <references count="4">
          <reference field="1" count="1" selected="0">
            <x v="11"/>
          </reference>
          <reference field="3" count="1" selected="0">
            <x v="4"/>
          </reference>
          <reference field="5" count="5">
            <x v="53"/>
            <x v="67"/>
            <x v="125"/>
            <x v="132"/>
            <x v="324"/>
          </reference>
          <reference field="7" count="1" selected="0">
            <x v="2"/>
          </reference>
        </references>
      </pivotArea>
    </format>
    <format dxfId="369">
      <pivotArea dataOnly="0" labelOnly="1" outline="0" fieldPosition="0">
        <references count="4">
          <reference field="1" count="1" selected="0">
            <x v="11"/>
          </reference>
          <reference field="3" count="1" selected="0">
            <x v="45"/>
          </reference>
          <reference field="5" count="17">
            <x v="8"/>
            <x v="170"/>
            <x v="175"/>
            <x v="184"/>
            <x v="288"/>
            <x v="289"/>
            <x v="335"/>
            <x v="361"/>
            <x v="371"/>
            <x v="396"/>
            <x v="433"/>
            <x v="435"/>
            <x v="440"/>
            <x v="444"/>
            <x v="446"/>
            <x v="507"/>
            <x v="518"/>
          </reference>
          <reference field="7" count="1" selected="0">
            <x v="2"/>
          </reference>
        </references>
      </pivotArea>
    </format>
    <format dxfId="368">
      <pivotArea dataOnly="0" labelOnly="1" outline="0" fieldPosition="0">
        <references count="4">
          <reference field="1" count="1" selected="0">
            <x v="11"/>
          </reference>
          <reference field="3" count="1" selected="0">
            <x v="80"/>
          </reference>
          <reference field="5" count="3">
            <x v="1"/>
            <x v="102"/>
            <x v="400"/>
          </reference>
          <reference field="7" count="1" selected="0">
            <x v="2"/>
          </reference>
        </references>
      </pivotArea>
    </format>
    <format dxfId="367">
      <pivotArea dataOnly="0" labelOnly="1" outline="0" fieldPosition="0">
        <references count="4">
          <reference field="1" count="1" selected="0">
            <x v="12"/>
          </reference>
          <reference field="3" count="1" selected="0">
            <x v="5"/>
          </reference>
          <reference field="5" count="2">
            <x v="31"/>
            <x v="59"/>
          </reference>
          <reference field="7" count="1" selected="0">
            <x v="2"/>
          </reference>
        </references>
      </pivotArea>
    </format>
    <format dxfId="366">
      <pivotArea dataOnly="0" labelOnly="1" outline="0" fieldPosition="0">
        <references count="4">
          <reference field="1" count="1" selected="0">
            <x v="12"/>
          </reference>
          <reference field="3" count="1" selected="0">
            <x v="15"/>
          </reference>
          <reference field="5" count="5">
            <x v="86"/>
            <x v="89"/>
            <x v="177"/>
            <x v="326"/>
            <x v="510"/>
          </reference>
          <reference field="7" count="1" selected="0">
            <x v="2"/>
          </reference>
        </references>
      </pivotArea>
    </format>
    <format dxfId="365">
      <pivotArea dataOnly="0" labelOnly="1" outline="0" fieldPosition="0">
        <references count="4">
          <reference field="1" count="1" selected="0">
            <x v="12"/>
          </reference>
          <reference field="3" count="1" selected="0">
            <x v="16"/>
          </reference>
          <reference field="5" count="2">
            <x v="260"/>
            <x v="529"/>
          </reference>
          <reference field="7" count="1" selected="0">
            <x v="2"/>
          </reference>
        </references>
      </pivotArea>
    </format>
    <format dxfId="364">
      <pivotArea dataOnly="0" labelOnly="1" outline="0" fieldPosition="0">
        <references count="4">
          <reference field="1" count="1" selected="0">
            <x v="12"/>
          </reference>
          <reference field="3" count="1" selected="0">
            <x v="51"/>
          </reference>
          <reference field="5" count="5">
            <x v="85"/>
            <x v="159"/>
            <x v="325"/>
            <x v="346"/>
            <x v="497"/>
          </reference>
          <reference field="7" count="1" selected="0">
            <x v="2"/>
          </reference>
        </references>
      </pivotArea>
    </format>
    <format dxfId="363">
      <pivotArea dataOnly="0" labelOnly="1" outline="0" fieldPosition="0">
        <references count="4">
          <reference field="1" count="1" selected="0">
            <x v="12"/>
          </reference>
          <reference field="3" count="1" selected="0">
            <x v="62"/>
          </reference>
          <reference field="5" count="4">
            <x v="130"/>
            <x v="301"/>
            <x v="405"/>
            <x v="427"/>
          </reference>
          <reference field="7" count="1" selected="0">
            <x v="2"/>
          </reference>
        </references>
      </pivotArea>
    </format>
    <format dxfId="362">
      <pivotArea dataOnly="0" labelOnly="1" outline="0" fieldPosition="0">
        <references count="4">
          <reference field="1" count="1" selected="0">
            <x v="13"/>
          </reference>
          <reference field="3" count="1" selected="0">
            <x v="56"/>
          </reference>
          <reference field="5" count="1">
            <x v="343"/>
          </reference>
          <reference field="7" count="1" selected="0">
            <x v="2"/>
          </reference>
        </references>
      </pivotArea>
    </format>
    <format dxfId="361">
      <pivotArea dataOnly="0" labelOnly="1" outline="0" fieldPosition="0">
        <references count="4">
          <reference field="1" count="1" selected="0">
            <x v="13"/>
          </reference>
          <reference field="3" count="1" selected="0">
            <x v="71"/>
          </reference>
          <reference field="5" count="4">
            <x v="58"/>
            <x v="277"/>
            <x v="391"/>
            <x v="463"/>
          </reference>
          <reference field="7" count="1" selected="0">
            <x v="2"/>
          </reference>
        </references>
      </pivotArea>
    </format>
    <format dxfId="360">
      <pivotArea dataOnly="0" labelOnly="1" outline="0" fieldPosition="0">
        <references count="4">
          <reference field="1" count="1" selected="0">
            <x v="13"/>
          </reference>
          <reference field="3" count="1" selected="0">
            <x v="77"/>
          </reference>
          <reference field="5" count="6">
            <x v="3"/>
            <x v="111"/>
            <x v="157"/>
            <x v="171"/>
            <x v="431"/>
            <x v="479"/>
          </reference>
          <reference field="7" count="1" selected="0">
            <x v="2"/>
          </reference>
        </references>
      </pivotArea>
    </format>
    <format dxfId="359">
      <pivotArea dataOnly="0" labelOnly="1" outline="0" fieldPosition="0">
        <references count="4">
          <reference field="1" count="1" selected="0">
            <x v="14"/>
          </reference>
          <reference field="3" count="1" selected="0">
            <x v="30"/>
          </reference>
          <reference field="5" count="9">
            <x v="21"/>
            <x v="103"/>
            <x v="147"/>
            <x v="269"/>
            <x v="366"/>
            <x v="470"/>
            <x v="490"/>
            <x v="491"/>
            <x v="514"/>
          </reference>
          <reference field="7" count="1" selected="0">
            <x v="2"/>
          </reference>
        </references>
      </pivotArea>
    </format>
    <format dxfId="358">
      <pivotArea dataOnly="0" labelOnly="1" outline="0" fieldPosition="0">
        <references count="4">
          <reference field="1" count="1" selected="0">
            <x v="14"/>
          </reference>
          <reference field="3" count="1" selected="0">
            <x v="59"/>
          </reference>
          <reference field="5" count="3">
            <x v="108"/>
            <x v="331"/>
            <x v="365"/>
          </reference>
          <reference field="7" count="1" selected="0">
            <x v="2"/>
          </reference>
        </references>
      </pivotArea>
    </format>
    <format dxfId="357">
      <pivotArea dataOnly="0" labelOnly="1" outline="0" fieldPosition="0">
        <references count="4">
          <reference field="1" count="1" selected="0">
            <x v="14"/>
          </reference>
          <reference field="3" count="1" selected="0">
            <x v="60"/>
          </reference>
          <reference field="5" count="5">
            <x v="28"/>
            <x v="116"/>
            <x v="187"/>
            <x v="188"/>
            <x v="285"/>
          </reference>
          <reference field="7" count="1" selected="0">
            <x v="2"/>
          </reference>
        </references>
      </pivotArea>
    </format>
    <format dxfId="356">
      <pivotArea dataOnly="0" labelOnly="1" outline="0" fieldPosition="0">
        <references count="4">
          <reference field="1" count="1" selected="0">
            <x v="15"/>
          </reference>
          <reference field="3" count="1" selected="0">
            <x v="12"/>
          </reference>
          <reference field="5" count="4">
            <x v="71"/>
            <x v="72"/>
            <x v="338"/>
            <x v="442"/>
          </reference>
          <reference field="7" count="1" selected="0">
            <x v="2"/>
          </reference>
        </references>
      </pivotArea>
    </format>
    <format dxfId="355">
      <pivotArea dataOnly="0" labelOnly="1" outline="0" fieldPosition="0">
        <references count="4">
          <reference field="1" count="1" selected="0">
            <x v="15"/>
          </reference>
          <reference field="3" count="1" selected="0">
            <x v="19"/>
          </reference>
          <reference field="5" count="7">
            <x v="11"/>
            <x v="70"/>
            <x v="94"/>
            <x v="205"/>
            <x v="319"/>
            <x v="388"/>
            <x v="537"/>
          </reference>
          <reference field="7" count="1" selected="0">
            <x v="2"/>
          </reference>
        </references>
      </pivotArea>
    </format>
    <format dxfId="354">
      <pivotArea dataOnly="0" labelOnly="1" outline="0" fieldPosition="0">
        <references count="4">
          <reference field="1" count="1" selected="0">
            <x v="15"/>
          </reference>
          <reference field="3" count="1" selected="0">
            <x v="46"/>
          </reference>
          <reference field="5" count="4">
            <x v="136"/>
            <x v="299"/>
            <x v="303"/>
            <x v="322"/>
          </reference>
          <reference field="7" count="1" selected="0">
            <x v="2"/>
          </reference>
        </references>
      </pivotArea>
    </format>
    <format dxfId="353">
      <pivotArea dataOnly="0" labelOnly="1" outline="0" fieldPosition="0">
        <references count="4">
          <reference field="1" count="1" selected="0">
            <x v="15"/>
          </reference>
          <reference field="3" count="1" selected="0">
            <x v="50"/>
          </reference>
          <reference field="5" count="4">
            <x v="46"/>
            <x v="161"/>
            <x v="183"/>
            <x v="344"/>
          </reference>
          <reference field="7" count="1" selected="0">
            <x v="2"/>
          </reference>
        </references>
      </pivotArea>
    </format>
    <format dxfId="352">
      <pivotArea dataOnly="0" labelOnly="1" outline="0" fieldPosition="0">
        <references count="4">
          <reference field="1" count="1" selected="0">
            <x v="15"/>
          </reference>
          <reference field="3" count="1" selected="0">
            <x v="54"/>
          </reference>
          <reference field="5" count="6">
            <x v="353"/>
            <x v="355"/>
            <x v="389"/>
            <x v="390"/>
            <x v="466"/>
            <x v="477"/>
          </reference>
          <reference field="7" count="1" selected="0">
            <x v="2"/>
          </reference>
        </references>
      </pivotArea>
    </format>
    <format dxfId="351">
      <pivotArea dataOnly="0" labelOnly="1" outline="0" fieldPosition="0">
        <references count="4">
          <reference field="1" count="1" selected="0">
            <x v="15"/>
          </reference>
          <reference field="3" count="1" selected="0">
            <x v="55"/>
          </reference>
          <reference field="5" count="1">
            <x v="354"/>
          </reference>
          <reference field="7" count="1" selected="0">
            <x v="2"/>
          </reference>
        </references>
      </pivotArea>
    </format>
    <format dxfId="350">
      <pivotArea dataOnly="0" labelOnly="1" outline="0" fieldPosition="0">
        <references count="4">
          <reference field="1" count="1" selected="0">
            <x v="15"/>
          </reference>
          <reference field="3" count="1" selected="0">
            <x v="73"/>
          </reference>
          <reference field="5" count="6">
            <x v="34"/>
            <x v="95"/>
            <x v="203"/>
            <x v="276"/>
            <x v="302"/>
            <x v="382"/>
          </reference>
          <reference field="7" count="1" selected="0">
            <x v="2"/>
          </reference>
        </references>
      </pivotArea>
    </format>
    <format dxfId="349">
      <pivotArea dataOnly="0" labelOnly="1" outline="0" fieldPosition="0">
        <references count="4">
          <reference field="1" count="1" selected="0">
            <x v="16"/>
          </reference>
          <reference field="3" count="1" selected="0">
            <x v="78"/>
          </reference>
          <reference field="5" count="15">
            <x v="97"/>
            <x v="155"/>
            <x v="164"/>
            <x v="197"/>
            <x v="209"/>
            <x v="228"/>
            <x v="280"/>
            <x v="314"/>
            <x v="352"/>
            <x v="363"/>
            <x v="402"/>
            <x v="486"/>
            <x v="487"/>
            <x v="488"/>
            <x v="524"/>
          </reference>
          <reference field="7" count="1" selected="0">
            <x v="2"/>
          </reference>
        </references>
      </pivotArea>
    </format>
    <format dxfId="348">
      <pivotArea dataOnly="0" labelOnly="1" outline="0" fieldPosition="0">
        <references count="4">
          <reference field="1" count="1" selected="0">
            <x v="17"/>
          </reference>
          <reference field="3" count="1" selected="0">
            <x v="24"/>
          </reference>
          <reference field="5" count="6">
            <x v="22"/>
            <x v="81"/>
            <x v="117"/>
            <x v="154"/>
            <x v="238"/>
            <x v="381"/>
          </reference>
          <reference field="7" count="1" selected="0">
            <x v="2"/>
          </reference>
        </references>
      </pivotArea>
    </format>
    <format dxfId="347">
      <pivotArea dataOnly="0" labelOnly="1" outline="0" fieldPosition="0">
        <references count="4">
          <reference field="1" count="1" selected="0">
            <x v="17"/>
          </reference>
          <reference field="3" count="1" selected="0">
            <x v="79"/>
          </reference>
          <reference field="5" count="23">
            <x v="2"/>
            <x v="35"/>
            <x v="47"/>
            <x v="133"/>
            <x v="144"/>
            <x v="163"/>
            <x v="196"/>
            <x v="217"/>
            <x v="223"/>
            <x v="227"/>
            <x v="235"/>
            <x v="256"/>
            <x v="267"/>
            <x v="268"/>
            <x v="290"/>
            <x v="333"/>
            <x v="340"/>
            <x v="364"/>
            <x v="370"/>
            <x v="447"/>
            <x v="492"/>
            <x v="493"/>
            <x v="536"/>
          </reference>
          <reference field="7" count="1" selected="0">
            <x v="2"/>
          </reference>
        </references>
      </pivotArea>
    </format>
    <format dxfId="346">
      <pivotArea dataOnly="0" labelOnly="1" outline="0" fieldPosition="0">
        <references count="4">
          <reference field="1" count="1" selected="0">
            <x v="18"/>
          </reference>
          <reference field="3" count="1" selected="0">
            <x v="13"/>
          </reference>
          <reference field="5" count="9">
            <x v="14"/>
            <x v="30"/>
            <x v="56"/>
            <x v="74"/>
            <x v="75"/>
            <x v="76"/>
            <x v="316"/>
            <x v="469"/>
            <x v="508"/>
          </reference>
          <reference field="7" count="1" selected="0">
            <x v="2"/>
          </reference>
        </references>
      </pivotArea>
    </format>
    <format dxfId="345">
      <pivotArea dataOnly="0" labelOnly="1" outline="0" fieldPosition="0">
        <references count="4">
          <reference field="1" count="1" selected="0">
            <x v="18"/>
          </reference>
          <reference field="3" count="1" selected="0">
            <x v="14"/>
          </reference>
          <reference field="5" count="6">
            <x v="198"/>
            <x v="200"/>
            <x v="263"/>
            <x v="321"/>
            <x v="345"/>
            <x v="358"/>
          </reference>
          <reference field="7" count="1" selected="0">
            <x v="2"/>
          </reference>
        </references>
      </pivotArea>
    </format>
    <format dxfId="344">
      <pivotArea dataOnly="0" labelOnly="1" outline="0" fieldPosition="0">
        <references count="4">
          <reference field="1" count="1" selected="0">
            <x v="18"/>
          </reference>
          <reference field="3" count="1" selected="0">
            <x v="36"/>
          </reference>
          <reference field="5" count="4">
            <x v="135"/>
            <x v="218"/>
            <x v="219"/>
            <x v="261"/>
          </reference>
          <reference field="7" count="1" selected="0">
            <x v="2"/>
          </reference>
        </references>
      </pivotArea>
    </format>
    <format dxfId="343">
      <pivotArea dataOnly="0" labelOnly="1" outline="0" fieldPosition="0">
        <references count="4">
          <reference field="1" count="1" selected="0">
            <x v="18"/>
          </reference>
          <reference field="3" count="1" selected="0">
            <x v="37"/>
          </reference>
          <reference field="5" count="6">
            <x v="50"/>
            <x v="143"/>
            <x v="392"/>
            <x v="398"/>
            <x v="489"/>
            <x v="502"/>
          </reference>
          <reference field="7" count="1" selected="0">
            <x v="2"/>
          </reference>
        </references>
      </pivotArea>
    </format>
    <format dxfId="342">
      <pivotArea dataOnly="0" labelOnly="1" outline="0" fieldPosition="0">
        <references count="4">
          <reference field="1" count="1" selected="0">
            <x v="18"/>
          </reference>
          <reference field="3" count="1" selected="0">
            <x v="47"/>
          </reference>
          <reference field="5" count="4">
            <x v="87"/>
            <x v="212"/>
            <x v="305"/>
            <x v="483"/>
          </reference>
          <reference field="7" count="1" selected="0">
            <x v="2"/>
          </reference>
        </references>
      </pivotArea>
    </format>
    <format dxfId="341">
      <pivotArea dataOnly="0" labelOnly="1" outline="0" fieldPosition="0">
        <references count="1">
          <reference field="6" count="0"/>
        </references>
      </pivotArea>
    </format>
    <format dxfId="340">
      <pivotArea dataOnly="0" labelOnly="1" grandCol="1" outline="0" fieldPosition="0"/>
    </format>
    <format dxfId="339">
      <pivotArea type="all" dataOnly="0" outline="0" fieldPosition="0"/>
    </format>
    <format dxfId="338">
      <pivotArea type="origin" dataOnly="0" labelOnly="1" outline="0" fieldPosition="0"/>
    </format>
    <format dxfId="337">
      <pivotArea field="6" type="button" dataOnly="0" labelOnly="1" outline="0" axis="axisCol" fieldPosition="0"/>
    </format>
    <format dxfId="336">
      <pivotArea type="topRight" dataOnly="0" labelOnly="1" outline="0" fieldPosition="0"/>
    </format>
    <format dxfId="335">
      <pivotArea field="7" type="button" dataOnly="0" labelOnly="1" outline="0" axis="axisRow" fieldPosition="0"/>
    </format>
    <format dxfId="334">
      <pivotArea field="1" type="button" dataOnly="0" labelOnly="1" outline="0" axis="axisRow" fieldPosition="1"/>
    </format>
    <format dxfId="333">
      <pivotArea field="3" type="button" dataOnly="0" labelOnly="1" outline="0" axis="axisRow" fieldPosition="2"/>
    </format>
    <format dxfId="332">
      <pivotArea field="5" type="button" dataOnly="0" labelOnly="1" outline="0" axis="axisRow" fieldPosition="3"/>
    </format>
    <format dxfId="331">
      <pivotArea dataOnly="0" labelOnly="1" grandRow="1" outline="0" fieldPosition="0"/>
    </format>
    <format dxfId="330">
      <pivotArea dataOnly="0" labelOnly="1" outline="0" fieldPosition="0">
        <references count="1">
          <reference field="6" count="0"/>
        </references>
      </pivotArea>
    </format>
    <format dxfId="329">
      <pivotArea dataOnly="0" labelOnly="1" grandCol="1" outline="0" fieldPosition="0"/>
    </format>
    <format dxfId="328">
      <pivotArea grandRow="1" outline="0" collapsedLevelsAreSubtotals="1" fieldPosition="0"/>
    </format>
    <format dxfId="327">
      <pivotArea dataOnly="0" labelOnly="1" grandRow="1" outline="0" fieldPosition="0"/>
    </format>
    <format dxfId="326">
      <pivotArea type="origin" dataOnly="0" labelOnly="1" outline="0" fieldPosition="0"/>
    </format>
    <format dxfId="325">
      <pivotArea field="6" type="button" dataOnly="0" labelOnly="1" outline="0" axis="axisCol" fieldPosition="0"/>
    </format>
    <format dxfId="324">
      <pivotArea type="topRight" dataOnly="0" labelOnly="1" outline="0" fieldPosition="0"/>
    </format>
    <format dxfId="323">
      <pivotArea field="7" type="button" dataOnly="0" labelOnly="1" outline="0" axis="axisRow" fieldPosition="0"/>
    </format>
    <format dxfId="322">
      <pivotArea field="1" type="button" dataOnly="0" labelOnly="1" outline="0" axis="axisRow" fieldPosition="1"/>
    </format>
    <format dxfId="321">
      <pivotArea field="3" type="button" dataOnly="0" labelOnly="1" outline="0" axis="axisRow" fieldPosition="2"/>
    </format>
    <format dxfId="320">
      <pivotArea field="5" type="button" dataOnly="0" labelOnly="1" outline="0" axis="axisRow" fieldPosition="3"/>
    </format>
    <format dxfId="319">
      <pivotArea dataOnly="0" labelOnly="1" outline="0" fieldPosition="0">
        <references count="1">
          <reference field="6" count="0"/>
        </references>
      </pivotArea>
    </format>
    <format dxfId="318">
      <pivotArea type="all" dataOnly="0" outline="0" fieldPosition="0"/>
    </format>
    <format dxfId="317">
      <pivotArea outline="0" collapsedLevelsAreSubtotals="1" fieldPosition="0"/>
    </format>
    <format dxfId="316">
      <pivotArea type="origin" dataOnly="0" labelOnly="1" outline="0" fieldPosition="0"/>
    </format>
    <format dxfId="315">
      <pivotArea field="6" type="button" dataOnly="0" labelOnly="1" outline="0" axis="axisCol" fieldPosition="0"/>
    </format>
    <format dxfId="314">
      <pivotArea type="topRight" dataOnly="0" labelOnly="1" outline="0" fieldPosition="0"/>
    </format>
    <format dxfId="313">
      <pivotArea field="7" type="button" dataOnly="0" labelOnly="1" outline="0" axis="axisRow" fieldPosition="0"/>
    </format>
    <format dxfId="312">
      <pivotArea field="1" type="button" dataOnly="0" labelOnly="1" outline="0" axis="axisRow" fieldPosition="1"/>
    </format>
    <format dxfId="311">
      <pivotArea field="3" type="button" dataOnly="0" labelOnly="1" outline="0" axis="axisRow" fieldPosition="2"/>
    </format>
    <format dxfId="310">
      <pivotArea field="5" type="button" dataOnly="0" labelOnly="1" outline="0" axis="axisRow" fieldPosition="3"/>
    </format>
    <format dxfId="309">
      <pivotArea dataOnly="0" labelOnly="1" outline="0" fieldPosition="0">
        <references count="1">
          <reference field="7" count="0"/>
        </references>
      </pivotArea>
    </format>
    <format dxfId="308">
      <pivotArea dataOnly="0" labelOnly="1" grandRow="1" outline="0" fieldPosition="0"/>
    </format>
    <format dxfId="307">
      <pivotArea dataOnly="0" labelOnly="1" outline="0" fieldPosition="0">
        <references count="2">
          <reference field="1" count="0"/>
          <reference field="7" count="1" selected="0">
            <x v="0"/>
          </reference>
        </references>
      </pivotArea>
    </format>
    <format dxfId="306">
      <pivotArea dataOnly="0" labelOnly="1" outline="0" fieldPosition="0">
        <references count="2">
          <reference field="1" count="0"/>
          <reference field="7" count="1" selected="0">
            <x v="1"/>
          </reference>
        </references>
      </pivotArea>
    </format>
    <format dxfId="305">
      <pivotArea dataOnly="0" labelOnly="1" outline="0" fieldPosition="0">
        <references count="2">
          <reference field="1" count="0"/>
          <reference field="7" count="1" selected="0">
            <x v="2"/>
          </reference>
        </references>
      </pivotArea>
    </format>
    <format dxfId="304">
      <pivotArea dataOnly="0" labelOnly="1" outline="0" fieldPosition="0">
        <references count="3">
          <reference field="1" count="1" selected="0">
            <x v="0"/>
          </reference>
          <reference field="3" count="3">
            <x v="20"/>
            <x v="26"/>
            <x v="81"/>
          </reference>
          <reference field="7" count="1" selected="0">
            <x v="0"/>
          </reference>
        </references>
      </pivotArea>
    </format>
    <format dxfId="303">
      <pivotArea dataOnly="0" labelOnly="1" outline="0" fieldPosition="0">
        <references count="3">
          <reference field="1" count="1" selected="0">
            <x v="1"/>
          </reference>
          <reference field="3" count="4">
            <x v="0"/>
            <x v="25"/>
            <x v="57"/>
            <x v="66"/>
          </reference>
          <reference field="7" count="1" selected="0">
            <x v="0"/>
          </reference>
        </references>
      </pivotArea>
    </format>
    <format dxfId="302">
      <pivotArea dataOnly="0" labelOnly="1" outline="0" fieldPosition="0">
        <references count="3">
          <reference field="1" count="1" selected="0">
            <x v="2"/>
          </reference>
          <reference field="3" count="6">
            <x v="21"/>
            <x v="38"/>
            <x v="48"/>
            <x v="52"/>
            <x v="65"/>
            <x v="72"/>
          </reference>
          <reference field="7" count="1" selected="0">
            <x v="0"/>
          </reference>
        </references>
      </pivotArea>
    </format>
    <format dxfId="301">
      <pivotArea dataOnly="0" labelOnly="1" outline="0" fieldPosition="0">
        <references count="3">
          <reference field="1" count="1" selected="0">
            <x v="3"/>
          </reference>
          <reference field="3" count="4">
            <x v="22"/>
            <x v="43"/>
            <x v="67"/>
            <x v="76"/>
          </reference>
          <reference field="7" count="1" selected="0">
            <x v="0"/>
          </reference>
        </references>
      </pivotArea>
    </format>
    <format dxfId="300">
      <pivotArea dataOnly="0" labelOnly="1" outline="0" fieldPosition="0">
        <references count="3">
          <reference field="1" count="1" selected="0">
            <x v="4"/>
          </reference>
          <reference field="3" count="4">
            <x v="6"/>
            <x v="7"/>
            <x v="8"/>
            <x v="9"/>
          </reference>
          <reference field="7" count="1" selected="0">
            <x v="0"/>
          </reference>
        </references>
      </pivotArea>
    </format>
    <format dxfId="299">
      <pivotArea dataOnly="0" labelOnly="1" outline="0" fieldPosition="0">
        <references count="3">
          <reference field="1" count="1" selected="0">
            <x v="5"/>
          </reference>
          <reference field="3" count="5">
            <x v="17"/>
            <x v="18"/>
            <x v="39"/>
            <x v="61"/>
            <x v="75"/>
          </reference>
          <reference field="7" count="1" selected="0">
            <x v="0"/>
          </reference>
        </references>
      </pivotArea>
    </format>
    <format dxfId="298">
      <pivotArea dataOnly="0" labelOnly="1" outline="0" fieldPosition="0">
        <references count="3">
          <reference field="1" count="1" selected="0">
            <x v="6"/>
          </reference>
          <reference field="3" count="4">
            <x v="3"/>
            <x v="23"/>
            <x v="32"/>
            <x v="64"/>
          </reference>
          <reference field="7" count="1" selected="0">
            <x v="0"/>
          </reference>
        </references>
      </pivotArea>
    </format>
    <format dxfId="297">
      <pivotArea dataOnly="0" labelOnly="1" outline="0" fieldPosition="0">
        <references count="3">
          <reference field="1" count="1" selected="0">
            <x v="7"/>
          </reference>
          <reference field="3" count="3">
            <x v="28"/>
            <x v="29"/>
            <x v="35"/>
          </reference>
          <reference field="7" count="1" selected="0">
            <x v="0"/>
          </reference>
        </references>
      </pivotArea>
    </format>
    <format dxfId="296">
      <pivotArea dataOnly="0" labelOnly="1" outline="0" fieldPosition="0">
        <references count="3">
          <reference field="1" count="1" selected="0">
            <x v="8"/>
          </reference>
          <reference field="3" count="10">
            <x v="10"/>
            <x v="27"/>
            <x v="33"/>
            <x v="34"/>
            <x v="49"/>
            <x v="53"/>
            <x v="58"/>
            <x v="63"/>
            <x v="68"/>
            <x v="74"/>
          </reference>
          <reference field="7" count="1" selected="0">
            <x v="0"/>
          </reference>
        </references>
      </pivotArea>
    </format>
    <format dxfId="295">
      <pivotArea dataOnly="0" labelOnly="1" outline="0" fieldPosition="0">
        <references count="3">
          <reference field="1" count="1" selected="0">
            <x v="9"/>
          </reference>
          <reference field="3" count="4">
            <x v="31"/>
            <x v="40"/>
            <x v="41"/>
            <x v="69"/>
          </reference>
          <reference field="7" count="1" selected="0">
            <x v="0"/>
          </reference>
        </references>
      </pivotArea>
    </format>
    <format dxfId="294">
      <pivotArea dataOnly="0" labelOnly="1" outline="0" fieldPosition="0">
        <references count="3">
          <reference field="1" count="1" selected="0">
            <x v="10"/>
          </reference>
          <reference field="3" count="6">
            <x v="1"/>
            <x v="2"/>
            <x v="11"/>
            <x v="42"/>
            <x v="44"/>
            <x v="70"/>
          </reference>
          <reference field="7" count="1" selected="0">
            <x v="0"/>
          </reference>
        </references>
      </pivotArea>
    </format>
    <format dxfId="293">
      <pivotArea dataOnly="0" labelOnly="1" outline="0" fieldPosition="0">
        <references count="3">
          <reference field="1" count="1" selected="0">
            <x v="11"/>
          </reference>
          <reference field="3" count="3">
            <x v="4"/>
            <x v="45"/>
            <x v="80"/>
          </reference>
          <reference field="7" count="1" selected="0">
            <x v="0"/>
          </reference>
        </references>
      </pivotArea>
    </format>
    <format dxfId="292">
      <pivotArea dataOnly="0" labelOnly="1" outline="0" fieldPosition="0">
        <references count="3">
          <reference field="1" count="1" selected="0">
            <x v="12"/>
          </reference>
          <reference field="3" count="5">
            <x v="5"/>
            <x v="15"/>
            <x v="16"/>
            <x v="51"/>
            <x v="62"/>
          </reference>
          <reference field="7" count="1" selected="0">
            <x v="0"/>
          </reference>
        </references>
      </pivotArea>
    </format>
    <format dxfId="291">
      <pivotArea dataOnly="0" labelOnly="1" outline="0" fieldPosition="0">
        <references count="3">
          <reference field="1" count="1" selected="0">
            <x v="13"/>
          </reference>
          <reference field="3" count="3">
            <x v="56"/>
            <x v="71"/>
            <x v="77"/>
          </reference>
          <reference field="7" count="1" selected="0">
            <x v="0"/>
          </reference>
        </references>
      </pivotArea>
    </format>
    <format dxfId="290">
      <pivotArea dataOnly="0" labelOnly="1" outline="0" fieldPosition="0">
        <references count="3">
          <reference field="1" count="1" selected="0">
            <x v="14"/>
          </reference>
          <reference field="3" count="3">
            <x v="30"/>
            <x v="59"/>
            <x v="60"/>
          </reference>
          <reference field="7" count="1" selected="0">
            <x v="0"/>
          </reference>
        </references>
      </pivotArea>
    </format>
    <format dxfId="289">
      <pivotArea dataOnly="0" labelOnly="1" outline="0" fieldPosition="0">
        <references count="3">
          <reference field="1" count="1" selected="0">
            <x v="15"/>
          </reference>
          <reference field="3" count="7">
            <x v="12"/>
            <x v="19"/>
            <x v="46"/>
            <x v="50"/>
            <x v="54"/>
            <x v="55"/>
            <x v="73"/>
          </reference>
          <reference field="7" count="1" selected="0">
            <x v="0"/>
          </reference>
        </references>
      </pivotArea>
    </format>
    <format dxfId="288">
      <pivotArea dataOnly="0" labelOnly="1" outline="0" fieldPosition="0">
        <references count="3">
          <reference field="1" count="1" selected="0">
            <x v="16"/>
          </reference>
          <reference field="3" count="1">
            <x v="78"/>
          </reference>
          <reference field="7" count="1" selected="0">
            <x v="0"/>
          </reference>
        </references>
      </pivotArea>
    </format>
    <format dxfId="287">
      <pivotArea dataOnly="0" labelOnly="1" outline="0" fieldPosition="0">
        <references count="3">
          <reference field="1" count="1" selected="0">
            <x v="17"/>
          </reference>
          <reference field="3" count="2">
            <x v="24"/>
            <x v="79"/>
          </reference>
          <reference field="7" count="1" selected="0">
            <x v="0"/>
          </reference>
        </references>
      </pivotArea>
    </format>
    <format dxfId="286">
      <pivotArea dataOnly="0" labelOnly="1" outline="0" fieldPosition="0">
        <references count="3">
          <reference field="1" count="1" selected="0">
            <x v="18"/>
          </reference>
          <reference field="3" count="5">
            <x v="13"/>
            <x v="14"/>
            <x v="36"/>
            <x v="37"/>
            <x v="47"/>
          </reference>
          <reference field="7" count="1" selected="0">
            <x v="0"/>
          </reference>
        </references>
      </pivotArea>
    </format>
    <format dxfId="285">
      <pivotArea dataOnly="0" labelOnly="1" outline="0" fieldPosition="0">
        <references count="3">
          <reference field="1" count="1" selected="0">
            <x v="0"/>
          </reference>
          <reference field="3" count="3">
            <x v="20"/>
            <x v="26"/>
            <x v="81"/>
          </reference>
          <reference field="7" count="1" selected="0">
            <x v="1"/>
          </reference>
        </references>
      </pivotArea>
    </format>
    <format dxfId="284">
      <pivotArea dataOnly="0" labelOnly="1" outline="0" fieldPosition="0">
        <references count="3">
          <reference field="1" count="1" selected="0">
            <x v="1"/>
          </reference>
          <reference field="3" count="4">
            <x v="0"/>
            <x v="25"/>
            <x v="57"/>
            <x v="66"/>
          </reference>
          <reference field="7" count="1" selected="0">
            <x v="1"/>
          </reference>
        </references>
      </pivotArea>
    </format>
    <format dxfId="283">
      <pivotArea dataOnly="0" labelOnly="1" outline="0" fieldPosition="0">
        <references count="3">
          <reference field="1" count="1" selected="0">
            <x v="2"/>
          </reference>
          <reference field="3" count="6">
            <x v="21"/>
            <x v="38"/>
            <x v="48"/>
            <x v="52"/>
            <x v="65"/>
            <x v="72"/>
          </reference>
          <reference field="7" count="1" selected="0">
            <x v="1"/>
          </reference>
        </references>
      </pivotArea>
    </format>
    <format dxfId="282">
      <pivotArea dataOnly="0" labelOnly="1" outline="0" fieldPosition="0">
        <references count="3">
          <reference field="1" count="1" selected="0">
            <x v="3"/>
          </reference>
          <reference field="3" count="4">
            <x v="22"/>
            <x v="43"/>
            <x v="67"/>
            <x v="76"/>
          </reference>
          <reference field="7" count="1" selected="0">
            <x v="1"/>
          </reference>
        </references>
      </pivotArea>
    </format>
    <format dxfId="281">
      <pivotArea dataOnly="0" labelOnly="1" outline="0" fieldPosition="0">
        <references count="3">
          <reference field="1" count="1" selected="0">
            <x v="4"/>
          </reference>
          <reference field="3" count="4">
            <x v="6"/>
            <x v="7"/>
            <x v="8"/>
            <x v="9"/>
          </reference>
          <reference field="7" count="1" selected="0">
            <x v="1"/>
          </reference>
        </references>
      </pivotArea>
    </format>
    <format dxfId="280">
      <pivotArea dataOnly="0" labelOnly="1" outline="0" fieldPosition="0">
        <references count="3">
          <reference field="1" count="1" selected="0">
            <x v="5"/>
          </reference>
          <reference field="3" count="5">
            <x v="17"/>
            <x v="18"/>
            <x v="39"/>
            <x v="61"/>
            <x v="75"/>
          </reference>
          <reference field="7" count="1" selected="0">
            <x v="1"/>
          </reference>
        </references>
      </pivotArea>
    </format>
    <format dxfId="279">
      <pivotArea dataOnly="0" labelOnly="1" outline="0" fieldPosition="0">
        <references count="3">
          <reference field="1" count="1" selected="0">
            <x v="6"/>
          </reference>
          <reference field="3" count="4">
            <x v="3"/>
            <x v="23"/>
            <x v="32"/>
            <x v="64"/>
          </reference>
          <reference field="7" count="1" selected="0">
            <x v="1"/>
          </reference>
        </references>
      </pivotArea>
    </format>
    <format dxfId="278">
      <pivotArea dataOnly="0" labelOnly="1" outline="0" fieldPosition="0">
        <references count="3">
          <reference field="1" count="1" selected="0">
            <x v="7"/>
          </reference>
          <reference field="3" count="3">
            <x v="28"/>
            <x v="29"/>
            <x v="35"/>
          </reference>
          <reference field="7" count="1" selected="0">
            <x v="1"/>
          </reference>
        </references>
      </pivotArea>
    </format>
    <format dxfId="277">
      <pivotArea dataOnly="0" labelOnly="1" outline="0" fieldPosition="0">
        <references count="3">
          <reference field="1" count="1" selected="0">
            <x v="8"/>
          </reference>
          <reference field="3" count="10">
            <x v="10"/>
            <x v="27"/>
            <x v="33"/>
            <x v="34"/>
            <x v="49"/>
            <x v="53"/>
            <x v="58"/>
            <x v="63"/>
            <x v="68"/>
            <x v="74"/>
          </reference>
          <reference field="7" count="1" selected="0">
            <x v="1"/>
          </reference>
        </references>
      </pivotArea>
    </format>
    <format dxfId="276">
      <pivotArea dataOnly="0" labelOnly="1" outline="0" fieldPosition="0">
        <references count="3">
          <reference field="1" count="1" selected="0">
            <x v="9"/>
          </reference>
          <reference field="3" count="4">
            <x v="31"/>
            <x v="40"/>
            <x v="41"/>
            <x v="69"/>
          </reference>
          <reference field="7" count="1" selected="0">
            <x v="1"/>
          </reference>
        </references>
      </pivotArea>
    </format>
    <format dxfId="275">
      <pivotArea dataOnly="0" labelOnly="1" outline="0" fieldPosition="0">
        <references count="3">
          <reference field="1" count="1" selected="0">
            <x v="10"/>
          </reference>
          <reference field="3" count="6">
            <x v="1"/>
            <x v="2"/>
            <x v="11"/>
            <x v="42"/>
            <x v="44"/>
            <x v="70"/>
          </reference>
          <reference field="7" count="1" selected="0">
            <x v="1"/>
          </reference>
        </references>
      </pivotArea>
    </format>
    <format dxfId="274">
      <pivotArea dataOnly="0" labelOnly="1" outline="0" fieldPosition="0">
        <references count="3">
          <reference field="1" count="1" selected="0">
            <x v="11"/>
          </reference>
          <reference field="3" count="3">
            <x v="4"/>
            <x v="45"/>
            <x v="80"/>
          </reference>
          <reference field="7" count="1" selected="0">
            <x v="1"/>
          </reference>
        </references>
      </pivotArea>
    </format>
    <format dxfId="273">
      <pivotArea dataOnly="0" labelOnly="1" outline="0" fieldPosition="0">
        <references count="3">
          <reference field="1" count="1" selected="0">
            <x v="12"/>
          </reference>
          <reference field="3" count="5">
            <x v="5"/>
            <x v="15"/>
            <x v="16"/>
            <x v="51"/>
            <x v="62"/>
          </reference>
          <reference field="7" count="1" selected="0">
            <x v="1"/>
          </reference>
        </references>
      </pivotArea>
    </format>
    <format dxfId="272">
      <pivotArea dataOnly="0" labelOnly="1" outline="0" fieldPosition="0">
        <references count="3">
          <reference field="1" count="1" selected="0">
            <x v="13"/>
          </reference>
          <reference field="3" count="3">
            <x v="56"/>
            <x v="71"/>
            <x v="77"/>
          </reference>
          <reference field="7" count="1" selected="0">
            <x v="1"/>
          </reference>
        </references>
      </pivotArea>
    </format>
    <format dxfId="271">
      <pivotArea dataOnly="0" labelOnly="1" outline="0" fieldPosition="0">
        <references count="3">
          <reference field="1" count="1" selected="0">
            <x v="14"/>
          </reference>
          <reference field="3" count="3">
            <x v="30"/>
            <x v="59"/>
            <x v="60"/>
          </reference>
          <reference field="7" count="1" selected="0">
            <x v="1"/>
          </reference>
        </references>
      </pivotArea>
    </format>
    <format dxfId="270">
      <pivotArea dataOnly="0" labelOnly="1" outline="0" fieldPosition="0">
        <references count="3">
          <reference field="1" count="1" selected="0">
            <x v="15"/>
          </reference>
          <reference field="3" count="7">
            <x v="12"/>
            <x v="19"/>
            <x v="46"/>
            <x v="50"/>
            <x v="54"/>
            <x v="55"/>
            <x v="73"/>
          </reference>
          <reference field="7" count="1" selected="0">
            <x v="1"/>
          </reference>
        </references>
      </pivotArea>
    </format>
    <format dxfId="269">
      <pivotArea dataOnly="0" labelOnly="1" outline="0" fieldPosition="0">
        <references count="3">
          <reference field="1" count="1" selected="0">
            <x v="16"/>
          </reference>
          <reference field="3" count="1">
            <x v="78"/>
          </reference>
          <reference field="7" count="1" selected="0">
            <x v="1"/>
          </reference>
        </references>
      </pivotArea>
    </format>
    <format dxfId="268">
      <pivotArea dataOnly="0" labelOnly="1" outline="0" fieldPosition="0">
        <references count="3">
          <reference field="1" count="1" selected="0">
            <x v="17"/>
          </reference>
          <reference field="3" count="2">
            <x v="24"/>
            <x v="79"/>
          </reference>
          <reference field="7" count="1" selected="0">
            <x v="1"/>
          </reference>
        </references>
      </pivotArea>
    </format>
    <format dxfId="267">
      <pivotArea dataOnly="0" labelOnly="1" outline="0" fieldPosition="0">
        <references count="3">
          <reference field="1" count="1" selected="0">
            <x v="18"/>
          </reference>
          <reference field="3" count="5">
            <x v="13"/>
            <x v="14"/>
            <x v="36"/>
            <x v="37"/>
            <x v="47"/>
          </reference>
          <reference field="7" count="1" selected="0">
            <x v="1"/>
          </reference>
        </references>
      </pivotArea>
    </format>
    <format dxfId="266">
      <pivotArea dataOnly="0" labelOnly="1" outline="0" fieldPosition="0">
        <references count="3">
          <reference field="1" count="1" selected="0">
            <x v="0"/>
          </reference>
          <reference field="3" count="3">
            <x v="20"/>
            <x v="26"/>
            <x v="81"/>
          </reference>
          <reference field="7" count="1" selected="0">
            <x v="2"/>
          </reference>
        </references>
      </pivotArea>
    </format>
    <format dxfId="265">
      <pivotArea dataOnly="0" labelOnly="1" outline="0" fieldPosition="0">
        <references count="3">
          <reference field="1" count="1" selected="0">
            <x v="1"/>
          </reference>
          <reference field="3" count="4">
            <x v="0"/>
            <x v="25"/>
            <x v="57"/>
            <x v="66"/>
          </reference>
          <reference field="7" count="1" selected="0">
            <x v="2"/>
          </reference>
        </references>
      </pivotArea>
    </format>
    <format dxfId="264">
      <pivotArea dataOnly="0" labelOnly="1" outline="0" fieldPosition="0">
        <references count="3">
          <reference field="1" count="1" selected="0">
            <x v="2"/>
          </reference>
          <reference field="3" count="6">
            <x v="21"/>
            <x v="38"/>
            <x v="48"/>
            <x v="52"/>
            <x v="65"/>
            <x v="72"/>
          </reference>
          <reference field="7" count="1" selected="0">
            <x v="2"/>
          </reference>
        </references>
      </pivotArea>
    </format>
    <format dxfId="263">
      <pivotArea dataOnly="0" labelOnly="1" outline="0" fieldPosition="0">
        <references count="3">
          <reference field="1" count="1" selected="0">
            <x v="3"/>
          </reference>
          <reference field="3" count="4">
            <x v="22"/>
            <x v="43"/>
            <x v="67"/>
            <x v="76"/>
          </reference>
          <reference field="7" count="1" selected="0">
            <x v="2"/>
          </reference>
        </references>
      </pivotArea>
    </format>
    <format dxfId="262">
      <pivotArea dataOnly="0" labelOnly="1" outline="0" fieldPosition="0">
        <references count="3">
          <reference field="1" count="1" selected="0">
            <x v="4"/>
          </reference>
          <reference field="3" count="4">
            <x v="6"/>
            <x v="7"/>
            <x v="8"/>
            <x v="9"/>
          </reference>
          <reference field="7" count="1" selected="0">
            <x v="2"/>
          </reference>
        </references>
      </pivotArea>
    </format>
    <format dxfId="261">
      <pivotArea dataOnly="0" labelOnly="1" outline="0" fieldPosition="0">
        <references count="3">
          <reference field="1" count="1" selected="0">
            <x v="5"/>
          </reference>
          <reference field="3" count="5">
            <x v="17"/>
            <x v="18"/>
            <x v="39"/>
            <x v="61"/>
            <x v="75"/>
          </reference>
          <reference field="7" count="1" selected="0">
            <x v="2"/>
          </reference>
        </references>
      </pivotArea>
    </format>
    <format dxfId="260">
      <pivotArea dataOnly="0" labelOnly="1" outline="0" fieldPosition="0">
        <references count="3">
          <reference field="1" count="1" selected="0">
            <x v="6"/>
          </reference>
          <reference field="3" count="4">
            <x v="3"/>
            <x v="23"/>
            <x v="32"/>
            <x v="64"/>
          </reference>
          <reference field="7" count="1" selected="0">
            <x v="2"/>
          </reference>
        </references>
      </pivotArea>
    </format>
    <format dxfId="259">
      <pivotArea dataOnly="0" labelOnly="1" outline="0" fieldPosition="0">
        <references count="3">
          <reference field="1" count="1" selected="0">
            <x v="7"/>
          </reference>
          <reference field="3" count="3">
            <x v="28"/>
            <x v="29"/>
            <x v="35"/>
          </reference>
          <reference field="7" count="1" selected="0">
            <x v="2"/>
          </reference>
        </references>
      </pivotArea>
    </format>
    <format dxfId="258">
      <pivotArea dataOnly="0" labelOnly="1" outline="0" fieldPosition="0">
        <references count="3">
          <reference field="1" count="1" selected="0">
            <x v="8"/>
          </reference>
          <reference field="3" count="10">
            <x v="10"/>
            <x v="27"/>
            <x v="33"/>
            <x v="34"/>
            <x v="49"/>
            <x v="53"/>
            <x v="58"/>
            <x v="63"/>
            <x v="68"/>
            <x v="74"/>
          </reference>
          <reference field="7" count="1" selected="0">
            <x v="2"/>
          </reference>
        </references>
      </pivotArea>
    </format>
    <format dxfId="257">
      <pivotArea dataOnly="0" labelOnly="1" outline="0" fieldPosition="0">
        <references count="3">
          <reference field="1" count="1" selected="0">
            <x v="9"/>
          </reference>
          <reference field="3" count="4">
            <x v="31"/>
            <x v="40"/>
            <x v="41"/>
            <x v="69"/>
          </reference>
          <reference field="7" count="1" selected="0">
            <x v="2"/>
          </reference>
        </references>
      </pivotArea>
    </format>
    <format dxfId="256">
      <pivotArea dataOnly="0" labelOnly="1" outline="0" fieldPosition="0">
        <references count="3">
          <reference field="1" count="1" selected="0">
            <x v="10"/>
          </reference>
          <reference field="3" count="6">
            <x v="1"/>
            <x v="2"/>
            <x v="11"/>
            <x v="42"/>
            <x v="44"/>
            <x v="70"/>
          </reference>
          <reference field="7" count="1" selected="0">
            <x v="2"/>
          </reference>
        </references>
      </pivotArea>
    </format>
    <format dxfId="255">
      <pivotArea dataOnly="0" labelOnly="1" outline="0" fieldPosition="0">
        <references count="3">
          <reference field="1" count="1" selected="0">
            <x v="11"/>
          </reference>
          <reference field="3" count="3">
            <x v="4"/>
            <x v="45"/>
            <x v="80"/>
          </reference>
          <reference field="7" count="1" selected="0">
            <x v="2"/>
          </reference>
        </references>
      </pivotArea>
    </format>
    <format dxfId="254">
      <pivotArea dataOnly="0" labelOnly="1" outline="0" fieldPosition="0">
        <references count="3">
          <reference field="1" count="1" selected="0">
            <x v="12"/>
          </reference>
          <reference field="3" count="5">
            <x v="5"/>
            <x v="15"/>
            <x v="16"/>
            <x v="51"/>
            <x v="62"/>
          </reference>
          <reference field="7" count="1" selected="0">
            <x v="2"/>
          </reference>
        </references>
      </pivotArea>
    </format>
    <format dxfId="253">
      <pivotArea dataOnly="0" labelOnly="1" outline="0" fieldPosition="0">
        <references count="3">
          <reference field="1" count="1" selected="0">
            <x v="13"/>
          </reference>
          <reference field="3" count="3">
            <x v="56"/>
            <x v="71"/>
            <x v="77"/>
          </reference>
          <reference field="7" count="1" selected="0">
            <x v="2"/>
          </reference>
        </references>
      </pivotArea>
    </format>
    <format dxfId="252">
      <pivotArea dataOnly="0" labelOnly="1" outline="0" fieldPosition="0">
        <references count="3">
          <reference field="1" count="1" selected="0">
            <x v="14"/>
          </reference>
          <reference field="3" count="3">
            <x v="30"/>
            <x v="59"/>
            <x v="60"/>
          </reference>
          <reference field="7" count="1" selected="0">
            <x v="2"/>
          </reference>
        </references>
      </pivotArea>
    </format>
    <format dxfId="251">
      <pivotArea dataOnly="0" labelOnly="1" outline="0" fieldPosition="0">
        <references count="3">
          <reference field="1" count="1" selected="0">
            <x v="15"/>
          </reference>
          <reference field="3" count="7">
            <x v="12"/>
            <x v="19"/>
            <x v="46"/>
            <x v="50"/>
            <x v="54"/>
            <x v="55"/>
            <x v="73"/>
          </reference>
          <reference field="7" count="1" selected="0">
            <x v="2"/>
          </reference>
        </references>
      </pivotArea>
    </format>
    <format dxfId="250">
      <pivotArea dataOnly="0" labelOnly="1" outline="0" fieldPosition="0">
        <references count="3">
          <reference field="1" count="1" selected="0">
            <x v="16"/>
          </reference>
          <reference field="3" count="1">
            <x v="78"/>
          </reference>
          <reference field="7" count="1" selected="0">
            <x v="2"/>
          </reference>
        </references>
      </pivotArea>
    </format>
    <format dxfId="249">
      <pivotArea dataOnly="0" labelOnly="1" outline="0" fieldPosition="0">
        <references count="3">
          <reference field="1" count="1" selected="0">
            <x v="17"/>
          </reference>
          <reference field="3" count="2">
            <x v="24"/>
            <x v="79"/>
          </reference>
          <reference field="7" count="1" selected="0">
            <x v="2"/>
          </reference>
        </references>
      </pivotArea>
    </format>
    <format dxfId="248">
      <pivotArea dataOnly="0" labelOnly="1" outline="0" fieldPosition="0">
        <references count="3">
          <reference field="1" count="1" selected="0">
            <x v="18"/>
          </reference>
          <reference field="3" count="5">
            <x v="13"/>
            <x v="14"/>
            <x v="36"/>
            <x v="37"/>
            <x v="47"/>
          </reference>
          <reference field="7" count="1" selected="0">
            <x v="2"/>
          </reference>
        </references>
      </pivotArea>
    </format>
    <format dxfId="247">
      <pivotArea dataOnly="0" labelOnly="1" outline="0" fieldPosition="0">
        <references count="4">
          <reference field="1" count="1" selected="0">
            <x v="0"/>
          </reference>
          <reference field="3" count="1" selected="0">
            <x v="20"/>
          </reference>
          <reference field="5" count="6">
            <x v="6"/>
            <x v="38"/>
            <x v="45"/>
            <x v="101"/>
            <x v="481"/>
            <x v="515"/>
          </reference>
          <reference field="7" count="1" selected="0">
            <x v="0"/>
          </reference>
        </references>
      </pivotArea>
    </format>
    <format dxfId="246">
      <pivotArea dataOnly="0" labelOnly="1" outline="0" fieldPosition="0">
        <references count="4">
          <reference field="1" count="1" selected="0">
            <x v="0"/>
          </reference>
          <reference field="3" count="1" selected="0">
            <x v="26"/>
          </reference>
          <reference field="5" count="8">
            <x v="126"/>
            <x v="362"/>
            <x v="374"/>
            <x v="406"/>
            <x v="438"/>
            <x v="451"/>
            <x v="482"/>
            <x v="504"/>
          </reference>
          <reference field="7" count="1" selected="0">
            <x v="0"/>
          </reference>
        </references>
      </pivotArea>
    </format>
    <format dxfId="245">
      <pivotArea dataOnly="0" labelOnly="1" outline="0" fieldPosition="0">
        <references count="4">
          <reference field="1" count="1" selected="0">
            <x v="0"/>
          </reference>
          <reference field="3" count="1" selected="0">
            <x v="81"/>
          </reference>
          <reference field="5" count="8">
            <x v="65"/>
            <x v="294"/>
            <x v="295"/>
            <x v="342"/>
            <x v="484"/>
            <x v="506"/>
            <x v="538"/>
            <x v="539"/>
          </reference>
          <reference field="7" count="1" selected="0">
            <x v="0"/>
          </reference>
        </references>
      </pivotArea>
    </format>
    <format dxfId="244">
      <pivotArea dataOnly="0" labelOnly="1" outline="0" fieldPosition="0">
        <references count="4">
          <reference field="1" count="1" selected="0">
            <x v="1"/>
          </reference>
          <reference field="3" count="1" selected="0">
            <x v="0"/>
          </reference>
          <reference field="5" count="5">
            <x v="24"/>
            <x v="60"/>
            <x v="110"/>
            <x v="185"/>
            <x v="307"/>
          </reference>
          <reference field="7" count="1" selected="0">
            <x v="0"/>
          </reference>
        </references>
      </pivotArea>
    </format>
    <format dxfId="243">
      <pivotArea dataOnly="0" labelOnly="1" outline="0" fieldPosition="0">
        <references count="4">
          <reference field="1" count="1" selected="0">
            <x v="1"/>
          </reference>
          <reference field="3" count="1" selected="0">
            <x v="25"/>
          </reference>
          <reference field="5" count="8">
            <x v="17"/>
            <x v="119"/>
            <x v="120"/>
            <x v="199"/>
            <x v="255"/>
            <x v="459"/>
            <x v="460"/>
            <x v="513"/>
          </reference>
          <reference field="7" count="1" selected="0">
            <x v="0"/>
          </reference>
        </references>
      </pivotArea>
    </format>
    <format dxfId="242">
      <pivotArea dataOnly="0" labelOnly="1" outline="0" fieldPosition="0">
        <references count="4">
          <reference field="1" count="1" selected="0">
            <x v="1"/>
          </reference>
          <reference field="3" count="1" selected="0">
            <x v="57"/>
          </reference>
          <reference field="5" count="6">
            <x v="49"/>
            <x v="63"/>
            <x v="166"/>
            <x v="367"/>
            <x v="368"/>
            <x v="369"/>
          </reference>
          <reference field="7" count="1" selected="0">
            <x v="0"/>
          </reference>
        </references>
      </pivotArea>
    </format>
    <format dxfId="241">
      <pivotArea dataOnly="0" labelOnly="1" outline="0" fieldPosition="0">
        <references count="4">
          <reference field="1" count="1" selected="0">
            <x v="1"/>
          </reference>
          <reference field="3" count="1" selected="0">
            <x v="66"/>
          </reference>
          <reference field="5" count="6">
            <x v="55"/>
            <x v="61"/>
            <x v="158"/>
            <x v="432"/>
            <x v="471"/>
            <x v="545"/>
          </reference>
          <reference field="7" count="1" selected="0">
            <x v="0"/>
          </reference>
        </references>
      </pivotArea>
    </format>
    <format dxfId="240">
      <pivotArea dataOnly="0" labelOnly="1" outline="0" fieldPosition="0">
        <references count="4">
          <reference field="1" count="1" selected="0">
            <x v="2"/>
          </reference>
          <reference field="3" count="1" selected="0">
            <x v="21"/>
          </reference>
          <reference field="5" count="5">
            <x v="99"/>
            <x v="100"/>
            <x v="104"/>
            <x v="105"/>
            <x v="106"/>
          </reference>
          <reference field="7" count="1" selected="0">
            <x v="0"/>
          </reference>
        </references>
      </pivotArea>
    </format>
    <format dxfId="239">
      <pivotArea dataOnly="0" labelOnly="1" outline="0" fieldPosition="0">
        <references count="4">
          <reference field="1" count="1" selected="0">
            <x v="2"/>
          </reference>
          <reference field="3" count="1" selected="0">
            <x v="38"/>
          </reference>
          <reference field="5" count="8">
            <x v="10"/>
            <x v="140"/>
            <x v="186"/>
            <x v="215"/>
            <x v="232"/>
            <x v="233"/>
            <x v="531"/>
            <x v="543"/>
          </reference>
          <reference field="7" count="1" selected="0">
            <x v="0"/>
          </reference>
        </references>
      </pivotArea>
    </format>
    <format dxfId="238">
      <pivotArea dataOnly="0" labelOnly="1" outline="0" fieldPosition="0">
        <references count="4">
          <reference field="1" count="1" selected="0">
            <x v="2"/>
          </reference>
          <reference field="3" count="1" selected="0">
            <x v="48"/>
          </reference>
          <reference field="5" count="7">
            <x v="174"/>
            <x v="287"/>
            <x v="297"/>
            <x v="330"/>
            <x v="416"/>
            <x v="501"/>
            <x v="527"/>
          </reference>
          <reference field="7" count="1" selected="0">
            <x v="0"/>
          </reference>
        </references>
      </pivotArea>
    </format>
    <format dxfId="237">
      <pivotArea dataOnly="0" labelOnly="1" outline="0" fieldPosition="0">
        <references count="4">
          <reference field="1" count="1" selected="0">
            <x v="2"/>
          </reference>
          <reference field="3" count="1" selected="0">
            <x v="52"/>
          </reference>
          <reference field="5" count="5">
            <x v="139"/>
            <x v="323"/>
            <x v="413"/>
            <x v="430"/>
            <x v="475"/>
          </reference>
          <reference field="7" count="1" selected="0">
            <x v="0"/>
          </reference>
        </references>
      </pivotArea>
    </format>
    <format dxfId="236">
      <pivotArea dataOnly="0" labelOnly="1" outline="0" fieldPosition="0">
        <references count="4">
          <reference field="1" count="1" selected="0">
            <x v="2"/>
          </reference>
          <reference field="3" count="1" selected="0">
            <x v="65"/>
          </reference>
          <reference field="5" count="5">
            <x v="7"/>
            <x v="92"/>
            <x v="379"/>
            <x v="386"/>
            <x v="423"/>
          </reference>
          <reference field="7" count="1" selected="0">
            <x v="0"/>
          </reference>
        </references>
      </pivotArea>
    </format>
    <format dxfId="235">
      <pivotArea dataOnly="0" labelOnly="1" outline="0" fieldPosition="0">
        <references count="4">
          <reference field="1" count="1" selected="0">
            <x v="2"/>
          </reference>
          <reference field="3" count="1" selected="0">
            <x v="72"/>
          </reference>
          <reference field="5" count="4">
            <x v="270"/>
            <x v="429"/>
            <x v="464"/>
            <x v="465"/>
          </reference>
          <reference field="7" count="1" selected="0">
            <x v="0"/>
          </reference>
        </references>
      </pivotArea>
    </format>
    <format dxfId="234">
      <pivotArea dataOnly="0" labelOnly="1" outline="0" fieldPosition="0">
        <references count="4">
          <reference field="1" count="1" selected="0">
            <x v="3"/>
          </reference>
          <reference field="3" count="1" selected="0">
            <x v="22"/>
          </reference>
          <reference field="5" count="5">
            <x v="247"/>
            <x v="313"/>
            <x v="411"/>
            <x v="436"/>
            <x v="520"/>
          </reference>
          <reference field="7" count="1" selected="0">
            <x v="0"/>
          </reference>
        </references>
      </pivotArea>
    </format>
    <format dxfId="233">
      <pivotArea dataOnly="0" labelOnly="1" outline="0" fieldPosition="0">
        <references count="4">
          <reference field="1" count="1" selected="0">
            <x v="3"/>
          </reference>
          <reference field="3" count="1" selected="0">
            <x v="43"/>
          </reference>
          <reference field="5" count="6">
            <x v="37"/>
            <x v="68"/>
            <x v="115"/>
            <x v="189"/>
            <x v="258"/>
            <x v="395"/>
          </reference>
          <reference field="7" count="1" selected="0">
            <x v="0"/>
          </reference>
        </references>
      </pivotArea>
    </format>
    <format dxfId="232">
      <pivotArea dataOnly="0" labelOnly="1" outline="0" fieldPosition="0">
        <references count="4">
          <reference field="1" count="1" selected="0">
            <x v="3"/>
          </reference>
          <reference field="3" count="1" selected="0">
            <x v="67"/>
          </reference>
          <reference field="5" count="6">
            <x v="118"/>
            <x v="141"/>
            <x v="237"/>
            <x v="439"/>
            <x v="458"/>
            <x v="474"/>
          </reference>
          <reference field="7" count="1" selected="0">
            <x v="0"/>
          </reference>
        </references>
      </pivotArea>
    </format>
    <format dxfId="231">
      <pivotArea dataOnly="0" labelOnly="1" outline="0" fieldPosition="0">
        <references count="4">
          <reference field="1" count="1" selected="0">
            <x v="3"/>
          </reference>
          <reference field="3" count="1" selected="0">
            <x v="76"/>
          </reference>
          <reference field="5" count="7">
            <x v="180"/>
            <x v="181"/>
            <x v="259"/>
            <x v="318"/>
            <x v="329"/>
            <x v="478"/>
            <x v="500"/>
          </reference>
          <reference field="7" count="1" selected="0">
            <x v="0"/>
          </reference>
        </references>
      </pivotArea>
    </format>
    <format dxfId="230">
      <pivotArea dataOnly="0" labelOnly="1" outline="0" fieldPosition="0">
        <references count="4">
          <reference field="1" count="1" selected="0">
            <x v="4"/>
          </reference>
          <reference field="3" count="1" selected="0">
            <x v="6"/>
          </reference>
          <reference field="5" count="8">
            <x v="64"/>
            <x v="193"/>
            <x v="229"/>
            <x v="251"/>
            <x v="349"/>
            <x v="445"/>
            <x v="454"/>
            <x v="516"/>
          </reference>
          <reference field="7" count="1" selected="0">
            <x v="0"/>
          </reference>
        </references>
      </pivotArea>
    </format>
    <format dxfId="229">
      <pivotArea dataOnly="0" labelOnly="1" outline="0" fieldPosition="0">
        <references count="4">
          <reference field="1" count="1" selected="0">
            <x v="4"/>
          </reference>
          <reference field="3" count="1" selected="0">
            <x v="7"/>
          </reference>
          <reference field="5" count="6">
            <x v="25"/>
            <x v="73"/>
            <x v="169"/>
            <x v="222"/>
            <x v="328"/>
            <x v="357"/>
          </reference>
          <reference field="7" count="1" selected="0">
            <x v="0"/>
          </reference>
        </references>
      </pivotArea>
    </format>
    <format dxfId="228">
      <pivotArea dataOnly="0" labelOnly="1" outline="0" fieldPosition="0">
        <references count="4">
          <reference field="1" count="1" selected="0">
            <x v="4"/>
          </reference>
          <reference field="3" count="1" selected="0">
            <x v="8"/>
          </reference>
          <reference field="5" count="13">
            <x v="4"/>
            <x v="5"/>
            <x v="13"/>
            <x v="123"/>
            <x v="211"/>
            <x v="221"/>
            <x v="225"/>
            <x v="257"/>
            <x v="350"/>
            <x v="351"/>
            <x v="525"/>
            <x v="526"/>
            <x v="532"/>
          </reference>
          <reference field="7" count="1" selected="0">
            <x v="0"/>
          </reference>
        </references>
      </pivotArea>
    </format>
    <format dxfId="227">
      <pivotArea dataOnly="0" labelOnly="1" outline="0" fieldPosition="0">
        <references count="4">
          <reference field="1" count="1" selected="0">
            <x v="4"/>
          </reference>
          <reference field="3" count="1" selected="0">
            <x v="9"/>
          </reference>
          <reference field="5" count="6">
            <x v="15"/>
            <x v="19"/>
            <x v="29"/>
            <x v="378"/>
            <x v="403"/>
            <x v="485"/>
          </reference>
          <reference field="7" count="1" selected="0">
            <x v="0"/>
          </reference>
        </references>
      </pivotArea>
    </format>
    <format dxfId="226">
      <pivotArea dataOnly="0" labelOnly="1" outline="0" fieldPosition="0">
        <references count="4">
          <reference field="1" count="1" selected="0">
            <x v="5"/>
          </reference>
          <reference field="3" count="1" selected="0">
            <x v="17"/>
          </reference>
          <reference field="5" count="6">
            <x v="62"/>
            <x v="128"/>
            <x v="195"/>
            <x v="407"/>
            <x v="494"/>
            <x v="544"/>
          </reference>
          <reference field="7" count="1" selected="0">
            <x v="0"/>
          </reference>
        </references>
      </pivotArea>
    </format>
    <format dxfId="225">
      <pivotArea dataOnly="0" labelOnly="1" outline="0" fieldPosition="0">
        <references count="4">
          <reference field="1" count="1" selected="0">
            <x v="5"/>
          </reference>
          <reference field="3" count="1" selected="0">
            <x v="18"/>
          </reference>
          <reference field="5" count="14">
            <x v="40"/>
            <x v="91"/>
            <x v="168"/>
            <x v="173"/>
            <x v="208"/>
            <x v="252"/>
            <x v="275"/>
            <x v="296"/>
            <x v="298"/>
            <x v="336"/>
            <x v="519"/>
            <x v="521"/>
            <x v="522"/>
            <x v="534"/>
          </reference>
          <reference field="7" count="1" selected="0">
            <x v="0"/>
          </reference>
        </references>
      </pivotArea>
    </format>
    <format dxfId="224">
      <pivotArea dataOnly="0" labelOnly="1" outline="0" fieldPosition="0">
        <references count="4">
          <reference field="1" count="1" selected="0">
            <x v="5"/>
          </reference>
          <reference field="3" count="1" selected="0">
            <x v="39"/>
          </reference>
          <reference field="5" count="6">
            <x v="23"/>
            <x v="241"/>
            <x v="248"/>
            <x v="495"/>
            <x v="533"/>
            <x v="540"/>
          </reference>
          <reference field="7" count="1" selected="0">
            <x v="0"/>
          </reference>
        </references>
      </pivotArea>
    </format>
    <format dxfId="223">
      <pivotArea dataOnly="0" labelOnly="1" outline="0" fieldPosition="0">
        <references count="4">
          <reference field="1" count="1" selected="0">
            <x v="5"/>
          </reference>
          <reference field="3" count="1" selected="0">
            <x v="61"/>
          </reference>
          <reference field="5" count="2">
            <x v="151"/>
            <x v="399"/>
          </reference>
          <reference field="7" count="1" selected="0">
            <x v="0"/>
          </reference>
        </references>
      </pivotArea>
    </format>
    <format dxfId="222">
      <pivotArea dataOnly="0" labelOnly="1" outline="0" fieldPosition="0">
        <references count="4">
          <reference field="1" count="1" selected="0">
            <x v="5"/>
          </reference>
          <reference field="3" count="1" selected="0">
            <x v="75"/>
          </reference>
          <reference field="5" count="5">
            <x v="18"/>
            <x v="226"/>
            <x v="271"/>
            <x v="292"/>
            <x v="300"/>
          </reference>
          <reference field="7" count="1" selected="0">
            <x v="0"/>
          </reference>
        </references>
      </pivotArea>
    </format>
    <format dxfId="221">
      <pivotArea dataOnly="0" labelOnly="1" outline="0" fieldPosition="0">
        <references count="4">
          <reference field="1" count="1" selected="0">
            <x v="6"/>
          </reference>
          <reference field="3" count="1" selected="0">
            <x v="3"/>
          </reference>
          <reference field="5" count="2">
            <x v="27"/>
            <x v="44"/>
          </reference>
          <reference field="7" count="1" selected="0">
            <x v="0"/>
          </reference>
        </references>
      </pivotArea>
    </format>
    <format dxfId="220">
      <pivotArea dataOnly="0" labelOnly="1" outline="0" fieldPosition="0">
        <references count="4">
          <reference field="1" count="1" selected="0">
            <x v="6"/>
          </reference>
          <reference field="3" count="1" selected="0">
            <x v="23"/>
          </reference>
          <reference field="5" count="3">
            <x v="112"/>
            <x v="113"/>
            <x v="178"/>
          </reference>
          <reference field="7" count="1" selected="0">
            <x v="0"/>
          </reference>
        </references>
      </pivotArea>
    </format>
    <format dxfId="219">
      <pivotArea dataOnly="0" labelOnly="1" outline="0" fieldPosition="0">
        <references count="4">
          <reference field="1" count="1" selected="0">
            <x v="6"/>
          </reference>
          <reference field="3" count="1" selected="0">
            <x v="32"/>
          </reference>
          <reference field="5" count="10">
            <x v="0"/>
            <x v="54"/>
            <x v="93"/>
            <x v="129"/>
            <x v="201"/>
            <x v="202"/>
            <x v="262"/>
            <x v="448"/>
            <x v="476"/>
            <x v="517"/>
          </reference>
          <reference field="7" count="1" selected="0">
            <x v="0"/>
          </reference>
        </references>
      </pivotArea>
    </format>
    <format dxfId="218">
      <pivotArea dataOnly="0" labelOnly="1" outline="0" fieldPosition="0">
        <references count="4">
          <reference field="1" count="1" selected="0">
            <x v="6"/>
          </reference>
          <reference field="3" count="1" selected="0">
            <x v="64"/>
          </reference>
          <reference field="5" count="19">
            <x v="41"/>
            <x v="52"/>
            <x v="179"/>
            <x v="194"/>
            <x v="204"/>
            <x v="210"/>
            <x v="274"/>
            <x v="334"/>
            <x v="356"/>
            <x v="384"/>
            <x v="385"/>
            <x v="418"/>
            <x v="419"/>
            <x v="420"/>
            <x v="421"/>
            <x v="422"/>
            <x v="441"/>
            <x v="480"/>
            <x v="542"/>
          </reference>
          <reference field="7" count="1" selected="0">
            <x v="0"/>
          </reference>
        </references>
      </pivotArea>
    </format>
    <format dxfId="217">
      <pivotArea dataOnly="0" labelOnly="1" outline="0" fieldPosition="0">
        <references count="4">
          <reference field="1" count="1" selected="0">
            <x v="7"/>
          </reference>
          <reference field="3" count="1" selected="0">
            <x v="28"/>
          </reference>
          <reference field="5" count="5">
            <x v="146"/>
            <x v="249"/>
            <x v="317"/>
            <x v="397"/>
            <x v="509"/>
          </reference>
          <reference field="7" count="1" selected="0">
            <x v="0"/>
          </reference>
        </references>
      </pivotArea>
    </format>
    <format dxfId="216">
      <pivotArea dataOnly="0" labelOnly="1" outline="0" fieldPosition="0">
        <references count="4">
          <reference field="1" count="1" selected="0">
            <x v="7"/>
          </reference>
          <reference field="3" count="1" selected="0">
            <x v="29"/>
          </reference>
          <reference field="5" count="8">
            <x v="26"/>
            <x v="121"/>
            <x v="207"/>
            <x v="240"/>
            <x v="315"/>
            <x v="424"/>
            <x v="425"/>
            <x v="473"/>
          </reference>
          <reference field="7" count="1" selected="0">
            <x v="0"/>
          </reference>
        </references>
      </pivotArea>
    </format>
    <format dxfId="215">
      <pivotArea dataOnly="0" labelOnly="1" outline="0" fieldPosition="0">
        <references count="4">
          <reference field="1" count="1" selected="0">
            <x v="7"/>
          </reference>
          <reference field="3" count="1" selected="0">
            <x v="35"/>
          </reference>
          <reference field="5" count="6">
            <x v="127"/>
            <x v="449"/>
            <x v="450"/>
            <x v="461"/>
            <x v="462"/>
            <x v="511"/>
          </reference>
          <reference field="7" count="1" selected="0">
            <x v="0"/>
          </reference>
        </references>
      </pivotArea>
    </format>
    <format dxfId="214">
      <pivotArea dataOnly="0" labelOnly="1" outline="0" fieldPosition="0">
        <references count="4">
          <reference field="1" count="1" selected="0">
            <x v="8"/>
          </reference>
          <reference field="3" count="1" selected="0">
            <x v="10"/>
          </reference>
          <reference field="5" count="6">
            <x v="66"/>
            <x v="83"/>
            <x v="84"/>
            <x v="309"/>
            <x v="310"/>
            <x v="312"/>
          </reference>
          <reference field="7" count="1" selected="0">
            <x v="0"/>
          </reference>
        </references>
      </pivotArea>
    </format>
    <format dxfId="213">
      <pivotArea dataOnly="0" labelOnly="1" outline="0" fieldPosition="0">
        <references count="4">
          <reference field="1" count="1" selected="0">
            <x v="8"/>
          </reference>
          <reference field="3" count="1" selected="0">
            <x v="27"/>
          </reference>
          <reference field="5" count="5">
            <x v="134"/>
            <x v="148"/>
            <x v="150"/>
            <x v="176"/>
            <x v="380"/>
          </reference>
          <reference field="7" count="1" selected="0">
            <x v="0"/>
          </reference>
        </references>
      </pivotArea>
    </format>
    <format dxfId="212">
      <pivotArea dataOnly="0" labelOnly="1" outline="0" fieldPosition="0">
        <references count="4">
          <reference field="1" count="1" selected="0">
            <x v="8"/>
          </reference>
          <reference field="3" count="1" selected="0">
            <x v="33"/>
          </reference>
          <reference field="5" count="6">
            <x v="12"/>
            <x v="43"/>
            <x v="137"/>
            <x v="272"/>
            <x v="383"/>
            <x v="428"/>
          </reference>
          <reference field="7" count="1" selected="0">
            <x v="0"/>
          </reference>
        </references>
      </pivotArea>
    </format>
    <format dxfId="211">
      <pivotArea dataOnly="0" labelOnly="1" outline="0" fieldPosition="0">
        <references count="4">
          <reference field="1" count="1" selected="0">
            <x v="8"/>
          </reference>
          <reference field="3" count="1" selected="0">
            <x v="34"/>
          </reference>
          <reference field="5" count="2">
            <x v="216"/>
            <x v="472"/>
          </reference>
          <reference field="7" count="1" selected="0">
            <x v="0"/>
          </reference>
        </references>
      </pivotArea>
    </format>
    <format dxfId="210">
      <pivotArea dataOnly="0" labelOnly="1" outline="0" fieldPosition="0">
        <references count="4">
          <reference field="1" count="1" selected="0">
            <x v="8"/>
          </reference>
          <reference field="3" count="1" selected="0">
            <x v="49"/>
          </reference>
          <reference field="5" count="3">
            <x v="149"/>
            <x v="339"/>
            <x v="408"/>
          </reference>
          <reference field="7" count="1" selected="0">
            <x v="0"/>
          </reference>
        </references>
      </pivotArea>
    </format>
    <format dxfId="209">
      <pivotArea dataOnly="0" labelOnly="1" outline="0" fieldPosition="0">
        <references count="4">
          <reference field="1" count="1" selected="0">
            <x v="8"/>
          </reference>
          <reference field="3" count="1" selected="0">
            <x v="53"/>
          </reference>
          <reference field="5" count="5">
            <x v="109"/>
            <x v="230"/>
            <x v="347"/>
            <x v="377"/>
            <x v="535"/>
          </reference>
          <reference field="7" count="1" selected="0">
            <x v="0"/>
          </reference>
        </references>
      </pivotArea>
    </format>
    <format dxfId="208">
      <pivotArea dataOnly="0" labelOnly="1" outline="0" fieldPosition="0">
        <references count="4">
          <reference field="1" count="1" selected="0">
            <x v="8"/>
          </reference>
          <reference field="3" count="1" selected="0">
            <x v="58"/>
          </reference>
          <reference field="5" count="12">
            <x v="138"/>
            <x v="224"/>
            <x v="234"/>
            <x v="245"/>
            <x v="372"/>
            <x v="373"/>
            <x v="375"/>
            <x v="393"/>
            <x v="394"/>
            <x v="498"/>
            <x v="499"/>
            <x v="523"/>
          </reference>
          <reference field="7" count="1" selected="0">
            <x v="0"/>
          </reference>
        </references>
      </pivotArea>
    </format>
    <format dxfId="207">
      <pivotArea dataOnly="0" labelOnly="1" outline="0" fieldPosition="0">
        <references count="4">
          <reference field="1" count="1" selected="0">
            <x v="8"/>
          </reference>
          <reference field="3" count="1" selected="0">
            <x v="63"/>
          </reference>
          <reference field="5" count="5">
            <x v="124"/>
            <x v="311"/>
            <x v="414"/>
            <x v="415"/>
            <x v="503"/>
          </reference>
          <reference field="7" count="1" selected="0">
            <x v="0"/>
          </reference>
        </references>
      </pivotArea>
    </format>
    <format dxfId="206">
      <pivotArea dataOnly="0" labelOnly="1" outline="0" fieldPosition="0">
        <references count="4">
          <reference field="1" count="1" selected="0">
            <x v="8"/>
          </reference>
          <reference field="3" count="1" selected="0">
            <x v="68"/>
          </reference>
          <reference field="5" count="5">
            <x v="16"/>
            <x v="320"/>
            <x v="387"/>
            <x v="452"/>
            <x v="453"/>
          </reference>
          <reference field="7" count="1" selected="0">
            <x v="0"/>
          </reference>
        </references>
      </pivotArea>
    </format>
    <format dxfId="205">
      <pivotArea dataOnly="0" labelOnly="1" outline="0" fieldPosition="0">
        <references count="4">
          <reference field="1" count="1" selected="0">
            <x v="8"/>
          </reference>
          <reference field="3" count="1" selected="0">
            <x v="74"/>
          </reference>
          <reference field="5" count="5">
            <x v="39"/>
            <x v="79"/>
            <x v="291"/>
            <x v="467"/>
            <x v="468"/>
          </reference>
          <reference field="7" count="1" selected="0">
            <x v="0"/>
          </reference>
        </references>
      </pivotArea>
    </format>
    <format dxfId="204">
      <pivotArea dataOnly="0" labelOnly="1" outline="0" fieldPosition="0">
        <references count="4">
          <reference field="1" count="1" selected="0">
            <x v="9"/>
          </reference>
          <reference field="3" count="1" selected="0">
            <x v="31"/>
          </reference>
          <reference field="5" count="7">
            <x v="156"/>
            <x v="162"/>
            <x v="165"/>
            <x v="192"/>
            <x v="236"/>
            <x v="376"/>
            <x v="505"/>
          </reference>
          <reference field="7" count="1" selected="0">
            <x v="0"/>
          </reference>
        </references>
      </pivotArea>
    </format>
    <format dxfId="203">
      <pivotArea dataOnly="0" labelOnly="1" outline="0" fieldPosition="0">
        <references count="4">
          <reference field="1" count="1" selected="0">
            <x v="9"/>
          </reference>
          <reference field="3" count="1" selected="0">
            <x v="40"/>
          </reference>
          <reference field="5" count="6">
            <x v="48"/>
            <x v="182"/>
            <x v="273"/>
            <x v="279"/>
            <x v="286"/>
            <x v="426"/>
          </reference>
          <reference field="7" count="1" selected="0">
            <x v="0"/>
          </reference>
        </references>
      </pivotArea>
    </format>
    <format dxfId="202">
      <pivotArea dataOnly="0" labelOnly="1" outline="0" fieldPosition="0">
        <references count="4">
          <reference field="1" count="1" selected="0">
            <x v="9"/>
          </reference>
          <reference field="3" count="1" selected="0">
            <x v="41"/>
          </reference>
          <reference field="5" count="13">
            <x v="57"/>
            <x v="80"/>
            <x v="122"/>
            <x v="242"/>
            <x v="243"/>
            <x v="244"/>
            <x v="253"/>
            <x v="254"/>
            <x v="278"/>
            <x v="359"/>
            <x v="401"/>
            <x v="410"/>
            <x v="412"/>
          </reference>
          <reference field="7" count="1" selected="0">
            <x v="0"/>
          </reference>
        </references>
      </pivotArea>
    </format>
    <format dxfId="201">
      <pivotArea dataOnly="0" labelOnly="1" outline="0" fieldPosition="0">
        <references count="4">
          <reference field="1" count="1" selected="0">
            <x v="9"/>
          </reference>
          <reference field="3" count="1" selected="0">
            <x v="69"/>
          </reference>
          <reference field="5" count="10">
            <x v="20"/>
            <x v="36"/>
            <x v="98"/>
            <x v="107"/>
            <x v="131"/>
            <x v="206"/>
            <x v="348"/>
            <x v="404"/>
            <x v="455"/>
            <x v="456"/>
          </reference>
          <reference field="7" count="1" selected="0">
            <x v="0"/>
          </reference>
        </references>
      </pivotArea>
    </format>
    <format dxfId="200">
      <pivotArea dataOnly="0" labelOnly="1" outline="0" fieldPosition="0">
        <references count="4">
          <reference field="1" count="1" selected="0">
            <x v="10"/>
          </reference>
          <reference field="3" count="1" selected="0">
            <x v="1"/>
          </reference>
          <reference field="5" count="1">
            <x v="32"/>
          </reference>
          <reference field="7" count="1" selected="0">
            <x v="0"/>
          </reference>
        </references>
      </pivotArea>
    </format>
    <format dxfId="199">
      <pivotArea dataOnly="0" labelOnly="1" outline="0" fieldPosition="0">
        <references count="4">
          <reference field="1" count="1" selected="0">
            <x v="10"/>
          </reference>
          <reference field="3" count="1" selected="0">
            <x v="2"/>
          </reference>
          <reference field="5" count="5">
            <x v="33"/>
            <x v="167"/>
            <x v="172"/>
            <x v="337"/>
            <x v="528"/>
          </reference>
          <reference field="7" count="1" selected="0">
            <x v="0"/>
          </reference>
        </references>
      </pivotArea>
    </format>
    <format dxfId="198">
      <pivotArea dataOnly="0" labelOnly="1" outline="0" fieldPosition="0">
        <references count="4">
          <reference field="1" count="1" selected="0">
            <x v="10"/>
          </reference>
          <reference field="3" count="1" selected="0">
            <x v="11"/>
          </reference>
          <reference field="5" count="9">
            <x v="51"/>
            <x v="69"/>
            <x v="114"/>
            <x v="145"/>
            <x v="214"/>
            <x v="231"/>
            <x v="304"/>
            <x v="341"/>
            <x v="409"/>
          </reference>
          <reference field="7" count="1" selected="0">
            <x v="0"/>
          </reference>
        </references>
      </pivotArea>
    </format>
    <format dxfId="197">
      <pivotArea dataOnly="0" labelOnly="1" outline="0" fieldPosition="0">
        <references count="4">
          <reference field="1" count="1" selected="0">
            <x v="10"/>
          </reference>
          <reference field="3" count="1" selected="0">
            <x v="42"/>
          </reference>
          <reference field="5" count="6">
            <x v="190"/>
            <x v="191"/>
            <x v="213"/>
            <x v="246"/>
            <x v="282"/>
            <x v="541"/>
          </reference>
          <reference field="7" count="1" selected="0">
            <x v="0"/>
          </reference>
        </references>
      </pivotArea>
    </format>
    <format dxfId="196">
      <pivotArea dataOnly="0" labelOnly="1" outline="0" fieldPosition="0">
        <references count="4">
          <reference field="1" count="1" selected="0">
            <x v="10"/>
          </reference>
          <reference field="3" count="1" selected="0">
            <x v="44"/>
          </reference>
          <reference field="5" count="6">
            <x v="42"/>
            <x v="142"/>
            <x v="283"/>
            <x v="284"/>
            <x v="437"/>
            <x v="512"/>
          </reference>
          <reference field="7" count="1" selected="0">
            <x v="0"/>
          </reference>
        </references>
      </pivotArea>
    </format>
    <format dxfId="195">
      <pivotArea dataOnly="0" labelOnly="1" outline="0" fieldPosition="0">
        <references count="4">
          <reference field="1" count="1" selected="0">
            <x v="10"/>
          </reference>
          <reference field="3" count="1" selected="0">
            <x v="70"/>
          </reference>
          <reference field="5" count="8">
            <x v="152"/>
            <x v="266"/>
            <x v="281"/>
            <x v="417"/>
            <x v="443"/>
            <x v="457"/>
            <x v="496"/>
            <x v="530"/>
          </reference>
          <reference field="7" count="1" selected="0">
            <x v="0"/>
          </reference>
        </references>
      </pivotArea>
    </format>
    <format dxfId="194">
      <pivotArea dataOnly="0" labelOnly="1" outline="0" fieldPosition="0">
        <references count="4">
          <reference field="1" count="1" selected="0">
            <x v="11"/>
          </reference>
          <reference field="3" count="1" selected="0">
            <x v="4"/>
          </reference>
          <reference field="5" count="5">
            <x v="53"/>
            <x v="67"/>
            <x v="125"/>
            <x v="132"/>
            <x v="324"/>
          </reference>
          <reference field="7" count="1" selected="0">
            <x v="0"/>
          </reference>
        </references>
      </pivotArea>
    </format>
    <format dxfId="193">
      <pivotArea dataOnly="0" labelOnly="1" outline="0" fieldPosition="0">
        <references count="4">
          <reference field="1" count="1" selected="0">
            <x v="11"/>
          </reference>
          <reference field="3" count="1" selected="0">
            <x v="45"/>
          </reference>
          <reference field="5" count="17">
            <x v="8"/>
            <x v="170"/>
            <x v="175"/>
            <x v="184"/>
            <x v="288"/>
            <x v="289"/>
            <x v="335"/>
            <x v="361"/>
            <x v="371"/>
            <x v="396"/>
            <x v="433"/>
            <x v="435"/>
            <x v="440"/>
            <x v="444"/>
            <x v="446"/>
            <x v="507"/>
            <x v="518"/>
          </reference>
          <reference field="7" count="1" selected="0">
            <x v="0"/>
          </reference>
        </references>
      </pivotArea>
    </format>
    <format dxfId="192">
      <pivotArea dataOnly="0" labelOnly="1" outline="0" fieldPosition="0">
        <references count="4">
          <reference field="1" count="1" selected="0">
            <x v="11"/>
          </reference>
          <reference field="3" count="1" selected="0">
            <x v="80"/>
          </reference>
          <reference field="5" count="3">
            <x v="1"/>
            <x v="102"/>
            <x v="400"/>
          </reference>
          <reference field="7" count="1" selected="0">
            <x v="0"/>
          </reference>
        </references>
      </pivotArea>
    </format>
    <format dxfId="191">
      <pivotArea dataOnly="0" labelOnly="1" outline="0" fieldPosition="0">
        <references count="4">
          <reference field="1" count="1" selected="0">
            <x v="12"/>
          </reference>
          <reference field="3" count="1" selected="0">
            <x v="5"/>
          </reference>
          <reference field="5" count="2">
            <x v="31"/>
            <x v="59"/>
          </reference>
          <reference field="7" count="1" selected="0">
            <x v="0"/>
          </reference>
        </references>
      </pivotArea>
    </format>
    <format dxfId="190">
      <pivotArea dataOnly="0" labelOnly="1" outline="0" fieldPosition="0">
        <references count="4">
          <reference field="1" count="1" selected="0">
            <x v="12"/>
          </reference>
          <reference field="3" count="1" selected="0">
            <x v="15"/>
          </reference>
          <reference field="5" count="7">
            <x v="86"/>
            <x v="88"/>
            <x v="89"/>
            <x v="90"/>
            <x v="177"/>
            <x v="326"/>
            <x v="510"/>
          </reference>
          <reference field="7" count="1" selected="0">
            <x v="0"/>
          </reference>
        </references>
      </pivotArea>
    </format>
    <format dxfId="189">
      <pivotArea dataOnly="0" labelOnly="1" outline="0" fieldPosition="0">
        <references count="4">
          <reference field="1" count="1" selected="0">
            <x v="12"/>
          </reference>
          <reference field="3" count="1" selected="0">
            <x v="16"/>
          </reference>
          <reference field="5" count="2">
            <x v="260"/>
            <x v="529"/>
          </reference>
          <reference field="7" count="1" selected="0">
            <x v="0"/>
          </reference>
        </references>
      </pivotArea>
    </format>
    <format dxfId="188">
      <pivotArea dataOnly="0" labelOnly="1" outline="0" fieldPosition="0">
        <references count="4">
          <reference field="1" count="1" selected="0">
            <x v="12"/>
          </reference>
          <reference field="3" count="1" selected="0">
            <x v="51"/>
          </reference>
          <reference field="5" count="5">
            <x v="85"/>
            <x v="159"/>
            <x v="325"/>
            <x v="346"/>
            <x v="497"/>
          </reference>
          <reference field="7" count="1" selected="0">
            <x v="0"/>
          </reference>
        </references>
      </pivotArea>
    </format>
    <format dxfId="187">
      <pivotArea dataOnly="0" labelOnly="1" outline="0" fieldPosition="0">
        <references count="4">
          <reference field="1" count="1" selected="0">
            <x v="12"/>
          </reference>
          <reference field="3" count="1" selected="0">
            <x v="62"/>
          </reference>
          <reference field="5" count="6">
            <x v="130"/>
            <x v="301"/>
            <x v="327"/>
            <x v="405"/>
            <x v="427"/>
            <x v="434"/>
          </reference>
          <reference field="7" count="1" selected="0">
            <x v="0"/>
          </reference>
        </references>
      </pivotArea>
    </format>
    <format dxfId="186">
      <pivotArea dataOnly="0" labelOnly="1" outline="0" fieldPosition="0">
        <references count="4">
          <reference field="1" count="1" selected="0">
            <x v="13"/>
          </reference>
          <reference field="3" count="1" selected="0">
            <x v="56"/>
          </reference>
          <reference field="5" count="5">
            <x v="153"/>
            <x v="250"/>
            <x v="293"/>
            <x v="343"/>
            <x v="360"/>
          </reference>
          <reference field="7" count="1" selected="0">
            <x v="0"/>
          </reference>
        </references>
      </pivotArea>
    </format>
    <format dxfId="185">
      <pivotArea dataOnly="0" labelOnly="1" outline="0" fieldPosition="0">
        <references count="4">
          <reference field="1" count="1" selected="0">
            <x v="13"/>
          </reference>
          <reference field="3" count="1" selected="0">
            <x v="71"/>
          </reference>
          <reference field="5" count="4">
            <x v="58"/>
            <x v="277"/>
            <x v="391"/>
            <x v="463"/>
          </reference>
          <reference field="7" count="1" selected="0">
            <x v="0"/>
          </reference>
        </references>
      </pivotArea>
    </format>
    <format dxfId="184">
      <pivotArea dataOnly="0" labelOnly="1" outline="0" fieldPosition="0">
        <references count="4">
          <reference field="1" count="1" selected="0">
            <x v="13"/>
          </reference>
          <reference field="3" count="1" selected="0">
            <x v="77"/>
          </reference>
          <reference field="5" count="6">
            <x v="3"/>
            <x v="111"/>
            <x v="157"/>
            <x v="171"/>
            <x v="431"/>
            <x v="479"/>
          </reference>
          <reference field="7" count="1" selected="0">
            <x v="0"/>
          </reference>
        </references>
      </pivotArea>
    </format>
    <format dxfId="183">
      <pivotArea dataOnly="0" labelOnly="1" outline="0" fieldPosition="0">
        <references count="4">
          <reference field="1" count="1" selected="0">
            <x v="14"/>
          </reference>
          <reference field="3" count="1" selected="0">
            <x v="30"/>
          </reference>
          <reference field="5" count="9">
            <x v="21"/>
            <x v="103"/>
            <x v="147"/>
            <x v="269"/>
            <x v="366"/>
            <x v="470"/>
            <x v="490"/>
            <x v="491"/>
            <x v="514"/>
          </reference>
          <reference field="7" count="1" selected="0">
            <x v="0"/>
          </reference>
        </references>
      </pivotArea>
    </format>
    <format dxfId="182">
      <pivotArea dataOnly="0" labelOnly="1" outline="0" fieldPosition="0">
        <references count="4">
          <reference field="1" count="1" selected="0">
            <x v="14"/>
          </reference>
          <reference field="3" count="1" selected="0">
            <x v="59"/>
          </reference>
          <reference field="5" count="4">
            <x v="108"/>
            <x v="331"/>
            <x v="332"/>
            <x v="365"/>
          </reference>
          <reference field="7" count="1" selected="0">
            <x v="0"/>
          </reference>
        </references>
      </pivotArea>
    </format>
    <format dxfId="181">
      <pivotArea dataOnly="0" labelOnly="1" outline="0" fieldPosition="0">
        <references count="4">
          <reference field="1" count="1" selected="0">
            <x v="14"/>
          </reference>
          <reference field="3" count="1" selected="0">
            <x v="60"/>
          </reference>
          <reference field="5" count="5">
            <x v="28"/>
            <x v="116"/>
            <x v="187"/>
            <x v="188"/>
            <x v="285"/>
          </reference>
          <reference field="7" count="1" selected="0">
            <x v="0"/>
          </reference>
        </references>
      </pivotArea>
    </format>
    <format dxfId="180">
      <pivotArea dataOnly="0" labelOnly="1" outline="0" fieldPosition="0">
        <references count="4">
          <reference field="1" count="1" selected="0">
            <x v="15"/>
          </reference>
          <reference field="3" count="1" selected="0">
            <x v="12"/>
          </reference>
          <reference field="5" count="4">
            <x v="71"/>
            <x v="72"/>
            <x v="338"/>
            <x v="442"/>
          </reference>
          <reference field="7" count="1" selected="0">
            <x v="0"/>
          </reference>
        </references>
      </pivotArea>
    </format>
    <format dxfId="179">
      <pivotArea dataOnly="0" labelOnly="1" outline="0" fieldPosition="0">
        <references count="4">
          <reference field="1" count="1" selected="0">
            <x v="15"/>
          </reference>
          <reference field="3" count="1" selected="0">
            <x v="19"/>
          </reference>
          <reference field="5" count="9">
            <x v="11"/>
            <x v="70"/>
            <x v="94"/>
            <x v="96"/>
            <x v="205"/>
            <x v="308"/>
            <x v="319"/>
            <x v="388"/>
            <x v="537"/>
          </reference>
          <reference field="7" count="1" selected="0">
            <x v="0"/>
          </reference>
        </references>
      </pivotArea>
    </format>
    <format dxfId="178">
      <pivotArea dataOnly="0" labelOnly="1" outline="0" fieldPosition="0">
        <references count="4">
          <reference field="1" count="1" selected="0">
            <x v="15"/>
          </reference>
          <reference field="3" count="1" selected="0">
            <x v="46"/>
          </reference>
          <reference field="5" count="4">
            <x v="136"/>
            <x v="299"/>
            <x v="303"/>
            <x v="322"/>
          </reference>
          <reference field="7" count="1" selected="0">
            <x v="0"/>
          </reference>
        </references>
      </pivotArea>
    </format>
    <format dxfId="177">
      <pivotArea dataOnly="0" labelOnly="1" outline="0" fieldPosition="0">
        <references count="4">
          <reference field="1" count="1" selected="0">
            <x v="15"/>
          </reference>
          <reference field="3" count="1" selected="0">
            <x v="50"/>
          </reference>
          <reference field="5" count="4">
            <x v="46"/>
            <x v="161"/>
            <x v="183"/>
            <x v="344"/>
          </reference>
          <reference field="7" count="1" selected="0">
            <x v="0"/>
          </reference>
        </references>
      </pivotArea>
    </format>
    <format dxfId="176">
      <pivotArea dataOnly="0" labelOnly="1" outline="0" fieldPosition="0">
        <references count="4">
          <reference field="1" count="1" selected="0">
            <x v="15"/>
          </reference>
          <reference field="3" count="1" selected="0">
            <x v="54"/>
          </reference>
          <reference field="5" count="6">
            <x v="353"/>
            <x v="355"/>
            <x v="389"/>
            <x v="390"/>
            <x v="466"/>
            <x v="477"/>
          </reference>
          <reference field="7" count="1" selected="0">
            <x v="0"/>
          </reference>
        </references>
      </pivotArea>
    </format>
    <format dxfId="175">
      <pivotArea dataOnly="0" labelOnly="1" outline="0" fieldPosition="0">
        <references count="4">
          <reference field="1" count="1" selected="0">
            <x v="15"/>
          </reference>
          <reference field="3" count="1" selected="0">
            <x v="55"/>
          </reference>
          <reference field="5" count="1">
            <x v="354"/>
          </reference>
          <reference field="7" count="1" selected="0">
            <x v="0"/>
          </reference>
        </references>
      </pivotArea>
    </format>
    <format dxfId="174">
      <pivotArea dataOnly="0" labelOnly="1" outline="0" fieldPosition="0">
        <references count="4">
          <reference field="1" count="1" selected="0">
            <x v="15"/>
          </reference>
          <reference field="3" count="1" selected="0">
            <x v="73"/>
          </reference>
          <reference field="5" count="6">
            <x v="34"/>
            <x v="95"/>
            <x v="203"/>
            <x v="276"/>
            <x v="302"/>
            <x v="382"/>
          </reference>
          <reference field="7" count="1" selected="0">
            <x v="0"/>
          </reference>
        </references>
      </pivotArea>
    </format>
    <format dxfId="173">
      <pivotArea dataOnly="0" labelOnly="1" outline="0" fieldPosition="0">
        <references count="4">
          <reference field="1" count="1" selected="0">
            <x v="16"/>
          </reference>
          <reference field="3" count="1" selected="0">
            <x v="78"/>
          </reference>
          <reference field="5" count="15">
            <x v="97"/>
            <x v="155"/>
            <x v="164"/>
            <x v="197"/>
            <x v="209"/>
            <x v="228"/>
            <x v="280"/>
            <x v="314"/>
            <x v="352"/>
            <x v="363"/>
            <x v="402"/>
            <x v="486"/>
            <x v="487"/>
            <x v="488"/>
            <x v="524"/>
          </reference>
          <reference field="7" count="1" selected="0">
            <x v="0"/>
          </reference>
        </references>
      </pivotArea>
    </format>
    <format dxfId="172">
      <pivotArea dataOnly="0" labelOnly="1" outline="0" fieldPosition="0">
        <references count="4">
          <reference field="1" count="1" selected="0">
            <x v="17"/>
          </reference>
          <reference field="3" count="1" selected="0">
            <x v="24"/>
          </reference>
          <reference field="5" count="7">
            <x v="22"/>
            <x v="81"/>
            <x v="117"/>
            <x v="154"/>
            <x v="238"/>
            <x v="239"/>
            <x v="381"/>
          </reference>
          <reference field="7" count="1" selected="0">
            <x v="0"/>
          </reference>
        </references>
      </pivotArea>
    </format>
    <format dxfId="171">
      <pivotArea dataOnly="0" labelOnly="1" outline="0" fieldPosition="0">
        <references count="4">
          <reference field="1" count="1" selected="0">
            <x v="17"/>
          </reference>
          <reference field="3" count="1" selected="0">
            <x v="79"/>
          </reference>
          <reference field="5" count="26">
            <x v="2"/>
            <x v="9"/>
            <x v="35"/>
            <x v="47"/>
            <x v="82"/>
            <x v="133"/>
            <x v="144"/>
            <x v="160"/>
            <x v="163"/>
            <x v="196"/>
            <x v="217"/>
            <x v="223"/>
            <x v="227"/>
            <x v="235"/>
            <x v="256"/>
            <x v="267"/>
            <x v="268"/>
            <x v="290"/>
            <x v="333"/>
            <x v="340"/>
            <x v="364"/>
            <x v="370"/>
            <x v="447"/>
            <x v="492"/>
            <x v="493"/>
            <x v="536"/>
          </reference>
          <reference field="7" count="1" selected="0">
            <x v="0"/>
          </reference>
        </references>
      </pivotArea>
    </format>
    <format dxfId="170">
      <pivotArea dataOnly="0" labelOnly="1" outline="0" fieldPosition="0">
        <references count="4">
          <reference field="1" count="1" selected="0">
            <x v="18"/>
          </reference>
          <reference field="3" count="1" selected="0">
            <x v="13"/>
          </reference>
          <reference field="5" count="11">
            <x v="14"/>
            <x v="30"/>
            <x v="56"/>
            <x v="74"/>
            <x v="75"/>
            <x v="76"/>
            <x v="77"/>
            <x v="78"/>
            <x v="316"/>
            <x v="469"/>
            <x v="508"/>
          </reference>
          <reference field="7" count="1" selected="0">
            <x v="0"/>
          </reference>
        </references>
      </pivotArea>
    </format>
    <format dxfId="169">
      <pivotArea dataOnly="0" labelOnly="1" outline="0" fieldPosition="0">
        <references count="4">
          <reference field="1" count="1" selected="0">
            <x v="18"/>
          </reference>
          <reference field="3" count="1" selected="0">
            <x v="14"/>
          </reference>
          <reference field="5" count="8">
            <x v="198"/>
            <x v="200"/>
            <x v="263"/>
            <x v="264"/>
            <x v="265"/>
            <x v="321"/>
            <x v="345"/>
            <x v="358"/>
          </reference>
          <reference field="7" count="1" selected="0">
            <x v="0"/>
          </reference>
        </references>
      </pivotArea>
    </format>
    <format dxfId="168">
      <pivotArea dataOnly="0" labelOnly="1" outline="0" fieldPosition="0">
        <references count="4">
          <reference field="1" count="1" selected="0">
            <x v="18"/>
          </reference>
          <reference field="3" count="1" selected="0">
            <x v="36"/>
          </reference>
          <reference field="5" count="5">
            <x v="135"/>
            <x v="218"/>
            <x v="219"/>
            <x v="220"/>
            <x v="261"/>
          </reference>
          <reference field="7" count="1" selected="0">
            <x v="0"/>
          </reference>
        </references>
      </pivotArea>
    </format>
    <format dxfId="167">
      <pivotArea dataOnly="0" labelOnly="1" outline="0" fieldPosition="0">
        <references count="4">
          <reference field="1" count="1" selected="0">
            <x v="18"/>
          </reference>
          <reference field="3" count="1" selected="0">
            <x v="37"/>
          </reference>
          <reference field="5" count="6">
            <x v="50"/>
            <x v="143"/>
            <x v="392"/>
            <x v="398"/>
            <x v="489"/>
            <x v="502"/>
          </reference>
          <reference field="7" count="1" selected="0">
            <x v="0"/>
          </reference>
        </references>
      </pivotArea>
    </format>
    <format dxfId="166">
      <pivotArea dataOnly="0" labelOnly="1" outline="0" fieldPosition="0">
        <references count="4">
          <reference field="1" count="1" selected="0">
            <x v="18"/>
          </reference>
          <reference field="3" count="1" selected="0">
            <x v="47"/>
          </reference>
          <reference field="5" count="5">
            <x v="87"/>
            <x v="212"/>
            <x v="305"/>
            <x v="306"/>
            <x v="483"/>
          </reference>
          <reference field="7" count="1" selected="0">
            <x v="0"/>
          </reference>
        </references>
      </pivotArea>
    </format>
    <format dxfId="165">
      <pivotArea dataOnly="0" labelOnly="1" outline="0" fieldPosition="0">
        <references count="4">
          <reference field="1" count="1" selected="0">
            <x v="0"/>
          </reference>
          <reference field="3" count="1" selected="0">
            <x v="20"/>
          </reference>
          <reference field="5" count="6">
            <x v="6"/>
            <x v="38"/>
            <x v="45"/>
            <x v="101"/>
            <x v="481"/>
            <x v="515"/>
          </reference>
          <reference field="7" count="1" selected="0">
            <x v="1"/>
          </reference>
        </references>
      </pivotArea>
    </format>
    <format dxfId="164">
      <pivotArea dataOnly="0" labelOnly="1" outline="0" fieldPosition="0">
        <references count="4">
          <reference field="1" count="1" selected="0">
            <x v="0"/>
          </reference>
          <reference field="3" count="1" selected="0">
            <x v="26"/>
          </reference>
          <reference field="5" count="8">
            <x v="126"/>
            <x v="362"/>
            <x v="374"/>
            <x v="406"/>
            <x v="438"/>
            <x v="451"/>
            <x v="482"/>
            <x v="504"/>
          </reference>
          <reference field="7" count="1" selected="0">
            <x v="1"/>
          </reference>
        </references>
      </pivotArea>
    </format>
    <format dxfId="163">
      <pivotArea dataOnly="0" labelOnly="1" outline="0" fieldPosition="0">
        <references count="4">
          <reference field="1" count="1" selected="0">
            <x v="0"/>
          </reference>
          <reference field="3" count="1" selected="0">
            <x v="81"/>
          </reference>
          <reference field="5" count="8">
            <x v="65"/>
            <x v="294"/>
            <x v="295"/>
            <x v="342"/>
            <x v="484"/>
            <x v="506"/>
            <x v="538"/>
            <x v="539"/>
          </reference>
          <reference field="7" count="1" selected="0">
            <x v="1"/>
          </reference>
        </references>
      </pivotArea>
    </format>
    <format dxfId="162">
      <pivotArea dataOnly="0" labelOnly="1" outline="0" fieldPosition="0">
        <references count="4">
          <reference field="1" count="1" selected="0">
            <x v="1"/>
          </reference>
          <reference field="3" count="1" selected="0">
            <x v="0"/>
          </reference>
          <reference field="5" count="5">
            <x v="24"/>
            <x v="60"/>
            <x v="110"/>
            <x v="185"/>
            <x v="307"/>
          </reference>
          <reference field="7" count="1" selected="0">
            <x v="1"/>
          </reference>
        </references>
      </pivotArea>
    </format>
    <format dxfId="161">
      <pivotArea dataOnly="0" labelOnly="1" outline="0" fieldPosition="0">
        <references count="4">
          <reference field="1" count="1" selected="0">
            <x v="1"/>
          </reference>
          <reference field="3" count="1" selected="0">
            <x v="25"/>
          </reference>
          <reference field="5" count="8">
            <x v="17"/>
            <x v="119"/>
            <x v="120"/>
            <x v="199"/>
            <x v="255"/>
            <x v="459"/>
            <x v="460"/>
            <x v="513"/>
          </reference>
          <reference field="7" count="1" selected="0">
            <x v="1"/>
          </reference>
        </references>
      </pivotArea>
    </format>
    <format dxfId="160">
      <pivotArea dataOnly="0" labelOnly="1" outline="0" fieldPosition="0">
        <references count="4">
          <reference field="1" count="1" selected="0">
            <x v="1"/>
          </reference>
          <reference field="3" count="1" selected="0">
            <x v="57"/>
          </reference>
          <reference field="5" count="6">
            <x v="49"/>
            <x v="63"/>
            <x v="166"/>
            <x v="367"/>
            <x v="368"/>
            <x v="369"/>
          </reference>
          <reference field="7" count="1" selected="0">
            <x v="1"/>
          </reference>
        </references>
      </pivotArea>
    </format>
    <format dxfId="159">
      <pivotArea dataOnly="0" labelOnly="1" outline="0" fieldPosition="0">
        <references count="4">
          <reference field="1" count="1" selected="0">
            <x v="1"/>
          </reference>
          <reference field="3" count="1" selected="0">
            <x v="66"/>
          </reference>
          <reference field="5" count="6">
            <x v="55"/>
            <x v="61"/>
            <x v="158"/>
            <x v="432"/>
            <x v="471"/>
            <x v="545"/>
          </reference>
          <reference field="7" count="1" selected="0">
            <x v="1"/>
          </reference>
        </references>
      </pivotArea>
    </format>
    <format dxfId="158">
      <pivotArea dataOnly="0" labelOnly="1" outline="0" fieldPosition="0">
        <references count="4">
          <reference field="1" count="1" selected="0">
            <x v="2"/>
          </reference>
          <reference field="3" count="1" selected="0">
            <x v="21"/>
          </reference>
          <reference field="5" count="5">
            <x v="99"/>
            <x v="100"/>
            <x v="104"/>
            <x v="105"/>
            <x v="106"/>
          </reference>
          <reference field="7" count="1" selected="0">
            <x v="1"/>
          </reference>
        </references>
      </pivotArea>
    </format>
    <format dxfId="157">
      <pivotArea dataOnly="0" labelOnly="1" outline="0" fieldPosition="0">
        <references count="4">
          <reference field="1" count="1" selected="0">
            <x v="2"/>
          </reference>
          <reference field="3" count="1" selected="0">
            <x v="38"/>
          </reference>
          <reference field="5" count="8">
            <x v="10"/>
            <x v="140"/>
            <x v="186"/>
            <x v="215"/>
            <x v="232"/>
            <x v="233"/>
            <x v="531"/>
            <x v="543"/>
          </reference>
          <reference field="7" count="1" selected="0">
            <x v="1"/>
          </reference>
        </references>
      </pivotArea>
    </format>
    <format dxfId="156">
      <pivotArea dataOnly="0" labelOnly="1" outline="0" fieldPosition="0">
        <references count="4">
          <reference field="1" count="1" selected="0">
            <x v="2"/>
          </reference>
          <reference field="3" count="1" selected="0">
            <x v="48"/>
          </reference>
          <reference field="5" count="7">
            <x v="174"/>
            <x v="287"/>
            <x v="297"/>
            <x v="330"/>
            <x v="416"/>
            <x v="501"/>
            <x v="527"/>
          </reference>
          <reference field="7" count="1" selected="0">
            <x v="1"/>
          </reference>
        </references>
      </pivotArea>
    </format>
    <format dxfId="155">
      <pivotArea dataOnly="0" labelOnly="1" outline="0" fieldPosition="0">
        <references count="4">
          <reference field="1" count="1" selected="0">
            <x v="2"/>
          </reference>
          <reference field="3" count="1" selected="0">
            <x v="52"/>
          </reference>
          <reference field="5" count="5">
            <x v="139"/>
            <x v="323"/>
            <x v="413"/>
            <x v="430"/>
            <x v="475"/>
          </reference>
          <reference field="7" count="1" selected="0">
            <x v="1"/>
          </reference>
        </references>
      </pivotArea>
    </format>
    <format dxfId="154">
      <pivotArea dataOnly="0" labelOnly="1" outline="0" fieldPosition="0">
        <references count="4">
          <reference field="1" count="1" selected="0">
            <x v="2"/>
          </reference>
          <reference field="3" count="1" selected="0">
            <x v="65"/>
          </reference>
          <reference field="5" count="5">
            <x v="7"/>
            <x v="92"/>
            <x v="379"/>
            <x v="386"/>
            <x v="423"/>
          </reference>
          <reference field="7" count="1" selected="0">
            <x v="1"/>
          </reference>
        </references>
      </pivotArea>
    </format>
    <format dxfId="153">
      <pivotArea dataOnly="0" labelOnly="1" outline="0" fieldPosition="0">
        <references count="4">
          <reference field="1" count="1" selected="0">
            <x v="2"/>
          </reference>
          <reference field="3" count="1" selected="0">
            <x v="72"/>
          </reference>
          <reference field="5" count="4">
            <x v="270"/>
            <x v="429"/>
            <x v="464"/>
            <x v="465"/>
          </reference>
          <reference field="7" count="1" selected="0">
            <x v="1"/>
          </reference>
        </references>
      </pivotArea>
    </format>
    <format dxfId="152">
      <pivotArea dataOnly="0" labelOnly="1" outline="0" fieldPosition="0">
        <references count="4">
          <reference field="1" count="1" selected="0">
            <x v="3"/>
          </reference>
          <reference field="3" count="1" selected="0">
            <x v="22"/>
          </reference>
          <reference field="5" count="5">
            <x v="247"/>
            <x v="313"/>
            <x v="411"/>
            <x v="436"/>
            <x v="520"/>
          </reference>
          <reference field="7" count="1" selected="0">
            <x v="1"/>
          </reference>
        </references>
      </pivotArea>
    </format>
    <format dxfId="151">
      <pivotArea dataOnly="0" labelOnly="1" outline="0" fieldPosition="0">
        <references count="4">
          <reference field="1" count="1" selected="0">
            <x v="3"/>
          </reference>
          <reference field="3" count="1" selected="0">
            <x v="43"/>
          </reference>
          <reference field="5" count="6">
            <x v="37"/>
            <x v="68"/>
            <x v="115"/>
            <x v="189"/>
            <x v="258"/>
            <x v="395"/>
          </reference>
          <reference field="7" count="1" selected="0">
            <x v="1"/>
          </reference>
        </references>
      </pivotArea>
    </format>
    <format dxfId="150">
      <pivotArea dataOnly="0" labelOnly="1" outline="0" fieldPosition="0">
        <references count="4">
          <reference field="1" count="1" selected="0">
            <x v="3"/>
          </reference>
          <reference field="3" count="1" selected="0">
            <x v="67"/>
          </reference>
          <reference field="5" count="6">
            <x v="118"/>
            <x v="141"/>
            <x v="237"/>
            <x v="439"/>
            <x v="458"/>
            <x v="474"/>
          </reference>
          <reference field="7" count="1" selected="0">
            <x v="1"/>
          </reference>
        </references>
      </pivotArea>
    </format>
    <format dxfId="149">
      <pivotArea dataOnly="0" labelOnly="1" outline="0" fieldPosition="0">
        <references count="4">
          <reference field="1" count="1" selected="0">
            <x v="3"/>
          </reference>
          <reference field="3" count="1" selected="0">
            <x v="76"/>
          </reference>
          <reference field="5" count="7">
            <x v="180"/>
            <x v="181"/>
            <x v="259"/>
            <x v="318"/>
            <x v="329"/>
            <x v="478"/>
            <x v="500"/>
          </reference>
          <reference field="7" count="1" selected="0">
            <x v="1"/>
          </reference>
        </references>
      </pivotArea>
    </format>
    <format dxfId="148">
      <pivotArea dataOnly="0" labelOnly="1" outline="0" fieldPosition="0">
        <references count="4">
          <reference field="1" count="1" selected="0">
            <x v="4"/>
          </reference>
          <reference field="3" count="1" selected="0">
            <x v="6"/>
          </reference>
          <reference field="5" count="8">
            <x v="64"/>
            <x v="193"/>
            <x v="229"/>
            <x v="251"/>
            <x v="349"/>
            <x v="445"/>
            <x v="454"/>
            <x v="516"/>
          </reference>
          <reference field="7" count="1" selected="0">
            <x v="1"/>
          </reference>
        </references>
      </pivotArea>
    </format>
    <format dxfId="147">
      <pivotArea dataOnly="0" labelOnly="1" outline="0" fieldPosition="0">
        <references count="4">
          <reference field="1" count="1" selected="0">
            <x v="4"/>
          </reference>
          <reference field="3" count="1" selected="0">
            <x v="7"/>
          </reference>
          <reference field="5" count="6">
            <x v="25"/>
            <x v="73"/>
            <x v="169"/>
            <x v="222"/>
            <x v="328"/>
            <x v="357"/>
          </reference>
          <reference field="7" count="1" selected="0">
            <x v="1"/>
          </reference>
        </references>
      </pivotArea>
    </format>
    <format dxfId="146">
      <pivotArea dataOnly="0" labelOnly="1" outline="0" fieldPosition="0">
        <references count="4">
          <reference field="1" count="1" selected="0">
            <x v="4"/>
          </reference>
          <reference field="3" count="1" selected="0">
            <x v="8"/>
          </reference>
          <reference field="5" count="13">
            <x v="4"/>
            <x v="5"/>
            <x v="13"/>
            <x v="123"/>
            <x v="211"/>
            <x v="221"/>
            <x v="225"/>
            <x v="257"/>
            <x v="350"/>
            <x v="351"/>
            <x v="525"/>
            <x v="526"/>
            <x v="532"/>
          </reference>
          <reference field="7" count="1" selected="0">
            <x v="1"/>
          </reference>
        </references>
      </pivotArea>
    </format>
    <format dxfId="145">
      <pivotArea dataOnly="0" labelOnly="1" outline="0" fieldPosition="0">
        <references count="4">
          <reference field="1" count="1" selected="0">
            <x v="4"/>
          </reference>
          <reference field="3" count="1" selected="0">
            <x v="9"/>
          </reference>
          <reference field="5" count="6">
            <x v="15"/>
            <x v="19"/>
            <x v="29"/>
            <x v="378"/>
            <x v="403"/>
            <x v="485"/>
          </reference>
          <reference field="7" count="1" selected="0">
            <x v="1"/>
          </reference>
        </references>
      </pivotArea>
    </format>
    <format dxfId="144">
      <pivotArea dataOnly="0" labelOnly="1" outline="0" fieldPosition="0">
        <references count="4">
          <reference field="1" count="1" selected="0">
            <x v="5"/>
          </reference>
          <reference field="3" count="1" selected="0">
            <x v="17"/>
          </reference>
          <reference field="5" count="6">
            <x v="62"/>
            <x v="128"/>
            <x v="195"/>
            <x v="407"/>
            <x v="494"/>
            <x v="544"/>
          </reference>
          <reference field="7" count="1" selected="0">
            <x v="1"/>
          </reference>
        </references>
      </pivotArea>
    </format>
    <format dxfId="143">
      <pivotArea dataOnly="0" labelOnly="1" outline="0" fieldPosition="0">
        <references count="4">
          <reference field="1" count="1" selected="0">
            <x v="5"/>
          </reference>
          <reference field="3" count="1" selected="0">
            <x v="18"/>
          </reference>
          <reference field="5" count="14">
            <x v="40"/>
            <x v="91"/>
            <x v="168"/>
            <x v="173"/>
            <x v="208"/>
            <x v="252"/>
            <x v="275"/>
            <x v="296"/>
            <x v="298"/>
            <x v="336"/>
            <x v="519"/>
            <x v="521"/>
            <x v="522"/>
            <x v="534"/>
          </reference>
          <reference field="7" count="1" selected="0">
            <x v="1"/>
          </reference>
        </references>
      </pivotArea>
    </format>
    <format dxfId="142">
      <pivotArea dataOnly="0" labelOnly="1" outline="0" fieldPosition="0">
        <references count="4">
          <reference field="1" count="1" selected="0">
            <x v="5"/>
          </reference>
          <reference field="3" count="1" selected="0">
            <x v="39"/>
          </reference>
          <reference field="5" count="6">
            <x v="23"/>
            <x v="241"/>
            <x v="248"/>
            <x v="495"/>
            <x v="533"/>
            <x v="540"/>
          </reference>
          <reference field="7" count="1" selected="0">
            <x v="1"/>
          </reference>
        </references>
      </pivotArea>
    </format>
    <format dxfId="141">
      <pivotArea dataOnly="0" labelOnly="1" outline="0" fieldPosition="0">
        <references count="4">
          <reference field="1" count="1" selected="0">
            <x v="5"/>
          </reference>
          <reference field="3" count="1" selected="0">
            <x v="61"/>
          </reference>
          <reference field="5" count="2">
            <x v="151"/>
            <x v="399"/>
          </reference>
          <reference field="7" count="1" selected="0">
            <x v="1"/>
          </reference>
        </references>
      </pivotArea>
    </format>
    <format dxfId="140">
      <pivotArea dataOnly="0" labelOnly="1" outline="0" fieldPosition="0">
        <references count="4">
          <reference field="1" count="1" selected="0">
            <x v="5"/>
          </reference>
          <reference field="3" count="1" selected="0">
            <x v="75"/>
          </reference>
          <reference field="5" count="5">
            <x v="18"/>
            <x v="226"/>
            <x v="271"/>
            <x v="292"/>
            <x v="300"/>
          </reference>
          <reference field="7" count="1" selected="0">
            <x v="1"/>
          </reference>
        </references>
      </pivotArea>
    </format>
    <format dxfId="139">
      <pivotArea dataOnly="0" labelOnly="1" outline="0" fieldPosition="0">
        <references count="4">
          <reference field="1" count="1" selected="0">
            <x v="6"/>
          </reference>
          <reference field="3" count="1" selected="0">
            <x v="3"/>
          </reference>
          <reference field="5" count="2">
            <x v="27"/>
            <x v="44"/>
          </reference>
          <reference field="7" count="1" selected="0">
            <x v="1"/>
          </reference>
        </references>
      </pivotArea>
    </format>
    <format dxfId="138">
      <pivotArea dataOnly="0" labelOnly="1" outline="0" fieldPosition="0">
        <references count="4">
          <reference field="1" count="1" selected="0">
            <x v="6"/>
          </reference>
          <reference field="3" count="1" selected="0">
            <x v="23"/>
          </reference>
          <reference field="5" count="3">
            <x v="112"/>
            <x v="113"/>
            <x v="178"/>
          </reference>
          <reference field="7" count="1" selected="0">
            <x v="1"/>
          </reference>
        </references>
      </pivotArea>
    </format>
    <format dxfId="137">
      <pivotArea dataOnly="0" labelOnly="1" outline="0" fieldPosition="0">
        <references count="4">
          <reference field="1" count="1" selected="0">
            <x v="6"/>
          </reference>
          <reference field="3" count="1" selected="0">
            <x v="32"/>
          </reference>
          <reference field="5" count="10">
            <x v="0"/>
            <x v="54"/>
            <x v="93"/>
            <x v="129"/>
            <x v="201"/>
            <x v="202"/>
            <x v="262"/>
            <x v="448"/>
            <x v="476"/>
            <x v="517"/>
          </reference>
          <reference field="7" count="1" selected="0">
            <x v="1"/>
          </reference>
        </references>
      </pivotArea>
    </format>
    <format dxfId="136">
      <pivotArea dataOnly="0" labelOnly="1" outline="0" fieldPosition="0">
        <references count="4">
          <reference field="1" count="1" selected="0">
            <x v="6"/>
          </reference>
          <reference field="3" count="1" selected="0">
            <x v="64"/>
          </reference>
          <reference field="5" count="19">
            <x v="41"/>
            <x v="52"/>
            <x v="179"/>
            <x v="194"/>
            <x v="204"/>
            <x v="210"/>
            <x v="274"/>
            <x v="334"/>
            <x v="356"/>
            <x v="384"/>
            <x v="385"/>
            <x v="418"/>
            <x v="419"/>
            <x v="420"/>
            <x v="421"/>
            <x v="422"/>
            <x v="441"/>
            <x v="480"/>
            <x v="542"/>
          </reference>
          <reference field="7" count="1" selected="0">
            <x v="1"/>
          </reference>
        </references>
      </pivotArea>
    </format>
    <format dxfId="135">
      <pivotArea dataOnly="0" labelOnly="1" outline="0" fieldPosition="0">
        <references count="4">
          <reference field="1" count="1" selected="0">
            <x v="7"/>
          </reference>
          <reference field="3" count="1" selected="0">
            <x v="28"/>
          </reference>
          <reference field="5" count="5">
            <x v="146"/>
            <x v="249"/>
            <x v="317"/>
            <x v="397"/>
            <x v="509"/>
          </reference>
          <reference field="7" count="1" selected="0">
            <x v="1"/>
          </reference>
        </references>
      </pivotArea>
    </format>
    <format dxfId="134">
      <pivotArea dataOnly="0" labelOnly="1" outline="0" fieldPosition="0">
        <references count="4">
          <reference field="1" count="1" selected="0">
            <x v="7"/>
          </reference>
          <reference field="3" count="1" selected="0">
            <x v="29"/>
          </reference>
          <reference field="5" count="8">
            <x v="26"/>
            <x v="121"/>
            <x v="207"/>
            <x v="240"/>
            <x v="315"/>
            <x v="424"/>
            <x v="425"/>
            <x v="473"/>
          </reference>
          <reference field="7" count="1" selected="0">
            <x v="1"/>
          </reference>
        </references>
      </pivotArea>
    </format>
    <format dxfId="133">
      <pivotArea dataOnly="0" labelOnly="1" outline="0" fieldPosition="0">
        <references count="4">
          <reference field="1" count="1" selected="0">
            <x v="7"/>
          </reference>
          <reference field="3" count="1" selected="0">
            <x v="35"/>
          </reference>
          <reference field="5" count="6">
            <x v="127"/>
            <x v="449"/>
            <x v="450"/>
            <x v="461"/>
            <x v="462"/>
            <x v="511"/>
          </reference>
          <reference field="7" count="1" selected="0">
            <x v="1"/>
          </reference>
        </references>
      </pivotArea>
    </format>
    <format dxfId="132">
      <pivotArea dataOnly="0" labelOnly="1" outline="0" fieldPosition="0">
        <references count="4">
          <reference field="1" count="1" selected="0">
            <x v="8"/>
          </reference>
          <reference field="3" count="1" selected="0">
            <x v="10"/>
          </reference>
          <reference field="5" count="6">
            <x v="66"/>
            <x v="83"/>
            <x v="84"/>
            <x v="309"/>
            <x v="310"/>
            <x v="312"/>
          </reference>
          <reference field="7" count="1" selected="0">
            <x v="1"/>
          </reference>
        </references>
      </pivotArea>
    </format>
    <format dxfId="131">
      <pivotArea dataOnly="0" labelOnly="1" outline="0" fieldPosition="0">
        <references count="4">
          <reference field="1" count="1" selected="0">
            <x v="8"/>
          </reference>
          <reference field="3" count="1" selected="0">
            <x v="27"/>
          </reference>
          <reference field="5" count="5">
            <x v="134"/>
            <x v="148"/>
            <x v="150"/>
            <x v="176"/>
            <x v="380"/>
          </reference>
          <reference field="7" count="1" selected="0">
            <x v="1"/>
          </reference>
        </references>
      </pivotArea>
    </format>
    <format dxfId="130">
      <pivotArea dataOnly="0" labelOnly="1" outline="0" fieldPosition="0">
        <references count="4">
          <reference field="1" count="1" selected="0">
            <x v="8"/>
          </reference>
          <reference field="3" count="1" selected="0">
            <x v="33"/>
          </reference>
          <reference field="5" count="6">
            <x v="12"/>
            <x v="43"/>
            <x v="137"/>
            <x v="272"/>
            <x v="383"/>
            <x v="428"/>
          </reference>
          <reference field="7" count="1" selected="0">
            <x v="1"/>
          </reference>
        </references>
      </pivotArea>
    </format>
    <format dxfId="129">
      <pivotArea dataOnly="0" labelOnly="1" outline="0" fieldPosition="0">
        <references count="4">
          <reference field="1" count="1" selected="0">
            <x v="8"/>
          </reference>
          <reference field="3" count="1" selected="0">
            <x v="34"/>
          </reference>
          <reference field="5" count="2">
            <x v="216"/>
            <x v="472"/>
          </reference>
          <reference field="7" count="1" selected="0">
            <x v="1"/>
          </reference>
        </references>
      </pivotArea>
    </format>
    <format dxfId="128">
      <pivotArea dataOnly="0" labelOnly="1" outline="0" fieldPosition="0">
        <references count="4">
          <reference field="1" count="1" selected="0">
            <x v="8"/>
          </reference>
          <reference field="3" count="1" selected="0">
            <x v="49"/>
          </reference>
          <reference field="5" count="3">
            <x v="149"/>
            <x v="339"/>
            <x v="408"/>
          </reference>
          <reference field="7" count="1" selected="0">
            <x v="1"/>
          </reference>
        </references>
      </pivotArea>
    </format>
    <format dxfId="127">
      <pivotArea dataOnly="0" labelOnly="1" outline="0" fieldPosition="0">
        <references count="4">
          <reference field="1" count="1" selected="0">
            <x v="8"/>
          </reference>
          <reference field="3" count="1" selected="0">
            <x v="53"/>
          </reference>
          <reference field="5" count="5">
            <x v="109"/>
            <x v="230"/>
            <x v="347"/>
            <x v="377"/>
            <x v="535"/>
          </reference>
          <reference field="7" count="1" selected="0">
            <x v="1"/>
          </reference>
        </references>
      </pivotArea>
    </format>
    <format dxfId="126">
      <pivotArea dataOnly="0" labelOnly="1" outline="0" fieldPosition="0">
        <references count="4">
          <reference field="1" count="1" selected="0">
            <x v="8"/>
          </reference>
          <reference field="3" count="1" selected="0">
            <x v="58"/>
          </reference>
          <reference field="5" count="12">
            <x v="138"/>
            <x v="224"/>
            <x v="234"/>
            <x v="245"/>
            <x v="372"/>
            <x v="373"/>
            <x v="375"/>
            <x v="393"/>
            <x v="394"/>
            <x v="498"/>
            <x v="499"/>
            <x v="523"/>
          </reference>
          <reference field="7" count="1" selected="0">
            <x v="1"/>
          </reference>
        </references>
      </pivotArea>
    </format>
    <format dxfId="125">
      <pivotArea dataOnly="0" labelOnly="1" outline="0" fieldPosition="0">
        <references count="4">
          <reference field="1" count="1" selected="0">
            <x v="8"/>
          </reference>
          <reference field="3" count="1" selected="0">
            <x v="63"/>
          </reference>
          <reference field="5" count="5">
            <x v="124"/>
            <x v="311"/>
            <x v="414"/>
            <x v="415"/>
            <x v="503"/>
          </reference>
          <reference field="7" count="1" selected="0">
            <x v="1"/>
          </reference>
        </references>
      </pivotArea>
    </format>
    <format dxfId="124">
      <pivotArea dataOnly="0" labelOnly="1" outline="0" fieldPosition="0">
        <references count="4">
          <reference field="1" count="1" selected="0">
            <x v="8"/>
          </reference>
          <reference field="3" count="1" selected="0">
            <x v="68"/>
          </reference>
          <reference field="5" count="5">
            <x v="16"/>
            <x v="320"/>
            <x v="387"/>
            <x v="452"/>
            <x v="453"/>
          </reference>
          <reference field="7" count="1" selected="0">
            <x v="1"/>
          </reference>
        </references>
      </pivotArea>
    </format>
    <format dxfId="123">
      <pivotArea dataOnly="0" labelOnly="1" outline="0" fieldPosition="0">
        <references count="4">
          <reference field="1" count="1" selected="0">
            <x v="8"/>
          </reference>
          <reference field="3" count="1" selected="0">
            <x v="74"/>
          </reference>
          <reference field="5" count="5">
            <x v="39"/>
            <x v="79"/>
            <x v="291"/>
            <x v="467"/>
            <x v="468"/>
          </reference>
          <reference field="7" count="1" selected="0">
            <x v="1"/>
          </reference>
        </references>
      </pivotArea>
    </format>
    <format dxfId="122">
      <pivotArea dataOnly="0" labelOnly="1" outline="0" fieldPosition="0">
        <references count="4">
          <reference field="1" count="1" selected="0">
            <x v="9"/>
          </reference>
          <reference field="3" count="1" selected="0">
            <x v="31"/>
          </reference>
          <reference field="5" count="7">
            <x v="156"/>
            <x v="162"/>
            <x v="165"/>
            <x v="192"/>
            <x v="236"/>
            <x v="376"/>
            <x v="505"/>
          </reference>
          <reference field="7" count="1" selected="0">
            <x v="1"/>
          </reference>
        </references>
      </pivotArea>
    </format>
    <format dxfId="121">
      <pivotArea dataOnly="0" labelOnly="1" outline="0" fieldPosition="0">
        <references count="4">
          <reference field="1" count="1" selected="0">
            <x v="9"/>
          </reference>
          <reference field="3" count="1" selected="0">
            <x v="40"/>
          </reference>
          <reference field="5" count="6">
            <x v="48"/>
            <x v="182"/>
            <x v="273"/>
            <x v="279"/>
            <x v="286"/>
            <x v="426"/>
          </reference>
          <reference field="7" count="1" selected="0">
            <x v="1"/>
          </reference>
        </references>
      </pivotArea>
    </format>
    <format dxfId="120">
      <pivotArea dataOnly="0" labelOnly="1" outline="0" fieldPosition="0">
        <references count="4">
          <reference field="1" count="1" selected="0">
            <x v="9"/>
          </reference>
          <reference field="3" count="1" selected="0">
            <x v="41"/>
          </reference>
          <reference field="5" count="13">
            <x v="57"/>
            <x v="80"/>
            <x v="122"/>
            <x v="242"/>
            <x v="243"/>
            <x v="244"/>
            <x v="253"/>
            <x v="254"/>
            <x v="278"/>
            <x v="359"/>
            <x v="401"/>
            <x v="410"/>
            <x v="412"/>
          </reference>
          <reference field="7" count="1" selected="0">
            <x v="1"/>
          </reference>
        </references>
      </pivotArea>
    </format>
    <format dxfId="119">
      <pivotArea dataOnly="0" labelOnly="1" outline="0" fieldPosition="0">
        <references count="4">
          <reference field="1" count="1" selected="0">
            <x v="9"/>
          </reference>
          <reference field="3" count="1" selected="0">
            <x v="69"/>
          </reference>
          <reference field="5" count="10">
            <x v="20"/>
            <x v="36"/>
            <x v="98"/>
            <x v="107"/>
            <x v="131"/>
            <x v="206"/>
            <x v="348"/>
            <x v="404"/>
            <x v="455"/>
            <x v="456"/>
          </reference>
          <reference field="7" count="1" selected="0">
            <x v="1"/>
          </reference>
        </references>
      </pivotArea>
    </format>
    <format dxfId="118">
      <pivotArea dataOnly="0" labelOnly="1" outline="0" fieldPosition="0">
        <references count="4">
          <reference field="1" count="1" selected="0">
            <x v="10"/>
          </reference>
          <reference field="3" count="1" selected="0">
            <x v="1"/>
          </reference>
          <reference field="5" count="1">
            <x v="32"/>
          </reference>
          <reference field="7" count="1" selected="0">
            <x v="1"/>
          </reference>
        </references>
      </pivotArea>
    </format>
    <format dxfId="117">
      <pivotArea dataOnly="0" labelOnly="1" outline="0" fieldPosition="0">
        <references count="4">
          <reference field="1" count="1" selected="0">
            <x v="10"/>
          </reference>
          <reference field="3" count="1" selected="0">
            <x v="2"/>
          </reference>
          <reference field="5" count="5">
            <x v="33"/>
            <x v="167"/>
            <x v="172"/>
            <x v="337"/>
            <x v="528"/>
          </reference>
          <reference field="7" count="1" selected="0">
            <x v="1"/>
          </reference>
        </references>
      </pivotArea>
    </format>
    <format dxfId="116">
      <pivotArea dataOnly="0" labelOnly="1" outline="0" fieldPosition="0">
        <references count="4">
          <reference field="1" count="1" selected="0">
            <x v="10"/>
          </reference>
          <reference field="3" count="1" selected="0">
            <x v="11"/>
          </reference>
          <reference field="5" count="9">
            <x v="51"/>
            <x v="69"/>
            <x v="114"/>
            <x v="145"/>
            <x v="214"/>
            <x v="231"/>
            <x v="304"/>
            <x v="341"/>
            <x v="409"/>
          </reference>
          <reference field="7" count="1" selected="0">
            <x v="1"/>
          </reference>
        </references>
      </pivotArea>
    </format>
    <format dxfId="115">
      <pivotArea dataOnly="0" labelOnly="1" outline="0" fieldPosition="0">
        <references count="4">
          <reference field="1" count="1" selected="0">
            <x v="10"/>
          </reference>
          <reference field="3" count="1" selected="0">
            <x v="42"/>
          </reference>
          <reference field="5" count="6">
            <x v="190"/>
            <x v="191"/>
            <x v="213"/>
            <x v="246"/>
            <x v="282"/>
            <x v="541"/>
          </reference>
          <reference field="7" count="1" selected="0">
            <x v="1"/>
          </reference>
        </references>
      </pivotArea>
    </format>
    <format dxfId="114">
      <pivotArea dataOnly="0" labelOnly="1" outline="0" fieldPosition="0">
        <references count="4">
          <reference field="1" count="1" selected="0">
            <x v="10"/>
          </reference>
          <reference field="3" count="1" selected="0">
            <x v="44"/>
          </reference>
          <reference field="5" count="6">
            <x v="42"/>
            <x v="142"/>
            <x v="283"/>
            <x v="284"/>
            <x v="437"/>
            <x v="512"/>
          </reference>
          <reference field="7" count="1" selected="0">
            <x v="1"/>
          </reference>
        </references>
      </pivotArea>
    </format>
    <format dxfId="113">
      <pivotArea dataOnly="0" labelOnly="1" outline="0" fieldPosition="0">
        <references count="4">
          <reference field="1" count="1" selected="0">
            <x v="10"/>
          </reference>
          <reference field="3" count="1" selected="0">
            <x v="70"/>
          </reference>
          <reference field="5" count="8">
            <x v="152"/>
            <x v="266"/>
            <x v="281"/>
            <x v="417"/>
            <x v="443"/>
            <x v="457"/>
            <x v="496"/>
            <x v="530"/>
          </reference>
          <reference field="7" count="1" selected="0">
            <x v="1"/>
          </reference>
        </references>
      </pivotArea>
    </format>
    <format dxfId="112">
      <pivotArea dataOnly="0" labelOnly="1" outline="0" fieldPosition="0">
        <references count="4">
          <reference field="1" count="1" selected="0">
            <x v="11"/>
          </reference>
          <reference field="3" count="1" selected="0">
            <x v="4"/>
          </reference>
          <reference field="5" count="5">
            <x v="53"/>
            <x v="67"/>
            <x v="125"/>
            <x v="132"/>
            <x v="324"/>
          </reference>
          <reference field="7" count="1" selected="0">
            <x v="1"/>
          </reference>
        </references>
      </pivotArea>
    </format>
    <format dxfId="111">
      <pivotArea dataOnly="0" labelOnly="1" outline="0" fieldPosition="0">
        <references count="4">
          <reference field="1" count="1" selected="0">
            <x v="11"/>
          </reference>
          <reference field="3" count="1" selected="0">
            <x v="45"/>
          </reference>
          <reference field="5" count="17">
            <x v="8"/>
            <x v="170"/>
            <x v="175"/>
            <x v="184"/>
            <x v="288"/>
            <x v="289"/>
            <x v="335"/>
            <x v="361"/>
            <x v="371"/>
            <x v="396"/>
            <x v="433"/>
            <x v="435"/>
            <x v="440"/>
            <x v="444"/>
            <x v="446"/>
            <x v="507"/>
            <x v="518"/>
          </reference>
          <reference field="7" count="1" selected="0">
            <x v="1"/>
          </reference>
        </references>
      </pivotArea>
    </format>
    <format dxfId="110">
      <pivotArea dataOnly="0" labelOnly="1" outline="0" fieldPosition="0">
        <references count="4">
          <reference field="1" count="1" selected="0">
            <x v="11"/>
          </reference>
          <reference field="3" count="1" selected="0">
            <x v="80"/>
          </reference>
          <reference field="5" count="3">
            <x v="1"/>
            <x v="102"/>
            <x v="400"/>
          </reference>
          <reference field="7" count="1" selected="0">
            <x v="1"/>
          </reference>
        </references>
      </pivotArea>
    </format>
    <format dxfId="109">
      <pivotArea dataOnly="0" labelOnly="1" outline="0" fieldPosition="0">
        <references count="4">
          <reference field="1" count="1" selected="0">
            <x v="12"/>
          </reference>
          <reference field="3" count="1" selected="0">
            <x v="5"/>
          </reference>
          <reference field="5" count="2">
            <x v="31"/>
            <x v="59"/>
          </reference>
          <reference field="7" count="1" selected="0">
            <x v="1"/>
          </reference>
        </references>
      </pivotArea>
    </format>
    <format dxfId="108">
      <pivotArea dataOnly="0" labelOnly="1" outline="0" fieldPosition="0">
        <references count="4">
          <reference field="1" count="1" selected="0">
            <x v="12"/>
          </reference>
          <reference field="3" count="1" selected="0">
            <x v="15"/>
          </reference>
          <reference field="5" count="7">
            <x v="86"/>
            <x v="88"/>
            <x v="89"/>
            <x v="90"/>
            <x v="177"/>
            <x v="326"/>
            <x v="510"/>
          </reference>
          <reference field="7" count="1" selected="0">
            <x v="1"/>
          </reference>
        </references>
      </pivotArea>
    </format>
    <format dxfId="107">
      <pivotArea dataOnly="0" labelOnly="1" outline="0" fieldPosition="0">
        <references count="4">
          <reference field="1" count="1" selected="0">
            <x v="12"/>
          </reference>
          <reference field="3" count="1" selected="0">
            <x v="16"/>
          </reference>
          <reference field="5" count="2">
            <x v="260"/>
            <x v="529"/>
          </reference>
          <reference field="7" count="1" selected="0">
            <x v="1"/>
          </reference>
        </references>
      </pivotArea>
    </format>
    <format dxfId="106">
      <pivotArea dataOnly="0" labelOnly="1" outline="0" fieldPosition="0">
        <references count="4">
          <reference field="1" count="1" selected="0">
            <x v="12"/>
          </reference>
          <reference field="3" count="1" selected="0">
            <x v="51"/>
          </reference>
          <reference field="5" count="5">
            <x v="85"/>
            <x v="159"/>
            <x v="325"/>
            <x v="346"/>
            <x v="497"/>
          </reference>
          <reference field="7" count="1" selected="0">
            <x v="1"/>
          </reference>
        </references>
      </pivotArea>
    </format>
    <format dxfId="105">
      <pivotArea dataOnly="0" labelOnly="1" outline="0" fieldPosition="0">
        <references count="4">
          <reference field="1" count="1" selected="0">
            <x v="12"/>
          </reference>
          <reference field="3" count="1" selected="0">
            <x v="62"/>
          </reference>
          <reference field="5" count="6">
            <x v="130"/>
            <x v="301"/>
            <x v="327"/>
            <x v="405"/>
            <x v="427"/>
            <x v="434"/>
          </reference>
          <reference field="7" count="1" selected="0">
            <x v="1"/>
          </reference>
        </references>
      </pivotArea>
    </format>
    <format dxfId="104">
      <pivotArea dataOnly="0" labelOnly="1" outline="0" fieldPosition="0">
        <references count="4">
          <reference field="1" count="1" selected="0">
            <x v="13"/>
          </reference>
          <reference field="3" count="1" selected="0">
            <x v="56"/>
          </reference>
          <reference field="5" count="5">
            <x v="153"/>
            <x v="250"/>
            <x v="293"/>
            <x v="343"/>
            <x v="360"/>
          </reference>
          <reference field="7" count="1" selected="0">
            <x v="1"/>
          </reference>
        </references>
      </pivotArea>
    </format>
    <format dxfId="103">
      <pivotArea dataOnly="0" labelOnly="1" outline="0" fieldPosition="0">
        <references count="4">
          <reference field="1" count="1" selected="0">
            <x v="13"/>
          </reference>
          <reference field="3" count="1" selected="0">
            <x v="71"/>
          </reference>
          <reference field="5" count="4">
            <x v="58"/>
            <x v="277"/>
            <x v="391"/>
            <x v="463"/>
          </reference>
          <reference field="7" count="1" selected="0">
            <x v="1"/>
          </reference>
        </references>
      </pivotArea>
    </format>
    <format dxfId="102">
      <pivotArea dataOnly="0" labelOnly="1" outline="0" fieldPosition="0">
        <references count="4">
          <reference field="1" count="1" selected="0">
            <x v="13"/>
          </reference>
          <reference field="3" count="1" selected="0">
            <x v="77"/>
          </reference>
          <reference field="5" count="6">
            <x v="3"/>
            <x v="111"/>
            <x v="157"/>
            <x v="171"/>
            <x v="431"/>
            <x v="479"/>
          </reference>
          <reference field="7" count="1" selected="0">
            <x v="1"/>
          </reference>
        </references>
      </pivotArea>
    </format>
    <format dxfId="101">
      <pivotArea dataOnly="0" labelOnly="1" outline="0" fieldPosition="0">
        <references count="4">
          <reference field="1" count="1" selected="0">
            <x v="14"/>
          </reference>
          <reference field="3" count="1" selected="0">
            <x v="30"/>
          </reference>
          <reference field="5" count="9">
            <x v="21"/>
            <x v="103"/>
            <x v="147"/>
            <x v="269"/>
            <x v="366"/>
            <x v="470"/>
            <x v="490"/>
            <x v="491"/>
            <x v="514"/>
          </reference>
          <reference field="7" count="1" selected="0">
            <x v="1"/>
          </reference>
        </references>
      </pivotArea>
    </format>
    <format dxfId="100">
      <pivotArea dataOnly="0" labelOnly="1" outline="0" fieldPosition="0">
        <references count="4">
          <reference field="1" count="1" selected="0">
            <x v="14"/>
          </reference>
          <reference field="3" count="1" selected="0">
            <x v="59"/>
          </reference>
          <reference field="5" count="4">
            <x v="108"/>
            <x v="331"/>
            <x v="332"/>
            <x v="365"/>
          </reference>
          <reference field="7" count="1" selected="0">
            <x v="1"/>
          </reference>
        </references>
      </pivotArea>
    </format>
    <format dxfId="99">
      <pivotArea dataOnly="0" labelOnly="1" outline="0" fieldPosition="0">
        <references count="4">
          <reference field="1" count="1" selected="0">
            <x v="14"/>
          </reference>
          <reference field="3" count="1" selected="0">
            <x v="60"/>
          </reference>
          <reference field="5" count="5">
            <x v="28"/>
            <x v="116"/>
            <x v="187"/>
            <x v="188"/>
            <x v="285"/>
          </reference>
          <reference field="7" count="1" selected="0">
            <x v="1"/>
          </reference>
        </references>
      </pivotArea>
    </format>
    <format dxfId="98">
      <pivotArea dataOnly="0" labelOnly="1" outline="0" fieldPosition="0">
        <references count="4">
          <reference field="1" count="1" selected="0">
            <x v="15"/>
          </reference>
          <reference field="3" count="1" selected="0">
            <x v="12"/>
          </reference>
          <reference field="5" count="4">
            <x v="71"/>
            <x v="72"/>
            <x v="338"/>
            <x v="442"/>
          </reference>
          <reference field="7" count="1" selected="0">
            <x v="1"/>
          </reference>
        </references>
      </pivotArea>
    </format>
    <format dxfId="97">
      <pivotArea dataOnly="0" labelOnly="1" outline="0" fieldPosition="0">
        <references count="4">
          <reference field="1" count="1" selected="0">
            <x v="15"/>
          </reference>
          <reference field="3" count="1" selected="0">
            <x v="19"/>
          </reference>
          <reference field="5" count="9">
            <x v="11"/>
            <x v="70"/>
            <x v="94"/>
            <x v="96"/>
            <x v="205"/>
            <x v="308"/>
            <x v="319"/>
            <x v="388"/>
            <x v="537"/>
          </reference>
          <reference field="7" count="1" selected="0">
            <x v="1"/>
          </reference>
        </references>
      </pivotArea>
    </format>
    <format dxfId="96">
      <pivotArea dataOnly="0" labelOnly="1" outline="0" fieldPosition="0">
        <references count="4">
          <reference field="1" count="1" selected="0">
            <x v="15"/>
          </reference>
          <reference field="3" count="1" selected="0">
            <x v="46"/>
          </reference>
          <reference field="5" count="4">
            <x v="136"/>
            <x v="299"/>
            <x v="303"/>
            <x v="322"/>
          </reference>
          <reference field="7" count="1" selected="0">
            <x v="1"/>
          </reference>
        </references>
      </pivotArea>
    </format>
    <format dxfId="95">
      <pivotArea dataOnly="0" labelOnly="1" outline="0" fieldPosition="0">
        <references count="4">
          <reference field="1" count="1" selected="0">
            <x v="15"/>
          </reference>
          <reference field="3" count="1" selected="0">
            <x v="50"/>
          </reference>
          <reference field="5" count="4">
            <x v="46"/>
            <x v="161"/>
            <x v="183"/>
            <x v="344"/>
          </reference>
          <reference field="7" count="1" selected="0">
            <x v="1"/>
          </reference>
        </references>
      </pivotArea>
    </format>
    <format dxfId="94">
      <pivotArea dataOnly="0" labelOnly="1" outline="0" fieldPosition="0">
        <references count="4">
          <reference field="1" count="1" selected="0">
            <x v="15"/>
          </reference>
          <reference field="3" count="1" selected="0">
            <x v="54"/>
          </reference>
          <reference field="5" count="6">
            <x v="353"/>
            <x v="355"/>
            <x v="389"/>
            <x v="390"/>
            <x v="466"/>
            <x v="477"/>
          </reference>
          <reference field="7" count="1" selected="0">
            <x v="1"/>
          </reference>
        </references>
      </pivotArea>
    </format>
    <format dxfId="93">
      <pivotArea dataOnly="0" labelOnly="1" outline="0" fieldPosition="0">
        <references count="4">
          <reference field="1" count="1" selected="0">
            <x v="15"/>
          </reference>
          <reference field="3" count="1" selected="0">
            <x v="55"/>
          </reference>
          <reference field="5" count="1">
            <x v="354"/>
          </reference>
          <reference field="7" count="1" selected="0">
            <x v="1"/>
          </reference>
        </references>
      </pivotArea>
    </format>
    <format dxfId="92">
      <pivotArea dataOnly="0" labelOnly="1" outline="0" fieldPosition="0">
        <references count="4">
          <reference field="1" count="1" selected="0">
            <x v="15"/>
          </reference>
          <reference field="3" count="1" selected="0">
            <x v="73"/>
          </reference>
          <reference field="5" count="6">
            <x v="34"/>
            <x v="95"/>
            <x v="203"/>
            <x v="276"/>
            <x v="302"/>
            <x v="382"/>
          </reference>
          <reference field="7" count="1" selected="0">
            <x v="1"/>
          </reference>
        </references>
      </pivotArea>
    </format>
    <format dxfId="91">
      <pivotArea dataOnly="0" labelOnly="1" outline="0" fieldPosition="0">
        <references count="4">
          <reference field="1" count="1" selected="0">
            <x v="16"/>
          </reference>
          <reference field="3" count="1" selected="0">
            <x v="78"/>
          </reference>
          <reference field="5" count="15">
            <x v="97"/>
            <x v="155"/>
            <x v="164"/>
            <x v="197"/>
            <x v="209"/>
            <x v="228"/>
            <x v="280"/>
            <x v="314"/>
            <x v="352"/>
            <x v="363"/>
            <x v="402"/>
            <x v="486"/>
            <x v="487"/>
            <x v="488"/>
            <x v="524"/>
          </reference>
          <reference field="7" count="1" selected="0">
            <x v="1"/>
          </reference>
        </references>
      </pivotArea>
    </format>
    <format dxfId="90">
      <pivotArea dataOnly="0" labelOnly="1" outline="0" fieldPosition="0">
        <references count="4">
          <reference field="1" count="1" selected="0">
            <x v="17"/>
          </reference>
          <reference field="3" count="1" selected="0">
            <x v="24"/>
          </reference>
          <reference field="5" count="7">
            <x v="22"/>
            <x v="81"/>
            <x v="117"/>
            <x v="154"/>
            <x v="238"/>
            <x v="239"/>
            <x v="381"/>
          </reference>
          <reference field="7" count="1" selected="0">
            <x v="1"/>
          </reference>
        </references>
      </pivotArea>
    </format>
    <format dxfId="89">
      <pivotArea dataOnly="0" labelOnly="1" outline="0" fieldPosition="0">
        <references count="4">
          <reference field="1" count="1" selected="0">
            <x v="17"/>
          </reference>
          <reference field="3" count="1" selected="0">
            <x v="79"/>
          </reference>
          <reference field="5" count="26">
            <x v="2"/>
            <x v="9"/>
            <x v="35"/>
            <x v="47"/>
            <x v="82"/>
            <x v="133"/>
            <x v="144"/>
            <x v="160"/>
            <x v="163"/>
            <x v="196"/>
            <x v="217"/>
            <x v="223"/>
            <x v="227"/>
            <x v="235"/>
            <x v="256"/>
            <x v="267"/>
            <x v="268"/>
            <x v="290"/>
            <x v="333"/>
            <x v="340"/>
            <x v="364"/>
            <x v="370"/>
            <x v="447"/>
            <x v="492"/>
            <x v="493"/>
            <x v="536"/>
          </reference>
          <reference field="7" count="1" selected="0">
            <x v="1"/>
          </reference>
        </references>
      </pivotArea>
    </format>
    <format dxfId="88">
      <pivotArea dataOnly="0" labelOnly="1" outline="0" fieldPosition="0">
        <references count="4">
          <reference field="1" count="1" selected="0">
            <x v="18"/>
          </reference>
          <reference field="3" count="1" selected="0">
            <x v="13"/>
          </reference>
          <reference field="5" count="11">
            <x v="14"/>
            <x v="30"/>
            <x v="56"/>
            <x v="74"/>
            <x v="75"/>
            <x v="76"/>
            <x v="77"/>
            <x v="78"/>
            <x v="316"/>
            <x v="469"/>
            <x v="508"/>
          </reference>
          <reference field="7" count="1" selected="0">
            <x v="1"/>
          </reference>
        </references>
      </pivotArea>
    </format>
    <format dxfId="87">
      <pivotArea dataOnly="0" labelOnly="1" outline="0" fieldPosition="0">
        <references count="4">
          <reference field="1" count="1" selected="0">
            <x v="18"/>
          </reference>
          <reference field="3" count="1" selected="0">
            <x v="14"/>
          </reference>
          <reference field="5" count="8">
            <x v="198"/>
            <x v="200"/>
            <x v="263"/>
            <x v="264"/>
            <x v="265"/>
            <x v="321"/>
            <x v="345"/>
            <x v="358"/>
          </reference>
          <reference field="7" count="1" selected="0">
            <x v="1"/>
          </reference>
        </references>
      </pivotArea>
    </format>
    <format dxfId="86">
      <pivotArea dataOnly="0" labelOnly="1" outline="0" fieldPosition="0">
        <references count="4">
          <reference field="1" count="1" selected="0">
            <x v="18"/>
          </reference>
          <reference field="3" count="1" selected="0">
            <x v="36"/>
          </reference>
          <reference field="5" count="5">
            <x v="135"/>
            <x v="218"/>
            <x v="219"/>
            <x v="220"/>
            <x v="261"/>
          </reference>
          <reference field="7" count="1" selected="0">
            <x v="1"/>
          </reference>
        </references>
      </pivotArea>
    </format>
    <format dxfId="85">
      <pivotArea dataOnly="0" labelOnly="1" outline="0" fieldPosition="0">
        <references count="4">
          <reference field="1" count="1" selected="0">
            <x v="18"/>
          </reference>
          <reference field="3" count="1" selected="0">
            <x v="37"/>
          </reference>
          <reference field="5" count="6">
            <x v="50"/>
            <x v="143"/>
            <x v="392"/>
            <x v="398"/>
            <x v="489"/>
            <x v="502"/>
          </reference>
          <reference field="7" count="1" selected="0">
            <x v="1"/>
          </reference>
        </references>
      </pivotArea>
    </format>
    <format dxfId="84">
      <pivotArea dataOnly="0" labelOnly="1" outline="0" fieldPosition="0">
        <references count="4">
          <reference field="1" count="1" selected="0">
            <x v="18"/>
          </reference>
          <reference field="3" count="1" selected="0">
            <x v="47"/>
          </reference>
          <reference field="5" count="5">
            <x v="87"/>
            <x v="212"/>
            <x v="305"/>
            <x v="306"/>
            <x v="483"/>
          </reference>
          <reference field="7" count="1" selected="0">
            <x v="1"/>
          </reference>
        </references>
      </pivotArea>
    </format>
    <format dxfId="83">
      <pivotArea dataOnly="0" labelOnly="1" outline="0" fieldPosition="0">
        <references count="4">
          <reference field="1" count="1" selected="0">
            <x v="0"/>
          </reference>
          <reference field="3" count="1" selected="0">
            <x v="20"/>
          </reference>
          <reference field="5" count="6">
            <x v="6"/>
            <x v="38"/>
            <x v="45"/>
            <x v="101"/>
            <x v="481"/>
            <x v="515"/>
          </reference>
          <reference field="7" count="1" selected="0">
            <x v="2"/>
          </reference>
        </references>
      </pivotArea>
    </format>
    <format dxfId="82">
      <pivotArea dataOnly="0" labelOnly="1" outline="0" fieldPosition="0">
        <references count="4">
          <reference field="1" count="1" selected="0">
            <x v="0"/>
          </reference>
          <reference field="3" count="1" selected="0">
            <x v="26"/>
          </reference>
          <reference field="5" count="8">
            <x v="126"/>
            <x v="362"/>
            <x v="374"/>
            <x v="406"/>
            <x v="438"/>
            <x v="451"/>
            <x v="482"/>
            <x v="504"/>
          </reference>
          <reference field="7" count="1" selected="0">
            <x v="2"/>
          </reference>
        </references>
      </pivotArea>
    </format>
    <format dxfId="81">
      <pivotArea dataOnly="0" labelOnly="1" outline="0" fieldPosition="0">
        <references count="4">
          <reference field="1" count="1" selected="0">
            <x v="0"/>
          </reference>
          <reference field="3" count="1" selected="0">
            <x v="81"/>
          </reference>
          <reference field="5" count="8">
            <x v="65"/>
            <x v="294"/>
            <x v="295"/>
            <x v="342"/>
            <x v="484"/>
            <x v="506"/>
            <x v="538"/>
            <x v="539"/>
          </reference>
          <reference field="7" count="1" selected="0">
            <x v="2"/>
          </reference>
        </references>
      </pivotArea>
    </format>
    <format dxfId="80">
      <pivotArea dataOnly="0" labelOnly="1" outline="0" fieldPosition="0">
        <references count="4">
          <reference field="1" count="1" selected="0">
            <x v="1"/>
          </reference>
          <reference field="3" count="1" selected="0">
            <x v="0"/>
          </reference>
          <reference field="5" count="5">
            <x v="24"/>
            <x v="60"/>
            <x v="110"/>
            <x v="185"/>
            <x v="307"/>
          </reference>
          <reference field="7" count="1" selected="0">
            <x v="2"/>
          </reference>
        </references>
      </pivotArea>
    </format>
    <format dxfId="79">
      <pivotArea dataOnly="0" labelOnly="1" outline="0" fieldPosition="0">
        <references count="4">
          <reference field="1" count="1" selected="0">
            <x v="1"/>
          </reference>
          <reference field="3" count="1" selected="0">
            <x v="25"/>
          </reference>
          <reference field="5" count="8">
            <x v="17"/>
            <x v="119"/>
            <x v="120"/>
            <x v="199"/>
            <x v="255"/>
            <x v="459"/>
            <x v="460"/>
            <x v="513"/>
          </reference>
          <reference field="7" count="1" selected="0">
            <x v="2"/>
          </reference>
        </references>
      </pivotArea>
    </format>
    <format dxfId="78">
      <pivotArea dataOnly="0" labelOnly="1" outline="0" fieldPosition="0">
        <references count="4">
          <reference field="1" count="1" selected="0">
            <x v="1"/>
          </reference>
          <reference field="3" count="1" selected="0">
            <x v="57"/>
          </reference>
          <reference field="5" count="6">
            <x v="49"/>
            <x v="63"/>
            <x v="166"/>
            <x v="367"/>
            <x v="368"/>
            <x v="369"/>
          </reference>
          <reference field="7" count="1" selected="0">
            <x v="2"/>
          </reference>
        </references>
      </pivotArea>
    </format>
    <format dxfId="77">
      <pivotArea dataOnly="0" labelOnly="1" outline="0" fieldPosition="0">
        <references count="4">
          <reference field="1" count="1" selected="0">
            <x v="1"/>
          </reference>
          <reference field="3" count="1" selected="0">
            <x v="66"/>
          </reference>
          <reference field="5" count="6">
            <x v="55"/>
            <x v="61"/>
            <x v="158"/>
            <x v="432"/>
            <x v="471"/>
            <x v="545"/>
          </reference>
          <reference field="7" count="1" selected="0">
            <x v="2"/>
          </reference>
        </references>
      </pivotArea>
    </format>
    <format dxfId="76">
      <pivotArea dataOnly="0" labelOnly="1" outline="0" fieldPosition="0">
        <references count="4">
          <reference field="1" count="1" selected="0">
            <x v="2"/>
          </reference>
          <reference field="3" count="1" selected="0">
            <x v="21"/>
          </reference>
          <reference field="5" count="5">
            <x v="99"/>
            <x v="100"/>
            <x v="104"/>
            <x v="105"/>
            <x v="106"/>
          </reference>
          <reference field="7" count="1" selected="0">
            <x v="2"/>
          </reference>
        </references>
      </pivotArea>
    </format>
    <format dxfId="75">
      <pivotArea dataOnly="0" labelOnly="1" outline="0" fieldPosition="0">
        <references count="4">
          <reference field="1" count="1" selected="0">
            <x v="2"/>
          </reference>
          <reference field="3" count="1" selected="0">
            <x v="38"/>
          </reference>
          <reference field="5" count="8">
            <x v="10"/>
            <x v="140"/>
            <x v="186"/>
            <x v="215"/>
            <x v="232"/>
            <x v="233"/>
            <x v="531"/>
            <x v="543"/>
          </reference>
          <reference field="7" count="1" selected="0">
            <x v="2"/>
          </reference>
        </references>
      </pivotArea>
    </format>
    <format dxfId="74">
      <pivotArea dataOnly="0" labelOnly="1" outline="0" fieldPosition="0">
        <references count="4">
          <reference field="1" count="1" selected="0">
            <x v="2"/>
          </reference>
          <reference field="3" count="1" selected="0">
            <x v="48"/>
          </reference>
          <reference field="5" count="7">
            <x v="174"/>
            <x v="287"/>
            <x v="297"/>
            <x v="330"/>
            <x v="416"/>
            <x v="501"/>
            <x v="527"/>
          </reference>
          <reference field="7" count="1" selected="0">
            <x v="2"/>
          </reference>
        </references>
      </pivotArea>
    </format>
    <format dxfId="73">
      <pivotArea dataOnly="0" labelOnly="1" outline="0" fieldPosition="0">
        <references count="4">
          <reference field="1" count="1" selected="0">
            <x v="2"/>
          </reference>
          <reference field="3" count="1" selected="0">
            <x v="52"/>
          </reference>
          <reference field="5" count="5">
            <x v="139"/>
            <x v="323"/>
            <x v="413"/>
            <x v="430"/>
            <x v="475"/>
          </reference>
          <reference field="7" count="1" selected="0">
            <x v="2"/>
          </reference>
        </references>
      </pivotArea>
    </format>
    <format dxfId="72">
      <pivotArea dataOnly="0" labelOnly="1" outline="0" fieldPosition="0">
        <references count="4">
          <reference field="1" count="1" selected="0">
            <x v="2"/>
          </reference>
          <reference field="3" count="1" selected="0">
            <x v="65"/>
          </reference>
          <reference field="5" count="5">
            <x v="7"/>
            <x v="92"/>
            <x v="379"/>
            <x v="386"/>
            <x v="423"/>
          </reference>
          <reference field="7" count="1" selected="0">
            <x v="2"/>
          </reference>
        </references>
      </pivotArea>
    </format>
    <format dxfId="71">
      <pivotArea dataOnly="0" labelOnly="1" outline="0" fieldPosition="0">
        <references count="4">
          <reference field="1" count="1" selected="0">
            <x v="2"/>
          </reference>
          <reference field="3" count="1" selected="0">
            <x v="72"/>
          </reference>
          <reference field="5" count="4">
            <x v="270"/>
            <x v="429"/>
            <x v="464"/>
            <x v="465"/>
          </reference>
          <reference field="7" count="1" selected="0">
            <x v="2"/>
          </reference>
        </references>
      </pivotArea>
    </format>
    <format dxfId="70">
      <pivotArea dataOnly="0" labelOnly="1" outline="0" fieldPosition="0">
        <references count="4">
          <reference field="1" count="1" selected="0">
            <x v="3"/>
          </reference>
          <reference field="3" count="1" selected="0">
            <x v="22"/>
          </reference>
          <reference field="5" count="5">
            <x v="247"/>
            <x v="313"/>
            <x v="411"/>
            <x v="436"/>
            <x v="520"/>
          </reference>
          <reference field="7" count="1" selected="0">
            <x v="2"/>
          </reference>
        </references>
      </pivotArea>
    </format>
    <format dxfId="69">
      <pivotArea dataOnly="0" labelOnly="1" outline="0" fieldPosition="0">
        <references count="4">
          <reference field="1" count="1" selected="0">
            <x v="3"/>
          </reference>
          <reference field="3" count="1" selected="0">
            <x v="43"/>
          </reference>
          <reference field="5" count="6">
            <x v="37"/>
            <x v="68"/>
            <x v="115"/>
            <x v="189"/>
            <x v="258"/>
            <x v="395"/>
          </reference>
          <reference field="7" count="1" selected="0">
            <x v="2"/>
          </reference>
        </references>
      </pivotArea>
    </format>
    <format dxfId="68">
      <pivotArea dataOnly="0" labelOnly="1" outline="0" fieldPosition="0">
        <references count="4">
          <reference field="1" count="1" selected="0">
            <x v="3"/>
          </reference>
          <reference field="3" count="1" selected="0">
            <x v="67"/>
          </reference>
          <reference field="5" count="6">
            <x v="118"/>
            <x v="141"/>
            <x v="237"/>
            <x v="439"/>
            <x v="458"/>
            <x v="474"/>
          </reference>
          <reference field="7" count="1" selected="0">
            <x v="2"/>
          </reference>
        </references>
      </pivotArea>
    </format>
    <format dxfId="67">
      <pivotArea dataOnly="0" labelOnly="1" outline="0" fieldPosition="0">
        <references count="4">
          <reference field="1" count="1" selected="0">
            <x v="3"/>
          </reference>
          <reference field="3" count="1" selected="0">
            <x v="76"/>
          </reference>
          <reference field="5" count="7">
            <x v="180"/>
            <x v="181"/>
            <x v="259"/>
            <x v="318"/>
            <x v="329"/>
            <x v="478"/>
            <x v="500"/>
          </reference>
          <reference field="7" count="1" selected="0">
            <x v="2"/>
          </reference>
        </references>
      </pivotArea>
    </format>
    <format dxfId="66">
      <pivotArea dataOnly="0" labelOnly="1" outline="0" fieldPosition="0">
        <references count="4">
          <reference field="1" count="1" selected="0">
            <x v="4"/>
          </reference>
          <reference field="3" count="1" selected="0">
            <x v="6"/>
          </reference>
          <reference field="5" count="8">
            <x v="64"/>
            <x v="193"/>
            <x v="229"/>
            <x v="251"/>
            <x v="349"/>
            <x v="445"/>
            <x v="454"/>
            <x v="516"/>
          </reference>
          <reference field="7" count="1" selected="0">
            <x v="2"/>
          </reference>
        </references>
      </pivotArea>
    </format>
    <format dxfId="65">
      <pivotArea dataOnly="0" labelOnly="1" outline="0" fieldPosition="0">
        <references count="4">
          <reference field="1" count="1" selected="0">
            <x v="4"/>
          </reference>
          <reference field="3" count="1" selected="0">
            <x v="7"/>
          </reference>
          <reference field="5" count="6">
            <x v="25"/>
            <x v="73"/>
            <x v="169"/>
            <x v="222"/>
            <x v="328"/>
            <x v="357"/>
          </reference>
          <reference field="7" count="1" selected="0">
            <x v="2"/>
          </reference>
        </references>
      </pivotArea>
    </format>
    <format dxfId="64">
      <pivotArea dataOnly="0" labelOnly="1" outline="0" fieldPosition="0">
        <references count="4">
          <reference field="1" count="1" selected="0">
            <x v="4"/>
          </reference>
          <reference field="3" count="1" selected="0">
            <x v="8"/>
          </reference>
          <reference field="5" count="13">
            <x v="4"/>
            <x v="5"/>
            <x v="13"/>
            <x v="123"/>
            <x v="211"/>
            <x v="221"/>
            <x v="225"/>
            <x v="257"/>
            <x v="350"/>
            <x v="351"/>
            <x v="525"/>
            <x v="526"/>
            <x v="532"/>
          </reference>
          <reference field="7" count="1" selected="0">
            <x v="2"/>
          </reference>
        </references>
      </pivotArea>
    </format>
    <format dxfId="63">
      <pivotArea dataOnly="0" labelOnly="1" outline="0" fieldPosition="0">
        <references count="4">
          <reference field="1" count="1" selected="0">
            <x v="4"/>
          </reference>
          <reference field="3" count="1" selected="0">
            <x v="9"/>
          </reference>
          <reference field="5" count="6">
            <x v="15"/>
            <x v="19"/>
            <x v="29"/>
            <x v="378"/>
            <x v="403"/>
            <x v="485"/>
          </reference>
          <reference field="7" count="1" selected="0">
            <x v="2"/>
          </reference>
        </references>
      </pivotArea>
    </format>
    <format dxfId="62">
      <pivotArea dataOnly="0" labelOnly="1" outline="0" fieldPosition="0">
        <references count="4">
          <reference field="1" count="1" selected="0">
            <x v="5"/>
          </reference>
          <reference field="3" count="1" selected="0">
            <x v="17"/>
          </reference>
          <reference field="5" count="6">
            <x v="62"/>
            <x v="128"/>
            <x v="195"/>
            <x v="407"/>
            <x v="494"/>
            <x v="544"/>
          </reference>
          <reference field="7" count="1" selected="0">
            <x v="2"/>
          </reference>
        </references>
      </pivotArea>
    </format>
    <format dxfId="61">
      <pivotArea dataOnly="0" labelOnly="1" outline="0" fieldPosition="0">
        <references count="4">
          <reference field="1" count="1" selected="0">
            <x v="5"/>
          </reference>
          <reference field="3" count="1" selected="0">
            <x v="18"/>
          </reference>
          <reference field="5" count="14">
            <x v="40"/>
            <x v="91"/>
            <x v="168"/>
            <x v="173"/>
            <x v="208"/>
            <x v="252"/>
            <x v="275"/>
            <x v="296"/>
            <x v="298"/>
            <x v="336"/>
            <x v="519"/>
            <x v="521"/>
            <x v="522"/>
            <x v="534"/>
          </reference>
          <reference field="7" count="1" selected="0">
            <x v="2"/>
          </reference>
        </references>
      </pivotArea>
    </format>
    <format dxfId="60">
      <pivotArea dataOnly="0" labelOnly="1" outline="0" fieldPosition="0">
        <references count="4">
          <reference field="1" count="1" selected="0">
            <x v="5"/>
          </reference>
          <reference field="3" count="1" selected="0">
            <x v="39"/>
          </reference>
          <reference field="5" count="6">
            <x v="23"/>
            <x v="241"/>
            <x v="248"/>
            <x v="495"/>
            <x v="533"/>
            <x v="540"/>
          </reference>
          <reference field="7" count="1" selected="0">
            <x v="2"/>
          </reference>
        </references>
      </pivotArea>
    </format>
    <format dxfId="59">
      <pivotArea dataOnly="0" labelOnly="1" outline="0" fieldPosition="0">
        <references count="4">
          <reference field="1" count="1" selected="0">
            <x v="5"/>
          </reference>
          <reference field="3" count="1" selected="0">
            <x v="61"/>
          </reference>
          <reference field="5" count="2">
            <x v="151"/>
            <x v="399"/>
          </reference>
          <reference field="7" count="1" selected="0">
            <x v="2"/>
          </reference>
        </references>
      </pivotArea>
    </format>
    <format dxfId="58">
      <pivotArea dataOnly="0" labelOnly="1" outline="0" fieldPosition="0">
        <references count="4">
          <reference field="1" count="1" selected="0">
            <x v="5"/>
          </reference>
          <reference field="3" count="1" selected="0">
            <x v="75"/>
          </reference>
          <reference field="5" count="5">
            <x v="18"/>
            <x v="226"/>
            <x v="271"/>
            <x v="292"/>
            <x v="300"/>
          </reference>
          <reference field="7" count="1" selected="0">
            <x v="2"/>
          </reference>
        </references>
      </pivotArea>
    </format>
    <format dxfId="57">
      <pivotArea dataOnly="0" labelOnly="1" outline="0" fieldPosition="0">
        <references count="4">
          <reference field="1" count="1" selected="0">
            <x v="6"/>
          </reference>
          <reference field="3" count="1" selected="0">
            <x v="3"/>
          </reference>
          <reference field="5" count="2">
            <x v="27"/>
            <x v="44"/>
          </reference>
          <reference field="7" count="1" selected="0">
            <x v="2"/>
          </reference>
        </references>
      </pivotArea>
    </format>
    <format dxfId="56">
      <pivotArea dataOnly="0" labelOnly="1" outline="0" fieldPosition="0">
        <references count="4">
          <reference field="1" count="1" selected="0">
            <x v="6"/>
          </reference>
          <reference field="3" count="1" selected="0">
            <x v="23"/>
          </reference>
          <reference field="5" count="3">
            <x v="112"/>
            <x v="113"/>
            <x v="178"/>
          </reference>
          <reference field="7" count="1" selected="0">
            <x v="2"/>
          </reference>
        </references>
      </pivotArea>
    </format>
    <format dxfId="55">
      <pivotArea dataOnly="0" labelOnly="1" outline="0" fieldPosition="0">
        <references count="4">
          <reference field="1" count="1" selected="0">
            <x v="6"/>
          </reference>
          <reference field="3" count="1" selected="0">
            <x v="32"/>
          </reference>
          <reference field="5" count="10">
            <x v="0"/>
            <x v="54"/>
            <x v="93"/>
            <x v="129"/>
            <x v="201"/>
            <x v="202"/>
            <x v="262"/>
            <x v="448"/>
            <x v="476"/>
            <x v="517"/>
          </reference>
          <reference field="7" count="1" selected="0">
            <x v="2"/>
          </reference>
        </references>
      </pivotArea>
    </format>
    <format dxfId="54">
      <pivotArea dataOnly="0" labelOnly="1" outline="0" fieldPosition="0">
        <references count="4">
          <reference field="1" count="1" selected="0">
            <x v="6"/>
          </reference>
          <reference field="3" count="1" selected="0">
            <x v="64"/>
          </reference>
          <reference field="5" count="19">
            <x v="41"/>
            <x v="52"/>
            <x v="179"/>
            <x v="194"/>
            <x v="204"/>
            <x v="210"/>
            <x v="274"/>
            <x v="334"/>
            <x v="356"/>
            <x v="384"/>
            <x v="385"/>
            <x v="418"/>
            <x v="419"/>
            <x v="420"/>
            <x v="421"/>
            <x v="422"/>
            <x v="441"/>
            <x v="480"/>
            <x v="542"/>
          </reference>
          <reference field="7" count="1" selected="0">
            <x v="2"/>
          </reference>
        </references>
      </pivotArea>
    </format>
    <format dxfId="53">
      <pivotArea dataOnly="0" labelOnly="1" outline="0" fieldPosition="0">
        <references count="4">
          <reference field="1" count="1" selected="0">
            <x v="7"/>
          </reference>
          <reference field="3" count="1" selected="0">
            <x v="28"/>
          </reference>
          <reference field="5" count="5">
            <x v="146"/>
            <x v="249"/>
            <x v="317"/>
            <x v="397"/>
            <x v="509"/>
          </reference>
          <reference field="7" count="1" selected="0">
            <x v="2"/>
          </reference>
        </references>
      </pivotArea>
    </format>
    <format dxfId="52">
      <pivotArea dataOnly="0" labelOnly="1" outline="0" fieldPosition="0">
        <references count="4">
          <reference field="1" count="1" selected="0">
            <x v="7"/>
          </reference>
          <reference field="3" count="1" selected="0">
            <x v="29"/>
          </reference>
          <reference field="5" count="8">
            <x v="26"/>
            <x v="121"/>
            <x v="207"/>
            <x v="240"/>
            <x v="315"/>
            <x v="424"/>
            <x v="425"/>
            <x v="473"/>
          </reference>
          <reference field="7" count="1" selected="0">
            <x v="2"/>
          </reference>
        </references>
      </pivotArea>
    </format>
    <format dxfId="51">
      <pivotArea dataOnly="0" labelOnly="1" outline="0" fieldPosition="0">
        <references count="4">
          <reference field="1" count="1" selected="0">
            <x v="7"/>
          </reference>
          <reference field="3" count="1" selected="0">
            <x v="35"/>
          </reference>
          <reference field="5" count="6">
            <x v="127"/>
            <x v="449"/>
            <x v="450"/>
            <x v="461"/>
            <x v="462"/>
            <x v="511"/>
          </reference>
          <reference field="7" count="1" selected="0">
            <x v="2"/>
          </reference>
        </references>
      </pivotArea>
    </format>
    <format dxfId="50">
      <pivotArea dataOnly="0" labelOnly="1" outline="0" fieldPosition="0">
        <references count="4">
          <reference field="1" count="1" selected="0">
            <x v="8"/>
          </reference>
          <reference field="3" count="1" selected="0">
            <x v="10"/>
          </reference>
          <reference field="5" count="6">
            <x v="66"/>
            <x v="83"/>
            <x v="84"/>
            <x v="309"/>
            <x v="310"/>
            <x v="312"/>
          </reference>
          <reference field="7" count="1" selected="0">
            <x v="2"/>
          </reference>
        </references>
      </pivotArea>
    </format>
    <format dxfId="49">
      <pivotArea dataOnly="0" labelOnly="1" outline="0" fieldPosition="0">
        <references count="4">
          <reference field="1" count="1" selected="0">
            <x v="8"/>
          </reference>
          <reference field="3" count="1" selected="0">
            <x v="27"/>
          </reference>
          <reference field="5" count="5">
            <x v="134"/>
            <x v="148"/>
            <x v="150"/>
            <x v="176"/>
            <x v="380"/>
          </reference>
          <reference field="7" count="1" selected="0">
            <x v="2"/>
          </reference>
        </references>
      </pivotArea>
    </format>
    <format dxfId="48">
      <pivotArea dataOnly="0" labelOnly="1" outline="0" fieldPosition="0">
        <references count="4">
          <reference field="1" count="1" selected="0">
            <x v="8"/>
          </reference>
          <reference field="3" count="1" selected="0">
            <x v="33"/>
          </reference>
          <reference field="5" count="6">
            <x v="12"/>
            <x v="43"/>
            <x v="137"/>
            <x v="272"/>
            <x v="383"/>
            <x v="428"/>
          </reference>
          <reference field="7" count="1" selected="0">
            <x v="2"/>
          </reference>
        </references>
      </pivotArea>
    </format>
    <format dxfId="47">
      <pivotArea dataOnly="0" labelOnly="1" outline="0" fieldPosition="0">
        <references count="4">
          <reference field="1" count="1" selected="0">
            <x v="8"/>
          </reference>
          <reference field="3" count="1" selected="0">
            <x v="34"/>
          </reference>
          <reference field="5" count="2">
            <x v="216"/>
            <x v="472"/>
          </reference>
          <reference field="7" count="1" selected="0">
            <x v="2"/>
          </reference>
        </references>
      </pivotArea>
    </format>
    <format dxfId="46">
      <pivotArea dataOnly="0" labelOnly="1" outline="0" fieldPosition="0">
        <references count="4">
          <reference field="1" count="1" selected="0">
            <x v="8"/>
          </reference>
          <reference field="3" count="1" selected="0">
            <x v="49"/>
          </reference>
          <reference field="5" count="3">
            <x v="149"/>
            <x v="339"/>
            <x v="408"/>
          </reference>
          <reference field="7" count="1" selected="0">
            <x v="2"/>
          </reference>
        </references>
      </pivotArea>
    </format>
    <format dxfId="45">
      <pivotArea dataOnly="0" labelOnly="1" outline="0" fieldPosition="0">
        <references count="4">
          <reference field="1" count="1" selected="0">
            <x v="8"/>
          </reference>
          <reference field="3" count="1" selected="0">
            <x v="53"/>
          </reference>
          <reference field="5" count="5">
            <x v="109"/>
            <x v="230"/>
            <x v="347"/>
            <x v="377"/>
            <x v="535"/>
          </reference>
          <reference field="7" count="1" selected="0">
            <x v="2"/>
          </reference>
        </references>
      </pivotArea>
    </format>
    <format dxfId="44">
      <pivotArea dataOnly="0" labelOnly="1" outline="0" fieldPosition="0">
        <references count="4">
          <reference field="1" count="1" selected="0">
            <x v="8"/>
          </reference>
          <reference field="3" count="1" selected="0">
            <x v="58"/>
          </reference>
          <reference field="5" count="12">
            <x v="138"/>
            <x v="224"/>
            <x v="234"/>
            <x v="245"/>
            <x v="372"/>
            <x v="373"/>
            <x v="375"/>
            <x v="393"/>
            <x v="394"/>
            <x v="498"/>
            <x v="499"/>
            <x v="523"/>
          </reference>
          <reference field="7" count="1" selected="0">
            <x v="2"/>
          </reference>
        </references>
      </pivotArea>
    </format>
    <format dxfId="43">
      <pivotArea dataOnly="0" labelOnly="1" outline="0" fieldPosition="0">
        <references count="4">
          <reference field="1" count="1" selected="0">
            <x v="8"/>
          </reference>
          <reference field="3" count="1" selected="0">
            <x v="63"/>
          </reference>
          <reference field="5" count="5">
            <x v="124"/>
            <x v="311"/>
            <x v="414"/>
            <x v="415"/>
            <x v="503"/>
          </reference>
          <reference field="7" count="1" selected="0">
            <x v="2"/>
          </reference>
        </references>
      </pivotArea>
    </format>
    <format dxfId="42">
      <pivotArea dataOnly="0" labelOnly="1" outline="0" fieldPosition="0">
        <references count="4">
          <reference field="1" count="1" selected="0">
            <x v="8"/>
          </reference>
          <reference field="3" count="1" selected="0">
            <x v="68"/>
          </reference>
          <reference field="5" count="5">
            <x v="16"/>
            <x v="320"/>
            <x v="387"/>
            <x v="452"/>
            <x v="453"/>
          </reference>
          <reference field="7" count="1" selected="0">
            <x v="2"/>
          </reference>
        </references>
      </pivotArea>
    </format>
    <format dxfId="41">
      <pivotArea dataOnly="0" labelOnly="1" outline="0" fieldPosition="0">
        <references count="4">
          <reference field="1" count="1" selected="0">
            <x v="8"/>
          </reference>
          <reference field="3" count="1" selected="0">
            <x v="74"/>
          </reference>
          <reference field="5" count="5">
            <x v="39"/>
            <x v="79"/>
            <x v="291"/>
            <x v="467"/>
            <x v="468"/>
          </reference>
          <reference field="7" count="1" selected="0">
            <x v="2"/>
          </reference>
        </references>
      </pivotArea>
    </format>
    <format dxfId="40">
      <pivotArea dataOnly="0" labelOnly="1" outline="0" fieldPosition="0">
        <references count="4">
          <reference field="1" count="1" selected="0">
            <x v="9"/>
          </reference>
          <reference field="3" count="1" selected="0">
            <x v="31"/>
          </reference>
          <reference field="5" count="7">
            <x v="156"/>
            <x v="162"/>
            <x v="165"/>
            <x v="192"/>
            <x v="236"/>
            <x v="376"/>
            <x v="505"/>
          </reference>
          <reference field="7" count="1" selected="0">
            <x v="2"/>
          </reference>
        </references>
      </pivotArea>
    </format>
    <format dxfId="39">
      <pivotArea dataOnly="0" labelOnly="1" outline="0" fieldPosition="0">
        <references count="4">
          <reference field="1" count="1" selected="0">
            <x v="9"/>
          </reference>
          <reference field="3" count="1" selected="0">
            <x v="40"/>
          </reference>
          <reference field="5" count="6">
            <x v="48"/>
            <x v="182"/>
            <x v="273"/>
            <x v="279"/>
            <x v="286"/>
            <x v="426"/>
          </reference>
          <reference field="7" count="1" selected="0">
            <x v="2"/>
          </reference>
        </references>
      </pivotArea>
    </format>
    <format dxfId="38">
      <pivotArea dataOnly="0" labelOnly="1" outline="0" fieldPosition="0">
        <references count="4">
          <reference field="1" count="1" selected="0">
            <x v="9"/>
          </reference>
          <reference field="3" count="1" selected="0">
            <x v="41"/>
          </reference>
          <reference field="5" count="13">
            <x v="57"/>
            <x v="80"/>
            <x v="122"/>
            <x v="242"/>
            <x v="243"/>
            <x v="244"/>
            <x v="253"/>
            <x v="254"/>
            <x v="278"/>
            <x v="359"/>
            <x v="401"/>
            <x v="410"/>
            <x v="412"/>
          </reference>
          <reference field="7" count="1" selected="0">
            <x v="2"/>
          </reference>
        </references>
      </pivotArea>
    </format>
    <format dxfId="37">
      <pivotArea dataOnly="0" labelOnly="1" outline="0" fieldPosition="0">
        <references count="4">
          <reference field="1" count="1" selected="0">
            <x v="9"/>
          </reference>
          <reference field="3" count="1" selected="0">
            <x v="69"/>
          </reference>
          <reference field="5" count="10">
            <x v="20"/>
            <x v="36"/>
            <x v="98"/>
            <x v="107"/>
            <x v="131"/>
            <x v="206"/>
            <x v="348"/>
            <x v="404"/>
            <x v="455"/>
            <x v="456"/>
          </reference>
          <reference field="7" count="1" selected="0">
            <x v="2"/>
          </reference>
        </references>
      </pivotArea>
    </format>
    <format dxfId="36">
      <pivotArea dataOnly="0" labelOnly="1" outline="0" fieldPosition="0">
        <references count="4">
          <reference field="1" count="1" selected="0">
            <x v="10"/>
          </reference>
          <reference field="3" count="1" selected="0">
            <x v="1"/>
          </reference>
          <reference field="5" count="1">
            <x v="32"/>
          </reference>
          <reference field="7" count="1" selected="0">
            <x v="2"/>
          </reference>
        </references>
      </pivotArea>
    </format>
    <format dxfId="35">
      <pivotArea dataOnly="0" labelOnly="1" outline="0" fieldPosition="0">
        <references count="4">
          <reference field="1" count="1" selected="0">
            <x v="10"/>
          </reference>
          <reference field="3" count="1" selected="0">
            <x v="2"/>
          </reference>
          <reference field="5" count="5">
            <x v="33"/>
            <x v="167"/>
            <x v="172"/>
            <x v="337"/>
            <x v="528"/>
          </reference>
          <reference field="7" count="1" selected="0">
            <x v="2"/>
          </reference>
        </references>
      </pivotArea>
    </format>
    <format dxfId="34">
      <pivotArea dataOnly="0" labelOnly="1" outline="0" fieldPosition="0">
        <references count="4">
          <reference field="1" count="1" selected="0">
            <x v="10"/>
          </reference>
          <reference field="3" count="1" selected="0">
            <x v="11"/>
          </reference>
          <reference field="5" count="9">
            <x v="51"/>
            <x v="69"/>
            <x v="114"/>
            <x v="145"/>
            <x v="214"/>
            <x v="231"/>
            <x v="304"/>
            <x v="341"/>
            <x v="409"/>
          </reference>
          <reference field="7" count="1" selected="0">
            <x v="2"/>
          </reference>
        </references>
      </pivotArea>
    </format>
    <format dxfId="33">
      <pivotArea dataOnly="0" labelOnly="1" outline="0" fieldPosition="0">
        <references count="4">
          <reference field="1" count="1" selected="0">
            <x v="10"/>
          </reference>
          <reference field="3" count="1" selected="0">
            <x v="42"/>
          </reference>
          <reference field="5" count="6">
            <x v="190"/>
            <x v="191"/>
            <x v="213"/>
            <x v="246"/>
            <x v="282"/>
            <x v="541"/>
          </reference>
          <reference field="7" count="1" selected="0">
            <x v="2"/>
          </reference>
        </references>
      </pivotArea>
    </format>
    <format dxfId="32">
      <pivotArea dataOnly="0" labelOnly="1" outline="0" fieldPosition="0">
        <references count="4">
          <reference field="1" count="1" selected="0">
            <x v="10"/>
          </reference>
          <reference field="3" count="1" selected="0">
            <x v="44"/>
          </reference>
          <reference field="5" count="6">
            <x v="42"/>
            <x v="142"/>
            <x v="283"/>
            <x v="284"/>
            <x v="437"/>
            <x v="512"/>
          </reference>
          <reference field="7" count="1" selected="0">
            <x v="2"/>
          </reference>
        </references>
      </pivotArea>
    </format>
    <format dxfId="31">
      <pivotArea dataOnly="0" labelOnly="1" outline="0" fieldPosition="0">
        <references count="4">
          <reference field="1" count="1" selected="0">
            <x v="10"/>
          </reference>
          <reference field="3" count="1" selected="0">
            <x v="70"/>
          </reference>
          <reference field="5" count="8">
            <x v="152"/>
            <x v="266"/>
            <x v="281"/>
            <x v="417"/>
            <x v="443"/>
            <x v="457"/>
            <x v="496"/>
            <x v="530"/>
          </reference>
          <reference field="7" count="1" selected="0">
            <x v="2"/>
          </reference>
        </references>
      </pivotArea>
    </format>
    <format dxfId="30">
      <pivotArea dataOnly="0" labelOnly="1" outline="0" fieldPosition="0">
        <references count="4">
          <reference field="1" count="1" selected="0">
            <x v="11"/>
          </reference>
          <reference field="3" count="1" selected="0">
            <x v="4"/>
          </reference>
          <reference field="5" count="5">
            <x v="53"/>
            <x v="67"/>
            <x v="125"/>
            <x v="132"/>
            <x v="324"/>
          </reference>
          <reference field="7" count="1" selected="0">
            <x v="2"/>
          </reference>
        </references>
      </pivotArea>
    </format>
    <format dxfId="29">
      <pivotArea dataOnly="0" labelOnly="1" outline="0" fieldPosition="0">
        <references count="4">
          <reference field="1" count="1" selected="0">
            <x v="11"/>
          </reference>
          <reference field="3" count="1" selected="0">
            <x v="45"/>
          </reference>
          <reference field="5" count="17">
            <x v="8"/>
            <x v="170"/>
            <x v="175"/>
            <x v="184"/>
            <x v="288"/>
            <x v="289"/>
            <x v="335"/>
            <x v="361"/>
            <x v="371"/>
            <x v="396"/>
            <x v="433"/>
            <x v="435"/>
            <x v="440"/>
            <x v="444"/>
            <x v="446"/>
            <x v="507"/>
            <x v="518"/>
          </reference>
          <reference field="7" count="1" selected="0">
            <x v="2"/>
          </reference>
        </references>
      </pivotArea>
    </format>
    <format dxfId="28">
      <pivotArea dataOnly="0" labelOnly="1" outline="0" fieldPosition="0">
        <references count="4">
          <reference field="1" count="1" selected="0">
            <x v="11"/>
          </reference>
          <reference field="3" count="1" selected="0">
            <x v="80"/>
          </reference>
          <reference field="5" count="3">
            <x v="1"/>
            <x v="102"/>
            <x v="400"/>
          </reference>
          <reference field="7" count="1" selected="0">
            <x v="2"/>
          </reference>
        </references>
      </pivotArea>
    </format>
    <format dxfId="27">
      <pivotArea dataOnly="0" labelOnly="1" outline="0" fieldPosition="0">
        <references count="4">
          <reference field="1" count="1" selected="0">
            <x v="12"/>
          </reference>
          <reference field="3" count="1" selected="0">
            <x v="5"/>
          </reference>
          <reference field="5" count="2">
            <x v="31"/>
            <x v="59"/>
          </reference>
          <reference field="7" count="1" selected="0">
            <x v="2"/>
          </reference>
        </references>
      </pivotArea>
    </format>
    <format dxfId="26">
      <pivotArea dataOnly="0" labelOnly="1" outline="0" fieldPosition="0">
        <references count="4">
          <reference field="1" count="1" selected="0">
            <x v="12"/>
          </reference>
          <reference field="3" count="1" selected="0">
            <x v="15"/>
          </reference>
          <reference field="5" count="7">
            <x v="86"/>
            <x v="88"/>
            <x v="89"/>
            <x v="90"/>
            <x v="177"/>
            <x v="326"/>
            <x v="510"/>
          </reference>
          <reference field="7" count="1" selected="0">
            <x v="2"/>
          </reference>
        </references>
      </pivotArea>
    </format>
    <format dxfId="25">
      <pivotArea dataOnly="0" labelOnly="1" outline="0" fieldPosition="0">
        <references count="4">
          <reference field="1" count="1" selected="0">
            <x v="12"/>
          </reference>
          <reference field="3" count="1" selected="0">
            <x v="16"/>
          </reference>
          <reference field="5" count="2">
            <x v="260"/>
            <x v="529"/>
          </reference>
          <reference field="7" count="1" selected="0">
            <x v="2"/>
          </reference>
        </references>
      </pivotArea>
    </format>
    <format dxfId="24">
      <pivotArea dataOnly="0" labelOnly="1" outline="0" fieldPosition="0">
        <references count="4">
          <reference field="1" count="1" selected="0">
            <x v="12"/>
          </reference>
          <reference field="3" count="1" selected="0">
            <x v="51"/>
          </reference>
          <reference field="5" count="5">
            <x v="85"/>
            <x v="159"/>
            <x v="325"/>
            <x v="346"/>
            <x v="497"/>
          </reference>
          <reference field="7" count="1" selected="0">
            <x v="2"/>
          </reference>
        </references>
      </pivotArea>
    </format>
    <format dxfId="23">
      <pivotArea dataOnly="0" labelOnly="1" outline="0" fieldPosition="0">
        <references count="4">
          <reference field="1" count="1" selected="0">
            <x v="12"/>
          </reference>
          <reference field="3" count="1" selected="0">
            <x v="62"/>
          </reference>
          <reference field="5" count="6">
            <x v="130"/>
            <x v="301"/>
            <x v="327"/>
            <x v="405"/>
            <x v="427"/>
            <x v="434"/>
          </reference>
          <reference field="7" count="1" selected="0">
            <x v="2"/>
          </reference>
        </references>
      </pivotArea>
    </format>
    <format dxfId="22">
      <pivotArea dataOnly="0" labelOnly="1" outline="0" fieldPosition="0">
        <references count="4">
          <reference field="1" count="1" selected="0">
            <x v="13"/>
          </reference>
          <reference field="3" count="1" selected="0">
            <x v="56"/>
          </reference>
          <reference field="5" count="5">
            <x v="153"/>
            <x v="250"/>
            <x v="293"/>
            <x v="343"/>
            <x v="360"/>
          </reference>
          <reference field="7" count="1" selected="0">
            <x v="2"/>
          </reference>
        </references>
      </pivotArea>
    </format>
    <format dxfId="21">
      <pivotArea dataOnly="0" labelOnly="1" outline="0" fieldPosition="0">
        <references count="4">
          <reference field="1" count="1" selected="0">
            <x v="13"/>
          </reference>
          <reference field="3" count="1" selected="0">
            <x v="71"/>
          </reference>
          <reference field="5" count="4">
            <x v="58"/>
            <x v="277"/>
            <x v="391"/>
            <x v="463"/>
          </reference>
          <reference field="7" count="1" selected="0">
            <x v="2"/>
          </reference>
        </references>
      </pivotArea>
    </format>
    <format dxfId="20">
      <pivotArea dataOnly="0" labelOnly="1" outline="0" fieldPosition="0">
        <references count="4">
          <reference field="1" count="1" selected="0">
            <x v="13"/>
          </reference>
          <reference field="3" count="1" selected="0">
            <x v="77"/>
          </reference>
          <reference field="5" count="6">
            <x v="3"/>
            <x v="111"/>
            <x v="157"/>
            <x v="171"/>
            <x v="431"/>
            <x v="479"/>
          </reference>
          <reference field="7" count="1" selected="0">
            <x v="2"/>
          </reference>
        </references>
      </pivotArea>
    </format>
    <format dxfId="19">
      <pivotArea dataOnly="0" labelOnly="1" outline="0" fieldPosition="0">
        <references count="4">
          <reference field="1" count="1" selected="0">
            <x v="14"/>
          </reference>
          <reference field="3" count="1" selected="0">
            <x v="30"/>
          </reference>
          <reference field="5" count="9">
            <x v="21"/>
            <x v="103"/>
            <x v="147"/>
            <x v="269"/>
            <x v="366"/>
            <x v="470"/>
            <x v="490"/>
            <x v="491"/>
            <x v="514"/>
          </reference>
          <reference field="7" count="1" selected="0">
            <x v="2"/>
          </reference>
        </references>
      </pivotArea>
    </format>
    <format dxfId="18">
      <pivotArea dataOnly="0" labelOnly="1" outline="0" fieldPosition="0">
        <references count="4">
          <reference field="1" count="1" selected="0">
            <x v="14"/>
          </reference>
          <reference field="3" count="1" selected="0">
            <x v="59"/>
          </reference>
          <reference field="5" count="4">
            <x v="108"/>
            <x v="331"/>
            <x v="332"/>
            <x v="365"/>
          </reference>
          <reference field="7" count="1" selected="0">
            <x v="2"/>
          </reference>
        </references>
      </pivotArea>
    </format>
    <format dxfId="17">
      <pivotArea dataOnly="0" labelOnly="1" outline="0" fieldPosition="0">
        <references count="4">
          <reference field="1" count="1" selected="0">
            <x v="14"/>
          </reference>
          <reference field="3" count="1" selected="0">
            <x v="60"/>
          </reference>
          <reference field="5" count="5">
            <x v="28"/>
            <x v="116"/>
            <x v="187"/>
            <x v="188"/>
            <x v="285"/>
          </reference>
          <reference field="7" count="1" selected="0">
            <x v="2"/>
          </reference>
        </references>
      </pivotArea>
    </format>
    <format dxfId="16">
      <pivotArea dataOnly="0" labelOnly="1" outline="0" fieldPosition="0">
        <references count="4">
          <reference field="1" count="1" selected="0">
            <x v="15"/>
          </reference>
          <reference field="3" count="1" selected="0">
            <x v="12"/>
          </reference>
          <reference field="5" count="4">
            <x v="71"/>
            <x v="72"/>
            <x v="338"/>
            <x v="442"/>
          </reference>
          <reference field="7" count="1" selected="0">
            <x v="2"/>
          </reference>
        </references>
      </pivotArea>
    </format>
    <format dxfId="15">
      <pivotArea dataOnly="0" labelOnly="1" outline="0" fieldPosition="0">
        <references count="4">
          <reference field="1" count="1" selected="0">
            <x v="15"/>
          </reference>
          <reference field="3" count="1" selected="0">
            <x v="19"/>
          </reference>
          <reference field="5" count="9">
            <x v="11"/>
            <x v="70"/>
            <x v="94"/>
            <x v="96"/>
            <x v="205"/>
            <x v="308"/>
            <x v="319"/>
            <x v="388"/>
            <x v="537"/>
          </reference>
          <reference field="7" count="1" selected="0">
            <x v="2"/>
          </reference>
        </references>
      </pivotArea>
    </format>
    <format dxfId="14">
      <pivotArea dataOnly="0" labelOnly="1" outline="0" fieldPosition="0">
        <references count="4">
          <reference field="1" count="1" selected="0">
            <x v="15"/>
          </reference>
          <reference field="3" count="1" selected="0">
            <x v="46"/>
          </reference>
          <reference field="5" count="4">
            <x v="136"/>
            <x v="299"/>
            <x v="303"/>
            <x v="322"/>
          </reference>
          <reference field="7" count="1" selected="0">
            <x v="2"/>
          </reference>
        </references>
      </pivotArea>
    </format>
    <format dxfId="13">
      <pivotArea dataOnly="0" labelOnly="1" outline="0" fieldPosition="0">
        <references count="4">
          <reference field="1" count="1" selected="0">
            <x v="15"/>
          </reference>
          <reference field="3" count="1" selected="0">
            <x v="50"/>
          </reference>
          <reference field="5" count="4">
            <x v="46"/>
            <x v="161"/>
            <x v="183"/>
            <x v="344"/>
          </reference>
          <reference field="7" count="1" selected="0">
            <x v="2"/>
          </reference>
        </references>
      </pivotArea>
    </format>
    <format dxfId="12">
      <pivotArea dataOnly="0" labelOnly="1" outline="0" fieldPosition="0">
        <references count="4">
          <reference field="1" count="1" selected="0">
            <x v="15"/>
          </reference>
          <reference field="3" count="1" selected="0">
            <x v="54"/>
          </reference>
          <reference field="5" count="6">
            <x v="353"/>
            <x v="355"/>
            <x v="389"/>
            <x v="390"/>
            <x v="466"/>
            <x v="477"/>
          </reference>
          <reference field="7" count="1" selected="0">
            <x v="2"/>
          </reference>
        </references>
      </pivotArea>
    </format>
    <format dxfId="11">
      <pivotArea dataOnly="0" labelOnly="1" outline="0" fieldPosition="0">
        <references count="4">
          <reference field="1" count="1" selected="0">
            <x v="15"/>
          </reference>
          <reference field="3" count="1" selected="0">
            <x v="55"/>
          </reference>
          <reference field="5" count="1">
            <x v="354"/>
          </reference>
          <reference field="7" count="1" selected="0">
            <x v="2"/>
          </reference>
        </references>
      </pivotArea>
    </format>
    <format dxfId="10">
      <pivotArea dataOnly="0" labelOnly="1" outline="0" fieldPosition="0">
        <references count="4">
          <reference field="1" count="1" selected="0">
            <x v="15"/>
          </reference>
          <reference field="3" count="1" selected="0">
            <x v="73"/>
          </reference>
          <reference field="5" count="6">
            <x v="34"/>
            <x v="95"/>
            <x v="203"/>
            <x v="276"/>
            <x v="302"/>
            <x v="382"/>
          </reference>
          <reference field="7" count="1" selected="0">
            <x v="2"/>
          </reference>
        </references>
      </pivotArea>
    </format>
    <format dxfId="9">
      <pivotArea dataOnly="0" labelOnly="1" outline="0" fieldPosition="0">
        <references count="4">
          <reference field="1" count="1" selected="0">
            <x v="16"/>
          </reference>
          <reference field="3" count="1" selected="0">
            <x v="78"/>
          </reference>
          <reference field="5" count="15">
            <x v="97"/>
            <x v="155"/>
            <x v="164"/>
            <x v="197"/>
            <x v="209"/>
            <x v="228"/>
            <x v="280"/>
            <x v="314"/>
            <x v="352"/>
            <x v="363"/>
            <x v="402"/>
            <x v="486"/>
            <x v="487"/>
            <x v="488"/>
            <x v="524"/>
          </reference>
          <reference field="7" count="1" selected="0">
            <x v="2"/>
          </reference>
        </references>
      </pivotArea>
    </format>
    <format dxfId="8">
      <pivotArea dataOnly="0" labelOnly="1" outline="0" fieldPosition="0">
        <references count="4">
          <reference field="1" count="1" selected="0">
            <x v="17"/>
          </reference>
          <reference field="3" count="1" selected="0">
            <x v="24"/>
          </reference>
          <reference field="5" count="7">
            <x v="22"/>
            <x v="81"/>
            <x v="117"/>
            <x v="154"/>
            <x v="238"/>
            <x v="239"/>
            <x v="381"/>
          </reference>
          <reference field="7" count="1" selected="0">
            <x v="2"/>
          </reference>
        </references>
      </pivotArea>
    </format>
    <format dxfId="7">
      <pivotArea dataOnly="0" labelOnly="1" outline="0" fieldPosition="0">
        <references count="4">
          <reference field="1" count="1" selected="0">
            <x v="17"/>
          </reference>
          <reference field="3" count="1" selected="0">
            <x v="79"/>
          </reference>
          <reference field="5" count="26">
            <x v="2"/>
            <x v="9"/>
            <x v="35"/>
            <x v="47"/>
            <x v="82"/>
            <x v="133"/>
            <x v="144"/>
            <x v="160"/>
            <x v="163"/>
            <x v="196"/>
            <x v="217"/>
            <x v="223"/>
            <x v="227"/>
            <x v="235"/>
            <x v="256"/>
            <x v="267"/>
            <x v="268"/>
            <x v="290"/>
            <x v="333"/>
            <x v="340"/>
            <x v="364"/>
            <x v="370"/>
            <x v="447"/>
            <x v="492"/>
            <x v="493"/>
            <x v="536"/>
          </reference>
          <reference field="7" count="1" selected="0">
            <x v="2"/>
          </reference>
        </references>
      </pivotArea>
    </format>
    <format dxfId="6">
      <pivotArea dataOnly="0" labelOnly="1" outline="0" fieldPosition="0">
        <references count="4">
          <reference field="1" count="1" selected="0">
            <x v="18"/>
          </reference>
          <reference field="3" count="1" selected="0">
            <x v="13"/>
          </reference>
          <reference field="5" count="11">
            <x v="14"/>
            <x v="30"/>
            <x v="56"/>
            <x v="74"/>
            <x v="75"/>
            <x v="76"/>
            <x v="77"/>
            <x v="78"/>
            <x v="316"/>
            <x v="469"/>
            <x v="508"/>
          </reference>
          <reference field="7" count="1" selected="0">
            <x v="2"/>
          </reference>
        </references>
      </pivotArea>
    </format>
    <format dxfId="5">
      <pivotArea dataOnly="0" labelOnly="1" outline="0" fieldPosition="0">
        <references count="4">
          <reference field="1" count="1" selected="0">
            <x v="18"/>
          </reference>
          <reference field="3" count="1" selected="0">
            <x v="14"/>
          </reference>
          <reference field="5" count="8">
            <x v="198"/>
            <x v="200"/>
            <x v="263"/>
            <x v="264"/>
            <x v="265"/>
            <x v="321"/>
            <x v="345"/>
            <x v="358"/>
          </reference>
          <reference field="7" count="1" selected="0">
            <x v="2"/>
          </reference>
        </references>
      </pivotArea>
    </format>
    <format dxfId="4">
      <pivotArea dataOnly="0" labelOnly="1" outline="0" fieldPosition="0">
        <references count="4">
          <reference field="1" count="1" selected="0">
            <x v="18"/>
          </reference>
          <reference field="3" count="1" selected="0">
            <x v="36"/>
          </reference>
          <reference field="5" count="5">
            <x v="135"/>
            <x v="218"/>
            <x v="219"/>
            <x v="220"/>
            <x v="261"/>
          </reference>
          <reference field="7" count="1" selected="0">
            <x v="2"/>
          </reference>
        </references>
      </pivotArea>
    </format>
    <format dxfId="3">
      <pivotArea dataOnly="0" labelOnly="1" outline="0" fieldPosition="0">
        <references count="4">
          <reference field="1" count="1" selected="0">
            <x v="18"/>
          </reference>
          <reference field="3" count="1" selected="0">
            <x v="37"/>
          </reference>
          <reference field="5" count="6">
            <x v="50"/>
            <x v="143"/>
            <x v="392"/>
            <x v="398"/>
            <x v="489"/>
            <x v="502"/>
          </reference>
          <reference field="7" count="1" selected="0">
            <x v="2"/>
          </reference>
        </references>
      </pivotArea>
    </format>
    <format dxfId="2">
      <pivotArea dataOnly="0" labelOnly="1" outline="0" fieldPosition="0">
        <references count="4">
          <reference field="1" count="1" selected="0">
            <x v="18"/>
          </reference>
          <reference field="3" count="1" selected="0">
            <x v="47"/>
          </reference>
          <reference field="5" count="5">
            <x v="87"/>
            <x v="212"/>
            <x v="305"/>
            <x v="306"/>
            <x v="483"/>
          </reference>
          <reference field="7" count="1" selected="0">
            <x v="2"/>
          </reference>
        </references>
      </pivotArea>
    </format>
    <format dxfId="1">
      <pivotArea dataOnly="0" labelOnly="1" outline="0" fieldPosition="0">
        <references count="1">
          <reference field="6" count="0"/>
        </references>
      </pivotArea>
    </format>
    <format dxfId="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H55"/>
  <sheetViews>
    <sheetView tabSelected="1" zoomScaleNormal="100" workbookViewId="0"/>
  </sheetViews>
  <sheetFormatPr defaultRowHeight="15" x14ac:dyDescent="0.25"/>
  <cols>
    <col min="1" max="1" width="24.7109375" customWidth="1"/>
    <col min="2" max="2" width="6.7109375" customWidth="1"/>
    <col min="3" max="3" width="15.85546875" bestFit="1" customWidth="1"/>
    <col min="9" max="9" width="9.85546875" customWidth="1"/>
    <col min="257" max="257" width="24.7109375" customWidth="1"/>
    <col min="258" max="258" width="6.7109375" customWidth="1"/>
    <col min="259" max="259" width="15.85546875" bestFit="1" customWidth="1"/>
    <col min="265" max="265" width="9.85546875" customWidth="1"/>
    <col min="513" max="513" width="24.7109375" customWidth="1"/>
    <col min="514" max="514" width="6.7109375" customWidth="1"/>
    <col min="515" max="515" width="15.85546875" bestFit="1" customWidth="1"/>
    <col min="521" max="521" width="9.85546875" customWidth="1"/>
    <col min="769" max="769" width="24.7109375" customWidth="1"/>
    <col min="770" max="770" width="6.7109375" customWidth="1"/>
    <col min="771" max="771" width="15.85546875" bestFit="1" customWidth="1"/>
    <col min="777" max="777" width="9.85546875" customWidth="1"/>
    <col min="1025" max="1025" width="24.7109375" customWidth="1"/>
    <col min="1026" max="1026" width="6.7109375" customWidth="1"/>
    <col min="1027" max="1027" width="15.85546875" bestFit="1" customWidth="1"/>
    <col min="1033" max="1033" width="9.85546875" customWidth="1"/>
    <col min="1281" max="1281" width="24.7109375" customWidth="1"/>
    <col min="1282" max="1282" width="6.7109375" customWidth="1"/>
    <col min="1283" max="1283" width="15.85546875" bestFit="1" customWidth="1"/>
    <col min="1289" max="1289" width="9.85546875" customWidth="1"/>
    <col min="1537" max="1537" width="24.7109375" customWidth="1"/>
    <col min="1538" max="1538" width="6.7109375" customWidth="1"/>
    <col min="1539" max="1539" width="15.85546875" bestFit="1" customWidth="1"/>
    <col min="1545" max="1545" width="9.85546875" customWidth="1"/>
    <col min="1793" max="1793" width="24.7109375" customWidth="1"/>
    <col min="1794" max="1794" width="6.7109375" customWidth="1"/>
    <col min="1795" max="1795" width="15.85546875" bestFit="1" customWidth="1"/>
    <col min="1801" max="1801" width="9.85546875" customWidth="1"/>
    <col min="2049" max="2049" width="24.7109375" customWidth="1"/>
    <col min="2050" max="2050" width="6.7109375" customWidth="1"/>
    <col min="2051" max="2051" width="15.85546875" bestFit="1" customWidth="1"/>
    <col min="2057" max="2057" width="9.85546875" customWidth="1"/>
    <col min="2305" max="2305" width="24.7109375" customWidth="1"/>
    <col min="2306" max="2306" width="6.7109375" customWidth="1"/>
    <col min="2307" max="2307" width="15.85546875" bestFit="1" customWidth="1"/>
    <col min="2313" max="2313" width="9.85546875" customWidth="1"/>
    <col min="2561" max="2561" width="24.7109375" customWidth="1"/>
    <col min="2562" max="2562" width="6.7109375" customWidth="1"/>
    <col min="2563" max="2563" width="15.85546875" bestFit="1" customWidth="1"/>
    <col min="2569" max="2569" width="9.85546875" customWidth="1"/>
    <col min="2817" max="2817" width="24.7109375" customWidth="1"/>
    <col min="2818" max="2818" width="6.7109375" customWidth="1"/>
    <col min="2819" max="2819" width="15.85546875" bestFit="1" customWidth="1"/>
    <col min="2825" max="2825" width="9.85546875" customWidth="1"/>
    <col min="3073" max="3073" width="24.7109375" customWidth="1"/>
    <col min="3074" max="3074" width="6.7109375" customWidth="1"/>
    <col min="3075" max="3075" width="15.85546875" bestFit="1" customWidth="1"/>
    <col min="3081" max="3081" width="9.85546875" customWidth="1"/>
    <col min="3329" max="3329" width="24.7109375" customWidth="1"/>
    <col min="3330" max="3330" width="6.7109375" customWidth="1"/>
    <col min="3331" max="3331" width="15.85546875" bestFit="1" customWidth="1"/>
    <col min="3337" max="3337" width="9.85546875" customWidth="1"/>
    <col min="3585" max="3585" width="24.7109375" customWidth="1"/>
    <col min="3586" max="3586" width="6.7109375" customWidth="1"/>
    <col min="3587" max="3587" width="15.85546875" bestFit="1" customWidth="1"/>
    <col min="3593" max="3593" width="9.85546875" customWidth="1"/>
    <col min="3841" max="3841" width="24.7109375" customWidth="1"/>
    <col min="3842" max="3842" width="6.7109375" customWidth="1"/>
    <col min="3843" max="3843" width="15.85546875" bestFit="1" customWidth="1"/>
    <col min="3849" max="3849" width="9.85546875" customWidth="1"/>
    <col min="4097" max="4097" width="24.7109375" customWidth="1"/>
    <col min="4098" max="4098" width="6.7109375" customWidth="1"/>
    <col min="4099" max="4099" width="15.85546875" bestFit="1" customWidth="1"/>
    <col min="4105" max="4105" width="9.85546875" customWidth="1"/>
    <col min="4353" max="4353" width="24.7109375" customWidth="1"/>
    <col min="4354" max="4354" width="6.7109375" customWidth="1"/>
    <col min="4355" max="4355" width="15.85546875" bestFit="1" customWidth="1"/>
    <col min="4361" max="4361" width="9.85546875" customWidth="1"/>
    <col min="4609" max="4609" width="24.7109375" customWidth="1"/>
    <col min="4610" max="4610" width="6.7109375" customWidth="1"/>
    <col min="4611" max="4611" width="15.85546875" bestFit="1" customWidth="1"/>
    <col min="4617" max="4617" width="9.85546875" customWidth="1"/>
    <col min="4865" max="4865" width="24.7109375" customWidth="1"/>
    <col min="4866" max="4866" width="6.7109375" customWidth="1"/>
    <col min="4867" max="4867" width="15.85546875" bestFit="1" customWidth="1"/>
    <col min="4873" max="4873" width="9.85546875" customWidth="1"/>
    <col min="5121" max="5121" width="24.7109375" customWidth="1"/>
    <col min="5122" max="5122" width="6.7109375" customWidth="1"/>
    <col min="5123" max="5123" width="15.85546875" bestFit="1" customWidth="1"/>
    <col min="5129" max="5129" width="9.85546875" customWidth="1"/>
    <col min="5377" max="5377" width="24.7109375" customWidth="1"/>
    <col min="5378" max="5378" width="6.7109375" customWidth="1"/>
    <col min="5379" max="5379" width="15.85546875" bestFit="1" customWidth="1"/>
    <col min="5385" max="5385" width="9.85546875" customWidth="1"/>
    <col min="5633" max="5633" width="24.7109375" customWidth="1"/>
    <col min="5634" max="5634" width="6.7109375" customWidth="1"/>
    <col min="5635" max="5635" width="15.85546875" bestFit="1" customWidth="1"/>
    <col min="5641" max="5641" width="9.85546875" customWidth="1"/>
    <col min="5889" max="5889" width="24.7109375" customWidth="1"/>
    <col min="5890" max="5890" width="6.7109375" customWidth="1"/>
    <col min="5891" max="5891" width="15.85546875" bestFit="1" customWidth="1"/>
    <col min="5897" max="5897" width="9.85546875" customWidth="1"/>
    <col min="6145" max="6145" width="24.7109375" customWidth="1"/>
    <col min="6146" max="6146" width="6.7109375" customWidth="1"/>
    <col min="6147" max="6147" width="15.85546875" bestFit="1" customWidth="1"/>
    <col min="6153" max="6153" width="9.85546875" customWidth="1"/>
    <col min="6401" max="6401" width="24.7109375" customWidth="1"/>
    <col min="6402" max="6402" width="6.7109375" customWidth="1"/>
    <col min="6403" max="6403" width="15.85546875" bestFit="1" customWidth="1"/>
    <col min="6409" max="6409" width="9.85546875" customWidth="1"/>
    <col min="6657" max="6657" width="24.7109375" customWidth="1"/>
    <col min="6658" max="6658" width="6.7109375" customWidth="1"/>
    <col min="6659" max="6659" width="15.85546875" bestFit="1" customWidth="1"/>
    <col min="6665" max="6665" width="9.85546875" customWidth="1"/>
    <col min="6913" max="6913" width="24.7109375" customWidth="1"/>
    <col min="6914" max="6914" width="6.7109375" customWidth="1"/>
    <col min="6915" max="6915" width="15.85546875" bestFit="1" customWidth="1"/>
    <col min="6921" max="6921" width="9.85546875" customWidth="1"/>
    <col min="7169" max="7169" width="24.7109375" customWidth="1"/>
    <col min="7170" max="7170" width="6.7109375" customWidth="1"/>
    <col min="7171" max="7171" width="15.85546875" bestFit="1" customWidth="1"/>
    <col min="7177" max="7177" width="9.85546875" customWidth="1"/>
    <col min="7425" max="7425" width="24.7109375" customWidth="1"/>
    <col min="7426" max="7426" width="6.7109375" customWidth="1"/>
    <col min="7427" max="7427" width="15.85546875" bestFit="1" customWidth="1"/>
    <col min="7433" max="7433" width="9.85546875" customWidth="1"/>
    <col min="7681" max="7681" width="24.7109375" customWidth="1"/>
    <col min="7682" max="7682" width="6.7109375" customWidth="1"/>
    <col min="7683" max="7683" width="15.85546875" bestFit="1" customWidth="1"/>
    <col min="7689" max="7689" width="9.85546875" customWidth="1"/>
    <col min="7937" max="7937" width="24.7109375" customWidth="1"/>
    <col min="7938" max="7938" width="6.7109375" customWidth="1"/>
    <col min="7939" max="7939" width="15.85546875" bestFit="1" customWidth="1"/>
    <col min="7945" max="7945" width="9.85546875" customWidth="1"/>
    <col min="8193" max="8193" width="24.7109375" customWidth="1"/>
    <col min="8194" max="8194" width="6.7109375" customWidth="1"/>
    <col min="8195" max="8195" width="15.85546875" bestFit="1" customWidth="1"/>
    <col min="8201" max="8201" width="9.85546875" customWidth="1"/>
    <col min="8449" max="8449" width="24.7109375" customWidth="1"/>
    <col min="8450" max="8450" width="6.7109375" customWidth="1"/>
    <col min="8451" max="8451" width="15.85546875" bestFit="1" customWidth="1"/>
    <col min="8457" max="8457" width="9.85546875" customWidth="1"/>
    <col min="8705" max="8705" width="24.7109375" customWidth="1"/>
    <col min="8706" max="8706" width="6.7109375" customWidth="1"/>
    <col min="8707" max="8707" width="15.85546875" bestFit="1" customWidth="1"/>
    <col min="8713" max="8713" width="9.85546875" customWidth="1"/>
    <col min="8961" max="8961" width="24.7109375" customWidth="1"/>
    <col min="8962" max="8962" width="6.7109375" customWidth="1"/>
    <col min="8963" max="8963" width="15.85546875" bestFit="1" customWidth="1"/>
    <col min="8969" max="8969" width="9.85546875" customWidth="1"/>
    <col min="9217" max="9217" width="24.7109375" customWidth="1"/>
    <col min="9218" max="9218" width="6.7109375" customWidth="1"/>
    <col min="9219" max="9219" width="15.85546875" bestFit="1" customWidth="1"/>
    <col min="9225" max="9225" width="9.85546875" customWidth="1"/>
    <col min="9473" max="9473" width="24.7109375" customWidth="1"/>
    <col min="9474" max="9474" width="6.7109375" customWidth="1"/>
    <col min="9475" max="9475" width="15.85546875" bestFit="1" customWidth="1"/>
    <col min="9481" max="9481" width="9.85546875" customWidth="1"/>
    <col min="9729" max="9729" width="24.7109375" customWidth="1"/>
    <col min="9730" max="9730" width="6.7109375" customWidth="1"/>
    <col min="9731" max="9731" width="15.85546875" bestFit="1" customWidth="1"/>
    <col min="9737" max="9737" width="9.85546875" customWidth="1"/>
    <col min="9985" max="9985" width="24.7109375" customWidth="1"/>
    <col min="9986" max="9986" width="6.7109375" customWidth="1"/>
    <col min="9987" max="9987" width="15.85546875" bestFit="1" customWidth="1"/>
    <col min="9993" max="9993" width="9.85546875" customWidth="1"/>
    <col min="10241" max="10241" width="24.7109375" customWidth="1"/>
    <col min="10242" max="10242" width="6.7109375" customWidth="1"/>
    <col min="10243" max="10243" width="15.85546875" bestFit="1" customWidth="1"/>
    <col min="10249" max="10249" width="9.85546875" customWidth="1"/>
    <col min="10497" max="10497" width="24.7109375" customWidth="1"/>
    <col min="10498" max="10498" width="6.7109375" customWidth="1"/>
    <col min="10499" max="10499" width="15.85546875" bestFit="1" customWidth="1"/>
    <col min="10505" max="10505" width="9.85546875" customWidth="1"/>
    <col min="10753" max="10753" width="24.7109375" customWidth="1"/>
    <col min="10754" max="10754" width="6.7109375" customWidth="1"/>
    <col min="10755" max="10755" width="15.85546875" bestFit="1" customWidth="1"/>
    <col min="10761" max="10761" width="9.85546875" customWidth="1"/>
    <col min="11009" max="11009" width="24.7109375" customWidth="1"/>
    <col min="11010" max="11010" width="6.7109375" customWidth="1"/>
    <col min="11011" max="11011" width="15.85546875" bestFit="1" customWidth="1"/>
    <col min="11017" max="11017" width="9.85546875" customWidth="1"/>
    <col min="11265" max="11265" width="24.7109375" customWidth="1"/>
    <col min="11266" max="11266" width="6.7109375" customWidth="1"/>
    <col min="11267" max="11267" width="15.85546875" bestFit="1" customWidth="1"/>
    <col min="11273" max="11273" width="9.85546875" customWidth="1"/>
    <col min="11521" max="11521" width="24.7109375" customWidth="1"/>
    <col min="11522" max="11522" width="6.7109375" customWidth="1"/>
    <col min="11523" max="11523" width="15.85546875" bestFit="1" customWidth="1"/>
    <col min="11529" max="11529" width="9.85546875" customWidth="1"/>
    <col min="11777" max="11777" width="24.7109375" customWidth="1"/>
    <col min="11778" max="11778" width="6.7109375" customWidth="1"/>
    <col min="11779" max="11779" width="15.85546875" bestFit="1" customWidth="1"/>
    <col min="11785" max="11785" width="9.85546875" customWidth="1"/>
    <col min="12033" max="12033" width="24.7109375" customWidth="1"/>
    <col min="12034" max="12034" width="6.7109375" customWidth="1"/>
    <col min="12035" max="12035" width="15.85546875" bestFit="1" customWidth="1"/>
    <col min="12041" max="12041" width="9.85546875" customWidth="1"/>
    <col min="12289" max="12289" width="24.7109375" customWidth="1"/>
    <col min="12290" max="12290" width="6.7109375" customWidth="1"/>
    <col min="12291" max="12291" width="15.85546875" bestFit="1" customWidth="1"/>
    <col min="12297" max="12297" width="9.85546875" customWidth="1"/>
    <col min="12545" max="12545" width="24.7109375" customWidth="1"/>
    <col min="12546" max="12546" width="6.7109375" customWidth="1"/>
    <col min="12547" max="12547" width="15.85546875" bestFit="1" customWidth="1"/>
    <col min="12553" max="12553" width="9.85546875" customWidth="1"/>
    <col min="12801" max="12801" width="24.7109375" customWidth="1"/>
    <col min="12802" max="12802" width="6.7109375" customWidth="1"/>
    <col min="12803" max="12803" width="15.85546875" bestFit="1" customWidth="1"/>
    <col min="12809" max="12809" width="9.85546875" customWidth="1"/>
    <col min="13057" max="13057" width="24.7109375" customWidth="1"/>
    <col min="13058" max="13058" width="6.7109375" customWidth="1"/>
    <col min="13059" max="13059" width="15.85546875" bestFit="1" customWidth="1"/>
    <col min="13065" max="13065" width="9.85546875" customWidth="1"/>
    <col min="13313" max="13313" width="24.7109375" customWidth="1"/>
    <col min="13314" max="13314" width="6.7109375" customWidth="1"/>
    <col min="13315" max="13315" width="15.85546875" bestFit="1" customWidth="1"/>
    <col min="13321" max="13321" width="9.85546875" customWidth="1"/>
    <col min="13569" max="13569" width="24.7109375" customWidth="1"/>
    <col min="13570" max="13570" width="6.7109375" customWidth="1"/>
    <col min="13571" max="13571" width="15.85546875" bestFit="1" customWidth="1"/>
    <col min="13577" max="13577" width="9.85546875" customWidth="1"/>
    <col min="13825" max="13825" width="24.7109375" customWidth="1"/>
    <col min="13826" max="13826" width="6.7109375" customWidth="1"/>
    <col min="13827" max="13827" width="15.85546875" bestFit="1" customWidth="1"/>
    <col min="13833" max="13833" width="9.85546875" customWidth="1"/>
    <col min="14081" max="14081" width="24.7109375" customWidth="1"/>
    <col min="14082" max="14082" width="6.7109375" customWidth="1"/>
    <col min="14083" max="14083" width="15.85546875" bestFit="1" customWidth="1"/>
    <col min="14089" max="14089" width="9.85546875" customWidth="1"/>
    <col min="14337" max="14337" width="24.7109375" customWidth="1"/>
    <col min="14338" max="14338" width="6.7109375" customWidth="1"/>
    <col min="14339" max="14339" width="15.85546875" bestFit="1" customWidth="1"/>
    <col min="14345" max="14345" width="9.85546875" customWidth="1"/>
    <col min="14593" max="14593" width="24.7109375" customWidth="1"/>
    <col min="14594" max="14594" width="6.7109375" customWidth="1"/>
    <col min="14595" max="14595" width="15.85546875" bestFit="1" customWidth="1"/>
    <col min="14601" max="14601" width="9.85546875" customWidth="1"/>
    <col min="14849" max="14849" width="24.7109375" customWidth="1"/>
    <col min="14850" max="14850" width="6.7109375" customWidth="1"/>
    <col min="14851" max="14851" width="15.85546875" bestFit="1" customWidth="1"/>
    <col min="14857" max="14857" width="9.85546875" customWidth="1"/>
    <col min="15105" max="15105" width="24.7109375" customWidth="1"/>
    <col min="15106" max="15106" width="6.7109375" customWidth="1"/>
    <col min="15107" max="15107" width="15.85546875" bestFit="1" customWidth="1"/>
    <col min="15113" max="15113" width="9.85546875" customWidth="1"/>
    <col min="15361" max="15361" width="24.7109375" customWidth="1"/>
    <col min="15362" max="15362" width="6.7109375" customWidth="1"/>
    <col min="15363" max="15363" width="15.85546875" bestFit="1" customWidth="1"/>
    <col min="15369" max="15369" width="9.85546875" customWidth="1"/>
    <col min="15617" max="15617" width="24.7109375" customWidth="1"/>
    <col min="15618" max="15618" width="6.7109375" customWidth="1"/>
    <col min="15619" max="15619" width="15.85546875" bestFit="1" customWidth="1"/>
    <col min="15625" max="15625" width="9.85546875" customWidth="1"/>
    <col min="15873" max="15873" width="24.7109375" customWidth="1"/>
    <col min="15874" max="15874" width="6.7109375" customWidth="1"/>
    <col min="15875" max="15875" width="15.85546875" bestFit="1" customWidth="1"/>
    <col min="15881" max="15881" width="9.85546875" customWidth="1"/>
    <col min="16129" max="16129" width="24.7109375" customWidth="1"/>
    <col min="16130" max="16130" width="6.7109375" customWidth="1"/>
    <col min="16131" max="16131" width="15.85546875" bestFit="1" customWidth="1"/>
    <col min="16137" max="16137" width="9.85546875" customWidth="1"/>
  </cols>
  <sheetData>
    <row r="1" spans="1:34" x14ac:dyDescent="0.25">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row>
    <row r="2" spans="1:34" x14ac:dyDescent="0.25">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row>
    <row r="3" spans="1:34" x14ac:dyDescent="0.2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row>
    <row r="4" spans="1:34" x14ac:dyDescent="0.2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row>
    <row r="5" spans="1:34" x14ac:dyDescent="0.2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row>
    <row r="6" spans="1:34" x14ac:dyDescent="0.2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row>
    <row r="7" spans="1:34" x14ac:dyDescent="0.2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row>
    <row r="8" spans="1:34" x14ac:dyDescent="0.25">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row>
    <row r="9" spans="1:34" x14ac:dyDescent="0.25">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row>
    <row r="10" spans="1:34" ht="15.75" x14ac:dyDescent="0.25">
      <c r="A10" s="16" t="s">
        <v>610</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row>
    <row r="11" spans="1:34" x14ac:dyDescent="0.25">
      <c r="A11" s="21"/>
      <c r="B11" s="21"/>
      <c r="C11" s="17"/>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row>
    <row r="12" spans="1:34" ht="15.75" x14ac:dyDescent="0.25">
      <c r="A12" s="21"/>
      <c r="B12" s="18" t="s">
        <v>585</v>
      </c>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row>
    <row r="13" spans="1:34" x14ac:dyDescent="0.25">
      <c r="A13" s="21"/>
      <c r="B13" s="19" t="s">
        <v>586</v>
      </c>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row>
    <row r="14" spans="1:34" x14ac:dyDescent="0.25">
      <c r="A14" s="21"/>
      <c r="B14" s="67">
        <v>1</v>
      </c>
      <c r="C14" s="20" t="s">
        <v>597</v>
      </c>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row>
    <row r="15" spans="1:34" x14ac:dyDescent="0.25">
      <c r="A15" s="21"/>
      <c r="B15" s="67">
        <v>2</v>
      </c>
      <c r="C15" s="20" t="s">
        <v>684</v>
      </c>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row>
    <row r="16" spans="1:34" x14ac:dyDescent="0.25">
      <c r="A16" s="21"/>
      <c r="B16" s="67">
        <v>3</v>
      </c>
      <c r="C16" s="20" t="s">
        <v>681</v>
      </c>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row>
    <row r="17" spans="1:34" x14ac:dyDescent="0.25">
      <c r="A17" s="21"/>
      <c r="B17" s="67">
        <v>4</v>
      </c>
      <c r="C17" s="20" t="s">
        <v>611</v>
      </c>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row>
    <row r="18" spans="1:34" x14ac:dyDescent="0.25">
      <c r="A18" s="21"/>
      <c r="B18" s="67"/>
      <c r="C18" s="20"/>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row>
    <row r="19" spans="1:34" ht="15.75" x14ac:dyDescent="0.25">
      <c r="A19" s="16" t="s">
        <v>589</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row>
    <row r="20" spans="1:34" x14ac:dyDescent="0.25">
      <c r="A20" s="19" t="s">
        <v>675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row>
    <row r="21" spans="1:34" x14ac:dyDescent="0.25">
      <c r="A21" s="20" t="s">
        <v>672</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row>
    <row r="22" spans="1:34" x14ac:dyDescent="0.25">
      <c r="A22" s="20" t="s">
        <v>673</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row>
    <row r="23" spans="1:34" x14ac:dyDescent="0.25">
      <c r="A23" s="22" t="s">
        <v>668</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row>
    <row r="24" spans="1:34" x14ac:dyDescent="0.25">
      <c r="A24" s="20" t="s">
        <v>677</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row>
    <row r="25" spans="1:34" x14ac:dyDescent="0.25">
      <c r="A25" s="20" t="s">
        <v>674</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row>
    <row r="26" spans="1:34" x14ac:dyDescent="0.25">
      <c r="A26" s="20" t="s">
        <v>600</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row>
    <row r="27" spans="1:34" x14ac:dyDescent="0.25">
      <c r="A27" s="20" t="s">
        <v>676</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row>
    <row r="28" spans="1:34" x14ac:dyDescent="0.25">
      <c r="A28" s="21"/>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row>
    <row r="29" spans="1:34" x14ac:dyDescent="0.25">
      <c r="A29" s="19" t="s">
        <v>678</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row>
    <row r="30" spans="1:34" s="21" customFormat="1" ht="12.75" x14ac:dyDescent="0.2">
      <c r="A30" s="20" t="s">
        <v>692</v>
      </c>
    </row>
    <row r="31" spans="1:34" s="21" customFormat="1" ht="12.75" x14ac:dyDescent="0.2">
      <c r="A31" s="20" t="s">
        <v>691</v>
      </c>
    </row>
    <row r="32" spans="1:34" s="21" customFormat="1" ht="12.75" x14ac:dyDescent="0.2">
      <c r="A32" s="20" t="s">
        <v>693</v>
      </c>
    </row>
    <row r="33" spans="1:34" s="20" customFormat="1" ht="11.25" x14ac:dyDescent="0.2">
      <c r="A33" s="20" t="s">
        <v>698</v>
      </c>
    </row>
    <row r="34" spans="1:34" s="20" customFormat="1" ht="11.25" x14ac:dyDescent="0.2"/>
    <row r="35" spans="1:34" s="20" customFormat="1" ht="11.25" x14ac:dyDescent="0.2"/>
    <row r="36" spans="1:34" ht="15.75" x14ac:dyDescent="0.25">
      <c r="A36" s="16" t="s">
        <v>669</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row>
    <row r="37" spans="1:34" x14ac:dyDescent="0.25">
      <c r="A37" s="70" t="s">
        <v>670</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row>
    <row r="38" spans="1:34" x14ac:dyDescent="0.25">
      <c r="A38" s="70" t="s">
        <v>671</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row>
    <row r="39" spans="1:34" x14ac:dyDescent="0.25">
      <c r="A39" s="7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row>
    <row r="40" spans="1:34" ht="15.75" x14ac:dyDescent="0.25">
      <c r="A40" s="16" t="s">
        <v>587</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row>
    <row r="41" spans="1:34" x14ac:dyDescent="0.25">
      <c r="A41" s="22" t="s">
        <v>679</v>
      </c>
      <c r="B41" s="20"/>
      <c r="C41" s="20"/>
      <c r="D41" s="20"/>
      <c r="E41" s="20"/>
      <c r="F41" s="20"/>
      <c r="G41" s="20"/>
      <c r="H41" s="20"/>
      <c r="I41" s="20"/>
      <c r="J41" s="20"/>
      <c r="K41" s="17"/>
      <c r="L41" s="17"/>
      <c r="M41" s="17"/>
      <c r="N41" s="17"/>
      <c r="O41" s="17"/>
      <c r="P41" s="17"/>
      <c r="Q41" s="17"/>
      <c r="R41" s="17"/>
      <c r="S41" s="17"/>
      <c r="T41" s="17"/>
      <c r="U41" s="17"/>
      <c r="V41" s="17"/>
      <c r="W41" s="17"/>
      <c r="X41" s="17"/>
      <c r="Y41" s="17"/>
      <c r="Z41" s="17"/>
      <c r="AA41" s="17"/>
      <c r="AB41" s="17"/>
      <c r="AC41" s="17"/>
      <c r="AD41" s="17"/>
      <c r="AE41" s="17"/>
      <c r="AF41" s="17"/>
      <c r="AG41" s="17"/>
      <c r="AH41" s="17"/>
    </row>
    <row r="42" spans="1:34" x14ac:dyDescent="0.25">
      <c r="A42" s="24" t="s">
        <v>612</v>
      </c>
      <c r="B42" s="23"/>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row>
    <row r="43" spans="1:34"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row>
    <row r="44" spans="1:34" x14ac:dyDescent="0.25">
      <c r="A44" s="17"/>
      <c r="B44" s="17"/>
      <c r="C44" s="17"/>
      <c r="D44" s="25"/>
      <c r="E44" s="17"/>
      <c r="F44" s="25"/>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row>
    <row r="45" spans="1:34" x14ac:dyDescent="0.25">
      <c r="A45" s="26" t="s">
        <v>591</v>
      </c>
      <c r="B45" s="26"/>
      <c r="C45" s="26"/>
      <c r="D45" s="26"/>
      <c r="E45" s="26"/>
      <c r="F45" s="26"/>
      <c r="G45" s="26"/>
      <c r="H45" s="26"/>
      <c r="I45" s="26"/>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row>
    <row r="46" spans="1:34" x14ac:dyDescent="0.25">
      <c r="A46" s="27" t="s">
        <v>588</v>
      </c>
      <c r="B46" s="68" t="s">
        <v>592</v>
      </c>
      <c r="C46" s="69"/>
      <c r="D46" s="69"/>
      <c r="E46" s="69"/>
      <c r="F46" s="28"/>
      <c r="G46" s="29"/>
      <c r="H46" s="29"/>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row>
    <row r="47" spans="1:34" x14ac:dyDescent="0.25">
      <c r="A47" s="105" t="s">
        <v>665</v>
      </c>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row>
    <row r="48" spans="1:34" x14ac:dyDescent="0.25">
      <c r="A48" s="3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row>
    <row r="51" ht="11.25" customHeight="1" x14ac:dyDescent="0.25"/>
    <row r="53" ht="12.75" customHeight="1" x14ac:dyDescent="0.25"/>
    <row r="55" ht="12.75" customHeight="1" x14ac:dyDescent="0.25"/>
  </sheetData>
  <mergeCells count="1">
    <mergeCell ref="A47:AH47"/>
  </mergeCells>
  <hyperlinks>
    <hyperlink ref="B14" location="'Table 1'!A1" display="'Table 1'!A1" xr:uid="{00000000-0004-0000-0000-000000000000}"/>
    <hyperlink ref="B15" location="'Table 2'!A1" display="'Table 2'!A1" xr:uid="{00000000-0004-0000-0000-000001000000}"/>
    <hyperlink ref="B46" r:id="rId1" xr:uid="{00000000-0004-0000-0000-000002000000}"/>
    <hyperlink ref="B16" location="'Table 3'!A1" display="'Table 3'!A1" xr:uid="{00000000-0004-0000-0000-000003000000}"/>
    <hyperlink ref="B17" location="'Table 4'!A1" display="'Table 4'!A1" xr:uid="{00000000-0004-0000-0000-000004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A54"/>
  <sheetViews>
    <sheetView zoomScaleNormal="100" workbookViewId="0"/>
  </sheetViews>
  <sheetFormatPr defaultRowHeight="15" x14ac:dyDescent="0.25"/>
  <cols>
    <col min="1" max="1" width="35" customWidth="1"/>
    <col min="2" max="2" width="10.7109375" customWidth="1"/>
    <col min="3" max="3" width="1.7109375" customWidth="1"/>
    <col min="4" max="9" width="10.7109375" customWidth="1"/>
    <col min="10" max="10" width="1.7109375" customWidth="1"/>
    <col min="23" max="23" width="1.7109375" customWidth="1"/>
    <col min="24" max="24" width="10" bestFit="1" customWidth="1"/>
  </cols>
  <sheetData>
    <row r="1" spans="1:23" x14ac:dyDescent="0.25">
      <c r="A1" s="65" t="s">
        <v>596</v>
      </c>
      <c r="B1" s="38" t="s">
        <v>529</v>
      </c>
      <c r="C1" s="35"/>
      <c r="D1" s="35"/>
      <c r="E1" s="35"/>
      <c r="F1" s="1"/>
      <c r="G1" s="1"/>
      <c r="H1" s="1"/>
      <c r="I1" s="1"/>
      <c r="J1" s="1"/>
      <c r="K1" s="1"/>
      <c r="L1" s="1"/>
      <c r="M1" s="1"/>
      <c r="N1" s="1"/>
      <c r="O1" s="1"/>
      <c r="P1" s="1"/>
      <c r="Q1" s="1"/>
      <c r="R1" s="1"/>
      <c r="S1" s="1"/>
      <c r="T1" s="1"/>
      <c r="U1" s="1"/>
      <c r="V1" s="1"/>
    </row>
    <row r="2" spans="1:23" x14ac:dyDescent="0.25">
      <c r="A2" s="36"/>
      <c r="B2" s="38"/>
      <c r="C2" s="35"/>
      <c r="D2" s="35"/>
      <c r="E2" s="35"/>
      <c r="F2" s="1"/>
      <c r="G2" s="1"/>
      <c r="H2" s="1"/>
      <c r="I2" s="1"/>
      <c r="J2" s="1"/>
      <c r="K2" s="1"/>
      <c r="L2" s="1"/>
      <c r="M2" s="1"/>
      <c r="N2" s="1"/>
      <c r="O2" s="1"/>
      <c r="P2" s="1"/>
      <c r="Q2" s="1"/>
      <c r="R2" s="1"/>
      <c r="S2" s="1"/>
      <c r="T2" s="1"/>
      <c r="U2" s="1"/>
      <c r="V2" s="1"/>
    </row>
    <row r="3" spans="1:23" ht="15.75" x14ac:dyDescent="0.25">
      <c r="A3" s="16" t="str">
        <f>"Projected school-age persons and share of school students by sector, "&amp;$B$1&amp;" SA3, by SA2"</f>
        <v>Projected school-age persons and share of school students by sector, Bald Hills - Everton Park SA3, by SA2</v>
      </c>
      <c r="B3" s="35"/>
      <c r="C3" s="35"/>
      <c r="D3" s="35"/>
      <c r="E3" s="35"/>
      <c r="F3" s="1"/>
      <c r="G3" s="1"/>
      <c r="H3" s="1"/>
      <c r="I3" s="1"/>
      <c r="J3" s="1"/>
      <c r="K3" s="1"/>
      <c r="L3" s="1"/>
      <c r="M3" s="1"/>
      <c r="N3" s="1"/>
      <c r="O3" s="1"/>
      <c r="P3" s="1"/>
      <c r="Q3" s="1"/>
      <c r="R3" s="1"/>
      <c r="S3" s="1"/>
      <c r="T3" s="1"/>
      <c r="U3" s="1"/>
      <c r="V3" s="1"/>
    </row>
    <row r="5" spans="1:23" x14ac:dyDescent="0.25">
      <c r="A5" s="37" t="s">
        <v>594</v>
      </c>
      <c r="B5" s="1" t="s">
        <v>666</v>
      </c>
      <c r="C5" s="11"/>
      <c r="D5" s="14"/>
      <c r="E5" s="14"/>
      <c r="F5" s="14"/>
      <c r="G5" s="14"/>
      <c r="H5" s="14"/>
      <c r="I5" s="14"/>
      <c r="J5" s="11"/>
      <c r="K5" s="11"/>
      <c r="L5" s="15"/>
      <c r="M5" s="15"/>
      <c r="N5" s="15"/>
      <c r="O5" s="15"/>
      <c r="P5" s="1"/>
      <c r="Q5" s="1"/>
      <c r="R5" s="1"/>
      <c r="S5" s="1"/>
      <c r="T5" s="1"/>
      <c r="U5" s="1"/>
      <c r="V5" s="1"/>
    </row>
    <row r="6" spans="1:23" x14ac:dyDescent="0.25">
      <c r="B6" s="1" t="s">
        <v>595</v>
      </c>
      <c r="C6" s="11"/>
      <c r="D6" s="14"/>
      <c r="E6" s="14"/>
      <c r="F6" s="14"/>
      <c r="G6" s="14"/>
      <c r="H6" s="14"/>
      <c r="I6" s="14"/>
      <c r="J6" s="11"/>
      <c r="K6" s="11"/>
      <c r="L6" s="15"/>
      <c r="M6" s="15"/>
      <c r="N6" s="15"/>
      <c r="O6" s="15"/>
      <c r="P6" s="1"/>
      <c r="Q6" s="1"/>
      <c r="R6" s="1"/>
      <c r="S6" s="1"/>
      <c r="T6" s="1"/>
      <c r="U6" s="1"/>
      <c r="V6" s="1"/>
    </row>
    <row r="7" spans="1:23" x14ac:dyDescent="0.25">
      <c r="A7" s="1"/>
      <c r="B7" s="1"/>
      <c r="C7" s="1"/>
      <c r="D7" s="1"/>
      <c r="E7" s="1"/>
      <c r="F7" s="1"/>
      <c r="G7" s="1"/>
      <c r="H7" s="1"/>
      <c r="I7" s="1"/>
      <c r="J7" s="1"/>
      <c r="K7" s="1"/>
      <c r="L7" s="1"/>
      <c r="M7" s="1"/>
      <c r="N7" s="1"/>
      <c r="O7" s="1"/>
      <c r="P7" s="1"/>
      <c r="Q7" s="1"/>
      <c r="R7" s="1"/>
      <c r="S7" s="1"/>
      <c r="T7" s="1"/>
      <c r="U7" s="1"/>
      <c r="V7" s="1"/>
      <c r="W7" s="1"/>
    </row>
    <row r="8" spans="1:23" s="82" customFormat="1" ht="15.75" x14ac:dyDescent="0.25">
      <c r="A8" s="73" t="s">
        <v>589</v>
      </c>
    </row>
    <row r="9" spans="1:23" s="82" customFormat="1" ht="14.25" x14ac:dyDescent="0.2">
      <c r="A9" s="35" t="s">
        <v>672</v>
      </c>
    </row>
    <row r="10" spans="1:23" s="82" customFormat="1" ht="14.25" x14ac:dyDescent="0.2">
      <c r="A10" s="35" t="s">
        <v>673</v>
      </c>
    </row>
    <row r="11" spans="1:23" s="82" customFormat="1" ht="14.25" x14ac:dyDescent="0.2">
      <c r="A11" s="35" t="s">
        <v>668</v>
      </c>
    </row>
    <row r="12" spans="1:23" s="82" customFormat="1" ht="14.25" x14ac:dyDescent="0.2">
      <c r="A12" s="35" t="s">
        <v>699</v>
      </c>
    </row>
    <row r="13" spans="1:23" s="82" customFormat="1" ht="14.25" x14ac:dyDescent="0.2">
      <c r="A13" s="35" t="s">
        <v>674</v>
      </c>
    </row>
    <row r="14" spans="1:23" s="82" customFormat="1" ht="14.25" x14ac:dyDescent="0.2">
      <c r="A14" s="35" t="s">
        <v>600</v>
      </c>
    </row>
    <row r="15" spans="1:23" s="35" customFormat="1" ht="12.75" x14ac:dyDescent="0.2">
      <c r="A15" s="35" t="s">
        <v>676</v>
      </c>
      <c r="B15" s="39"/>
      <c r="C15" s="39"/>
      <c r="D15" s="39"/>
      <c r="E15" s="39"/>
      <c r="F15" s="39"/>
      <c r="G15" s="39"/>
      <c r="H15" s="39"/>
    </row>
    <row r="16" spans="1:23" s="35" customFormat="1" ht="14.25" x14ac:dyDescent="0.2">
      <c r="A16" s="82"/>
      <c r="B16" s="39"/>
      <c r="C16" s="39"/>
      <c r="D16" s="39"/>
      <c r="E16" s="39"/>
      <c r="F16" s="39"/>
      <c r="G16" s="39"/>
      <c r="H16" s="39"/>
    </row>
    <row r="17" spans="1:27" s="35" customFormat="1" ht="15.75" x14ac:dyDescent="0.25">
      <c r="A17" s="73" t="s">
        <v>587</v>
      </c>
      <c r="B17" s="39"/>
      <c r="C17" s="39"/>
      <c r="D17" s="39"/>
      <c r="E17" s="39"/>
      <c r="F17" s="39"/>
      <c r="G17" s="39"/>
      <c r="H17" s="39"/>
    </row>
    <row r="18" spans="1:27" s="35" customFormat="1" ht="12.75" x14ac:dyDescent="0.2">
      <c r="A18" s="35" t="s">
        <v>683</v>
      </c>
      <c r="B18" s="39"/>
      <c r="C18" s="39"/>
      <c r="D18" s="39"/>
      <c r="E18" s="39"/>
      <c r="F18" s="39"/>
      <c r="G18" s="39"/>
      <c r="H18" s="39"/>
    </row>
    <row r="19" spans="1:27" s="35" customFormat="1" ht="12.75" x14ac:dyDescent="0.2">
      <c r="A19" s="39"/>
      <c r="B19" s="39"/>
      <c r="C19" s="39"/>
      <c r="D19" s="39"/>
      <c r="E19" s="39"/>
      <c r="F19" s="39"/>
      <c r="G19" s="39"/>
      <c r="H19" s="39"/>
    </row>
    <row r="20" spans="1:27" x14ac:dyDescent="0.25">
      <c r="A20" s="1" t="s">
        <v>593</v>
      </c>
      <c r="B20" s="1"/>
      <c r="C20" s="11"/>
      <c r="D20" s="14"/>
      <c r="E20" s="14"/>
      <c r="F20" s="14"/>
      <c r="G20" s="14"/>
      <c r="H20" s="14"/>
      <c r="I20" s="14"/>
      <c r="J20" s="11"/>
      <c r="K20" s="11"/>
      <c r="L20" s="15"/>
      <c r="M20" s="15"/>
      <c r="N20" s="15"/>
      <c r="O20" s="15"/>
      <c r="P20" s="1"/>
      <c r="Q20" s="1"/>
      <c r="R20" s="1"/>
      <c r="S20" s="1"/>
      <c r="T20" s="1"/>
      <c r="U20" s="1"/>
      <c r="V20" s="1"/>
    </row>
    <row r="21" spans="1:27" x14ac:dyDescent="0.25">
      <c r="A21" s="1"/>
      <c r="B21" s="1"/>
      <c r="C21" s="11"/>
      <c r="D21" s="14"/>
      <c r="E21" s="14"/>
      <c r="F21" s="14"/>
      <c r="G21" s="14"/>
      <c r="H21" s="14"/>
      <c r="I21" s="14"/>
      <c r="J21" s="11"/>
      <c r="K21" s="11"/>
      <c r="L21" s="15"/>
      <c r="M21" s="15"/>
      <c r="N21" s="15"/>
      <c r="O21" s="15"/>
      <c r="P21" s="1"/>
      <c r="Q21" s="1"/>
      <c r="R21" s="1"/>
      <c r="S21" s="1"/>
      <c r="T21" s="1"/>
      <c r="U21" s="1"/>
      <c r="V21" s="1"/>
    </row>
    <row r="22" spans="1:27" x14ac:dyDescent="0.25">
      <c r="A22" s="1"/>
      <c r="B22" s="1"/>
      <c r="C22" s="11"/>
      <c r="D22" s="14"/>
      <c r="E22" s="14"/>
      <c r="F22" s="14"/>
      <c r="G22" s="14"/>
      <c r="H22" s="14"/>
      <c r="I22" s="14"/>
      <c r="J22" s="11"/>
      <c r="K22" s="11"/>
      <c r="L22" s="15"/>
      <c r="M22" s="15"/>
      <c r="N22" s="15"/>
      <c r="O22" s="15"/>
      <c r="P22" s="1"/>
      <c r="Q22" s="1"/>
      <c r="R22" s="1"/>
      <c r="S22" s="1"/>
      <c r="T22" s="1"/>
      <c r="U22" s="1"/>
      <c r="V22" s="1"/>
    </row>
    <row r="23" spans="1:27" x14ac:dyDescent="0.25">
      <c r="A23" s="2" t="s">
        <v>516</v>
      </c>
      <c r="B23" s="3"/>
      <c r="C23" s="3"/>
      <c r="D23" s="106" t="s">
        <v>662</v>
      </c>
      <c r="E23" s="107"/>
      <c r="F23" s="107"/>
      <c r="G23" s="107"/>
      <c r="H23" s="107"/>
      <c r="I23" s="108"/>
      <c r="J23" s="3"/>
      <c r="K23" s="109" t="s">
        <v>599</v>
      </c>
      <c r="L23" s="110"/>
      <c r="M23" s="110"/>
      <c r="N23" s="110"/>
      <c r="O23" s="110"/>
      <c r="P23" s="110"/>
      <c r="Q23" s="110"/>
      <c r="R23" s="110"/>
      <c r="S23" s="110"/>
      <c r="T23" s="110"/>
      <c r="U23" s="110"/>
      <c r="V23" s="111"/>
      <c r="X23" s="109" t="s">
        <v>598</v>
      </c>
      <c r="Y23" s="110"/>
      <c r="Z23" s="110"/>
      <c r="AA23" s="111"/>
    </row>
    <row r="24" spans="1:27" x14ac:dyDescent="0.25">
      <c r="A24" s="4" t="s">
        <v>517</v>
      </c>
      <c r="B24" s="1" t="s">
        <v>0</v>
      </c>
      <c r="C24" s="1"/>
      <c r="D24" s="109" t="s">
        <v>521</v>
      </c>
      <c r="E24" s="110"/>
      <c r="F24" s="110"/>
      <c r="G24" s="109" t="s">
        <v>522</v>
      </c>
      <c r="H24" s="110"/>
      <c r="I24" s="111"/>
      <c r="J24" s="1"/>
      <c r="K24" s="109" t="s">
        <v>521</v>
      </c>
      <c r="L24" s="110"/>
      <c r="M24" s="110"/>
      <c r="N24" s="110"/>
      <c r="O24" s="110"/>
      <c r="P24" s="111"/>
      <c r="Q24" s="109" t="s">
        <v>522</v>
      </c>
      <c r="R24" s="110"/>
      <c r="S24" s="110"/>
      <c r="T24" s="110"/>
      <c r="U24" s="110"/>
      <c r="V24" s="111"/>
      <c r="X24" s="109" t="s">
        <v>521</v>
      </c>
      <c r="Y24" s="111"/>
      <c r="Z24" s="109" t="s">
        <v>522</v>
      </c>
      <c r="AA24" s="111"/>
    </row>
    <row r="25" spans="1:27" x14ac:dyDescent="0.25">
      <c r="A25" s="5"/>
      <c r="B25" s="6"/>
      <c r="C25" s="6"/>
      <c r="D25" s="7" t="s">
        <v>518</v>
      </c>
      <c r="E25" s="8" t="s">
        <v>519</v>
      </c>
      <c r="F25" s="8" t="s">
        <v>520</v>
      </c>
      <c r="G25" s="7" t="s">
        <v>518</v>
      </c>
      <c r="H25" s="8" t="s">
        <v>519</v>
      </c>
      <c r="I25" s="9" t="s">
        <v>520</v>
      </c>
      <c r="J25" s="6"/>
      <c r="K25" s="95">
        <v>2021</v>
      </c>
      <c r="L25" s="96">
        <v>2026</v>
      </c>
      <c r="M25" s="96">
        <v>2031</v>
      </c>
      <c r="N25" s="96">
        <v>2036</v>
      </c>
      <c r="O25" s="96">
        <v>2041</v>
      </c>
      <c r="P25" s="97">
        <v>2046</v>
      </c>
      <c r="Q25" s="7">
        <v>2021</v>
      </c>
      <c r="R25" s="8">
        <v>2026</v>
      </c>
      <c r="S25" s="8">
        <v>2031</v>
      </c>
      <c r="T25" s="8">
        <v>2036</v>
      </c>
      <c r="U25" s="8">
        <v>2041</v>
      </c>
      <c r="V25" s="9">
        <v>2046</v>
      </c>
      <c r="W25" s="34"/>
      <c r="X25" s="7" t="s">
        <v>663</v>
      </c>
      <c r="Y25" s="9" t="s">
        <v>664</v>
      </c>
      <c r="Z25" s="7" t="s">
        <v>663</v>
      </c>
      <c r="AA25" s="9" t="s">
        <v>664</v>
      </c>
    </row>
    <row r="26" spans="1:27" x14ac:dyDescent="0.25">
      <c r="A26" s="4"/>
      <c r="B26" s="1"/>
      <c r="C26" s="1"/>
      <c r="D26" s="4"/>
      <c r="E26" s="1"/>
      <c r="F26" s="1"/>
      <c r="G26" s="4"/>
      <c r="H26" s="1"/>
      <c r="I26" s="10"/>
      <c r="J26" s="1"/>
      <c r="K26" s="95"/>
      <c r="L26" s="96"/>
      <c r="M26" s="96"/>
      <c r="N26" s="96"/>
      <c r="O26" s="96"/>
      <c r="P26" s="97"/>
      <c r="Q26" s="95"/>
      <c r="R26" s="96"/>
      <c r="S26" s="96"/>
      <c r="T26" s="96"/>
      <c r="U26" s="96"/>
      <c r="V26" s="97"/>
      <c r="X26" s="31"/>
      <c r="Y26" s="32"/>
      <c r="Z26" s="31"/>
      <c r="AA26" s="33"/>
    </row>
    <row r="27" spans="1:27" x14ac:dyDescent="0.25">
      <c r="A27" s="42" t="str">
        <f>B1</f>
        <v>Bald Hills - Everton Park</v>
      </c>
      <c r="B27" s="43"/>
      <c r="C27" s="44"/>
      <c r="D27" s="45">
        <f>IF(SUMIFS('Table 4'!$J$12:$J$541,'Table 4'!$D$12:$D$541,$A27)=0,"n.a.",SUMIFS('Table 4'!G$12:G$541,'Table 4'!$D$12:$D$541,$A27)/SUMIFS('Table 4'!$J$12:$J$541,'Table 4'!$D$12:$D$541,$A27)*100)</f>
        <v>62.261753494282082</v>
      </c>
      <c r="E27" s="46">
        <f>IF(SUMIFS('Table 4'!$J$12:$J$541,'Table 4'!$D$12:$D$541,$A27)=0,"n.a.",SUMIFS('Table 4'!H$12:H$541,'Table 4'!$D$12:$D$541,$A27)/SUMIFS('Table 4'!$J$12:$J$541,'Table 4'!$D$12:$D$541,$A27)*100)</f>
        <v>26.22617534942821</v>
      </c>
      <c r="F27" s="46">
        <f>IF(SUMIFS('Table 4'!$J$12:$J$541,'Table 4'!$D$12:$D$541,$A27)=0,"n.a.",SUMIFS('Table 4'!I$12:I$541,'Table 4'!$D$12:$D$541,$A27)/SUMIFS('Table 4'!$J$12:$J$541,'Table 4'!$D$12:$D$541,$A27)*100)</f>
        <v>11.537484116899618</v>
      </c>
      <c r="G27" s="45">
        <f>IF(SUMIFS('Table 4'!$N$12:$N$541,'Table 4'!$D$12:$D$541,$A27)=0,"n.a.",SUMIFS('Table 4'!K$12:K$541,'Table 4'!$D$12:$D$541,$A27)/SUMIFS('Table 4'!$N$12:$N$541,'Table 4'!$D$12:$D$541,$A27)*100)</f>
        <v>45.62841530054645</v>
      </c>
      <c r="H27" s="46">
        <f>IF(SUMIFS('Table 4'!$N$12:$N$541,'Table 4'!$D$12:$D$541,$A27)=0,"n.a.",SUMIFS('Table 4'!L$12:L$541,'Table 4'!$D$12:$D$541,$A27)/SUMIFS('Table 4'!$N$12:$N$541,'Table 4'!$D$12:$D$541,$A27)*100)</f>
        <v>32.513661202185787</v>
      </c>
      <c r="I27" s="46">
        <f>IF(SUMIFS('Table 4'!$N$12:$N$541,'Table 4'!$D$12:$D$541,$A27)=0,"n.a.",SUMIFS('Table 4'!M$12:M$541,'Table 4'!$D$12:$D$541,$A27)/SUMIFS('Table 4'!$N$12:$N$541,'Table 4'!$D$12:$D$541,$A27)*100)</f>
        <v>22.040072859744992</v>
      </c>
      <c r="J27" s="47"/>
      <c r="K27" s="47">
        <f>SUMIFS('Table 3'!$I$16:$I$9843,'Table 3'!$D$16:$D$9843,$A27,'Table 3'!$G$16:$G$9843,'Table 1'!K$25,'Table 3'!$H$16:$H$9843,Hidden!$H$2)</f>
        <v>4250</v>
      </c>
      <c r="L27" s="48">
        <f>SUMIFS('Table 3'!$I$16:$I$9843,'Table 3'!$D$16:$D$9843,$A27,'Table 3'!$G$16:$G$9843,'Table 1'!L$25,'Table 3'!$H$16:$H$9843,Hidden!$H$2)</f>
        <v>4257.5582678839382</v>
      </c>
      <c r="M27" s="48">
        <f>SUMIFS('Table 3'!$I$16:$I$9843,'Table 3'!$D$16:$D$9843,$A27,'Table 3'!$G$16:$G$9843,'Table 1'!M$25,'Table 3'!$H$16:$H$9843,Hidden!$H$2)</f>
        <v>4159.5327922774759</v>
      </c>
      <c r="N27" s="48">
        <f>SUMIFS('Table 3'!$I$16:$I$9843,'Table 3'!$D$16:$D$9843,$A27,'Table 3'!$G$16:$G$9843,'Table 1'!N$25,'Table 3'!$H$16:$H$9843,Hidden!$H$2)</f>
        <v>4144.4823500730836</v>
      </c>
      <c r="O27" s="48">
        <f>SUMIFS('Table 3'!$I$16:$I$9843,'Table 3'!$D$16:$D$9843,$A27,'Table 3'!$G$16:$G$9843,'Table 1'!O$25,'Table 3'!$H$16:$H$9843,Hidden!$H$2)</f>
        <v>4213.8541177189272</v>
      </c>
      <c r="P27" s="49">
        <f>SUMIFS('Table 3'!$I$16:$I$9843,'Table 3'!$D$16:$D$9843,$A27,'Table 3'!$G$16:$G$9843,'Table 1'!P$25,'Table 3'!$H$16:$H$9843,Hidden!$H$2)</f>
        <v>4349.4047972539902</v>
      </c>
      <c r="Q27" s="47">
        <f>SUMIFS('Table 3'!$I$16:$I$9843,'Table 3'!$D$16:$D$9843,$A27,'Table 3'!$G$16:$G$9843,'Table 1'!Q$25,'Table 3'!$H$16:$H$9843,Hidden!$H$3)</f>
        <v>3535</v>
      </c>
      <c r="R27" s="48">
        <f>SUMIFS('Table 3'!$I$16:$I$9843,'Table 3'!$D$16:$D$9843,$A27,'Table 3'!$G$16:$G$9843,'Table 1'!R$25,'Table 3'!$H$16:$H$9843,Hidden!$H$3)</f>
        <v>3725.7813501624605</v>
      </c>
      <c r="S27" s="48">
        <f>SUMIFS('Table 3'!$I$16:$I$9843,'Table 3'!$D$16:$D$9843,$A27,'Table 3'!$G$16:$G$9843,'Table 1'!S$25,'Table 3'!$H$16:$H$9843,Hidden!$H$3)</f>
        <v>3675.4534325708019</v>
      </c>
      <c r="T27" s="48">
        <f>SUMIFS('Table 3'!$I$16:$I$9843,'Table 3'!$D$16:$D$9843,$A27,'Table 3'!$G$16:$G$9843,'Table 1'!T$25,'Table 3'!$H$16:$H$9843,Hidden!$H$3)</f>
        <v>3562.3432753734833</v>
      </c>
      <c r="U27" s="48">
        <f>SUMIFS('Table 3'!$I$16:$I$9843,'Table 3'!$D$16:$D$9843,$A27,'Table 3'!$G$16:$G$9843,'Table 1'!U$25,'Table 3'!$H$16:$H$9843,Hidden!$H$3)</f>
        <v>3565.236885742348</v>
      </c>
      <c r="V27" s="49">
        <f>SUMIFS('Table 3'!$I$16:$I$9843,'Table 3'!$D$16:$D$9843,$A27,'Table 3'!$G$16:$G$9843,'Table 1'!V$25,'Table 3'!$H$16:$H$9843,Hidden!$H$3)</f>
        <v>3613.9798913715499</v>
      </c>
      <c r="W27" s="50"/>
      <c r="X27" s="51">
        <f>M27-K27</f>
        <v>-90.467207722524108</v>
      </c>
      <c r="Y27" s="52">
        <f>O27-M27</f>
        <v>54.321325441451336</v>
      </c>
      <c r="Z27" s="51">
        <f>S27-Q27</f>
        <v>140.45343257080185</v>
      </c>
      <c r="AA27" s="53">
        <f>U27-S27</f>
        <v>-110.21654682845383</v>
      </c>
    </row>
    <row r="28" spans="1:27" x14ac:dyDescent="0.25">
      <c r="A28" s="54" t="str">
        <f>"     "&amp;INDEX(Hidden!$G$1:$G$549,MATCH('Table 1'!$A$27,Hidden!$E$1:$E$549,0))</f>
        <v xml:space="preserve">     Bald Hills</v>
      </c>
      <c r="B28" s="55">
        <f>INDEX(Hidden!$F$1:$F$549,MATCH('Table 1'!$A$27,Hidden!$E$1:$E$549,0))</f>
        <v>302011022</v>
      </c>
      <c r="C28" s="55"/>
      <c r="D28" s="56">
        <f>IF($B28="","",IF(SUMIFS('Table 4'!$J$12:$J$541,'Table 4'!$E$12:$E$541,$B28)=0,"n.a.",SUMIFS('Table 4'!G$12:G$541,'Table 4'!$E$12:$E$541,$B28)/SUMIFS('Table 4'!$J$12:$J$541,'Table 4'!$E$12:$E$541,$B28)*100))</f>
        <v>73.525557011795541</v>
      </c>
      <c r="E28" s="57">
        <f>IF($B28="","",IF(SUMIFS('Table 4'!$J$12:$J$541,'Table 4'!$E$12:$E$541,$B28)=0,"n.a.",SUMIFS('Table 4'!H$12:H$541,'Table 4'!$E$12:$E$541,$B28)/SUMIFS('Table 4'!$J$12:$J$541,'Table 4'!$E$12:$E$541,$B28)*100))</f>
        <v>19.65923984272608</v>
      </c>
      <c r="F28" s="57">
        <f>IF($B28="","",IF(SUMIFS('Table 4'!$J$12:$J$541,'Table 4'!$E$12:$E$541,$B28)=0,"n.a.",SUMIFS('Table 4'!I$12:I$541,'Table 4'!$E$12:$E$541,$B28)/SUMIFS('Table 4'!$J$12:$J$541,'Table 4'!$E$12:$E$541,$B28)*100))</f>
        <v>7.6015727391874179</v>
      </c>
      <c r="G28" s="56">
        <f>IF($B28="","",IF(SUMIFS('Table 4'!$N$12:$N$541,'Table 4'!$E$12:$E$541,$B28)=0,"n.a.",SUMIFS('Table 4'!K$12:K$541,'Table 4'!$E$12:$E$541,$B28)/SUMIFS('Table 4'!$N$12:$N$541,'Table 4'!$E$12:$E$541,$B28)*100))</f>
        <v>67.948717948717956</v>
      </c>
      <c r="H28" s="57">
        <f>IF($B28="","",IF(SUMIFS('Table 4'!$N$12:$N$541,'Table 4'!$E$12:$E$541,$B28)=0,"n.a.",SUMIFS('Table 4'!L$12:L$541,'Table 4'!$E$12:$E$541,$B28)/SUMIFS('Table 4'!$N$12:$N$541,'Table 4'!$E$12:$E$541,$B28)*100))</f>
        <v>18.864468864468865</v>
      </c>
      <c r="I28" s="57">
        <f>IF($B28="","",IF(SUMIFS('Table 4'!$N$12:$N$541,'Table 4'!$E$12:$E$541,$B28)=0,"n.a.",SUMIFS('Table 4'!M$12:M$541,'Table 4'!$E$12:$E$541,$B28)/SUMIFS('Table 4'!$N$12:$N$541,'Table 4'!$E$12:$E$541,$B28)*100))</f>
        <v>14.102564102564102</v>
      </c>
      <c r="J28" s="58"/>
      <c r="K28" s="59">
        <f>IF($B28="","",SUMIFS('Table 3'!$I$16:$I$9843,'Table 3'!$E$16:$E$9843,$B28,'Table 3'!$G$16:$G$9843,'Table 1'!K$25,'Table 3'!$H$16:$H$9843,Hidden!$H$2))</f>
        <v>826</v>
      </c>
      <c r="L28" s="60">
        <f>IF($B28="","",SUMIFS('Table 3'!$I$16:$I$9843,'Table 3'!$E$16:$E$9843,$B28,'Table 3'!$G$16:$G$9843,'Table 1'!L$25,'Table 3'!$H$16:$H$9843,Hidden!$H$2))</f>
        <v>685.82919446421886</v>
      </c>
      <c r="M28" s="60">
        <f>IF($B28="","",SUMIFS('Table 3'!$I$16:$I$9843,'Table 3'!$E$16:$E$9843,$B28,'Table 3'!$G$16:$G$9843,'Table 1'!M$25,'Table 3'!$H$16:$H$9843,Hidden!$H$2))</f>
        <v>641.01918719635751</v>
      </c>
      <c r="N28" s="60">
        <f>IF($B28="","",SUMIFS('Table 3'!$I$16:$I$9843,'Table 3'!$E$16:$E$9843,$B28,'Table 3'!$G$16:$G$9843,'Table 1'!N$25,'Table 3'!$H$16:$H$9843,Hidden!$H$2))</f>
        <v>625.15195287209588</v>
      </c>
      <c r="O28" s="60">
        <f>IF($B28="","",SUMIFS('Table 3'!$I$16:$I$9843,'Table 3'!$E$16:$E$9843,$B28,'Table 3'!$G$16:$G$9843,'Table 1'!O$25,'Table 3'!$H$16:$H$9843,Hidden!$H$2))</f>
        <v>616.26072933517878</v>
      </c>
      <c r="P28" s="61">
        <f>IF($B28="","",SUMIFS('Table 3'!$I$16:$I$9843,'Table 3'!$E$16:$E$9843,$B28,'Table 3'!$G$16:$G$9843,'Table 1'!P$25,'Table 3'!$H$16:$H$9843,Hidden!$H$2))</f>
        <v>615.96656472200175</v>
      </c>
      <c r="Q28" s="59">
        <f>IF($B28="","",SUMIFS('Table 3'!$I$16:$I$9843,'Table 3'!$E$16:$E$9843,$B28,'Table 3'!$G$16:$G$9843,'Table 1'!Q$25,'Table 3'!$H$16:$H$9843,Hidden!$H$3))</f>
        <v>621</v>
      </c>
      <c r="R28" s="60">
        <f>IF($B28="","",SUMIFS('Table 3'!$I$16:$I$9843,'Table 3'!$E$16:$E$9843,$B28,'Table 3'!$G$16:$G$9843,'Table 1'!R$25,'Table 3'!$H$16:$H$9843,Hidden!$H$3))</f>
        <v>613.13835282068635</v>
      </c>
      <c r="S28" s="60">
        <f>IF($B28="","",SUMIFS('Table 3'!$I$16:$I$9843,'Table 3'!$E$16:$E$9843,$B28,'Table 3'!$G$16:$G$9843,'Table 1'!S$25,'Table 3'!$H$16:$H$9843,Hidden!$H$3))</f>
        <v>539.78029854990814</v>
      </c>
      <c r="T28" s="60">
        <f>IF($B28="","",SUMIFS('Table 3'!$I$16:$I$9843,'Table 3'!$E$16:$E$9843,$B28,'Table 3'!$G$16:$G$9843,'Table 1'!T$25,'Table 3'!$H$16:$H$9843,Hidden!$H$3))</f>
        <v>491.90301225038695</v>
      </c>
      <c r="U28" s="60">
        <f>IF($B28="","",SUMIFS('Table 3'!$I$16:$I$9843,'Table 3'!$E$16:$E$9843,$B28,'Table 3'!$G$16:$G$9843,'Table 1'!U$25,'Table 3'!$H$16:$H$9843,Hidden!$H$3))</f>
        <v>477.53790524754788</v>
      </c>
      <c r="V28" s="61">
        <f>IF($B28="","",SUMIFS('Table 3'!$I$16:$I$9843,'Table 3'!$E$16:$E$9843,$B28,'Table 3'!$G$16:$G$9843,'Table 1'!V$25,'Table 3'!$H$16:$H$9843,Hidden!$H$3))</f>
        <v>467.52412053275503</v>
      </c>
      <c r="W28" s="50"/>
      <c r="X28" s="59">
        <f>IF($B28="","",M28-K28)</f>
        <v>-184.98081280364249</v>
      </c>
      <c r="Y28" s="60">
        <f>IF($B28="","",O28-M28)</f>
        <v>-24.758457861178726</v>
      </c>
      <c r="Z28" s="59">
        <f>IF($B28="","",S28-Q28)</f>
        <v>-81.219701450091861</v>
      </c>
      <c r="AA28" s="61">
        <f>IF($B28="","",U28-S28)</f>
        <v>-62.242393302360256</v>
      </c>
    </row>
    <row r="29" spans="1:27" x14ac:dyDescent="0.25">
      <c r="A29" s="54" t="str">
        <f ca="1">"     "&amp;IF(OFFSET(INDEX(Hidden!$F$1:$F$549,MATCH(B$28,Hidden!$F$1:$F$549,0)),ROW(A29)-ROW(A$28),-1)=$A$27,OFFSET(INDEX(Hidden!$F$1:$F$549,MATCH(B$28,Hidden!$F$1:$F$549,0)),ROW(A29)-ROW(A$28),1),"")</f>
        <v xml:space="preserve">     Bridgeman Downs</v>
      </c>
      <c r="B29" s="55">
        <f ca="1">IF(OFFSET(INDEX(Hidden!$F$1:$F$549,MATCH(B$28,Hidden!$F$1:$F$549,0)),ROW(B29)-ROW(B$28),-1)=$A$27,OFFSET(INDEX(Hidden!$F$1:$F$549,MATCH(B$28,Hidden!$F$1:$F$549,0)),ROW(B29)-ROW(B$28),0),"")</f>
        <v>302011023</v>
      </c>
      <c r="C29" s="55"/>
      <c r="D29" s="56">
        <f ca="1">IF($B29="","",IF(SUMIFS('Table 4'!$J$12:$J$541,'Table 4'!$E$12:$E$541,$B29)=0,"n.a.",SUMIFS('Table 4'!G$12:G$541,'Table 4'!$E$12:$E$541,$B29)/SUMIFS('Table 4'!$J$12:$J$541,'Table 4'!$E$12:$E$541,$B29)*100))</f>
        <v>50.862068965517238</v>
      </c>
      <c r="E29" s="57">
        <f ca="1">IF($B29="","",IF(SUMIFS('Table 4'!$J$12:$J$541,'Table 4'!$E$12:$E$541,$B29)=0,"n.a.",SUMIFS('Table 4'!H$12:H$541,'Table 4'!$E$12:$E$541,$B29)/SUMIFS('Table 4'!$J$12:$J$541,'Table 4'!$E$12:$E$541,$B29)*100))</f>
        <v>30.818965517241381</v>
      </c>
      <c r="F29" s="57">
        <f ca="1">IF($B29="","",IF(SUMIFS('Table 4'!$J$12:$J$541,'Table 4'!$E$12:$E$541,$B29)=0,"n.a.",SUMIFS('Table 4'!I$12:I$541,'Table 4'!$E$12:$E$541,$B29)/SUMIFS('Table 4'!$J$12:$J$541,'Table 4'!$E$12:$E$541,$B29)*100))</f>
        <v>18.426724137931032</v>
      </c>
      <c r="G29" s="56">
        <f ca="1">IF($B29="","",IF(SUMIFS('Table 4'!$N$12:$N$541,'Table 4'!$E$12:$E$541,$B29)=0,"n.a.",SUMIFS('Table 4'!K$12:K$541,'Table 4'!$E$12:$E$541,$B29)/SUMIFS('Table 4'!$N$12:$N$541,'Table 4'!$E$12:$E$541,$B29)*100))</f>
        <v>31.208053691275168</v>
      </c>
      <c r="H29" s="57">
        <f ca="1">IF($B29="","",IF(SUMIFS('Table 4'!$N$12:$N$541,'Table 4'!$E$12:$E$541,$B29)=0,"n.a.",SUMIFS('Table 4'!L$12:L$541,'Table 4'!$E$12:$E$541,$B29)/SUMIFS('Table 4'!$N$12:$N$541,'Table 4'!$E$12:$E$541,$B29)*100))</f>
        <v>36.577181208053695</v>
      </c>
      <c r="I29" s="57">
        <f ca="1">IF($B29="","",IF(SUMIFS('Table 4'!$N$12:$N$541,'Table 4'!$E$12:$E$541,$B29)=0,"n.a.",SUMIFS('Table 4'!M$12:M$541,'Table 4'!$E$12:$E$541,$B29)/SUMIFS('Table 4'!$N$12:$N$541,'Table 4'!$E$12:$E$541,$B29)*100))</f>
        <v>31.879194630872483</v>
      </c>
      <c r="J29" s="58"/>
      <c r="K29" s="59">
        <f ca="1">IF($B29="","",SUMIFS('Table 3'!$I$16:$I$9843,'Table 3'!$E$16:$E$9843,$B29,'Table 3'!$G$16:$G$9843,'Table 1'!K$25,'Table 3'!$H$16:$H$9843,Hidden!$H$2))</f>
        <v>1003</v>
      </c>
      <c r="L29" s="60">
        <f ca="1">IF($B29="","",SUMIFS('Table 3'!$I$16:$I$9843,'Table 3'!$E$16:$E$9843,$B29,'Table 3'!$G$16:$G$9843,'Table 1'!L$25,'Table 3'!$H$16:$H$9843,Hidden!$H$2))</f>
        <v>1153.2548567591502</v>
      </c>
      <c r="M29" s="60">
        <f ca="1">IF($B29="","",SUMIFS('Table 3'!$I$16:$I$9843,'Table 3'!$E$16:$E$9843,$B29,'Table 3'!$G$16:$G$9843,'Table 1'!M$25,'Table 3'!$H$16:$H$9843,Hidden!$H$2))</f>
        <v>1174.7118527543739</v>
      </c>
      <c r="N29" s="60">
        <f ca="1">IF($B29="","",SUMIFS('Table 3'!$I$16:$I$9843,'Table 3'!$E$16:$E$9843,$B29,'Table 3'!$G$16:$G$9843,'Table 1'!N$25,'Table 3'!$H$16:$H$9843,Hidden!$H$2))</f>
        <v>1174.9508050422319</v>
      </c>
      <c r="O29" s="60">
        <f ca="1">IF($B29="","",SUMIFS('Table 3'!$I$16:$I$9843,'Table 3'!$E$16:$E$9843,$B29,'Table 3'!$G$16:$G$9843,'Table 1'!O$25,'Table 3'!$H$16:$H$9843,Hidden!$H$2))</f>
        <v>1204.2019083378918</v>
      </c>
      <c r="P29" s="61">
        <f ca="1">IF($B29="","",SUMIFS('Table 3'!$I$16:$I$9843,'Table 3'!$E$16:$E$9843,$B29,'Table 3'!$G$16:$G$9843,'Table 1'!P$25,'Table 3'!$H$16:$H$9843,Hidden!$H$2))</f>
        <v>1250.3855455475182</v>
      </c>
      <c r="Q29" s="59">
        <f ca="1">IF($B29="","",SUMIFS('Table 3'!$I$16:$I$9843,'Table 3'!$E$16:$E$9843,$B29,'Table 3'!$G$16:$G$9843,'Table 1'!Q$25,'Table 3'!$H$16:$H$9843,Hidden!$H$3))</f>
        <v>940</v>
      </c>
      <c r="R29" s="60">
        <f ca="1">IF($B29="","",SUMIFS('Table 3'!$I$16:$I$9843,'Table 3'!$E$16:$E$9843,$B29,'Table 3'!$G$16:$G$9843,'Table 1'!R$25,'Table 3'!$H$16:$H$9843,Hidden!$H$3))</f>
        <v>1074.3372336077082</v>
      </c>
      <c r="S29" s="60">
        <f ca="1">IF($B29="","",SUMIFS('Table 3'!$I$16:$I$9843,'Table 3'!$E$16:$E$9843,$B29,'Table 3'!$G$16:$G$9843,'Table 1'!S$25,'Table 3'!$H$16:$H$9843,Hidden!$H$3))</f>
        <v>1134.78412808493</v>
      </c>
      <c r="T29" s="60">
        <f ca="1">IF($B29="","",SUMIFS('Table 3'!$I$16:$I$9843,'Table 3'!$E$16:$E$9843,$B29,'Table 3'!$G$16:$G$9843,'Table 1'!T$25,'Table 3'!$H$16:$H$9843,Hidden!$H$3))</f>
        <v>1129.1651409908732</v>
      </c>
      <c r="U29" s="60">
        <f ca="1">IF($B29="","",SUMIFS('Table 3'!$I$16:$I$9843,'Table 3'!$E$16:$E$9843,$B29,'Table 3'!$G$16:$G$9843,'Table 1'!U$25,'Table 3'!$H$16:$H$9843,Hidden!$H$3))</f>
        <v>1140.455067356419</v>
      </c>
      <c r="V29" s="61">
        <f ca="1">IF($B29="","",SUMIFS('Table 3'!$I$16:$I$9843,'Table 3'!$E$16:$E$9843,$B29,'Table 3'!$G$16:$G$9843,'Table 1'!V$25,'Table 3'!$H$16:$H$9843,Hidden!$H$3))</f>
        <v>1161.1399417085061</v>
      </c>
      <c r="W29" s="50"/>
      <c r="X29" s="59">
        <f t="shared" ref="X29:X52" ca="1" si="0">IF($B29="","",M29-K29)</f>
        <v>171.71185275437392</v>
      </c>
      <c r="Y29" s="60">
        <f t="shared" ref="Y29:Y52" ca="1" si="1">IF($B29="","",O29-M29)</f>
        <v>29.490055583517915</v>
      </c>
      <c r="Z29" s="59">
        <f t="shared" ref="Z29:Z52" ca="1" si="2">IF($B29="","",S29-Q29)</f>
        <v>194.78412808492999</v>
      </c>
      <c r="AA29" s="61">
        <f t="shared" ref="AA29:AA52" ca="1" si="3">IF($B29="","",U29-S29)</f>
        <v>5.6709392714890328</v>
      </c>
    </row>
    <row r="30" spans="1:27" x14ac:dyDescent="0.25">
      <c r="A30" s="54" t="str">
        <f ca="1">"     "&amp;IF(OFFSET(INDEX(Hidden!$F$1:$F$549,MATCH(B$28,Hidden!$F$1:$F$549,0)),ROW(A30)-ROW(A$28),-1)=$A$27,OFFSET(INDEX(Hidden!$F$1:$F$549,MATCH(B$28,Hidden!$F$1:$F$549,0)),ROW(A30)-ROW(A$28),1),"")</f>
        <v xml:space="preserve">     Carseldine</v>
      </c>
      <c r="B30" s="55">
        <f ca="1">IF(OFFSET(INDEX(Hidden!$F$1:$F$549,MATCH(B$28,Hidden!$F$1:$F$549,0)),ROW(B30)-ROW(B$28),-1)=$A$27,OFFSET(INDEX(Hidden!$F$1:$F$549,MATCH(B$28,Hidden!$F$1:$F$549,0)),ROW(B30)-ROW(B$28),0),"")</f>
        <v>302011024</v>
      </c>
      <c r="C30" s="55"/>
      <c r="D30" s="56">
        <f ca="1">IF($B30="","",IF(SUMIFS('Table 4'!$J$12:$J$541,'Table 4'!$E$12:$E$541,$B30)=0,"n.a.",SUMIFS('Table 4'!G$12:G$541,'Table 4'!$E$12:$E$541,$B30)/SUMIFS('Table 4'!$J$12:$J$541,'Table 4'!$E$12:$E$541,$B30)*100))</f>
        <v>61.224489795918366</v>
      </c>
      <c r="E30" s="57">
        <f ca="1">IF($B30="","",IF(SUMIFS('Table 4'!$J$12:$J$541,'Table 4'!$E$12:$E$541,$B30)=0,"n.a.",SUMIFS('Table 4'!H$12:H$541,'Table 4'!$E$12:$E$541,$B30)/SUMIFS('Table 4'!$J$12:$J$541,'Table 4'!$E$12:$E$541,$B30)*100))</f>
        <v>29.931972789115648</v>
      </c>
      <c r="F30" s="57">
        <f ca="1">IF($B30="","",IF(SUMIFS('Table 4'!$J$12:$J$541,'Table 4'!$E$12:$E$541,$B30)=0,"n.a.",SUMIFS('Table 4'!I$12:I$541,'Table 4'!$E$12:$E$541,$B30)/SUMIFS('Table 4'!$J$12:$J$541,'Table 4'!$E$12:$E$541,$B30)*100))</f>
        <v>8.5714285714285712</v>
      </c>
      <c r="G30" s="56">
        <f ca="1">IF($B30="","",IF(SUMIFS('Table 4'!$N$12:$N$541,'Table 4'!$E$12:$E$541,$B30)=0,"n.a.",SUMIFS('Table 4'!K$12:K$541,'Table 4'!$E$12:$E$541,$B30)/SUMIFS('Table 4'!$N$12:$N$541,'Table 4'!$E$12:$E$541,$B30)*100))</f>
        <v>53.870458135860979</v>
      </c>
      <c r="H30" s="57">
        <f ca="1">IF($B30="","",IF(SUMIFS('Table 4'!$N$12:$N$541,'Table 4'!$E$12:$E$541,$B30)=0,"n.a.",SUMIFS('Table 4'!L$12:L$541,'Table 4'!$E$12:$E$541,$B30)/SUMIFS('Table 4'!$N$12:$N$541,'Table 4'!$E$12:$E$541,$B30)*100))</f>
        <v>31.279620853080569</v>
      </c>
      <c r="I30" s="57">
        <f ca="1">IF($B30="","",IF(SUMIFS('Table 4'!$N$12:$N$541,'Table 4'!$E$12:$E$541,$B30)=0,"n.a.",SUMIFS('Table 4'!M$12:M$541,'Table 4'!$E$12:$E$541,$B30)/SUMIFS('Table 4'!$N$12:$N$541,'Table 4'!$E$12:$E$541,$B30)*100))</f>
        <v>14.533965244865717</v>
      </c>
      <c r="J30" s="58"/>
      <c r="K30" s="59">
        <f ca="1">IF($B30="","",SUMIFS('Table 3'!$I$16:$I$9843,'Table 3'!$E$16:$E$9843,$B30,'Table 3'!$G$16:$G$9843,'Table 1'!K$25,'Table 3'!$H$16:$H$9843,Hidden!$H$2))</f>
        <v>800</v>
      </c>
      <c r="L30" s="60">
        <f ca="1">IF($B30="","",SUMIFS('Table 3'!$I$16:$I$9843,'Table 3'!$E$16:$E$9843,$B30,'Table 3'!$G$16:$G$9843,'Table 1'!L$25,'Table 3'!$H$16:$H$9843,Hidden!$H$2))</f>
        <v>793.99557101180301</v>
      </c>
      <c r="M30" s="60">
        <f ca="1">IF($B30="","",SUMIFS('Table 3'!$I$16:$I$9843,'Table 3'!$E$16:$E$9843,$B30,'Table 3'!$G$16:$G$9843,'Table 1'!M$25,'Table 3'!$H$16:$H$9843,Hidden!$H$2))</f>
        <v>735.762380812527</v>
      </c>
      <c r="N30" s="60">
        <f ca="1">IF($B30="","",SUMIFS('Table 3'!$I$16:$I$9843,'Table 3'!$E$16:$E$9843,$B30,'Table 3'!$G$16:$G$9843,'Table 1'!N$25,'Table 3'!$H$16:$H$9843,Hidden!$H$2))</f>
        <v>701.45270048619739</v>
      </c>
      <c r="O30" s="60">
        <f ca="1">IF($B30="","",SUMIFS('Table 3'!$I$16:$I$9843,'Table 3'!$E$16:$E$9843,$B30,'Table 3'!$G$16:$G$9843,'Table 1'!O$25,'Table 3'!$H$16:$H$9843,Hidden!$H$2))</f>
        <v>690.53393575959194</v>
      </c>
      <c r="P30" s="61">
        <f ca="1">IF($B30="","",SUMIFS('Table 3'!$I$16:$I$9843,'Table 3'!$E$16:$E$9843,$B30,'Table 3'!$G$16:$G$9843,'Table 1'!P$25,'Table 3'!$H$16:$H$9843,Hidden!$H$2))</f>
        <v>702.16487689645953</v>
      </c>
      <c r="Q30" s="59">
        <f ca="1">IF($B30="","",SUMIFS('Table 3'!$I$16:$I$9843,'Table 3'!$E$16:$E$9843,$B30,'Table 3'!$G$16:$G$9843,'Table 1'!Q$25,'Table 3'!$H$16:$H$9843,Hidden!$H$3))</f>
        <v>682</v>
      </c>
      <c r="R30" s="60">
        <f ca="1">IF($B30="","",SUMIFS('Table 3'!$I$16:$I$9843,'Table 3'!$E$16:$E$9843,$B30,'Table 3'!$G$16:$G$9843,'Table 1'!R$25,'Table 3'!$H$16:$H$9843,Hidden!$H$3))</f>
        <v>692.80879553570799</v>
      </c>
      <c r="S30" s="60">
        <f ca="1">IF($B30="","",SUMIFS('Table 3'!$I$16:$I$9843,'Table 3'!$E$16:$E$9843,$B30,'Table 3'!$G$16:$G$9843,'Table 1'!S$25,'Table 3'!$H$16:$H$9843,Hidden!$H$3))</f>
        <v>665.31068458169307</v>
      </c>
      <c r="T30" s="60">
        <f ca="1">IF($B30="","",SUMIFS('Table 3'!$I$16:$I$9843,'Table 3'!$E$16:$E$9843,$B30,'Table 3'!$G$16:$G$9843,'Table 1'!T$25,'Table 3'!$H$16:$H$9843,Hidden!$H$3))</f>
        <v>624.4826048626619</v>
      </c>
      <c r="U30" s="60">
        <f ca="1">IF($B30="","",SUMIFS('Table 3'!$I$16:$I$9843,'Table 3'!$E$16:$E$9843,$B30,'Table 3'!$G$16:$G$9843,'Table 1'!U$25,'Table 3'!$H$16:$H$9843,Hidden!$H$3))</f>
        <v>604.36016034128659</v>
      </c>
      <c r="V30" s="61">
        <f ca="1">IF($B30="","",SUMIFS('Table 3'!$I$16:$I$9843,'Table 3'!$E$16:$E$9843,$B30,'Table 3'!$G$16:$G$9843,'Table 1'!V$25,'Table 3'!$H$16:$H$9843,Hidden!$H$3))</f>
        <v>602.11305359348239</v>
      </c>
      <c r="W30" s="50"/>
      <c r="X30" s="59">
        <f t="shared" ca="1" si="0"/>
        <v>-64.237619187473001</v>
      </c>
      <c r="Y30" s="60">
        <f t="shared" ca="1" si="1"/>
        <v>-45.228445052935058</v>
      </c>
      <c r="Z30" s="59">
        <f t="shared" ca="1" si="2"/>
        <v>-16.689315418306933</v>
      </c>
      <c r="AA30" s="61">
        <f t="shared" ca="1" si="3"/>
        <v>-60.95052424040648</v>
      </c>
    </row>
    <row r="31" spans="1:27" x14ac:dyDescent="0.25">
      <c r="A31" s="54" t="str">
        <f ca="1">"     "&amp;IF(OFFSET(INDEX(Hidden!$F$1:$F$549,MATCH(B$28,Hidden!$F$1:$F$549,0)),ROW(A31)-ROW(A$28),-1)=$A$27,OFFSET(INDEX(Hidden!$F$1:$F$549,MATCH(B$28,Hidden!$F$1:$F$549,0)),ROW(A31)-ROW(A$28),1),"")</f>
        <v xml:space="preserve">     Everton Park</v>
      </c>
      <c r="B31" s="55">
        <f ca="1">IF(OFFSET(INDEX(Hidden!$F$1:$F$549,MATCH(B$28,Hidden!$F$1:$F$549,0)),ROW(B31)-ROW(B$28),-1)=$A$27,OFFSET(INDEX(Hidden!$F$1:$F$549,MATCH(B$28,Hidden!$F$1:$F$549,0)),ROW(B31)-ROW(B$28),0),"")</f>
        <v>302011025</v>
      </c>
      <c r="C31" s="55"/>
      <c r="D31" s="56">
        <f ca="1">IF($B31="","",IF(SUMIFS('Table 4'!$J$12:$J$541,'Table 4'!$E$12:$E$541,$B31)=0,"n.a.",SUMIFS('Table 4'!G$12:G$541,'Table 4'!$E$12:$E$541,$B31)/SUMIFS('Table 4'!$J$12:$J$541,'Table 4'!$E$12:$E$541,$B31)*100))</f>
        <v>63.788659793814432</v>
      </c>
      <c r="E31" s="57">
        <f ca="1">IF($B31="","",IF(SUMIFS('Table 4'!$J$12:$J$541,'Table 4'!$E$12:$E$541,$B31)=0,"n.a.",SUMIFS('Table 4'!H$12:H$541,'Table 4'!$E$12:$E$541,$B31)/SUMIFS('Table 4'!$J$12:$J$541,'Table 4'!$E$12:$E$541,$B31)*100))</f>
        <v>24.613402061855673</v>
      </c>
      <c r="F31" s="57">
        <f ca="1">IF($B31="","",IF(SUMIFS('Table 4'!$J$12:$J$541,'Table 4'!$E$12:$E$541,$B31)=0,"n.a.",SUMIFS('Table 4'!I$12:I$541,'Table 4'!$E$12:$E$541,$B31)/SUMIFS('Table 4'!$J$12:$J$541,'Table 4'!$E$12:$E$541,$B31)*100))</f>
        <v>11.984536082474227</v>
      </c>
      <c r="G31" s="56">
        <f ca="1">IF($B31="","",IF(SUMIFS('Table 4'!$N$12:$N$541,'Table 4'!$E$12:$E$541,$B31)=0,"n.a.",SUMIFS('Table 4'!K$12:K$541,'Table 4'!$E$12:$E$541,$B31)/SUMIFS('Table 4'!$N$12:$N$541,'Table 4'!$E$12:$E$541,$B31)*100))</f>
        <v>42.237061769616027</v>
      </c>
      <c r="H31" s="57">
        <f ca="1">IF($B31="","",IF(SUMIFS('Table 4'!$N$12:$N$541,'Table 4'!$E$12:$E$541,$B31)=0,"n.a.",SUMIFS('Table 4'!L$12:L$541,'Table 4'!$E$12:$E$541,$B31)/SUMIFS('Table 4'!$N$12:$N$541,'Table 4'!$E$12:$E$541,$B31)*100))</f>
        <v>36.227045075125211</v>
      </c>
      <c r="I31" s="57">
        <f ca="1">IF($B31="","",IF(SUMIFS('Table 4'!$N$12:$N$541,'Table 4'!$E$12:$E$541,$B31)=0,"n.a.",SUMIFS('Table 4'!M$12:M$541,'Table 4'!$E$12:$E$541,$B31)/SUMIFS('Table 4'!$N$12:$N$541,'Table 4'!$E$12:$E$541,$B31)*100))</f>
        <v>22.036727879799667</v>
      </c>
      <c r="J31" s="58"/>
      <c r="K31" s="59">
        <f ca="1">IF($B31="","",SUMIFS('Table 3'!$I$16:$I$9843,'Table 3'!$E$16:$E$9843,$B31,'Table 3'!$G$16:$G$9843,'Table 1'!K$25,'Table 3'!$H$16:$H$9843,Hidden!$H$2))</f>
        <v>832</v>
      </c>
      <c r="L31" s="60">
        <f ca="1">IF($B31="","",SUMIFS('Table 3'!$I$16:$I$9843,'Table 3'!$E$16:$E$9843,$B31,'Table 3'!$G$16:$G$9843,'Table 1'!L$25,'Table 3'!$H$16:$H$9843,Hidden!$H$2))</f>
        <v>866.85336725574189</v>
      </c>
      <c r="M31" s="60">
        <f ca="1">IF($B31="","",SUMIFS('Table 3'!$I$16:$I$9843,'Table 3'!$E$16:$E$9843,$B31,'Table 3'!$G$16:$G$9843,'Table 1'!M$25,'Table 3'!$H$16:$H$9843,Hidden!$H$2))</f>
        <v>872.85703333360402</v>
      </c>
      <c r="N31" s="60">
        <f ca="1">IF($B31="","",SUMIFS('Table 3'!$I$16:$I$9843,'Table 3'!$E$16:$E$9843,$B31,'Table 3'!$G$16:$G$9843,'Table 1'!N$25,'Table 3'!$H$16:$H$9843,Hidden!$H$2))</f>
        <v>906.17948782178405</v>
      </c>
      <c r="O31" s="60">
        <f ca="1">IF($B31="","",SUMIFS('Table 3'!$I$16:$I$9843,'Table 3'!$E$16:$E$9843,$B31,'Table 3'!$G$16:$G$9843,'Table 1'!O$25,'Table 3'!$H$16:$H$9843,Hidden!$H$2))</f>
        <v>966.31961891077503</v>
      </c>
      <c r="P31" s="61">
        <f ca="1">IF($B31="","",SUMIFS('Table 3'!$I$16:$I$9843,'Table 3'!$E$16:$E$9843,$B31,'Table 3'!$G$16:$G$9843,'Table 1'!P$25,'Table 3'!$H$16:$H$9843,Hidden!$H$2))</f>
        <v>1036.9441941167829</v>
      </c>
      <c r="Q31" s="59">
        <f ca="1">IF($B31="","",SUMIFS('Table 3'!$I$16:$I$9843,'Table 3'!$E$16:$E$9843,$B31,'Table 3'!$G$16:$G$9843,'Table 1'!Q$25,'Table 3'!$H$16:$H$9843,Hidden!$H$3))</f>
        <v>631</v>
      </c>
      <c r="R31" s="60">
        <f ca="1">IF($B31="","",SUMIFS('Table 3'!$I$16:$I$9843,'Table 3'!$E$16:$E$9843,$B31,'Table 3'!$G$16:$G$9843,'Table 1'!R$25,'Table 3'!$H$16:$H$9843,Hidden!$H$3))</f>
        <v>692.05966107873201</v>
      </c>
      <c r="S31" s="60">
        <f ca="1">IF($B31="","",SUMIFS('Table 3'!$I$16:$I$9843,'Table 3'!$E$16:$E$9843,$B31,'Table 3'!$G$16:$G$9843,'Table 1'!S$25,'Table 3'!$H$16:$H$9843,Hidden!$H$3))</f>
        <v>709.15344229892298</v>
      </c>
      <c r="T31" s="60">
        <f ca="1">IF($B31="","",SUMIFS('Table 3'!$I$16:$I$9843,'Table 3'!$E$16:$E$9843,$B31,'Table 3'!$G$16:$G$9843,'Table 1'!T$25,'Table 3'!$H$16:$H$9843,Hidden!$H$3))</f>
        <v>715.0074939200581</v>
      </c>
      <c r="U31" s="60">
        <f ca="1">IF($B31="","",SUMIFS('Table 3'!$I$16:$I$9843,'Table 3'!$E$16:$E$9843,$B31,'Table 3'!$G$16:$G$9843,'Table 1'!U$25,'Table 3'!$H$16:$H$9843,Hidden!$H$3))</f>
        <v>745.26673197118009</v>
      </c>
      <c r="V31" s="61">
        <f ca="1">IF($B31="","",SUMIFS('Table 3'!$I$16:$I$9843,'Table 3'!$E$16:$E$9843,$B31,'Table 3'!$G$16:$G$9843,'Table 1'!V$25,'Table 3'!$H$16:$H$9843,Hidden!$H$3))</f>
        <v>789.60898901854591</v>
      </c>
      <c r="W31" s="50"/>
      <c r="X31" s="59">
        <f t="shared" ca="1" si="0"/>
        <v>40.857033333604022</v>
      </c>
      <c r="Y31" s="60">
        <f t="shared" ca="1" si="1"/>
        <v>93.462585577171012</v>
      </c>
      <c r="Z31" s="59">
        <f t="shared" ca="1" si="2"/>
        <v>78.153442298922982</v>
      </c>
      <c r="AA31" s="61">
        <f t="shared" ca="1" si="3"/>
        <v>36.11328967225711</v>
      </c>
    </row>
    <row r="32" spans="1:27" x14ac:dyDescent="0.25">
      <c r="A32" s="54" t="str">
        <f ca="1">"     "&amp;IF(OFFSET(INDEX(Hidden!$F$1:$F$549,MATCH(B$28,Hidden!$F$1:$F$549,0)),ROW(A32)-ROW(A$28),-1)=$A$27,OFFSET(INDEX(Hidden!$F$1:$F$549,MATCH(B$28,Hidden!$F$1:$F$549,0)),ROW(A32)-ROW(A$28),1),"")</f>
        <v xml:space="preserve">     McDowall</v>
      </c>
      <c r="B32" s="55">
        <f ca="1">IF(OFFSET(INDEX(Hidden!$F$1:$F$549,MATCH(B$28,Hidden!$F$1:$F$549,0)),ROW(B32)-ROW(B$28),-1)=$A$27,OFFSET(INDEX(Hidden!$F$1:$F$549,MATCH(B$28,Hidden!$F$1:$F$549,0)),ROW(B32)-ROW(B$28),0),"")</f>
        <v>302011026</v>
      </c>
      <c r="C32" s="55"/>
      <c r="D32" s="56">
        <f ca="1">IF($B32="","",IF(SUMIFS('Table 4'!$J$12:$J$541,'Table 4'!$E$12:$E$541,$B32)=0,"n.a.",SUMIFS('Table 4'!G$12:G$541,'Table 4'!$E$12:$E$541,$B32)/SUMIFS('Table 4'!$J$12:$J$541,'Table 4'!$E$12:$E$541,$B32)*100))</f>
        <v>64.392905866302868</v>
      </c>
      <c r="E32" s="57">
        <f ca="1">IF($B32="","",IF(SUMIFS('Table 4'!$J$12:$J$541,'Table 4'!$E$12:$E$541,$B32)=0,"n.a.",SUMIFS('Table 4'!H$12:H$541,'Table 4'!$E$12:$E$541,$B32)/SUMIFS('Table 4'!$J$12:$J$541,'Table 4'!$E$12:$E$541,$B32)*100))</f>
        <v>25.238744884038201</v>
      </c>
      <c r="F32" s="57">
        <f ca="1">IF($B32="","",IF(SUMIFS('Table 4'!$J$12:$J$541,'Table 4'!$E$12:$E$541,$B32)=0,"n.a.",SUMIFS('Table 4'!I$12:I$541,'Table 4'!$E$12:$E$541,$B32)/SUMIFS('Table 4'!$J$12:$J$541,'Table 4'!$E$12:$E$541,$B32)*100))</f>
        <v>9.4133697135061389</v>
      </c>
      <c r="G32" s="56">
        <f ca="1">IF($B32="","",IF(SUMIFS('Table 4'!$N$12:$N$541,'Table 4'!$E$12:$E$541,$B32)=0,"n.a.",SUMIFS('Table 4'!K$12:K$541,'Table 4'!$E$12:$E$541,$B32)/SUMIFS('Table 4'!$N$12:$N$541,'Table 4'!$E$12:$E$541,$B32)*100))</f>
        <v>41.639871382636656</v>
      </c>
      <c r="H32" s="57">
        <f ca="1">IF($B32="","",IF(SUMIFS('Table 4'!$N$12:$N$541,'Table 4'!$E$12:$E$541,$B32)=0,"n.a.",SUMIFS('Table 4'!L$12:L$541,'Table 4'!$E$12:$E$541,$B32)/SUMIFS('Table 4'!$N$12:$N$541,'Table 4'!$E$12:$E$541,$B32)*100))</f>
        <v>36.334405144694529</v>
      </c>
      <c r="I32" s="57">
        <f ca="1">IF($B32="","",IF(SUMIFS('Table 4'!$N$12:$N$541,'Table 4'!$E$12:$E$541,$B32)=0,"n.a.",SUMIFS('Table 4'!M$12:M$541,'Table 4'!$E$12:$E$541,$B32)/SUMIFS('Table 4'!$N$12:$N$541,'Table 4'!$E$12:$E$541,$B32)*100))</f>
        <v>22.508038585209004</v>
      </c>
      <c r="J32" s="58"/>
      <c r="K32" s="59">
        <f ca="1">IF($B32="","",SUMIFS('Table 3'!$I$16:$I$9843,'Table 3'!$E$16:$E$9843,$B32,'Table 3'!$G$16:$G$9843,'Table 1'!K$25,'Table 3'!$H$16:$H$9843,Hidden!$H$2))</f>
        <v>789</v>
      </c>
      <c r="L32" s="60">
        <f ca="1">IF($B32="","",SUMIFS('Table 3'!$I$16:$I$9843,'Table 3'!$E$16:$E$9843,$B32,'Table 3'!$G$16:$G$9843,'Table 1'!L$25,'Table 3'!$H$16:$H$9843,Hidden!$H$2))</f>
        <v>757.62527839302402</v>
      </c>
      <c r="M32" s="60">
        <f ca="1">IF($B32="","",SUMIFS('Table 3'!$I$16:$I$9843,'Table 3'!$E$16:$E$9843,$B32,'Table 3'!$G$16:$G$9843,'Table 1'!M$25,'Table 3'!$H$16:$H$9843,Hidden!$H$2))</f>
        <v>735.18233818061299</v>
      </c>
      <c r="N32" s="60">
        <f ca="1">IF($B32="","",SUMIFS('Table 3'!$I$16:$I$9843,'Table 3'!$E$16:$E$9843,$B32,'Table 3'!$G$16:$G$9843,'Table 1'!N$25,'Table 3'!$H$16:$H$9843,Hidden!$H$2))</f>
        <v>736.74740385077394</v>
      </c>
      <c r="O32" s="60">
        <f ca="1">IF($B32="","",SUMIFS('Table 3'!$I$16:$I$9843,'Table 3'!$E$16:$E$9843,$B32,'Table 3'!$G$16:$G$9843,'Table 1'!O$25,'Table 3'!$H$16:$H$9843,Hidden!$H$2))</f>
        <v>736.53792537548998</v>
      </c>
      <c r="P32" s="61">
        <f ca="1">IF($B32="","",SUMIFS('Table 3'!$I$16:$I$9843,'Table 3'!$E$16:$E$9843,$B32,'Table 3'!$G$16:$G$9843,'Table 1'!P$25,'Table 3'!$H$16:$H$9843,Hidden!$H$2))</f>
        <v>743.94361597122793</v>
      </c>
      <c r="Q32" s="59">
        <f ca="1">IF($B32="","",SUMIFS('Table 3'!$I$16:$I$9843,'Table 3'!$E$16:$E$9843,$B32,'Table 3'!$G$16:$G$9843,'Table 1'!Q$25,'Table 3'!$H$16:$H$9843,Hidden!$H$3))</f>
        <v>661</v>
      </c>
      <c r="R32" s="60">
        <f ca="1">IF($B32="","",SUMIFS('Table 3'!$I$16:$I$9843,'Table 3'!$E$16:$E$9843,$B32,'Table 3'!$G$16:$G$9843,'Table 1'!R$25,'Table 3'!$H$16:$H$9843,Hidden!$H$3))</f>
        <v>653.43730711962587</v>
      </c>
      <c r="S32" s="60">
        <f ca="1">IF($B32="","",SUMIFS('Table 3'!$I$16:$I$9843,'Table 3'!$E$16:$E$9843,$B32,'Table 3'!$G$16:$G$9843,'Table 1'!S$25,'Table 3'!$H$16:$H$9843,Hidden!$H$3))</f>
        <v>626.4248790553479</v>
      </c>
      <c r="T32" s="60">
        <f ca="1">IF($B32="","",SUMIFS('Table 3'!$I$16:$I$9843,'Table 3'!$E$16:$E$9843,$B32,'Table 3'!$G$16:$G$9843,'Table 1'!T$25,'Table 3'!$H$16:$H$9843,Hidden!$H$3))</f>
        <v>601.78502334950338</v>
      </c>
      <c r="U32" s="60">
        <f ca="1">IF($B32="","",SUMIFS('Table 3'!$I$16:$I$9843,'Table 3'!$E$16:$E$9843,$B32,'Table 3'!$G$16:$G$9843,'Table 1'!U$25,'Table 3'!$H$16:$H$9843,Hidden!$H$3))</f>
        <v>597.61702082591455</v>
      </c>
      <c r="V32" s="61">
        <f ca="1">IF($B32="","",SUMIFS('Table 3'!$I$16:$I$9843,'Table 3'!$E$16:$E$9843,$B32,'Table 3'!$G$16:$G$9843,'Table 1'!V$25,'Table 3'!$H$16:$H$9843,Hidden!$H$3))</f>
        <v>593.5937865182608</v>
      </c>
      <c r="W32" s="50"/>
      <c r="X32" s="59">
        <f ca="1">IF($B32="","",M32-K32)</f>
        <v>-53.817661819387013</v>
      </c>
      <c r="Y32" s="60">
        <f t="shared" ca="1" si="1"/>
        <v>1.3555871948769891</v>
      </c>
      <c r="Z32" s="59">
        <f t="shared" ca="1" si="2"/>
        <v>-34.575120944652099</v>
      </c>
      <c r="AA32" s="61">
        <f t="shared" ca="1" si="3"/>
        <v>-28.80785822943335</v>
      </c>
    </row>
    <row r="33" spans="1:27" x14ac:dyDescent="0.25">
      <c r="A33" s="54" t="str">
        <f ca="1">"     "&amp;IF(OFFSET(INDEX(Hidden!$F$1:$F$549,MATCH(B$28,Hidden!$F$1:$F$549,0)),ROW(A33)-ROW(A$28),-1)=$A$27,OFFSET(INDEX(Hidden!$F$1:$F$549,MATCH(B$28,Hidden!$F$1:$F$549,0)),ROW(A33)-ROW(A$28),1),"")</f>
        <v xml:space="preserve">     </v>
      </c>
      <c r="B33" s="55" t="str">
        <f ca="1">IF(OFFSET(INDEX(Hidden!$F$1:$F$549,MATCH(B$28,Hidden!$F$1:$F$549,0)),ROW(B33)-ROW(B$28),-1)=$A$27,OFFSET(INDEX(Hidden!$F$1:$F$549,MATCH(B$28,Hidden!$F$1:$F$549,0)),ROW(B33)-ROW(B$28),0),"")</f>
        <v/>
      </c>
      <c r="C33" s="55"/>
      <c r="D33" s="56" t="str">
        <f ca="1">IF($B33="","",IF(SUMIFS('Table 4'!$J$12:$J$541,'Table 4'!$E$12:$E$541,$B33)=0,"n.a.",SUMIFS('Table 4'!G$12:G$541,'Table 4'!$E$12:$E$541,$B33)/SUMIFS('Table 4'!$J$12:$J$541,'Table 4'!$E$12:$E$541,$B33)*100))</f>
        <v/>
      </c>
      <c r="E33" s="57" t="str">
        <f ca="1">IF($B33="","",IF(SUMIFS('Table 4'!$J$12:$J$541,'Table 4'!$E$12:$E$541,$B33)=0,"n.a.",SUMIFS('Table 4'!H$12:H$541,'Table 4'!$E$12:$E$541,$B33)/SUMIFS('Table 4'!$J$12:$J$541,'Table 4'!$E$12:$E$541,$B33)*100))</f>
        <v/>
      </c>
      <c r="F33" s="57" t="str">
        <f ca="1">IF($B33="","",IF(SUMIFS('Table 4'!$J$12:$J$541,'Table 4'!$E$12:$E$541,$B33)=0,"n.a.",SUMIFS('Table 4'!I$12:I$541,'Table 4'!$E$12:$E$541,$B33)/SUMIFS('Table 4'!$J$12:$J$541,'Table 4'!$E$12:$E$541,$B33)*100))</f>
        <v/>
      </c>
      <c r="G33" s="56" t="str">
        <f ca="1">IF($B33="","",IF(SUMIFS('Table 4'!$N$12:$N$541,'Table 4'!$E$12:$E$541,$B33)=0,"n.a.",SUMIFS('Table 4'!K$12:K$541,'Table 4'!$E$12:$E$541,$B33)/SUMIFS('Table 4'!$N$12:$N$541,'Table 4'!$E$12:$E$541,$B33)*100))</f>
        <v/>
      </c>
      <c r="H33" s="57" t="str">
        <f ca="1">IF($B33="","",IF(SUMIFS('Table 4'!$N$12:$N$541,'Table 4'!$E$12:$E$541,$B33)=0,"n.a.",SUMIFS('Table 4'!L$12:L$541,'Table 4'!$E$12:$E$541,$B33)/SUMIFS('Table 4'!$N$12:$N$541,'Table 4'!$E$12:$E$541,$B33)*100))</f>
        <v/>
      </c>
      <c r="I33" s="57" t="str">
        <f ca="1">IF($B33="","",IF(SUMIFS('Table 4'!$N$12:$N$541,'Table 4'!$E$12:$E$541,$B33)=0,"n.a.",SUMIFS('Table 4'!M$12:M$541,'Table 4'!$E$12:$E$541,$B33)/SUMIFS('Table 4'!$N$12:$N$541,'Table 4'!$E$12:$E$541,$B33)*100))</f>
        <v/>
      </c>
      <c r="J33" s="58"/>
      <c r="K33" s="59" t="str">
        <f ca="1">IF($B33="","",SUMIFS('Table 3'!$I$16:$I$9843,'Table 3'!$E$16:$E$9843,$B33,'Table 3'!$G$16:$G$9843,'Table 1'!K$25,'Table 3'!$H$16:$H$9843,Hidden!$H$2))</f>
        <v/>
      </c>
      <c r="L33" s="60" t="str">
        <f ca="1">IF($B33="","",SUMIFS('Table 3'!$I$16:$I$9843,'Table 3'!$E$16:$E$9843,$B33,'Table 3'!$G$16:$G$9843,'Table 1'!L$25,'Table 3'!$H$16:$H$9843,Hidden!$H$2))</f>
        <v/>
      </c>
      <c r="M33" s="60" t="str">
        <f ca="1">IF($B33="","",SUMIFS('Table 3'!$I$16:$I$9843,'Table 3'!$E$16:$E$9843,$B33,'Table 3'!$G$16:$G$9843,'Table 1'!M$25,'Table 3'!$H$16:$H$9843,Hidden!$H$2))</f>
        <v/>
      </c>
      <c r="N33" s="60" t="str">
        <f ca="1">IF($B33="","",SUMIFS('Table 3'!$I$16:$I$9843,'Table 3'!$E$16:$E$9843,$B33,'Table 3'!$G$16:$G$9843,'Table 1'!N$25,'Table 3'!$H$16:$H$9843,Hidden!$H$2))</f>
        <v/>
      </c>
      <c r="O33" s="60" t="str">
        <f ca="1">IF($B33="","",SUMIFS('Table 3'!$I$16:$I$9843,'Table 3'!$E$16:$E$9843,$B33,'Table 3'!$G$16:$G$9843,'Table 1'!O$25,'Table 3'!$H$16:$H$9843,Hidden!$H$2))</f>
        <v/>
      </c>
      <c r="P33" s="61" t="str">
        <f ca="1">IF($B33="","",SUMIFS('Table 3'!$I$16:$I$9843,'Table 3'!$E$16:$E$9843,$B33,'Table 3'!$G$16:$G$9843,'Table 1'!P$25,'Table 3'!$H$16:$H$9843,Hidden!$H$2))</f>
        <v/>
      </c>
      <c r="Q33" s="59" t="str">
        <f ca="1">IF($B33="","",SUMIFS('Table 3'!$I$16:$I$9843,'Table 3'!$E$16:$E$9843,$B33,'Table 3'!$G$16:$G$9843,'Table 1'!Q$25,'Table 3'!$H$16:$H$9843,Hidden!$H$3))</f>
        <v/>
      </c>
      <c r="R33" s="60" t="str">
        <f ca="1">IF($B33="","",SUMIFS('Table 3'!$I$16:$I$9843,'Table 3'!$E$16:$E$9843,$B33,'Table 3'!$G$16:$G$9843,'Table 1'!R$25,'Table 3'!$H$16:$H$9843,Hidden!$H$3))</f>
        <v/>
      </c>
      <c r="S33" s="60" t="str">
        <f ca="1">IF($B33="","",SUMIFS('Table 3'!$I$16:$I$9843,'Table 3'!$E$16:$E$9843,$B33,'Table 3'!$G$16:$G$9843,'Table 1'!S$25,'Table 3'!$H$16:$H$9843,Hidden!$H$3))</f>
        <v/>
      </c>
      <c r="T33" s="60" t="str">
        <f ca="1">IF($B33="","",SUMIFS('Table 3'!$I$16:$I$9843,'Table 3'!$E$16:$E$9843,$B33,'Table 3'!$G$16:$G$9843,'Table 1'!T$25,'Table 3'!$H$16:$H$9843,Hidden!$H$3))</f>
        <v/>
      </c>
      <c r="U33" s="60" t="str">
        <f ca="1">IF($B33="","",SUMIFS('Table 3'!$I$16:$I$9843,'Table 3'!$E$16:$E$9843,$B33,'Table 3'!$G$16:$G$9843,'Table 1'!U$25,'Table 3'!$H$16:$H$9843,Hidden!$H$3))</f>
        <v/>
      </c>
      <c r="V33" s="61" t="str">
        <f ca="1">IF($B33="","",SUMIFS('Table 3'!$I$16:$I$9843,'Table 3'!$E$16:$E$9843,$B33,'Table 3'!$G$16:$G$9843,'Table 1'!V$25,'Table 3'!$H$16:$H$9843,Hidden!$H$3))</f>
        <v/>
      </c>
      <c r="W33" s="50"/>
      <c r="X33" s="59" t="str">
        <f ca="1">IF($B33="","",M33-K33)</f>
        <v/>
      </c>
      <c r="Y33" s="60" t="str">
        <f ca="1">IF($B33="","",O33-M33)</f>
        <v/>
      </c>
      <c r="Z33" s="59" t="str">
        <f ca="1">IF($B33="","",S33-Q33)</f>
        <v/>
      </c>
      <c r="AA33" s="61" t="str">
        <f ca="1">IF($B33="","",U33-S33)</f>
        <v/>
      </c>
    </row>
    <row r="34" spans="1:27" x14ac:dyDescent="0.25">
      <c r="A34" s="54" t="str">
        <f ca="1">"     "&amp;IF(OFFSET(INDEX(Hidden!$F$1:$F$549,MATCH(B$28,Hidden!$F$1:$F$549,0)),ROW(A34)-ROW(A$28),-1)=$A$27,OFFSET(INDEX(Hidden!$F$1:$F$549,MATCH(B$28,Hidden!$F$1:$F$549,0)),ROW(A34)-ROW(A$28),1),"")</f>
        <v xml:space="preserve">     </v>
      </c>
      <c r="B34" s="55" t="str">
        <f ca="1">IF(OFFSET(INDEX(Hidden!$F$1:$F$549,MATCH(B$28,Hidden!$F$1:$F$549,0)),ROW(B34)-ROW(B$28),-1)=$A$27,OFFSET(INDEX(Hidden!$F$1:$F$549,MATCH(B$28,Hidden!$F$1:$F$549,0)),ROW(B34)-ROW(B$28),0),"")</f>
        <v/>
      </c>
      <c r="C34" s="55"/>
      <c r="D34" s="56" t="str">
        <f ca="1">IF($B34="","",IF(SUMIFS('Table 4'!$J$12:$J$541,'Table 4'!$E$12:$E$541,$B34)=0,"n.a.",SUMIFS('Table 4'!G$12:G$541,'Table 4'!$E$12:$E$541,$B34)/SUMIFS('Table 4'!$J$12:$J$541,'Table 4'!$E$12:$E$541,$B34)*100))</f>
        <v/>
      </c>
      <c r="E34" s="57" t="str">
        <f ca="1">IF($B34="","",IF(SUMIFS('Table 4'!$J$12:$J$541,'Table 4'!$E$12:$E$541,$B34)=0,"n.a.",SUMIFS('Table 4'!H$12:H$541,'Table 4'!$E$12:$E$541,$B34)/SUMIFS('Table 4'!$J$12:$J$541,'Table 4'!$E$12:$E$541,$B34)*100))</f>
        <v/>
      </c>
      <c r="F34" s="57" t="str">
        <f ca="1">IF($B34="","",IF(SUMIFS('Table 4'!$J$12:$J$541,'Table 4'!$E$12:$E$541,$B34)=0,"n.a.",SUMIFS('Table 4'!I$12:I$541,'Table 4'!$E$12:$E$541,$B34)/SUMIFS('Table 4'!$J$12:$J$541,'Table 4'!$E$12:$E$541,$B34)*100))</f>
        <v/>
      </c>
      <c r="G34" s="56" t="str">
        <f ca="1">IF($B34="","",IF(SUMIFS('Table 4'!$N$12:$N$541,'Table 4'!$E$12:$E$541,$B34)=0,"n.a.",SUMIFS('Table 4'!K$12:K$541,'Table 4'!$E$12:$E$541,$B34)/SUMIFS('Table 4'!$N$12:$N$541,'Table 4'!$E$12:$E$541,$B34)*100))</f>
        <v/>
      </c>
      <c r="H34" s="57" t="str">
        <f ca="1">IF($B34="","",IF(SUMIFS('Table 4'!$N$12:$N$541,'Table 4'!$E$12:$E$541,$B34)=0,"n.a.",SUMIFS('Table 4'!L$12:L$541,'Table 4'!$E$12:$E$541,$B34)/SUMIFS('Table 4'!$N$12:$N$541,'Table 4'!$E$12:$E$541,$B34)*100))</f>
        <v/>
      </c>
      <c r="I34" s="57" t="str">
        <f ca="1">IF($B34="","",IF(SUMIFS('Table 4'!$N$12:$N$541,'Table 4'!$E$12:$E$541,$B34)=0,"n.a.",SUMIFS('Table 4'!M$12:M$541,'Table 4'!$E$12:$E$541,$B34)/SUMIFS('Table 4'!$N$12:$N$541,'Table 4'!$E$12:$E$541,$B34)*100))</f>
        <v/>
      </c>
      <c r="J34" s="58"/>
      <c r="K34" s="59" t="str">
        <f ca="1">IF($B34="","",SUMIFS('Table 3'!$I$16:$I$9843,'Table 3'!$E$16:$E$9843,$B34,'Table 3'!$G$16:$G$9843,'Table 1'!K$25,'Table 3'!$H$16:$H$9843,Hidden!$H$2))</f>
        <v/>
      </c>
      <c r="L34" s="60" t="str">
        <f ca="1">IF($B34="","",SUMIFS('Table 3'!$I$16:$I$9843,'Table 3'!$E$16:$E$9843,$B34,'Table 3'!$G$16:$G$9843,'Table 1'!L$25,'Table 3'!$H$16:$H$9843,Hidden!$H$2))</f>
        <v/>
      </c>
      <c r="M34" s="60" t="str">
        <f ca="1">IF($B34="","",SUMIFS('Table 3'!$I$16:$I$9843,'Table 3'!$E$16:$E$9843,$B34,'Table 3'!$G$16:$G$9843,'Table 1'!M$25,'Table 3'!$H$16:$H$9843,Hidden!$H$2))</f>
        <v/>
      </c>
      <c r="N34" s="60" t="str">
        <f ca="1">IF($B34="","",SUMIFS('Table 3'!$I$16:$I$9843,'Table 3'!$E$16:$E$9843,$B34,'Table 3'!$G$16:$G$9843,'Table 1'!N$25,'Table 3'!$H$16:$H$9843,Hidden!$H$2))</f>
        <v/>
      </c>
      <c r="O34" s="60" t="str">
        <f ca="1">IF($B34="","",SUMIFS('Table 3'!$I$16:$I$9843,'Table 3'!$E$16:$E$9843,$B34,'Table 3'!$G$16:$G$9843,'Table 1'!O$25,'Table 3'!$H$16:$H$9843,Hidden!$H$2))</f>
        <v/>
      </c>
      <c r="P34" s="61" t="str">
        <f ca="1">IF($B34="","",SUMIFS('Table 3'!$I$16:$I$9843,'Table 3'!$E$16:$E$9843,$B34,'Table 3'!$G$16:$G$9843,'Table 1'!P$25,'Table 3'!$H$16:$H$9843,Hidden!$H$2))</f>
        <v/>
      </c>
      <c r="Q34" s="59" t="str">
        <f ca="1">IF($B34="","",SUMIFS('Table 3'!$I$16:$I$9843,'Table 3'!$E$16:$E$9843,$B34,'Table 3'!$G$16:$G$9843,'Table 1'!Q$25,'Table 3'!$H$16:$H$9843,Hidden!$H$3))</f>
        <v/>
      </c>
      <c r="R34" s="60" t="str">
        <f ca="1">IF($B34="","",SUMIFS('Table 3'!$I$16:$I$9843,'Table 3'!$E$16:$E$9843,$B34,'Table 3'!$G$16:$G$9843,'Table 1'!R$25,'Table 3'!$H$16:$H$9843,Hidden!$H$3))</f>
        <v/>
      </c>
      <c r="S34" s="60" t="str">
        <f ca="1">IF($B34="","",SUMIFS('Table 3'!$I$16:$I$9843,'Table 3'!$E$16:$E$9843,$B34,'Table 3'!$G$16:$G$9843,'Table 1'!S$25,'Table 3'!$H$16:$H$9843,Hidden!$H$3))</f>
        <v/>
      </c>
      <c r="T34" s="60" t="str">
        <f ca="1">IF($B34="","",SUMIFS('Table 3'!$I$16:$I$9843,'Table 3'!$E$16:$E$9843,$B34,'Table 3'!$G$16:$G$9843,'Table 1'!T$25,'Table 3'!$H$16:$H$9843,Hidden!$H$3))</f>
        <v/>
      </c>
      <c r="U34" s="60" t="str">
        <f ca="1">IF($B34="","",SUMIFS('Table 3'!$I$16:$I$9843,'Table 3'!$E$16:$E$9843,$B34,'Table 3'!$G$16:$G$9843,'Table 1'!U$25,'Table 3'!$H$16:$H$9843,Hidden!$H$3))</f>
        <v/>
      </c>
      <c r="V34" s="61" t="str">
        <f ca="1">IF($B34="","",SUMIFS('Table 3'!$I$16:$I$9843,'Table 3'!$E$16:$E$9843,$B34,'Table 3'!$G$16:$G$9843,'Table 1'!V$25,'Table 3'!$H$16:$H$9843,Hidden!$H$3))</f>
        <v/>
      </c>
      <c r="W34" s="50"/>
      <c r="X34" s="59" t="str">
        <f t="shared" ca="1" si="0"/>
        <v/>
      </c>
      <c r="Y34" s="60" t="str">
        <f t="shared" ca="1" si="1"/>
        <v/>
      </c>
      <c r="Z34" s="59" t="str">
        <f t="shared" ca="1" si="2"/>
        <v/>
      </c>
      <c r="AA34" s="61" t="str">
        <f t="shared" ca="1" si="3"/>
        <v/>
      </c>
    </row>
    <row r="35" spans="1:27" x14ac:dyDescent="0.25">
      <c r="A35" s="54" t="str">
        <f ca="1">"     "&amp;IF(OFFSET(INDEX(Hidden!$F$1:$F$549,MATCH(B$28,Hidden!$F$1:$F$549,0)),ROW(A35)-ROW(A$28),-1)=$A$27,OFFSET(INDEX(Hidden!$F$1:$F$549,MATCH(B$28,Hidden!$F$1:$F$549,0)),ROW(A35)-ROW(A$28),1),"")</f>
        <v xml:space="preserve">     </v>
      </c>
      <c r="B35" s="55" t="str">
        <f ca="1">IF(OFFSET(INDEX(Hidden!$F$1:$F$549,MATCH(B$28,Hidden!$F$1:$F$549,0)),ROW(B35)-ROW(B$28),-1)=$A$27,OFFSET(INDEX(Hidden!$F$1:$F$549,MATCH(B$28,Hidden!$F$1:$F$549,0)),ROW(B35)-ROW(B$28),0),"")</f>
        <v/>
      </c>
      <c r="C35" s="55"/>
      <c r="D35" s="56" t="str">
        <f ca="1">IF($B35="","",IF(SUMIFS('Table 4'!$J$12:$J$541,'Table 4'!$E$12:$E$541,$B35)=0,"n.a.",SUMIFS('Table 4'!G$12:G$541,'Table 4'!$E$12:$E$541,$B35)/SUMIFS('Table 4'!$J$12:$J$541,'Table 4'!$E$12:$E$541,$B35)*100))</f>
        <v/>
      </c>
      <c r="E35" s="57" t="str">
        <f ca="1">IF($B35="","",IF(SUMIFS('Table 4'!$J$12:$J$541,'Table 4'!$E$12:$E$541,$B35)=0,"n.a.",SUMIFS('Table 4'!H$12:H$541,'Table 4'!$E$12:$E$541,$B35)/SUMIFS('Table 4'!$J$12:$J$541,'Table 4'!$E$12:$E$541,$B35)*100))</f>
        <v/>
      </c>
      <c r="F35" s="57" t="str">
        <f ca="1">IF($B35="","",IF(SUMIFS('Table 4'!$J$12:$J$541,'Table 4'!$E$12:$E$541,$B35)=0,"n.a.",SUMIFS('Table 4'!I$12:I$541,'Table 4'!$E$12:$E$541,$B35)/SUMIFS('Table 4'!$J$12:$J$541,'Table 4'!$E$12:$E$541,$B35)*100))</f>
        <v/>
      </c>
      <c r="G35" s="56" t="str">
        <f ca="1">IF($B35="","",IF(SUMIFS('Table 4'!$N$12:$N$541,'Table 4'!$E$12:$E$541,$B35)=0,"n.a.",SUMIFS('Table 4'!K$12:K$541,'Table 4'!$E$12:$E$541,$B35)/SUMIFS('Table 4'!$N$12:$N$541,'Table 4'!$E$12:$E$541,$B35)*100))</f>
        <v/>
      </c>
      <c r="H35" s="57" t="str">
        <f ca="1">IF($B35="","",IF(SUMIFS('Table 4'!$N$12:$N$541,'Table 4'!$E$12:$E$541,$B35)=0,"n.a.",SUMIFS('Table 4'!L$12:L$541,'Table 4'!$E$12:$E$541,$B35)/SUMIFS('Table 4'!$N$12:$N$541,'Table 4'!$E$12:$E$541,$B35)*100))</f>
        <v/>
      </c>
      <c r="I35" s="57" t="str">
        <f ca="1">IF($B35="","",IF(SUMIFS('Table 4'!$N$12:$N$541,'Table 4'!$E$12:$E$541,$B35)=0,"n.a.",SUMIFS('Table 4'!M$12:M$541,'Table 4'!$E$12:$E$541,$B35)/SUMIFS('Table 4'!$N$12:$N$541,'Table 4'!$E$12:$E$541,$B35)*100))</f>
        <v/>
      </c>
      <c r="J35" s="58"/>
      <c r="K35" s="59" t="str">
        <f ca="1">IF($B35="","",SUMIFS('Table 3'!$I$16:$I$9843,'Table 3'!$E$16:$E$9843,$B35,'Table 3'!$G$16:$G$9843,'Table 1'!K$25,'Table 3'!$H$16:$H$9843,Hidden!$H$2))</f>
        <v/>
      </c>
      <c r="L35" s="60" t="str">
        <f ca="1">IF($B35="","",SUMIFS('Table 3'!$I$16:$I$9843,'Table 3'!$E$16:$E$9843,$B35,'Table 3'!$G$16:$G$9843,'Table 1'!L$25,'Table 3'!$H$16:$H$9843,Hidden!$H$2))</f>
        <v/>
      </c>
      <c r="M35" s="60" t="str">
        <f ca="1">IF($B35="","",SUMIFS('Table 3'!$I$16:$I$9843,'Table 3'!$E$16:$E$9843,$B35,'Table 3'!$G$16:$G$9843,'Table 1'!M$25,'Table 3'!$H$16:$H$9843,Hidden!$H$2))</f>
        <v/>
      </c>
      <c r="N35" s="60" t="str">
        <f ca="1">IF($B35="","",SUMIFS('Table 3'!$I$16:$I$9843,'Table 3'!$E$16:$E$9843,$B35,'Table 3'!$G$16:$G$9843,'Table 1'!N$25,'Table 3'!$H$16:$H$9843,Hidden!$H$2))</f>
        <v/>
      </c>
      <c r="O35" s="60" t="str">
        <f ca="1">IF($B35="","",SUMIFS('Table 3'!$I$16:$I$9843,'Table 3'!$E$16:$E$9843,$B35,'Table 3'!$G$16:$G$9843,'Table 1'!O$25,'Table 3'!$H$16:$H$9843,Hidden!$H$2))</f>
        <v/>
      </c>
      <c r="P35" s="61" t="str">
        <f ca="1">IF($B35="","",SUMIFS('Table 3'!$I$16:$I$9843,'Table 3'!$E$16:$E$9843,$B35,'Table 3'!$G$16:$G$9843,'Table 1'!P$25,'Table 3'!$H$16:$H$9843,Hidden!$H$2))</f>
        <v/>
      </c>
      <c r="Q35" s="59" t="str">
        <f ca="1">IF($B35="","",SUMIFS('Table 3'!$I$16:$I$9843,'Table 3'!$E$16:$E$9843,$B35,'Table 3'!$G$16:$G$9843,'Table 1'!Q$25,'Table 3'!$H$16:$H$9843,Hidden!$H$3))</f>
        <v/>
      </c>
      <c r="R35" s="60" t="str">
        <f ca="1">IF($B35="","",SUMIFS('Table 3'!$I$16:$I$9843,'Table 3'!$E$16:$E$9843,$B35,'Table 3'!$G$16:$G$9843,'Table 1'!R$25,'Table 3'!$H$16:$H$9843,Hidden!$H$3))</f>
        <v/>
      </c>
      <c r="S35" s="60" t="str">
        <f ca="1">IF($B35="","",SUMIFS('Table 3'!$I$16:$I$9843,'Table 3'!$E$16:$E$9843,$B35,'Table 3'!$G$16:$G$9843,'Table 1'!S$25,'Table 3'!$H$16:$H$9843,Hidden!$H$3))</f>
        <v/>
      </c>
      <c r="T35" s="60" t="str">
        <f ca="1">IF($B35="","",SUMIFS('Table 3'!$I$16:$I$9843,'Table 3'!$E$16:$E$9843,$B35,'Table 3'!$G$16:$G$9843,'Table 1'!T$25,'Table 3'!$H$16:$H$9843,Hidden!$H$3))</f>
        <v/>
      </c>
      <c r="U35" s="60" t="str">
        <f ca="1">IF($B35="","",SUMIFS('Table 3'!$I$16:$I$9843,'Table 3'!$E$16:$E$9843,$B35,'Table 3'!$G$16:$G$9843,'Table 1'!U$25,'Table 3'!$H$16:$H$9843,Hidden!$H$3))</f>
        <v/>
      </c>
      <c r="V35" s="61" t="str">
        <f ca="1">IF($B35="","",SUMIFS('Table 3'!$I$16:$I$9843,'Table 3'!$E$16:$E$9843,$B35,'Table 3'!$G$16:$G$9843,'Table 1'!V$25,'Table 3'!$H$16:$H$9843,Hidden!$H$3))</f>
        <v/>
      </c>
      <c r="W35" s="50"/>
      <c r="X35" s="59" t="str">
        <f t="shared" ca="1" si="0"/>
        <v/>
      </c>
      <c r="Y35" s="60" t="str">
        <f t="shared" ca="1" si="1"/>
        <v/>
      </c>
      <c r="Z35" s="59" t="str">
        <f t="shared" ca="1" si="2"/>
        <v/>
      </c>
      <c r="AA35" s="61" t="str">
        <f t="shared" ca="1" si="3"/>
        <v/>
      </c>
    </row>
    <row r="36" spans="1:27" x14ac:dyDescent="0.25">
      <c r="A36" s="54" t="str">
        <f ca="1">"     "&amp;IF(OFFSET(INDEX(Hidden!$F$1:$F$549,MATCH(B$28,Hidden!$F$1:$F$549,0)),ROW(A36)-ROW(A$28),-1)=$A$27,OFFSET(INDEX(Hidden!$F$1:$F$549,MATCH(B$28,Hidden!$F$1:$F$549,0)),ROW(A36)-ROW(A$28),1),"")</f>
        <v xml:space="preserve">     </v>
      </c>
      <c r="B36" s="55" t="str">
        <f ca="1">IF(OFFSET(INDEX(Hidden!$F$1:$F$549,MATCH(B$28,Hidden!$F$1:$F$549,0)),ROW(B36)-ROW(B$28),-1)=$A$27,OFFSET(INDEX(Hidden!$F$1:$F$549,MATCH(B$28,Hidden!$F$1:$F$549,0)),ROW(B36)-ROW(B$28),0),"")</f>
        <v/>
      </c>
      <c r="C36" s="55"/>
      <c r="D36" s="56" t="str">
        <f ca="1">IF($B36="","",IF(SUMIFS('Table 4'!$J$12:$J$541,'Table 4'!$E$12:$E$541,$B36)=0,"n.a.",SUMIFS('Table 4'!G$12:G$541,'Table 4'!$E$12:$E$541,$B36)/SUMIFS('Table 4'!$J$12:$J$541,'Table 4'!$E$12:$E$541,$B36)*100))</f>
        <v/>
      </c>
      <c r="E36" s="57" t="str">
        <f ca="1">IF($B36="","",IF(SUMIFS('Table 4'!$J$12:$J$541,'Table 4'!$E$12:$E$541,$B36)=0,"n.a.",SUMIFS('Table 4'!H$12:H$541,'Table 4'!$E$12:$E$541,$B36)/SUMIFS('Table 4'!$J$12:$J$541,'Table 4'!$E$12:$E$541,$B36)*100))</f>
        <v/>
      </c>
      <c r="F36" s="57" t="str">
        <f ca="1">IF($B36="","",IF(SUMIFS('Table 4'!$J$12:$J$541,'Table 4'!$E$12:$E$541,$B36)=0,"n.a.",SUMIFS('Table 4'!I$12:I$541,'Table 4'!$E$12:$E$541,$B36)/SUMIFS('Table 4'!$J$12:$J$541,'Table 4'!$E$12:$E$541,$B36)*100))</f>
        <v/>
      </c>
      <c r="G36" s="56" t="str">
        <f ca="1">IF($B36="","",IF(SUMIFS('Table 4'!$N$12:$N$541,'Table 4'!$E$12:$E$541,$B36)=0,"n.a.",SUMIFS('Table 4'!K$12:K$541,'Table 4'!$E$12:$E$541,$B36)/SUMIFS('Table 4'!$N$12:$N$541,'Table 4'!$E$12:$E$541,$B36)*100))</f>
        <v/>
      </c>
      <c r="H36" s="57" t="str">
        <f ca="1">IF($B36="","",IF(SUMIFS('Table 4'!$N$12:$N$541,'Table 4'!$E$12:$E$541,$B36)=0,"n.a.",SUMIFS('Table 4'!L$12:L$541,'Table 4'!$E$12:$E$541,$B36)/SUMIFS('Table 4'!$N$12:$N$541,'Table 4'!$E$12:$E$541,$B36)*100))</f>
        <v/>
      </c>
      <c r="I36" s="57" t="str">
        <f ca="1">IF($B36="","",IF(SUMIFS('Table 4'!$N$12:$N$541,'Table 4'!$E$12:$E$541,$B36)=0,"n.a.",SUMIFS('Table 4'!M$12:M$541,'Table 4'!$E$12:$E$541,$B36)/SUMIFS('Table 4'!$N$12:$N$541,'Table 4'!$E$12:$E$541,$B36)*100))</f>
        <v/>
      </c>
      <c r="J36" s="58"/>
      <c r="K36" s="59" t="str">
        <f ca="1">IF($B36="","",SUMIFS('Table 3'!$I$16:$I$9843,'Table 3'!$E$16:$E$9843,$B36,'Table 3'!$G$16:$G$9843,'Table 1'!K$25,'Table 3'!$H$16:$H$9843,Hidden!$H$2))</f>
        <v/>
      </c>
      <c r="L36" s="60" t="str">
        <f ca="1">IF($B36="","",SUMIFS('Table 3'!$I$16:$I$9843,'Table 3'!$E$16:$E$9843,$B36,'Table 3'!$G$16:$G$9843,'Table 1'!L$25,'Table 3'!$H$16:$H$9843,Hidden!$H$2))</f>
        <v/>
      </c>
      <c r="M36" s="60" t="str">
        <f ca="1">IF($B36="","",SUMIFS('Table 3'!$I$16:$I$9843,'Table 3'!$E$16:$E$9843,$B36,'Table 3'!$G$16:$G$9843,'Table 1'!M$25,'Table 3'!$H$16:$H$9843,Hidden!$H$2))</f>
        <v/>
      </c>
      <c r="N36" s="60" t="str">
        <f ca="1">IF($B36="","",SUMIFS('Table 3'!$I$16:$I$9843,'Table 3'!$E$16:$E$9843,$B36,'Table 3'!$G$16:$G$9843,'Table 1'!N$25,'Table 3'!$H$16:$H$9843,Hidden!$H$2))</f>
        <v/>
      </c>
      <c r="O36" s="60" t="str">
        <f ca="1">IF($B36="","",SUMIFS('Table 3'!$I$16:$I$9843,'Table 3'!$E$16:$E$9843,$B36,'Table 3'!$G$16:$G$9843,'Table 1'!O$25,'Table 3'!$H$16:$H$9843,Hidden!$H$2))</f>
        <v/>
      </c>
      <c r="P36" s="61" t="str">
        <f ca="1">IF($B36="","",SUMIFS('Table 3'!$I$16:$I$9843,'Table 3'!$E$16:$E$9843,$B36,'Table 3'!$G$16:$G$9843,'Table 1'!P$25,'Table 3'!$H$16:$H$9843,Hidden!$H$2))</f>
        <v/>
      </c>
      <c r="Q36" s="59" t="str">
        <f ca="1">IF($B36="","",SUMIFS('Table 3'!$I$16:$I$9843,'Table 3'!$E$16:$E$9843,$B36,'Table 3'!$G$16:$G$9843,'Table 1'!Q$25,'Table 3'!$H$16:$H$9843,Hidden!$H$3))</f>
        <v/>
      </c>
      <c r="R36" s="60" t="str">
        <f ca="1">IF($B36="","",SUMIFS('Table 3'!$I$16:$I$9843,'Table 3'!$E$16:$E$9843,$B36,'Table 3'!$G$16:$G$9843,'Table 1'!R$25,'Table 3'!$H$16:$H$9843,Hidden!$H$3))</f>
        <v/>
      </c>
      <c r="S36" s="60" t="str">
        <f ca="1">IF($B36="","",SUMIFS('Table 3'!$I$16:$I$9843,'Table 3'!$E$16:$E$9843,$B36,'Table 3'!$G$16:$G$9843,'Table 1'!S$25,'Table 3'!$H$16:$H$9843,Hidden!$H$3))</f>
        <v/>
      </c>
      <c r="T36" s="60" t="str">
        <f ca="1">IF($B36="","",SUMIFS('Table 3'!$I$16:$I$9843,'Table 3'!$E$16:$E$9843,$B36,'Table 3'!$G$16:$G$9843,'Table 1'!T$25,'Table 3'!$H$16:$H$9843,Hidden!$H$3))</f>
        <v/>
      </c>
      <c r="U36" s="60" t="str">
        <f ca="1">IF($B36="","",SUMIFS('Table 3'!$I$16:$I$9843,'Table 3'!$E$16:$E$9843,$B36,'Table 3'!$G$16:$G$9843,'Table 1'!U$25,'Table 3'!$H$16:$H$9843,Hidden!$H$3))</f>
        <v/>
      </c>
      <c r="V36" s="61" t="str">
        <f ca="1">IF($B36="","",SUMIFS('Table 3'!$I$16:$I$9843,'Table 3'!$E$16:$E$9843,$B36,'Table 3'!$G$16:$G$9843,'Table 1'!V$25,'Table 3'!$H$16:$H$9843,Hidden!$H$3))</f>
        <v/>
      </c>
      <c r="W36" s="50"/>
      <c r="X36" s="59" t="str">
        <f t="shared" ca="1" si="0"/>
        <v/>
      </c>
      <c r="Y36" s="60" t="str">
        <f t="shared" ca="1" si="1"/>
        <v/>
      </c>
      <c r="Z36" s="59" t="str">
        <f t="shared" ca="1" si="2"/>
        <v/>
      </c>
      <c r="AA36" s="61" t="str">
        <f t="shared" ca="1" si="3"/>
        <v/>
      </c>
    </row>
    <row r="37" spans="1:27" x14ac:dyDescent="0.25">
      <c r="A37" s="54" t="str">
        <f ca="1">"     "&amp;IF(OFFSET(INDEX(Hidden!$F$1:$F$549,MATCH(B$28,Hidden!$F$1:$F$549,0)),ROW(A37)-ROW(A$28),-1)=$A$27,OFFSET(INDEX(Hidden!$F$1:$F$549,MATCH(B$28,Hidden!$F$1:$F$549,0)),ROW(A37)-ROW(A$28),1),"")</f>
        <v xml:space="preserve">     </v>
      </c>
      <c r="B37" s="55" t="str">
        <f ca="1">IF(OFFSET(INDEX(Hidden!$F$1:$F$549,MATCH(B$28,Hidden!$F$1:$F$549,0)),ROW(B37)-ROW(B$28),-1)=$A$27,OFFSET(INDEX(Hidden!$F$1:$F$549,MATCH(B$28,Hidden!$F$1:$F$549,0)),ROW(B37)-ROW(B$28),0),"")</f>
        <v/>
      </c>
      <c r="C37" s="55"/>
      <c r="D37" s="56" t="str">
        <f ca="1">IF($B37="","",IF(SUMIFS('Table 4'!$J$12:$J$541,'Table 4'!$E$12:$E$541,$B37)=0,"n.a.",SUMIFS('Table 4'!G$12:G$541,'Table 4'!$E$12:$E$541,$B37)/SUMIFS('Table 4'!$J$12:$J$541,'Table 4'!$E$12:$E$541,$B37)*100))</f>
        <v/>
      </c>
      <c r="E37" s="57" t="str">
        <f ca="1">IF($B37="","",IF(SUMIFS('Table 4'!$J$12:$J$541,'Table 4'!$E$12:$E$541,$B37)=0,"n.a.",SUMIFS('Table 4'!H$12:H$541,'Table 4'!$E$12:$E$541,$B37)/SUMIFS('Table 4'!$J$12:$J$541,'Table 4'!$E$12:$E$541,$B37)*100))</f>
        <v/>
      </c>
      <c r="F37" s="57" t="str">
        <f ca="1">IF($B37="","",IF(SUMIFS('Table 4'!$J$12:$J$541,'Table 4'!$E$12:$E$541,$B37)=0,"n.a.",SUMIFS('Table 4'!I$12:I$541,'Table 4'!$E$12:$E$541,$B37)/SUMIFS('Table 4'!$J$12:$J$541,'Table 4'!$E$12:$E$541,$B37)*100))</f>
        <v/>
      </c>
      <c r="G37" s="56" t="str">
        <f ca="1">IF($B37="","",IF(SUMIFS('Table 4'!$N$12:$N$541,'Table 4'!$E$12:$E$541,$B37)=0,"n.a.",SUMIFS('Table 4'!K$12:K$541,'Table 4'!$E$12:$E$541,$B37)/SUMIFS('Table 4'!$N$12:$N$541,'Table 4'!$E$12:$E$541,$B37)*100))</f>
        <v/>
      </c>
      <c r="H37" s="57" t="str">
        <f ca="1">IF($B37="","",IF(SUMIFS('Table 4'!$N$12:$N$541,'Table 4'!$E$12:$E$541,$B37)=0,"n.a.",SUMIFS('Table 4'!L$12:L$541,'Table 4'!$E$12:$E$541,$B37)/SUMIFS('Table 4'!$N$12:$N$541,'Table 4'!$E$12:$E$541,$B37)*100))</f>
        <v/>
      </c>
      <c r="I37" s="57" t="str">
        <f ca="1">IF($B37="","",IF(SUMIFS('Table 4'!$N$12:$N$541,'Table 4'!$E$12:$E$541,$B37)=0,"n.a.",SUMIFS('Table 4'!M$12:M$541,'Table 4'!$E$12:$E$541,$B37)/SUMIFS('Table 4'!$N$12:$N$541,'Table 4'!$E$12:$E$541,$B37)*100))</f>
        <v/>
      </c>
      <c r="J37" s="58"/>
      <c r="K37" s="59" t="str">
        <f ca="1">IF($B37="","",SUMIFS('Table 3'!$I$16:$I$9843,'Table 3'!$E$16:$E$9843,$B37,'Table 3'!$G$16:$G$9843,'Table 1'!K$25,'Table 3'!$H$16:$H$9843,Hidden!$H$2))</f>
        <v/>
      </c>
      <c r="L37" s="60" t="str">
        <f ca="1">IF($B37="","",SUMIFS('Table 3'!$I$16:$I$9843,'Table 3'!$E$16:$E$9843,$B37,'Table 3'!$G$16:$G$9843,'Table 1'!L$25,'Table 3'!$H$16:$H$9843,Hidden!$H$2))</f>
        <v/>
      </c>
      <c r="M37" s="60" t="str">
        <f ca="1">IF($B37="","",SUMIFS('Table 3'!$I$16:$I$9843,'Table 3'!$E$16:$E$9843,$B37,'Table 3'!$G$16:$G$9843,'Table 1'!M$25,'Table 3'!$H$16:$H$9843,Hidden!$H$2))</f>
        <v/>
      </c>
      <c r="N37" s="60" t="str">
        <f ca="1">IF($B37="","",SUMIFS('Table 3'!$I$16:$I$9843,'Table 3'!$E$16:$E$9843,$B37,'Table 3'!$G$16:$G$9843,'Table 1'!N$25,'Table 3'!$H$16:$H$9843,Hidden!$H$2))</f>
        <v/>
      </c>
      <c r="O37" s="60" t="str">
        <f ca="1">IF($B37="","",SUMIFS('Table 3'!$I$16:$I$9843,'Table 3'!$E$16:$E$9843,$B37,'Table 3'!$G$16:$G$9843,'Table 1'!O$25,'Table 3'!$H$16:$H$9843,Hidden!$H$2))</f>
        <v/>
      </c>
      <c r="P37" s="61" t="str">
        <f ca="1">IF($B37="","",SUMIFS('Table 3'!$I$16:$I$9843,'Table 3'!$E$16:$E$9843,$B37,'Table 3'!$G$16:$G$9843,'Table 1'!P$25,'Table 3'!$H$16:$H$9843,Hidden!$H$2))</f>
        <v/>
      </c>
      <c r="Q37" s="59" t="str">
        <f ca="1">IF($B37="","",SUMIFS('Table 3'!$I$16:$I$9843,'Table 3'!$E$16:$E$9843,$B37,'Table 3'!$G$16:$G$9843,'Table 1'!Q$25,'Table 3'!$H$16:$H$9843,Hidden!$H$3))</f>
        <v/>
      </c>
      <c r="R37" s="60" t="str">
        <f ca="1">IF($B37="","",SUMIFS('Table 3'!$I$16:$I$9843,'Table 3'!$E$16:$E$9843,$B37,'Table 3'!$G$16:$G$9843,'Table 1'!R$25,'Table 3'!$H$16:$H$9843,Hidden!$H$3))</f>
        <v/>
      </c>
      <c r="S37" s="60" t="str">
        <f ca="1">IF($B37="","",SUMIFS('Table 3'!$I$16:$I$9843,'Table 3'!$E$16:$E$9843,$B37,'Table 3'!$G$16:$G$9843,'Table 1'!S$25,'Table 3'!$H$16:$H$9843,Hidden!$H$3))</f>
        <v/>
      </c>
      <c r="T37" s="60" t="str">
        <f ca="1">IF($B37="","",SUMIFS('Table 3'!$I$16:$I$9843,'Table 3'!$E$16:$E$9843,$B37,'Table 3'!$G$16:$G$9843,'Table 1'!T$25,'Table 3'!$H$16:$H$9843,Hidden!$H$3))</f>
        <v/>
      </c>
      <c r="U37" s="60" t="str">
        <f ca="1">IF($B37="","",SUMIFS('Table 3'!$I$16:$I$9843,'Table 3'!$E$16:$E$9843,$B37,'Table 3'!$G$16:$G$9843,'Table 1'!U$25,'Table 3'!$H$16:$H$9843,Hidden!$H$3))</f>
        <v/>
      </c>
      <c r="V37" s="61" t="str">
        <f ca="1">IF($B37="","",SUMIFS('Table 3'!$I$16:$I$9843,'Table 3'!$E$16:$E$9843,$B37,'Table 3'!$G$16:$G$9843,'Table 1'!V$25,'Table 3'!$H$16:$H$9843,Hidden!$H$3))</f>
        <v/>
      </c>
      <c r="W37" s="50"/>
      <c r="X37" s="59" t="str">
        <f t="shared" ca="1" si="0"/>
        <v/>
      </c>
      <c r="Y37" s="60" t="str">
        <f t="shared" ca="1" si="1"/>
        <v/>
      </c>
      <c r="Z37" s="59" t="str">
        <f t="shared" ca="1" si="2"/>
        <v/>
      </c>
      <c r="AA37" s="61" t="str">
        <f t="shared" ca="1" si="3"/>
        <v/>
      </c>
    </row>
    <row r="38" spans="1:27" x14ac:dyDescent="0.25">
      <c r="A38" s="54" t="str">
        <f ca="1">"     "&amp;IF(OFFSET(INDEX(Hidden!$F$1:$F$549,MATCH(B$28,Hidden!$F$1:$F$549,0)),ROW(A38)-ROW(A$28),-1)=$A$27,OFFSET(INDEX(Hidden!$F$1:$F$549,MATCH(B$28,Hidden!$F$1:$F$549,0)),ROW(A38)-ROW(A$28),1),"")</f>
        <v xml:space="preserve">     </v>
      </c>
      <c r="B38" s="55" t="str">
        <f ca="1">IF(OFFSET(INDEX(Hidden!$F$1:$F$549,MATCH(B$28,Hidden!$F$1:$F$549,0)),ROW(B38)-ROW(B$28),-1)=$A$27,OFFSET(INDEX(Hidden!$F$1:$F$549,MATCH(B$28,Hidden!$F$1:$F$549,0)),ROW(B38)-ROW(B$28),0),"")</f>
        <v/>
      </c>
      <c r="C38" s="55"/>
      <c r="D38" s="56" t="str">
        <f ca="1">IF($B38="","",IF(SUMIFS('Table 4'!$J$12:$J$541,'Table 4'!$E$12:$E$541,$B38)=0,"n.a.",SUMIFS('Table 4'!G$12:G$541,'Table 4'!$E$12:$E$541,$B38)/SUMIFS('Table 4'!$J$12:$J$541,'Table 4'!$E$12:$E$541,$B38)*100))</f>
        <v/>
      </c>
      <c r="E38" s="57" t="str">
        <f ca="1">IF($B38="","",IF(SUMIFS('Table 4'!$J$12:$J$541,'Table 4'!$E$12:$E$541,$B38)=0,"n.a.",SUMIFS('Table 4'!H$12:H$541,'Table 4'!$E$12:$E$541,$B38)/SUMIFS('Table 4'!$J$12:$J$541,'Table 4'!$E$12:$E$541,$B38)*100))</f>
        <v/>
      </c>
      <c r="F38" s="57" t="str">
        <f ca="1">IF($B38="","",IF(SUMIFS('Table 4'!$J$12:$J$541,'Table 4'!$E$12:$E$541,$B38)=0,"n.a.",SUMIFS('Table 4'!I$12:I$541,'Table 4'!$E$12:$E$541,$B38)/SUMIFS('Table 4'!$J$12:$J$541,'Table 4'!$E$12:$E$541,$B38)*100))</f>
        <v/>
      </c>
      <c r="G38" s="56" t="str">
        <f ca="1">IF($B38="","",IF(SUMIFS('Table 4'!$N$12:$N$541,'Table 4'!$E$12:$E$541,$B38)=0,"n.a.",SUMIFS('Table 4'!K$12:K$541,'Table 4'!$E$12:$E$541,$B38)/SUMIFS('Table 4'!$N$12:$N$541,'Table 4'!$E$12:$E$541,$B38)*100))</f>
        <v/>
      </c>
      <c r="H38" s="57" t="str">
        <f ca="1">IF($B38="","",IF(SUMIFS('Table 4'!$N$12:$N$541,'Table 4'!$E$12:$E$541,$B38)=0,"n.a.",SUMIFS('Table 4'!L$12:L$541,'Table 4'!$E$12:$E$541,$B38)/SUMIFS('Table 4'!$N$12:$N$541,'Table 4'!$E$12:$E$541,$B38)*100))</f>
        <v/>
      </c>
      <c r="I38" s="57" t="str">
        <f ca="1">IF($B38="","",IF(SUMIFS('Table 4'!$N$12:$N$541,'Table 4'!$E$12:$E$541,$B38)=0,"n.a.",SUMIFS('Table 4'!M$12:M$541,'Table 4'!$E$12:$E$541,$B38)/SUMIFS('Table 4'!$N$12:$N$541,'Table 4'!$E$12:$E$541,$B38)*100))</f>
        <v/>
      </c>
      <c r="J38" s="58"/>
      <c r="K38" s="59" t="str">
        <f ca="1">IF($B38="","",SUMIFS('Table 3'!$I$16:$I$9843,'Table 3'!$E$16:$E$9843,$B38,'Table 3'!$G$16:$G$9843,'Table 1'!K$25,'Table 3'!$H$16:$H$9843,Hidden!$H$2))</f>
        <v/>
      </c>
      <c r="L38" s="60" t="str">
        <f ca="1">IF($B38="","",SUMIFS('Table 3'!$I$16:$I$9843,'Table 3'!$E$16:$E$9843,$B38,'Table 3'!$G$16:$G$9843,'Table 1'!L$25,'Table 3'!$H$16:$H$9843,Hidden!$H$2))</f>
        <v/>
      </c>
      <c r="M38" s="60" t="str">
        <f ca="1">IF($B38="","",SUMIFS('Table 3'!$I$16:$I$9843,'Table 3'!$E$16:$E$9843,$B38,'Table 3'!$G$16:$G$9843,'Table 1'!M$25,'Table 3'!$H$16:$H$9843,Hidden!$H$2))</f>
        <v/>
      </c>
      <c r="N38" s="60" t="str">
        <f ca="1">IF($B38="","",SUMIFS('Table 3'!$I$16:$I$9843,'Table 3'!$E$16:$E$9843,$B38,'Table 3'!$G$16:$G$9843,'Table 1'!N$25,'Table 3'!$H$16:$H$9843,Hidden!$H$2))</f>
        <v/>
      </c>
      <c r="O38" s="60" t="str">
        <f ca="1">IF($B38="","",SUMIFS('Table 3'!$I$16:$I$9843,'Table 3'!$E$16:$E$9843,$B38,'Table 3'!$G$16:$G$9843,'Table 1'!O$25,'Table 3'!$H$16:$H$9843,Hidden!$H$2))</f>
        <v/>
      </c>
      <c r="P38" s="61" t="str">
        <f ca="1">IF($B38="","",SUMIFS('Table 3'!$I$16:$I$9843,'Table 3'!$E$16:$E$9843,$B38,'Table 3'!$G$16:$G$9843,'Table 1'!P$25,'Table 3'!$H$16:$H$9843,Hidden!$H$2))</f>
        <v/>
      </c>
      <c r="Q38" s="59" t="str">
        <f ca="1">IF($B38="","",SUMIFS('Table 3'!$I$16:$I$9843,'Table 3'!$E$16:$E$9843,$B38,'Table 3'!$G$16:$G$9843,'Table 1'!Q$25,'Table 3'!$H$16:$H$9843,Hidden!$H$3))</f>
        <v/>
      </c>
      <c r="R38" s="60" t="str">
        <f ca="1">IF($B38="","",SUMIFS('Table 3'!$I$16:$I$9843,'Table 3'!$E$16:$E$9843,$B38,'Table 3'!$G$16:$G$9843,'Table 1'!R$25,'Table 3'!$H$16:$H$9843,Hidden!$H$3))</f>
        <v/>
      </c>
      <c r="S38" s="60" t="str">
        <f ca="1">IF($B38="","",SUMIFS('Table 3'!$I$16:$I$9843,'Table 3'!$E$16:$E$9843,$B38,'Table 3'!$G$16:$G$9843,'Table 1'!S$25,'Table 3'!$H$16:$H$9843,Hidden!$H$3))</f>
        <v/>
      </c>
      <c r="T38" s="60" t="str">
        <f ca="1">IF($B38="","",SUMIFS('Table 3'!$I$16:$I$9843,'Table 3'!$E$16:$E$9843,$B38,'Table 3'!$G$16:$G$9843,'Table 1'!T$25,'Table 3'!$H$16:$H$9843,Hidden!$H$3))</f>
        <v/>
      </c>
      <c r="U38" s="60" t="str">
        <f ca="1">IF($B38="","",SUMIFS('Table 3'!$I$16:$I$9843,'Table 3'!$E$16:$E$9843,$B38,'Table 3'!$G$16:$G$9843,'Table 1'!U$25,'Table 3'!$H$16:$H$9843,Hidden!$H$3))</f>
        <v/>
      </c>
      <c r="V38" s="61" t="str">
        <f ca="1">IF($B38="","",SUMIFS('Table 3'!$I$16:$I$9843,'Table 3'!$E$16:$E$9843,$B38,'Table 3'!$G$16:$G$9843,'Table 1'!V$25,'Table 3'!$H$16:$H$9843,Hidden!$H$3))</f>
        <v/>
      </c>
      <c r="W38" s="50"/>
      <c r="X38" s="59" t="str">
        <f t="shared" ca="1" si="0"/>
        <v/>
      </c>
      <c r="Y38" s="60" t="str">
        <f t="shared" ca="1" si="1"/>
        <v/>
      </c>
      <c r="Z38" s="59" t="str">
        <f t="shared" ca="1" si="2"/>
        <v/>
      </c>
      <c r="AA38" s="61" t="str">
        <f t="shared" ca="1" si="3"/>
        <v/>
      </c>
    </row>
    <row r="39" spans="1:27" x14ac:dyDescent="0.25">
      <c r="A39" s="54" t="str">
        <f ca="1">"     "&amp;IF(OFFSET(INDEX(Hidden!$F$1:$F$549,MATCH(B$28,Hidden!$F$1:$F$549,0)),ROW(A39)-ROW(A$28),-1)=$A$27,OFFSET(INDEX(Hidden!$F$1:$F$549,MATCH(B$28,Hidden!$F$1:$F$549,0)),ROW(A39)-ROW(A$28),1),"")</f>
        <v xml:space="preserve">     </v>
      </c>
      <c r="B39" s="55" t="str">
        <f ca="1">IF(OFFSET(INDEX(Hidden!$F$1:$F$549,MATCH(B$28,Hidden!$F$1:$F$549,0)),ROW(B39)-ROW(B$28),-1)=$A$27,OFFSET(INDEX(Hidden!$F$1:$F$549,MATCH(B$28,Hidden!$F$1:$F$549,0)),ROW(B39)-ROW(B$28),0),"")</f>
        <v/>
      </c>
      <c r="C39" s="55"/>
      <c r="D39" s="56" t="str">
        <f ca="1">IF($B39="","",IF(SUMIFS('Table 4'!$J$12:$J$541,'Table 4'!$E$12:$E$541,$B39)=0,"n.a.",SUMIFS('Table 4'!G$12:G$541,'Table 4'!$E$12:$E$541,$B39)/SUMIFS('Table 4'!$J$12:$J$541,'Table 4'!$E$12:$E$541,$B39)*100))</f>
        <v/>
      </c>
      <c r="E39" s="57" t="str">
        <f ca="1">IF($B39="","",IF(SUMIFS('Table 4'!$J$12:$J$541,'Table 4'!$E$12:$E$541,$B39)=0,"n.a.",SUMIFS('Table 4'!H$12:H$541,'Table 4'!$E$12:$E$541,$B39)/SUMIFS('Table 4'!$J$12:$J$541,'Table 4'!$E$12:$E$541,$B39)*100))</f>
        <v/>
      </c>
      <c r="F39" s="57" t="str">
        <f ca="1">IF($B39="","",IF(SUMIFS('Table 4'!$J$12:$J$541,'Table 4'!$E$12:$E$541,$B39)=0,"n.a.",SUMIFS('Table 4'!I$12:I$541,'Table 4'!$E$12:$E$541,$B39)/SUMIFS('Table 4'!$J$12:$J$541,'Table 4'!$E$12:$E$541,$B39)*100))</f>
        <v/>
      </c>
      <c r="G39" s="56" t="str">
        <f ca="1">IF($B39="","",IF(SUMIFS('Table 4'!$N$12:$N$541,'Table 4'!$E$12:$E$541,$B39)=0,"n.a.",SUMIFS('Table 4'!K$12:K$541,'Table 4'!$E$12:$E$541,$B39)/SUMIFS('Table 4'!$N$12:$N$541,'Table 4'!$E$12:$E$541,$B39)*100))</f>
        <v/>
      </c>
      <c r="H39" s="57" t="str">
        <f ca="1">IF($B39="","",IF(SUMIFS('Table 4'!$N$12:$N$541,'Table 4'!$E$12:$E$541,$B39)=0,"n.a.",SUMIFS('Table 4'!L$12:L$541,'Table 4'!$E$12:$E$541,$B39)/SUMIFS('Table 4'!$N$12:$N$541,'Table 4'!$E$12:$E$541,$B39)*100))</f>
        <v/>
      </c>
      <c r="I39" s="57" t="str">
        <f ca="1">IF($B39="","",IF(SUMIFS('Table 4'!$N$12:$N$541,'Table 4'!$E$12:$E$541,$B39)=0,"n.a.",SUMIFS('Table 4'!M$12:M$541,'Table 4'!$E$12:$E$541,$B39)/SUMIFS('Table 4'!$N$12:$N$541,'Table 4'!$E$12:$E$541,$B39)*100))</f>
        <v/>
      </c>
      <c r="J39" s="58"/>
      <c r="K39" s="59" t="str">
        <f ca="1">IF($B39="","",SUMIFS('Table 3'!$I$16:$I$9843,'Table 3'!$E$16:$E$9843,$B39,'Table 3'!$G$16:$G$9843,'Table 1'!K$25,'Table 3'!$H$16:$H$9843,Hidden!$H$2))</f>
        <v/>
      </c>
      <c r="L39" s="60" t="str">
        <f ca="1">IF($B39="","",SUMIFS('Table 3'!$I$16:$I$9843,'Table 3'!$E$16:$E$9843,$B39,'Table 3'!$G$16:$G$9843,'Table 1'!L$25,'Table 3'!$H$16:$H$9843,Hidden!$H$2))</f>
        <v/>
      </c>
      <c r="M39" s="60" t="str">
        <f ca="1">IF($B39="","",SUMIFS('Table 3'!$I$16:$I$9843,'Table 3'!$E$16:$E$9843,$B39,'Table 3'!$G$16:$G$9843,'Table 1'!M$25,'Table 3'!$H$16:$H$9843,Hidden!$H$2))</f>
        <v/>
      </c>
      <c r="N39" s="60" t="str">
        <f ca="1">IF($B39="","",SUMIFS('Table 3'!$I$16:$I$9843,'Table 3'!$E$16:$E$9843,$B39,'Table 3'!$G$16:$G$9843,'Table 1'!N$25,'Table 3'!$H$16:$H$9843,Hidden!$H$2))</f>
        <v/>
      </c>
      <c r="O39" s="60" t="str">
        <f ca="1">IF($B39="","",SUMIFS('Table 3'!$I$16:$I$9843,'Table 3'!$E$16:$E$9843,$B39,'Table 3'!$G$16:$G$9843,'Table 1'!O$25,'Table 3'!$H$16:$H$9843,Hidden!$H$2))</f>
        <v/>
      </c>
      <c r="P39" s="61" t="str">
        <f ca="1">IF($B39="","",SUMIFS('Table 3'!$I$16:$I$9843,'Table 3'!$E$16:$E$9843,$B39,'Table 3'!$G$16:$G$9843,'Table 1'!P$25,'Table 3'!$H$16:$H$9843,Hidden!$H$2))</f>
        <v/>
      </c>
      <c r="Q39" s="59" t="str">
        <f ca="1">IF($B39="","",SUMIFS('Table 3'!$I$16:$I$9843,'Table 3'!$E$16:$E$9843,$B39,'Table 3'!$G$16:$G$9843,'Table 1'!Q$25,'Table 3'!$H$16:$H$9843,Hidden!$H$3))</f>
        <v/>
      </c>
      <c r="R39" s="60" t="str">
        <f ca="1">IF($B39="","",SUMIFS('Table 3'!$I$16:$I$9843,'Table 3'!$E$16:$E$9843,$B39,'Table 3'!$G$16:$G$9843,'Table 1'!R$25,'Table 3'!$H$16:$H$9843,Hidden!$H$3))</f>
        <v/>
      </c>
      <c r="S39" s="60" t="str">
        <f ca="1">IF($B39="","",SUMIFS('Table 3'!$I$16:$I$9843,'Table 3'!$E$16:$E$9843,$B39,'Table 3'!$G$16:$G$9843,'Table 1'!S$25,'Table 3'!$H$16:$H$9843,Hidden!$H$3))</f>
        <v/>
      </c>
      <c r="T39" s="60" t="str">
        <f ca="1">IF($B39="","",SUMIFS('Table 3'!$I$16:$I$9843,'Table 3'!$E$16:$E$9843,$B39,'Table 3'!$G$16:$G$9843,'Table 1'!T$25,'Table 3'!$H$16:$H$9843,Hidden!$H$3))</f>
        <v/>
      </c>
      <c r="U39" s="60" t="str">
        <f ca="1">IF($B39="","",SUMIFS('Table 3'!$I$16:$I$9843,'Table 3'!$E$16:$E$9843,$B39,'Table 3'!$G$16:$G$9843,'Table 1'!U$25,'Table 3'!$H$16:$H$9843,Hidden!$H$3))</f>
        <v/>
      </c>
      <c r="V39" s="61" t="str">
        <f ca="1">IF($B39="","",SUMIFS('Table 3'!$I$16:$I$9843,'Table 3'!$E$16:$E$9843,$B39,'Table 3'!$G$16:$G$9843,'Table 1'!V$25,'Table 3'!$H$16:$H$9843,Hidden!$H$3))</f>
        <v/>
      </c>
      <c r="W39" s="50"/>
      <c r="X39" s="59" t="str">
        <f t="shared" ca="1" si="0"/>
        <v/>
      </c>
      <c r="Y39" s="60" t="str">
        <f t="shared" ca="1" si="1"/>
        <v/>
      </c>
      <c r="Z39" s="59" t="str">
        <f t="shared" ca="1" si="2"/>
        <v/>
      </c>
      <c r="AA39" s="61" t="str">
        <f t="shared" ca="1" si="3"/>
        <v/>
      </c>
    </row>
    <row r="40" spans="1:27" x14ac:dyDescent="0.25">
      <c r="A40" s="54" t="str">
        <f ca="1">"     "&amp;IF(OFFSET(INDEX(Hidden!$F$1:$F$549,MATCH(B$28,Hidden!$F$1:$F$549,0)),ROW(A40)-ROW(A$28),-1)=$A$27,OFFSET(INDEX(Hidden!$F$1:$F$549,MATCH(B$28,Hidden!$F$1:$F$549,0)),ROW(A40)-ROW(A$28),1),"")</f>
        <v xml:space="preserve">     </v>
      </c>
      <c r="B40" s="55" t="str">
        <f ca="1">IF(OFFSET(INDEX(Hidden!$F$1:$F$549,MATCH(B$28,Hidden!$F$1:$F$549,0)),ROW(B40)-ROW(B$28),-1)=$A$27,OFFSET(INDEX(Hidden!$F$1:$F$549,MATCH(B$28,Hidden!$F$1:$F$549,0)),ROW(B40)-ROW(B$28),0),"")</f>
        <v/>
      </c>
      <c r="C40" s="55"/>
      <c r="D40" s="56" t="str">
        <f ca="1">IF($B40="","",IF(SUMIFS('Table 4'!$J$12:$J$541,'Table 4'!$E$12:$E$541,$B40)=0,"n.a.",SUMIFS('Table 4'!G$12:G$541,'Table 4'!$E$12:$E$541,$B40)/SUMIFS('Table 4'!$J$12:$J$541,'Table 4'!$E$12:$E$541,$B40)*100))</f>
        <v/>
      </c>
      <c r="E40" s="57" t="str">
        <f ca="1">IF($B40="","",IF(SUMIFS('Table 4'!$J$12:$J$541,'Table 4'!$E$12:$E$541,$B40)=0,"n.a.",SUMIFS('Table 4'!H$12:H$541,'Table 4'!$E$12:$E$541,$B40)/SUMIFS('Table 4'!$J$12:$J$541,'Table 4'!$E$12:$E$541,$B40)*100))</f>
        <v/>
      </c>
      <c r="F40" s="57" t="str">
        <f ca="1">IF($B40="","",IF(SUMIFS('Table 4'!$J$12:$J$541,'Table 4'!$E$12:$E$541,$B40)=0,"n.a.",SUMIFS('Table 4'!I$12:I$541,'Table 4'!$E$12:$E$541,$B40)/SUMIFS('Table 4'!$J$12:$J$541,'Table 4'!$E$12:$E$541,$B40)*100))</f>
        <v/>
      </c>
      <c r="G40" s="56" t="str">
        <f ca="1">IF($B40="","",IF(SUMIFS('Table 4'!$N$12:$N$541,'Table 4'!$E$12:$E$541,$B40)=0,"n.a.",SUMIFS('Table 4'!K$12:K$541,'Table 4'!$E$12:$E$541,$B40)/SUMIFS('Table 4'!$N$12:$N$541,'Table 4'!$E$12:$E$541,$B40)*100))</f>
        <v/>
      </c>
      <c r="H40" s="57" t="str">
        <f ca="1">IF($B40="","",IF(SUMIFS('Table 4'!$N$12:$N$541,'Table 4'!$E$12:$E$541,$B40)=0,"n.a.",SUMIFS('Table 4'!L$12:L$541,'Table 4'!$E$12:$E$541,$B40)/SUMIFS('Table 4'!$N$12:$N$541,'Table 4'!$E$12:$E$541,$B40)*100))</f>
        <v/>
      </c>
      <c r="I40" s="57" t="str">
        <f ca="1">IF($B40="","",IF(SUMIFS('Table 4'!$N$12:$N$541,'Table 4'!$E$12:$E$541,$B40)=0,"n.a.",SUMIFS('Table 4'!M$12:M$541,'Table 4'!$E$12:$E$541,$B40)/SUMIFS('Table 4'!$N$12:$N$541,'Table 4'!$E$12:$E$541,$B40)*100))</f>
        <v/>
      </c>
      <c r="J40" s="58"/>
      <c r="K40" s="59" t="str">
        <f ca="1">IF($B40="","",SUMIFS('Table 3'!$I$16:$I$9843,'Table 3'!$E$16:$E$9843,$B40,'Table 3'!$G$16:$G$9843,'Table 1'!K$25,'Table 3'!$H$16:$H$9843,Hidden!$H$2))</f>
        <v/>
      </c>
      <c r="L40" s="60" t="str">
        <f ca="1">IF($B40="","",SUMIFS('Table 3'!$I$16:$I$9843,'Table 3'!$E$16:$E$9843,$B40,'Table 3'!$G$16:$G$9843,'Table 1'!L$25,'Table 3'!$H$16:$H$9843,Hidden!$H$2))</f>
        <v/>
      </c>
      <c r="M40" s="60" t="str">
        <f ca="1">IF($B40="","",SUMIFS('Table 3'!$I$16:$I$9843,'Table 3'!$E$16:$E$9843,$B40,'Table 3'!$G$16:$G$9843,'Table 1'!M$25,'Table 3'!$H$16:$H$9843,Hidden!$H$2))</f>
        <v/>
      </c>
      <c r="N40" s="60" t="str">
        <f ca="1">IF($B40="","",SUMIFS('Table 3'!$I$16:$I$9843,'Table 3'!$E$16:$E$9843,$B40,'Table 3'!$G$16:$G$9843,'Table 1'!N$25,'Table 3'!$H$16:$H$9843,Hidden!$H$2))</f>
        <v/>
      </c>
      <c r="O40" s="60" t="str">
        <f ca="1">IF($B40="","",SUMIFS('Table 3'!$I$16:$I$9843,'Table 3'!$E$16:$E$9843,$B40,'Table 3'!$G$16:$G$9843,'Table 1'!O$25,'Table 3'!$H$16:$H$9843,Hidden!$H$2))</f>
        <v/>
      </c>
      <c r="P40" s="61" t="str">
        <f ca="1">IF($B40="","",SUMIFS('Table 3'!$I$16:$I$9843,'Table 3'!$E$16:$E$9843,$B40,'Table 3'!$G$16:$G$9843,'Table 1'!P$25,'Table 3'!$H$16:$H$9843,Hidden!$H$2))</f>
        <v/>
      </c>
      <c r="Q40" s="59" t="str">
        <f ca="1">IF($B40="","",SUMIFS('Table 3'!$I$16:$I$9843,'Table 3'!$E$16:$E$9843,$B40,'Table 3'!$G$16:$G$9843,'Table 1'!Q$25,'Table 3'!$H$16:$H$9843,Hidden!$H$3))</f>
        <v/>
      </c>
      <c r="R40" s="60" t="str">
        <f ca="1">IF($B40="","",SUMIFS('Table 3'!$I$16:$I$9843,'Table 3'!$E$16:$E$9843,$B40,'Table 3'!$G$16:$G$9843,'Table 1'!R$25,'Table 3'!$H$16:$H$9843,Hidden!$H$3))</f>
        <v/>
      </c>
      <c r="S40" s="60" t="str">
        <f ca="1">IF($B40="","",SUMIFS('Table 3'!$I$16:$I$9843,'Table 3'!$E$16:$E$9843,$B40,'Table 3'!$G$16:$G$9843,'Table 1'!S$25,'Table 3'!$H$16:$H$9843,Hidden!$H$3))</f>
        <v/>
      </c>
      <c r="T40" s="60" t="str">
        <f ca="1">IF($B40="","",SUMIFS('Table 3'!$I$16:$I$9843,'Table 3'!$E$16:$E$9843,$B40,'Table 3'!$G$16:$G$9843,'Table 1'!T$25,'Table 3'!$H$16:$H$9843,Hidden!$H$3))</f>
        <v/>
      </c>
      <c r="U40" s="60" t="str">
        <f ca="1">IF($B40="","",SUMIFS('Table 3'!$I$16:$I$9843,'Table 3'!$E$16:$E$9843,$B40,'Table 3'!$G$16:$G$9843,'Table 1'!U$25,'Table 3'!$H$16:$H$9843,Hidden!$H$3))</f>
        <v/>
      </c>
      <c r="V40" s="61" t="str">
        <f ca="1">IF($B40="","",SUMIFS('Table 3'!$I$16:$I$9843,'Table 3'!$E$16:$E$9843,$B40,'Table 3'!$G$16:$G$9843,'Table 1'!V$25,'Table 3'!$H$16:$H$9843,Hidden!$H$3))</f>
        <v/>
      </c>
      <c r="W40" s="50"/>
      <c r="X40" s="59" t="str">
        <f t="shared" ca="1" si="0"/>
        <v/>
      </c>
      <c r="Y40" s="60" t="str">
        <f t="shared" ca="1" si="1"/>
        <v/>
      </c>
      <c r="Z40" s="59" t="str">
        <f t="shared" ca="1" si="2"/>
        <v/>
      </c>
      <c r="AA40" s="61" t="str">
        <f t="shared" ca="1" si="3"/>
        <v/>
      </c>
    </row>
    <row r="41" spans="1:27" x14ac:dyDescent="0.25">
      <c r="A41" s="54" t="str">
        <f ca="1">"     "&amp;IF(OFFSET(INDEX(Hidden!$F$1:$F$549,MATCH(B$28,Hidden!$F$1:$F$549,0)),ROW(A41)-ROW(A$28),-1)=$A$27,OFFSET(INDEX(Hidden!$F$1:$F$549,MATCH(B$28,Hidden!$F$1:$F$549,0)),ROW(A41)-ROW(A$28),1),"")</f>
        <v xml:space="preserve">     </v>
      </c>
      <c r="B41" s="55" t="str">
        <f ca="1">IF(OFFSET(INDEX(Hidden!$F$1:$F$549,MATCH(B$28,Hidden!$F$1:$F$549,0)),ROW(B41)-ROW(B$28),-1)=$A$27,OFFSET(INDEX(Hidden!$F$1:$F$549,MATCH(B$28,Hidden!$F$1:$F$549,0)),ROW(B41)-ROW(B$28),0),"")</f>
        <v/>
      </c>
      <c r="C41" s="55"/>
      <c r="D41" s="56" t="str">
        <f ca="1">IF($B41="","",IF(SUMIFS('Table 4'!$J$12:$J$541,'Table 4'!$E$12:$E$541,$B41)=0,"n.a.",SUMIFS('Table 4'!G$12:G$541,'Table 4'!$E$12:$E$541,$B41)/SUMIFS('Table 4'!$J$12:$J$541,'Table 4'!$E$12:$E$541,$B41)*100))</f>
        <v/>
      </c>
      <c r="E41" s="57" t="str">
        <f ca="1">IF($B41="","",IF(SUMIFS('Table 4'!$J$12:$J$541,'Table 4'!$E$12:$E$541,$B41)=0,"n.a.",SUMIFS('Table 4'!H$12:H$541,'Table 4'!$E$12:$E$541,$B41)/SUMIFS('Table 4'!$J$12:$J$541,'Table 4'!$E$12:$E$541,$B41)*100))</f>
        <v/>
      </c>
      <c r="F41" s="57" t="str">
        <f ca="1">IF($B41="","",IF(SUMIFS('Table 4'!$J$12:$J$541,'Table 4'!$E$12:$E$541,$B41)=0,"n.a.",SUMIFS('Table 4'!I$12:I$541,'Table 4'!$E$12:$E$541,$B41)/SUMIFS('Table 4'!$J$12:$J$541,'Table 4'!$E$12:$E$541,$B41)*100))</f>
        <v/>
      </c>
      <c r="G41" s="56" t="str">
        <f ca="1">IF($B41="","",IF(SUMIFS('Table 4'!$N$12:$N$541,'Table 4'!$E$12:$E$541,$B41)=0,"n.a.",SUMIFS('Table 4'!K$12:K$541,'Table 4'!$E$12:$E$541,$B41)/SUMIFS('Table 4'!$N$12:$N$541,'Table 4'!$E$12:$E$541,$B41)*100))</f>
        <v/>
      </c>
      <c r="H41" s="57" t="str">
        <f ca="1">IF($B41="","",IF(SUMIFS('Table 4'!$N$12:$N$541,'Table 4'!$E$12:$E$541,$B41)=0,"n.a.",SUMIFS('Table 4'!L$12:L$541,'Table 4'!$E$12:$E$541,$B41)/SUMIFS('Table 4'!$N$12:$N$541,'Table 4'!$E$12:$E$541,$B41)*100))</f>
        <v/>
      </c>
      <c r="I41" s="57" t="str">
        <f ca="1">IF($B41="","",IF(SUMIFS('Table 4'!$N$12:$N$541,'Table 4'!$E$12:$E$541,$B41)=0,"n.a.",SUMIFS('Table 4'!M$12:M$541,'Table 4'!$E$12:$E$541,$B41)/SUMIFS('Table 4'!$N$12:$N$541,'Table 4'!$E$12:$E$541,$B41)*100))</f>
        <v/>
      </c>
      <c r="J41" s="58"/>
      <c r="K41" s="59" t="str">
        <f ca="1">IF($B41="","",SUMIFS('Table 3'!$I$16:$I$9843,'Table 3'!$E$16:$E$9843,$B41,'Table 3'!$G$16:$G$9843,'Table 1'!K$25,'Table 3'!$H$16:$H$9843,Hidden!$H$2))</f>
        <v/>
      </c>
      <c r="L41" s="60" t="str">
        <f ca="1">IF($B41="","",SUMIFS('Table 3'!$I$16:$I$9843,'Table 3'!$E$16:$E$9843,$B41,'Table 3'!$G$16:$G$9843,'Table 1'!L$25,'Table 3'!$H$16:$H$9843,Hidden!$H$2))</f>
        <v/>
      </c>
      <c r="M41" s="60" t="str">
        <f ca="1">IF($B41="","",SUMIFS('Table 3'!$I$16:$I$9843,'Table 3'!$E$16:$E$9843,$B41,'Table 3'!$G$16:$G$9843,'Table 1'!M$25,'Table 3'!$H$16:$H$9843,Hidden!$H$2))</f>
        <v/>
      </c>
      <c r="N41" s="60" t="str">
        <f ca="1">IF($B41="","",SUMIFS('Table 3'!$I$16:$I$9843,'Table 3'!$E$16:$E$9843,$B41,'Table 3'!$G$16:$G$9843,'Table 1'!N$25,'Table 3'!$H$16:$H$9843,Hidden!$H$2))</f>
        <v/>
      </c>
      <c r="O41" s="60" t="str">
        <f ca="1">IF($B41="","",SUMIFS('Table 3'!$I$16:$I$9843,'Table 3'!$E$16:$E$9843,$B41,'Table 3'!$G$16:$G$9843,'Table 1'!O$25,'Table 3'!$H$16:$H$9843,Hidden!$H$2))</f>
        <v/>
      </c>
      <c r="P41" s="61" t="str">
        <f ca="1">IF($B41="","",SUMIFS('Table 3'!$I$16:$I$9843,'Table 3'!$E$16:$E$9843,$B41,'Table 3'!$G$16:$G$9843,'Table 1'!P$25,'Table 3'!$H$16:$H$9843,Hidden!$H$2))</f>
        <v/>
      </c>
      <c r="Q41" s="59" t="str">
        <f ca="1">IF($B41="","",SUMIFS('Table 3'!$I$16:$I$9843,'Table 3'!$E$16:$E$9843,$B41,'Table 3'!$G$16:$G$9843,'Table 1'!Q$25,'Table 3'!$H$16:$H$9843,Hidden!$H$3))</f>
        <v/>
      </c>
      <c r="R41" s="60" t="str">
        <f ca="1">IF($B41="","",SUMIFS('Table 3'!$I$16:$I$9843,'Table 3'!$E$16:$E$9843,$B41,'Table 3'!$G$16:$G$9843,'Table 1'!R$25,'Table 3'!$H$16:$H$9843,Hidden!$H$3))</f>
        <v/>
      </c>
      <c r="S41" s="60" t="str">
        <f ca="1">IF($B41="","",SUMIFS('Table 3'!$I$16:$I$9843,'Table 3'!$E$16:$E$9843,$B41,'Table 3'!$G$16:$G$9843,'Table 1'!S$25,'Table 3'!$H$16:$H$9843,Hidden!$H$3))</f>
        <v/>
      </c>
      <c r="T41" s="60" t="str">
        <f ca="1">IF($B41="","",SUMIFS('Table 3'!$I$16:$I$9843,'Table 3'!$E$16:$E$9843,$B41,'Table 3'!$G$16:$G$9843,'Table 1'!T$25,'Table 3'!$H$16:$H$9843,Hidden!$H$3))</f>
        <v/>
      </c>
      <c r="U41" s="60" t="str">
        <f ca="1">IF($B41="","",SUMIFS('Table 3'!$I$16:$I$9843,'Table 3'!$E$16:$E$9843,$B41,'Table 3'!$G$16:$G$9843,'Table 1'!U$25,'Table 3'!$H$16:$H$9843,Hidden!$H$3))</f>
        <v/>
      </c>
      <c r="V41" s="61" t="str">
        <f ca="1">IF($B41="","",SUMIFS('Table 3'!$I$16:$I$9843,'Table 3'!$E$16:$E$9843,$B41,'Table 3'!$G$16:$G$9843,'Table 1'!V$25,'Table 3'!$H$16:$H$9843,Hidden!$H$3))</f>
        <v/>
      </c>
      <c r="W41" s="50"/>
      <c r="X41" s="59" t="str">
        <f t="shared" ca="1" si="0"/>
        <v/>
      </c>
      <c r="Y41" s="60" t="str">
        <f t="shared" ca="1" si="1"/>
        <v/>
      </c>
      <c r="Z41" s="59" t="str">
        <f t="shared" ca="1" si="2"/>
        <v/>
      </c>
      <c r="AA41" s="61" t="str">
        <f t="shared" ca="1" si="3"/>
        <v/>
      </c>
    </row>
    <row r="42" spans="1:27" x14ac:dyDescent="0.25">
      <c r="A42" s="54" t="str">
        <f ca="1">"     "&amp;IF(OFFSET(INDEX(Hidden!$F$1:$F$549,MATCH(B$28,Hidden!$F$1:$F$549,0)),ROW(A42)-ROW(A$28),-1)=$A$27,OFFSET(INDEX(Hidden!$F$1:$F$549,MATCH(B$28,Hidden!$F$1:$F$549,0)),ROW(A42)-ROW(A$28),1),"")</f>
        <v xml:space="preserve">     </v>
      </c>
      <c r="B42" s="55" t="str">
        <f ca="1">IF(OFFSET(INDEX(Hidden!$F$1:$F$549,MATCH(B$28,Hidden!$F$1:$F$549,0)),ROW(B42)-ROW(B$28),-1)=$A$27,OFFSET(INDEX(Hidden!$F$1:$F$549,MATCH(B$28,Hidden!$F$1:$F$549,0)),ROW(B42)-ROW(B$28),0),"")</f>
        <v/>
      </c>
      <c r="C42" s="55"/>
      <c r="D42" s="56" t="str">
        <f ca="1">IF($B42="","",IF(SUMIFS('Table 4'!$J$12:$J$541,'Table 4'!$E$12:$E$541,$B42)=0,"n.a.",SUMIFS('Table 4'!G$12:G$541,'Table 4'!$E$12:$E$541,$B42)/SUMIFS('Table 4'!$J$12:$J$541,'Table 4'!$E$12:$E$541,$B42)*100))</f>
        <v/>
      </c>
      <c r="E42" s="57" t="str">
        <f ca="1">IF($B42="","",IF(SUMIFS('Table 4'!$J$12:$J$541,'Table 4'!$E$12:$E$541,$B42)=0,"n.a.",SUMIFS('Table 4'!H$12:H$541,'Table 4'!$E$12:$E$541,$B42)/SUMIFS('Table 4'!$J$12:$J$541,'Table 4'!$E$12:$E$541,$B42)*100))</f>
        <v/>
      </c>
      <c r="F42" s="57" t="str">
        <f ca="1">IF($B42="","",IF(SUMIFS('Table 4'!$J$12:$J$541,'Table 4'!$E$12:$E$541,$B42)=0,"n.a.",SUMIFS('Table 4'!I$12:I$541,'Table 4'!$E$12:$E$541,$B42)/SUMIFS('Table 4'!$J$12:$J$541,'Table 4'!$E$12:$E$541,$B42)*100))</f>
        <v/>
      </c>
      <c r="G42" s="56" t="str">
        <f ca="1">IF($B42="","",IF(SUMIFS('Table 4'!$N$12:$N$541,'Table 4'!$E$12:$E$541,$B42)=0,"n.a.",SUMIFS('Table 4'!K$12:K$541,'Table 4'!$E$12:$E$541,$B42)/SUMIFS('Table 4'!$N$12:$N$541,'Table 4'!$E$12:$E$541,$B42)*100))</f>
        <v/>
      </c>
      <c r="H42" s="57" t="str">
        <f ca="1">IF($B42="","",IF(SUMIFS('Table 4'!$N$12:$N$541,'Table 4'!$E$12:$E$541,$B42)=0,"n.a.",SUMIFS('Table 4'!L$12:L$541,'Table 4'!$E$12:$E$541,$B42)/SUMIFS('Table 4'!$N$12:$N$541,'Table 4'!$E$12:$E$541,$B42)*100))</f>
        <v/>
      </c>
      <c r="I42" s="57" t="str">
        <f ca="1">IF($B42="","",IF(SUMIFS('Table 4'!$N$12:$N$541,'Table 4'!$E$12:$E$541,$B42)=0,"n.a.",SUMIFS('Table 4'!M$12:M$541,'Table 4'!$E$12:$E$541,$B42)/SUMIFS('Table 4'!$N$12:$N$541,'Table 4'!$E$12:$E$541,$B42)*100))</f>
        <v/>
      </c>
      <c r="J42" s="58"/>
      <c r="K42" s="59" t="str">
        <f ca="1">IF($B42="","",SUMIFS('Table 3'!$I$16:$I$9843,'Table 3'!$E$16:$E$9843,$B42,'Table 3'!$G$16:$G$9843,'Table 1'!K$25,'Table 3'!$H$16:$H$9843,Hidden!$H$2))</f>
        <v/>
      </c>
      <c r="L42" s="60" t="str">
        <f ca="1">IF($B42="","",SUMIFS('Table 3'!$I$16:$I$9843,'Table 3'!$E$16:$E$9843,$B42,'Table 3'!$G$16:$G$9843,'Table 1'!L$25,'Table 3'!$H$16:$H$9843,Hidden!$H$2))</f>
        <v/>
      </c>
      <c r="M42" s="60" t="str">
        <f ca="1">IF($B42="","",SUMIFS('Table 3'!$I$16:$I$9843,'Table 3'!$E$16:$E$9843,$B42,'Table 3'!$G$16:$G$9843,'Table 1'!M$25,'Table 3'!$H$16:$H$9843,Hidden!$H$2))</f>
        <v/>
      </c>
      <c r="N42" s="60" t="str">
        <f ca="1">IF($B42="","",SUMIFS('Table 3'!$I$16:$I$9843,'Table 3'!$E$16:$E$9843,$B42,'Table 3'!$G$16:$G$9843,'Table 1'!N$25,'Table 3'!$H$16:$H$9843,Hidden!$H$2))</f>
        <v/>
      </c>
      <c r="O42" s="60" t="str">
        <f ca="1">IF($B42="","",SUMIFS('Table 3'!$I$16:$I$9843,'Table 3'!$E$16:$E$9843,$B42,'Table 3'!$G$16:$G$9843,'Table 1'!O$25,'Table 3'!$H$16:$H$9843,Hidden!$H$2))</f>
        <v/>
      </c>
      <c r="P42" s="61" t="str">
        <f ca="1">IF($B42="","",SUMIFS('Table 3'!$I$16:$I$9843,'Table 3'!$E$16:$E$9843,$B42,'Table 3'!$G$16:$G$9843,'Table 1'!P$25,'Table 3'!$H$16:$H$9843,Hidden!$H$2))</f>
        <v/>
      </c>
      <c r="Q42" s="59" t="str">
        <f ca="1">IF($B42="","",SUMIFS('Table 3'!$I$16:$I$9843,'Table 3'!$E$16:$E$9843,$B42,'Table 3'!$G$16:$G$9843,'Table 1'!Q$25,'Table 3'!$H$16:$H$9843,Hidden!$H$3))</f>
        <v/>
      </c>
      <c r="R42" s="60" t="str">
        <f ca="1">IF($B42="","",SUMIFS('Table 3'!$I$16:$I$9843,'Table 3'!$E$16:$E$9843,$B42,'Table 3'!$G$16:$G$9843,'Table 1'!R$25,'Table 3'!$H$16:$H$9843,Hidden!$H$3))</f>
        <v/>
      </c>
      <c r="S42" s="60" t="str">
        <f ca="1">IF($B42="","",SUMIFS('Table 3'!$I$16:$I$9843,'Table 3'!$E$16:$E$9843,$B42,'Table 3'!$G$16:$G$9843,'Table 1'!S$25,'Table 3'!$H$16:$H$9843,Hidden!$H$3))</f>
        <v/>
      </c>
      <c r="T42" s="60" t="str">
        <f ca="1">IF($B42="","",SUMIFS('Table 3'!$I$16:$I$9843,'Table 3'!$E$16:$E$9843,$B42,'Table 3'!$G$16:$G$9843,'Table 1'!T$25,'Table 3'!$H$16:$H$9843,Hidden!$H$3))</f>
        <v/>
      </c>
      <c r="U42" s="60" t="str">
        <f ca="1">IF($B42="","",SUMIFS('Table 3'!$I$16:$I$9843,'Table 3'!$E$16:$E$9843,$B42,'Table 3'!$G$16:$G$9843,'Table 1'!U$25,'Table 3'!$H$16:$H$9843,Hidden!$H$3))</f>
        <v/>
      </c>
      <c r="V42" s="61" t="str">
        <f ca="1">IF($B42="","",SUMIFS('Table 3'!$I$16:$I$9843,'Table 3'!$E$16:$E$9843,$B42,'Table 3'!$G$16:$G$9843,'Table 1'!V$25,'Table 3'!$H$16:$H$9843,Hidden!$H$3))</f>
        <v/>
      </c>
      <c r="W42" s="50"/>
      <c r="X42" s="59" t="str">
        <f t="shared" ca="1" si="0"/>
        <v/>
      </c>
      <c r="Y42" s="60" t="str">
        <f t="shared" ca="1" si="1"/>
        <v/>
      </c>
      <c r="Z42" s="59" t="str">
        <f t="shared" ca="1" si="2"/>
        <v/>
      </c>
      <c r="AA42" s="61" t="str">
        <f t="shared" ca="1" si="3"/>
        <v/>
      </c>
    </row>
    <row r="43" spans="1:27" x14ac:dyDescent="0.25">
      <c r="A43" s="54" t="str">
        <f ca="1">"     "&amp;IF(OFFSET(INDEX(Hidden!$F$1:$F$549,MATCH(B$28,Hidden!$F$1:$F$549,0)),ROW(A43)-ROW(A$28),-1)=$A$27,OFFSET(INDEX(Hidden!$F$1:$F$549,MATCH(B$28,Hidden!$F$1:$F$549,0)),ROW(A43)-ROW(A$28),1),"")</f>
        <v xml:space="preserve">     </v>
      </c>
      <c r="B43" s="55" t="str">
        <f ca="1">IF(OFFSET(INDEX(Hidden!$F$1:$F$549,MATCH(B$28,Hidden!$F$1:$F$549,0)),ROW(B43)-ROW(B$28),-1)=$A$27,OFFSET(INDEX(Hidden!$F$1:$F$549,MATCH(B$28,Hidden!$F$1:$F$549,0)),ROW(B43)-ROW(B$28),0),"")</f>
        <v/>
      </c>
      <c r="C43" s="55"/>
      <c r="D43" s="56" t="str">
        <f ca="1">IF($B43="","",IF(SUMIFS('Table 4'!$J$12:$J$541,'Table 4'!$E$12:$E$541,$B43)=0,"n.a.",SUMIFS('Table 4'!G$12:G$541,'Table 4'!$E$12:$E$541,$B43)/SUMIFS('Table 4'!$J$12:$J$541,'Table 4'!$E$12:$E$541,$B43)*100))</f>
        <v/>
      </c>
      <c r="E43" s="57" t="str">
        <f ca="1">IF($B43="","",IF(SUMIFS('Table 4'!$J$12:$J$541,'Table 4'!$E$12:$E$541,$B43)=0,"n.a.",SUMIFS('Table 4'!H$12:H$541,'Table 4'!$E$12:$E$541,$B43)/SUMIFS('Table 4'!$J$12:$J$541,'Table 4'!$E$12:$E$541,$B43)*100))</f>
        <v/>
      </c>
      <c r="F43" s="57" t="str">
        <f ca="1">IF($B43="","",IF(SUMIFS('Table 4'!$J$12:$J$541,'Table 4'!$E$12:$E$541,$B43)=0,"n.a.",SUMIFS('Table 4'!I$12:I$541,'Table 4'!$E$12:$E$541,$B43)/SUMIFS('Table 4'!$J$12:$J$541,'Table 4'!$E$12:$E$541,$B43)*100))</f>
        <v/>
      </c>
      <c r="G43" s="56" t="str">
        <f ca="1">IF($B43="","",IF(SUMIFS('Table 4'!$N$12:$N$541,'Table 4'!$E$12:$E$541,$B43)=0,"n.a.",SUMIFS('Table 4'!K$12:K$541,'Table 4'!$E$12:$E$541,$B43)/SUMIFS('Table 4'!$N$12:$N$541,'Table 4'!$E$12:$E$541,$B43)*100))</f>
        <v/>
      </c>
      <c r="H43" s="57" t="str">
        <f ca="1">IF($B43="","",IF(SUMIFS('Table 4'!$N$12:$N$541,'Table 4'!$E$12:$E$541,$B43)=0,"n.a.",SUMIFS('Table 4'!L$12:L$541,'Table 4'!$E$12:$E$541,$B43)/SUMIFS('Table 4'!$N$12:$N$541,'Table 4'!$E$12:$E$541,$B43)*100))</f>
        <v/>
      </c>
      <c r="I43" s="57" t="str">
        <f ca="1">IF($B43="","",IF(SUMIFS('Table 4'!$N$12:$N$541,'Table 4'!$E$12:$E$541,$B43)=0,"n.a.",SUMIFS('Table 4'!M$12:M$541,'Table 4'!$E$12:$E$541,$B43)/SUMIFS('Table 4'!$N$12:$N$541,'Table 4'!$E$12:$E$541,$B43)*100))</f>
        <v/>
      </c>
      <c r="J43" s="58"/>
      <c r="K43" s="59" t="str">
        <f ca="1">IF($B43="","",SUMIFS('Table 3'!$I$16:$I$9843,'Table 3'!$E$16:$E$9843,$B43,'Table 3'!$G$16:$G$9843,'Table 1'!K$25,'Table 3'!$H$16:$H$9843,Hidden!$H$2))</f>
        <v/>
      </c>
      <c r="L43" s="60" t="str">
        <f ca="1">IF($B43="","",SUMIFS('Table 3'!$I$16:$I$9843,'Table 3'!$E$16:$E$9843,$B43,'Table 3'!$G$16:$G$9843,'Table 1'!L$25,'Table 3'!$H$16:$H$9843,Hidden!$H$2))</f>
        <v/>
      </c>
      <c r="M43" s="60" t="str">
        <f ca="1">IF($B43="","",SUMIFS('Table 3'!$I$16:$I$9843,'Table 3'!$E$16:$E$9843,$B43,'Table 3'!$G$16:$G$9843,'Table 1'!M$25,'Table 3'!$H$16:$H$9843,Hidden!$H$2))</f>
        <v/>
      </c>
      <c r="N43" s="60" t="str">
        <f ca="1">IF($B43="","",SUMIFS('Table 3'!$I$16:$I$9843,'Table 3'!$E$16:$E$9843,$B43,'Table 3'!$G$16:$G$9843,'Table 1'!N$25,'Table 3'!$H$16:$H$9843,Hidden!$H$2))</f>
        <v/>
      </c>
      <c r="O43" s="60" t="str">
        <f ca="1">IF($B43="","",SUMIFS('Table 3'!$I$16:$I$9843,'Table 3'!$E$16:$E$9843,$B43,'Table 3'!$G$16:$G$9843,'Table 1'!O$25,'Table 3'!$H$16:$H$9843,Hidden!$H$2))</f>
        <v/>
      </c>
      <c r="P43" s="61" t="str">
        <f ca="1">IF($B43="","",SUMIFS('Table 3'!$I$16:$I$9843,'Table 3'!$E$16:$E$9843,$B43,'Table 3'!$G$16:$G$9843,'Table 1'!P$25,'Table 3'!$H$16:$H$9843,Hidden!$H$2))</f>
        <v/>
      </c>
      <c r="Q43" s="59" t="str">
        <f ca="1">IF($B43="","",SUMIFS('Table 3'!$I$16:$I$9843,'Table 3'!$E$16:$E$9843,$B43,'Table 3'!$G$16:$G$9843,'Table 1'!Q$25,'Table 3'!$H$16:$H$9843,Hidden!$H$3))</f>
        <v/>
      </c>
      <c r="R43" s="60" t="str">
        <f ca="1">IF($B43="","",SUMIFS('Table 3'!$I$16:$I$9843,'Table 3'!$E$16:$E$9843,$B43,'Table 3'!$G$16:$G$9843,'Table 1'!R$25,'Table 3'!$H$16:$H$9843,Hidden!$H$3))</f>
        <v/>
      </c>
      <c r="S43" s="60" t="str">
        <f ca="1">IF($B43="","",SUMIFS('Table 3'!$I$16:$I$9843,'Table 3'!$E$16:$E$9843,$B43,'Table 3'!$G$16:$G$9843,'Table 1'!S$25,'Table 3'!$H$16:$H$9843,Hidden!$H$3))</f>
        <v/>
      </c>
      <c r="T43" s="60" t="str">
        <f ca="1">IF($B43="","",SUMIFS('Table 3'!$I$16:$I$9843,'Table 3'!$E$16:$E$9843,$B43,'Table 3'!$G$16:$G$9843,'Table 1'!T$25,'Table 3'!$H$16:$H$9843,Hidden!$H$3))</f>
        <v/>
      </c>
      <c r="U43" s="60" t="str">
        <f ca="1">IF($B43="","",SUMIFS('Table 3'!$I$16:$I$9843,'Table 3'!$E$16:$E$9843,$B43,'Table 3'!$G$16:$G$9843,'Table 1'!U$25,'Table 3'!$H$16:$H$9843,Hidden!$H$3))</f>
        <v/>
      </c>
      <c r="V43" s="61" t="str">
        <f ca="1">IF($B43="","",SUMIFS('Table 3'!$I$16:$I$9843,'Table 3'!$E$16:$E$9843,$B43,'Table 3'!$G$16:$G$9843,'Table 1'!V$25,'Table 3'!$H$16:$H$9843,Hidden!$H$3))</f>
        <v/>
      </c>
      <c r="W43" s="50"/>
      <c r="X43" s="59" t="str">
        <f t="shared" ca="1" si="0"/>
        <v/>
      </c>
      <c r="Y43" s="60" t="str">
        <f t="shared" ca="1" si="1"/>
        <v/>
      </c>
      <c r="Z43" s="59" t="str">
        <f t="shared" ca="1" si="2"/>
        <v/>
      </c>
      <c r="AA43" s="61" t="str">
        <f t="shared" ca="1" si="3"/>
        <v/>
      </c>
    </row>
    <row r="44" spans="1:27" x14ac:dyDescent="0.25">
      <c r="A44" s="54" t="str">
        <f ca="1">"     "&amp;IF(OFFSET(INDEX(Hidden!$F$1:$F$549,MATCH(B$28,Hidden!$F$1:$F$549,0)),ROW(A44)-ROW(A$28),-1)=$A$27,OFFSET(INDEX(Hidden!$F$1:$F$549,MATCH(B$28,Hidden!$F$1:$F$549,0)),ROW(A44)-ROW(A$28),1),"")</f>
        <v xml:space="preserve">     </v>
      </c>
      <c r="B44" s="55" t="str">
        <f ca="1">IF(OFFSET(INDEX(Hidden!$F$1:$F$549,MATCH(B$28,Hidden!$F$1:$F$549,0)),ROW(B44)-ROW(B$28),-1)=$A$27,OFFSET(INDEX(Hidden!$F$1:$F$549,MATCH(B$28,Hidden!$F$1:$F$549,0)),ROW(B44)-ROW(B$28),0),"")</f>
        <v/>
      </c>
      <c r="C44" s="55"/>
      <c r="D44" s="56" t="str">
        <f ca="1">IF($B44="","",IF(SUMIFS('Table 4'!$J$12:$J$541,'Table 4'!$E$12:$E$541,$B44)=0,"n.a.",SUMIFS('Table 4'!G$12:G$541,'Table 4'!$E$12:$E$541,$B44)/SUMIFS('Table 4'!$J$12:$J$541,'Table 4'!$E$12:$E$541,$B44)*100))</f>
        <v/>
      </c>
      <c r="E44" s="57" t="str">
        <f ca="1">IF($B44="","",IF(SUMIFS('Table 4'!$J$12:$J$541,'Table 4'!$E$12:$E$541,$B44)=0,"n.a.",SUMIFS('Table 4'!H$12:H$541,'Table 4'!$E$12:$E$541,$B44)/SUMIFS('Table 4'!$J$12:$J$541,'Table 4'!$E$12:$E$541,$B44)*100))</f>
        <v/>
      </c>
      <c r="F44" s="57" t="str">
        <f ca="1">IF($B44="","",IF(SUMIFS('Table 4'!$J$12:$J$541,'Table 4'!$E$12:$E$541,$B44)=0,"n.a.",SUMIFS('Table 4'!I$12:I$541,'Table 4'!$E$12:$E$541,$B44)/SUMIFS('Table 4'!$J$12:$J$541,'Table 4'!$E$12:$E$541,$B44)*100))</f>
        <v/>
      </c>
      <c r="G44" s="56" t="str">
        <f ca="1">IF($B44="","",IF(SUMIFS('Table 4'!$N$12:$N$541,'Table 4'!$E$12:$E$541,$B44)=0,"n.a.",SUMIFS('Table 4'!K$12:K$541,'Table 4'!$E$12:$E$541,$B44)/SUMIFS('Table 4'!$N$12:$N$541,'Table 4'!$E$12:$E$541,$B44)*100))</f>
        <v/>
      </c>
      <c r="H44" s="57" t="str">
        <f ca="1">IF($B44="","",IF(SUMIFS('Table 4'!$N$12:$N$541,'Table 4'!$E$12:$E$541,$B44)=0,"n.a.",SUMIFS('Table 4'!L$12:L$541,'Table 4'!$E$12:$E$541,$B44)/SUMIFS('Table 4'!$N$12:$N$541,'Table 4'!$E$12:$E$541,$B44)*100))</f>
        <v/>
      </c>
      <c r="I44" s="57" t="str">
        <f ca="1">IF($B44="","",IF(SUMIFS('Table 4'!$N$12:$N$541,'Table 4'!$E$12:$E$541,$B44)=0,"n.a.",SUMIFS('Table 4'!M$12:M$541,'Table 4'!$E$12:$E$541,$B44)/SUMIFS('Table 4'!$N$12:$N$541,'Table 4'!$E$12:$E$541,$B44)*100))</f>
        <v/>
      </c>
      <c r="J44" s="58"/>
      <c r="K44" s="59" t="str">
        <f ca="1">IF($B44="","",SUMIFS('Table 3'!$I$16:$I$9843,'Table 3'!$E$16:$E$9843,$B44,'Table 3'!$G$16:$G$9843,'Table 1'!K$25,'Table 3'!$H$16:$H$9843,Hidden!$H$2))</f>
        <v/>
      </c>
      <c r="L44" s="60" t="str">
        <f ca="1">IF($B44="","",SUMIFS('Table 3'!$I$16:$I$9843,'Table 3'!$E$16:$E$9843,$B44,'Table 3'!$G$16:$G$9843,'Table 1'!L$25,'Table 3'!$H$16:$H$9843,Hidden!$H$2))</f>
        <v/>
      </c>
      <c r="M44" s="60" t="str">
        <f ca="1">IF($B44="","",SUMIFS('Table 3'!$I$16:$I$9843,'Table 3'!$E$16:$E$9843,$B44,'Table 3'!$G$16:$G$9843,'Table 1'!M$25,'Table 3'!$H$16:$H$9843,Hidden!$H$2))</f>
        <v/>
      </c>
      <c r="N44" s="60" t="str">
        <f ca="1">IF($B44="","",SUMIFS('Table 3'!$I$16:$I$9843,'Table 3'!$E$16:$E$9843,$B44,'Table 3'!$G$16:$G$9843,'Table 1'!N$25,'Table 3'!$H$16:$H$9843,Hidden!$H$2))</f>
        <v/>
      </c>
      <c r="O44" s="60" t="str">
        <f ca="1">IF($B44="","",SUMIFS('Table 3'!$I$16:$I$9843,'Table 3'!$E$16:$E$9843,$B44,'Table 3'!$G$16:$G$9843,'Table 1'!O$25,'Table 3'!$H$16:$H$9843,Hidden!$H$2))</f>
        <v/>
      </c>
      <c r="P44" s="61" t="str">
        <f ca="1">IF($B44="","",SUMIFS('Table 3'!$I$16:$I$9843,'Table 3'!$E$16:$E$9843,$B44,'Table 3'!$G$16:$G$9843,'Table 1'!P$25,'Table 3'!$H$16:$H$9843,Hidden!$H$2))</f>
        <v/>
      </c>
      <c r="Q44" s="59" t="str">
        <f ca="1">IF($B44="","",SUMIFS('Table 3'!$I$16:$I$9843,'Table 3'!$E$16:$E$9843,$B44,'Table 3'!$G$16:$G$9843,'Table 1'!Q$25,'Table 3'!$H$16:$H$9843,Hidden!$H$3))</f>
        <v/>
      </c>
      <c r="R44" s="60" t="str">
        <f ca="1">IF($B44="","",SUMIFS('Table 3'!$I$16:$I$9843,'Table 3'!$E$16:$E$9843,$B44,'Table 3'!$G$16:$G$9843,'Table 1'!R$25,'Table 3'!$H$16:$H$9843,Hidden!$H$3))</f>
        <v/>
      </c>
      <c r="S44" s="60" t="str">
        <f ca="1">IF($B44="","",SUMIFS('Table 3'!$I$16:$I$9843,'Table 3'!$E$16:$E$9843,$B44,'Table 3'!$G$16:$G$9843,'Table 1'!S$25,'Table 3'!$H$16:$H$9843,Hidden!$H$3))</f>
        <v/>
      </c>
      <c r="T44" s="60" t="str">
        <f ca="1">IF($B44="","",SUMIFS('Table 3'!$I$16:$I$9843,'Table 3'!$E$16:$E$9843,$B44,'Table 3'!$G$16:$G$9843,'Table 1'!T$25,'Table 3'!$H$16:$H$9843,Hidden!$H$3))</f>
        <v/>
      </c>
      <c r="U44" s="60" t="str">
        <f ca="1">IF($B44="","",SUMIFS('Table 3'!$I$16:$I$9843,'Table 3'!$E$16:$E$9843,$B44,'Table 3'!$G$16:$G$9843,'Table 1'!U$25,'Table 3'!$H$16:$H$9843,Hidden!$H$3))</f>
        <v/>
      </c>
      <c r="V44" s="61" t="str">
        <f ca="1">IF($B44="","",SUMIFS('Table 3'!$I$16:$I$9843,'Table 3'!$E$16:$E$9843,$B44,'Table 3'!$G$16:$G$9843,'Table 1'!V$25,'Table 3'!$H$16:$H$9843,Hidden!$H$3))</f>
        <v/>
      </c>
      <c r="W44" s="50"/>
      <c r="X44" s="59" t="str">
        <f t="shared" ca="1" si="0"/>
        <v/>
      </c>
      <c r="Y44" s="60" t="str">
        <f t="shared" ca="1" si="1"/>
        <v/>
      </c>
      <c r="Z44" s="59" t="str">
        <f t="shared" ca="1" si="2"/>
        <v/>
      </c>
      <c r="AA44" s="61" t="str">
        <f t="shared" ca="1" si="3"/>
        <v/>
      </c>
    </row>
    <row r="45" spans="1:27" x14ac:dyDescent="0.25">
      <c r="A45" s="54" t="str">
        <f ca="1">"     "&amp;IF(OFFSET(INDEX(Hidden!$F$1:$F$549,MATCH(B$28,Hidden!$F$1:$F$549,0)),ROW(A45)-ROW(A$28),-1)=$A$27,OFFSET(INDEX(Hidden!$F$1:$F$549,MATCH(B$28,Hidden!$F$1:$F$549,0)),ROW(A45)-ROW(A$28),1),"")</f>
        <v xml:space="preserve">     </v>
      </c>
      <c r="B45" s="55" t="str">
        <f ca="1">IF(OFFSET(INDEX(Hidden!$F$1:$F$549,MATCH(B$28,Hidden!$F$1:$F$549,0)),ROW(B45)-ROW(B$28),-1)=$A$27,OFFSET(INDEX(Hidden!$F$1:$F$549,MATCH(B$28,Hidden!$F$1:$F$549,0)),ROW(B45)-ROW(B$28),0),"")</f>
        <v/>
      </c>
      <c r="C45" s="55"/>
      <c r="D45" s="56" t="str">
        <f ca="1">IF($B45="","",IF(SUMIFS('Table 4'!$J$12:$J$541,'Table 4'!$E$12:$E$541,$B45)=0,"n.a.",SUMIFS('Table 4'!G$12:G$541,'Table 4'!$E$12:$E$541,$B45)/SUMIFS('Table 4'!$J$12:$J$541,'Table 4'!$E$12:$E$541,$B45)*100))</f>
        <v/>
      </c>
      <c r="E45" s="57" t="str">
        <f ca="1">IF($B45="","",IF(SUMIFS('Table 4'!$J$12:$J$541,'Table 4'!$E$12:$E$541,$B45)=0,"n.a.",SUMIFS('Table 4'!H$12:H$541,'Table 4'!$E$12:$E$541,$B45)/SUMIFS('Table 4'!$J$12:$J$541,'Table 4'!$E$12:$E$541,$B45)*100))</f>
        <v/>
      </c>
      <c r="F45" s="57" t="str">
        <f ca="1">IF($B45="","",IF(SUMIFS('Table 4'!$J$12:$J$541,'Table 4'!$E$12:$E$541,$B45)=0,"n.a.",SUMIFS('Table 4'!I$12:I$541,'Table 4'!$E$12:$E$541,$B45)/SUMIFS('Table 4'!$J$12:$J$541,'Table 4'!$E$12:$E$541,$B45)*100))</f>
        <v/>
      </c>
      <c r="G45" s="56" t="str">
        <f ca="1">IF($B45="","",IF(SUMIFS('Table 4'!$N$12:$N$541,'Table 4'!$E$12:$E$541,$B45)=0,"n.a.",SUMIFS('Table 4'!K$12:K$541,'Table 4'!$E$12:$E$541,$B45)/SUMIFS('Table 4'!$N$12:$N$541,'Table 4'!$E$12:$E$541,$B45)*100))</f>
        <v/>
      </c>
      <c r="H45" s="57" t="str">
        <f ca="1">IF($B45="","",IF(SUMIFS('Table 4'!$N$12:$N$541,'Table 4'!$E$12:$E$541,$B45)=0,"n.a.",SUMIFS('Table 4'!L$12:L$541,'Table 4'!$E$12:$E$541,$B45)/SUMIFS('Table 4'!$N$12:$N$541,'Table 4'!$E$12:$E$541,$B45)*100))</f>
        <v/>
      </c>
      <c r="I45" s="57" t="str">
        <f ca="1">IF($B45="","",IF(SUMIFS('Table 4'!$N$12:$N$541,'Table 4'!$E$12:$E$541,$B45)=0,"n.a.",SUMIFS('Table 4'!M$12:M$541,'Table 4'!$E$12:$E$541,$B45)/SUMIFS('Table 4'!$N$12:$N$541,'Table 4'!$E$12:$E$541,$B45)*100))</f>
        <v/>
      </c>
      <c r="J45" s="58"/>
      <c r="K45" s="59" t="str">
        <f ca="1">IF($B45="","",SUMIFS('Table 3'!$I$16:$I$9843,'Table 3'!$E$16:$E$9843,$B45,'Table 3'!$G$16:$G$9843,'Table 1'!K$25,'Table 3'!$H$16:$H$9843,Hidden!$H$2))</f>
        <v/>
      </c>
      <c r="L45" s="60" t="str">
        <f ca="1">IF($B45="","",SUMIFS('Table 3'!$I$16:$I$9843,'Table 3'!$E$16:$E$9843,$B45,'Table 3'!$G$16:$G$9843,'Table 1'!L$25,'Table 3'!$H$16:$H$9843,Hidden!$H$2))</f>
        <v/>
      </c>
      <c r="M45" s="60" t="str">
        <f ca="1">IF($B45="","",SUMIFS('Table 3'!$I$16:$I$9843,'Table 3'!$E$16:$E$9843,$B45,'Table 3'!$G$16:$G$9843,'Table 1'!M$25,'Table 3'!$H$16:$H$9843,Hidden!$H$2))</f>
        <v/>
      </c>
      <c r="N45" s="60" t="str">
        <f ca="1">IF($B45="","",SUMIFS('Table 3'!$I$16:$I$9843,'Table 3'!$E$16:$E$9843,$B45,'Table 3'!$G$16:$G$9843,'Table 1'!N$25,'Table 3'!$H$16:$H$9843,Hidden!$H$2))</f>
        <v/>
      </c>
      <c r="O45" s="60" t="str">
        <f ca="1">IF($B45="","",SUMIFS('Table 3'!$I$16:$I$9843,'Table 3'!$E$16:$E$9843,$B45,'Table 3'!$G$16:$G$9843,'Table 1'!O$25,'Table 3'!$H$16:$H$9843,Hidden!$H$2))</f>
        <v/>
      </c>
      <c r="P45" s="61" t="str">
        <f ca="1">IF($B45="","",SUMIFS('Table 3'!$I$16:$I$9843,'Table 3'!$E$16:$E$9843,$B45,'Table 3'!$G$16:$G$9843,'Table 1'!P$25,'Table 3'!$H$16:$H$9843,Hidden!$H$2))</f>
        <v/>
      </c>
      <c r="Q45" s="59" t="str">
        <f ca="1">IF($B45="","",SUMIFS('Table 3'!$I$16:$I$9843,'Table 3'!$E$16:$E$9843,$B45,'Table 3'!$G$16:$G$9843,'Table 1'!Q$25,'Table 3'!$H$16:$H$9843,Hidden!$H$3))</f>
        <v/>
      </c>
      <c r="R45" s="60" t="str">
        <f ca="1">IF($B45="","",SUMIFS('Table 3'!$I$16:$I$9843,'Table 3'!$E$16:$E$9843,$B45,'Table 3'!$G$16:$G$9843,'Table 1'!R$25,'Table 3'!$H$16:$H$9843,Hidden!$H$3))</f>
        <v/>
      </c>
      <c r="S45" s="60" t="str">
        <f ca="1">IF($B45="","",SUMIFS('Table 3'!$I$16:$I$9843,'Table 3'!$E$16:$E$9843,$B45,'Table 3'!$G$16:$G$9843,'Table 1'!S$25,'Table 3'!$H$16:$H$9843,Hidden!$H$3))</f>
        <v/>
      </c>
      <c r="T45" s="60" t="str">
        <f ca="1">IF($B45="","",SUMIFS('Table 3'!$I$16:$I$9843,'Table 3'!$E$16:$E$9843,$B45,'Table 3'!$G$16:$G$9843,'Table 1'!T$25,'Table 3'!$H$16:$H$9843,Hidden!$H$3))</f>
        <v/>
      </c>
      <c r="U45" s="60" t="str">
        <f ca="1">IF($B45="","",SUMIFS('Table 3'!$I$16:$I$9843,'Table 3'!$E$16:$E$9843,$B45,'Table 3'!$G$16:$G$9843,'Table 1'!U$25,'Table 3'!$H$16:$H$9843,Hidden!$H$3))</f>
        <v/>
      </c>
      <c r="V45" s="61" t="str">
        <f ca="1">IF($B45="","",SUMIFS('Table 3'!$I$16:$I$9843,'Table 3'!$E$16:$E$9843,$B45,'Table 3'!$G$16:$G$9843,'Table 1'!V$25,'Table 3'!$H$16:$H$9843,Hidden!$H$3))</f>
        <v/>
      </c>
      <c r="W45" s="50"/>
      <c r="X45" s="59" t="str">
        <f t="shared" ca="1" si="0"/>
        <v/>
      </c>
      <c r="Y45" s="60" t="str">
        <f t="shared" ca="1" si="1"/>
        <v/>
      </c>
      <c r="Z45" s="59" t="str">
        <f t="shared" ca="1" si="2"/>
        <v/>
      </c>
      <c r="AA45" s="61" t="str">
        <f t="shared" ca="1" si="3"/>
        <v/>
      </c>
    </row>
    <row r="46" spans="1:27" x14ac:dyDescent="0.25">
      <c r="A46" s="54" t="str">
        <f ca="1">"     "&amp;IF(OFFSET(INDEX(Hidden!$F$1:$F$549,MATCH(B$28,Hidden!$F$1:$F$549,0)),ROW(A46)-ROW(A$28),-1)=$A$27,OFFSET(INDEX(Hidden!$F$1:$F$549,MATCH(B$28,Hidden!$F$1:$F$549,0)),ROW(A46)-ROW(A$28),1),"")</f>
        <v xml:space="preserve">     </v>
      </c>
      <c r="B46" s="55" t="str">
        <f ca="1">IF(OFFSET(INDEX(Hidden!$F$1:$F$549,MATCH(B$28,Hidden!$F$1:$F$549,0)),ROW(B46)-ROW(B$28),-1)=$A$27,OFFSET(INDEX(Hidden!$F$1:$F$549,MATCH(B$28,Hidden!$F$1:$F$549,0)),ROW(B46)-ROW(B$28),0),"")</f>
        <v/>
      </c>
      <c r="C46" s="55"/>
      <c r="D46" s="56" t="str">
        <f ca="1">IF($B46="","",IF(SUMIFS('Table 4'!$J$12:$J$541,'Table 4'!$E$12:$E$541,$B46)=0,"n.a.",SUMIFS('Table 4'!G$12:G$541,'Table 4'!$E$12:$E$541,$B46)/SUMIFS('Table 4'!$J$12:$J$541,'Table 4'!$E$12:$E$541,$B46)*100))</f>
        <v/>
      </c>
      <c r="E46" s="57" t="str">
        <f ca="1">IF($B46="","",IF(SUMIFS('Table 4'!$J$12:$J$541,'Table 4'!$E$12:$E$541,$B46)=0,"n.a.",SUMIFS('Table 4'!H$12:H$541,'Table 4'!$E$12:$E$541,$B46)/SUMIFS('Table 4'!$J$12:$J$541,'Table 4'!$E$12:$E$541,$B46)*100))</f>
        <v/>
      </c>
      <c r="F46" s="57" t="str">
        <f ca="1">IF($B46="","",IF(SUMIFS('Table 4'!$J$12:$J$541,'Table 4'!$E$12:$E$541,$B46)=0,"n.a.",SUMIFS('Table 4'!I$12:I$541,'Table 4'!$E$12:$E$541,$B46)/SUMIFS('Table 4'!$J$12:$J$541,'Table 4'!$E$12:$E$541,$B46)*100))</f>
        <v/>
      </c>
      <c r="G46" s="56" t="str">
        <f ca="1">IF($B46="","",IF(SUMIFS('Table 4'!$N$12:$N$541,'Table 4'!$E$12:$E$541,$B46)=0,"n.a.",SUMIFS('Table 4'!K$12:K$541,'Table 4'!$E$12:$E$541,$B46)/SUMIFS('Table 4'!$N$12:$N$541,'Table 4'!$E$12:$E$541,$B46)*100))</f>
        <v/>
      </c>
      <c r="H46" s="57" t="str">
        <f ca="1">IF($B46="","",IF(SUMIFS('Table 4'!$N$12:$N$541,'Table 4'!$E$12:$E$541,$B46)=0,"n.a.",SUMIFS('Table 4'!L$12:L$541,'Table 4'!$E$12:$E$541,$B46)/SUMIFS('Table 4'!$N$12:$N$541,'Table 4'!$E$12:$E$541,$B46)*100))</f>
        <v/>
      </c>
      <c r="I46" s="57" t="str">
        <f ca="1">IF($B46="","",IF(SUMIFS('Table 4'!$N$12:$N$541,'Table 4'!$E$12:$E$541,$B46)=0,"n.a.",SUMIFS('Table 4'!M$12:M$541,'Table 4'!$E$12:$E$541,$B46)/SUMIFS('Table 4'!$N$12:$N$541,'Table 4'!$E$12:$E$541,$B46)*100))</f>
        <v/>
      </c>
      <c r="J46" s="58"/>
      <c r="K46" s="59" t="str">
        <f ca="1">IF($B46="","",SUMIFS('Table 3'!$I$16:$I$9843,'Table 3'!$E$16:$E$9843,$B46,'Table 3'!$G$16:$G$9843,'Table 1'!K$25,'Table 3'!$H$16:$H$9843,Hidden!$H$2))</f>
        <v/>
      </c>
      <c r="L46" s="60" t="str">
        <f ca="1">IF($B46="","",SUMIFS('Table 3'!$I$16:$I$9843,'Table 3'!$E$16:$E$9843,$B46,'Table 3'!$G$16:$G$9843,'Table 1'!L$25,'Table 3'!$H$16:$H$9843,Hidden!$H$2))</f>
        <v/>
      </c>
      <c r="M46" s="60" t="str">
        <f ca="1">IF($B46="","",SUMIFS('Table 3'!$I$16:$I$9843,'Table 3'!$E$16:$E$9843,$B46,'Table 3'!$G$16:$G$9843,'Table 1'!M$25,'Table 3'!$H$16:$H$9843,Hidden!$H$2))</f>
        <v/>
      </c>
      <c r="N46" s="60" t="str">
        <f ca="1">IF($B46="","",SUMIFS('Table 3'!$I$16:$I$9843,'Table 3'!$E$16:$E$9843,$B46,'Table 3'!$G$16:$G$9843,'Table 1'!N$25,'Table 3'!$H$16:$H$9843,Hidden!$H$2))</f>
        <v/>
      </c>
      <c r="O46" s="60" t="str">
        <f ca="1">IF($B46="","",SUMIFS('Table 3'!$I$16:$I$9843,'Table 3'!$E$16:$E$9843,$B46,'Table 3'!$G$16:$G$9843,'Table 1'!O$25,'Table 3'!$H$16:$H$9843,Hidden!$H$2))</f>
        <v/>
      </c>
      <c r="P46" s="61" t="str">
        <f ca="1">IF($B46="","",SUMIFS('Table 3'!$I$16:$I$9843,'Table 3'!$E$16:$E$9843,$B46,'Table 3'!$G$16:$G$9843,'Table 1'!P$25,'Table 3'!$H$16:$H$9843,Hidden!$H$2))</f>
        <v/>
      </c>
      <c r="Q46" s="59" t="str">
        <f ca="1">IF($B46="","",SUMIFS('Table 3'!$I$16:$I$9843,'Table 3'!$E$16:$E$9843,$B46,'Table 3'!$G$16:$G$9843,'Table 1'!Q$25,'Table 3'!$H$16:$H$9843,Hidden!$H$3))</f>
        <v/>
      </c>
      <c r="R46" s="60" t="str">
        <f ca="1">IF($B46="","",SUMIFS('Table 3'!$I$16:$I$9843,'Table 3'!$E$16:$E$9843,$B46,'Table 3'!$G$16:$G$9843,'Table 1'!R$25,'Table 3'!$H$16:$H$9843,Hidden!$H$3))</f>
        <v/>
      </c>
      <c r="S46" s="60" t="str">
        <f ca="1">IF($B46="","",SUMIFS('Table 3'!$I$16:$I$9843,'Table 3'!$E$16:$E$9843,$B46,'Table 3'!$G$16:$G$9843,'Table 1'!S$25,'Table 3'!$H$16:$H$9843,Hidden!$H$3))</f>
        <v/>
      </c>
      <c r="T46" s="60" t="str">
        <f ca="1">IF($B46="","",SUMIFS('Table 3'!$I$16:$I$9843,'Table 3'!$E$16:$E$9843,$B46,'Table 3'!$G$16:$G$9843,'Table 1'!T$25,'Table 3'!$H$16:$H$9843,Hidden!$H$3))</f>
        <v/>
      </c>
      <c r="U46" s="60" t="str">
        <f ca="1">IF($B46="","",SUMIFS('Table 3'!$I$16:$I$9843,'Table 3'!$E$16:$E$9843,$B46,'Table 3'!$G$16:$G$9843,'Table 1'!U$25,'Table 3'!$H$16:$H$9843,Hidden!$H$3))</f>
        <v/>
      </c>
      <c r="V46" s="61" t="str">
        <f ca="1">IF($B46="","",SUMIFS('Table 3'!$I$16:$I$9843,'Table 3'!$E$16:$E$9843,$B46,'Table 3'!$G$16:$G$9843,'Table 1'!V$25,'Table 3'!$H$16:$H$9843,Hidden!$H$3))</f>
        <v/>
      </c>
      <c r="W46" s="50"/>
      <c r="X46" s="59" t="str">
        <f t="shared" ca="1" si="0"/>
        <v/>
      </c>
      <c r="Y46" s="60" t="str">
        <f t="shared" ca="1" si="1"/>
        <v/>
      </c>
      <c r="Z46" s="59" t="str">
        <f t="shared" ca="1" si="2"/>
        <v/>
      </c>
      <c r="AA46" s="61" t="str">
        <f t="shared" ca="1" si="3"/>
        <v/>
      </c>
    </row>
    <row r="47" spans="1:27" x14ac:dyDescent="0.25">
      <c r="A47" s="54" t="str">
        <f ca="1">"     "&amp;IF(OFFSET(INDEX(Hidden!$F$1:$F$549,MATCH(B$28,Hidden!$F$1:$F$549,0)),ROW(A47)-ROW(A$28),-1)=$A$27,OFFSET(INDEX(Hidden!$F$1:$F$549,MATCH(B$28,Hidden!$F$1:$F$549,0)),ROW(A47)-ROW(A$28),1),"")</f>
        <v xml:space="preserve">     </v>
      </c>
      <c r="B47" s="55" t="str">
        <f ca="1">IF(OFFSET(INDEX(Hidden!$F$1:$F$549,MATCH(B$28,Hidden!$F$1:$F$549,0)),ROW(B47)-ROW(B$28),-1)=$A$27,OFFSET(INDEX(Hidden!$F$1:$F$549,MATCH(B$28,Hidden!$F$1:$F$549,0)),ROW(B47)-ROW(B$28),0),"")</f>
        <v/>
      </c>
      <c r="C47" s="55"/>
      <c r="D47" s="56" t="str">
        <f ca="1">IF($B47="","",IF(SUMIFS('Table 4'!$J$12:$J$541,'Table 4'!$E$12:$E$541,$B47)=0,"n.a.",SUMIFS('Table 4'!G$12:G$541,'Table 4'!$E$12:$E$541,$B47)/SUMIFS('Table 4'!$J$12:$J$541,'Table 4'!$E$12:$E$541,$B47)*100))</f>
        <v/>
      </c>
      <c r="E47" s="57" t="str">
        <f ca="1">IF($B47="","",IF(SUMIFS('Table 4'!$J$12:$J$541,'Table 4'!$E$12:$E$541,$B47)=0,"n.a.",SUMIFS('Table 4'!H$12:H$541,'Table 4'!$E$12:$E$541,$B47)/SUMIFS('Table 4'!$J$12:$J$541,'Table 4'!$E$12:$E$541,$B47)*100))</f>
        <v/>
      </c>
      <c r="F47" s="57" t="str">
        <f ca="1">IF($B47="","",IF(SUMIFS('Table 4'!$J$12:$J$541,'Table 4'!$E$12:$E$541,$B47)=0,"n.a.",SUMIFS('Table 4'!I$12:I$541,'Table 4'!$E$12:$E$541,$B47)/SUMIFS('Table 4'!$J$12:$J$541,'Table 4'!$E$12:$E$541,$B47)*100))</f>
        <v/>
      </c>
      <c r="G47" s="56" t="str">
        <f ca="1">IF($B47="","",IF(SUMIFS('Table 4'!$N$12:$N$541,'Table 4'!$E$12:$E$541,$B47)=0,"n.a.",SUMIFS('Table 4'!K$12:K$541,'Table 4'!$E$12:$E$541,$B47)/SUMIFS('Table 4'!$N$12:$N$541,'Table 4'!$E$12:$E$541,$B47)*100))</f>
        <v/>
      </c>
      <c r="H47" s="57" t="str">
        <f ca="1">IF($B47="","",IF(SUMIFS('Table 4'!$N$12:$N$541,'Table 4'!$E$12:$E$541,$B47)=0,"n.a.",SUMIFS('Table 4'!L$12:L$541,'Table 4'!$E$12:$E$541,$B47)/SUMIFS('Table 4'!$N$12:$N$541,'Table 4'!$E$12:$E$541,$B47)*100))</f>
        <v/>
      </c>
      <c r="I47" s="57" t="str">
        <f ca="1">IF($B47="","",IF(SUMIFS('Table 4'!$N$12:$N$541,'Table 4'!$E$12:$E$541,$B47)=0,"n.a.",SUMIFS('Table 4'!M$12:M$541,'Table 4'!$E$12:$E$541,$B47)/SUMIFS('Table 4'!$N$12:$N$541,'Table 4'!$E$12:$E$541,$B47)*100))</f>
        <v/>
      </c>
      <c r="J47" s="58"/>
      <c r="K47" s="59" t="str">
        <f ca="1">IF($B47="","",SUMIFS('Table 3'!$I$16:$I$9843,'Table 3'!$E$16:$E$9843,$B47,'Table 3'!$G$16:$G$9843,'Table 1'!K$25,'Table 3'!$H$16:$H$9843,Hidden!$H$2))</f>
        <v/>
      </c>
      <c r="L47" s="60" t="str">
        <f ca="1">IF($B47="","",SUMIFS('Table 3'!$I$16:$I$9843,'Table 3'!$E$16:$E$9843,$B47,'Table 3'!$G$16:$G$9843,'Table 1'!L$25,'Table 3'!$H$16:$H$9843,Hidden!$H$2))</f>
        <v/>
      </c>
      <c r="M47" s="60" t="str">
        <f ca="1">IF($B47="","",SUMIFS('Table 3'!$I$16:$I$9843,'Table 3'!$E$16:$E$9843,$B47,'Table 3'!$G$16:$G$9843,'Table 1'!M$25,'Table 3'!$H$16:$H$9843,Hidden!$H$2))</f>
        <v/>
      </c>
      <c r="N47" s="60" t="str">
        <f ca="1">IF($B47="","",SUMIFS('Table 3'!$I$16:$I$9843,'Table 3'!$E$16:$E$9843,$B47,'Table 3'!$G$16:$G$9843,'Table 1'!N$25,'Table 3'!$H$16:$H$9843,Hidden!$H$2))</f>
        <v/>
      </c>
      <c r="O47" s="60" t="str">
        <f ca="1">IF($B47="","",SUMIFS('Table 3'!$I$16:$I$9843,'Table 3'!$E$16:$E$9843,$B47,'Table 3'!$G$16:$G$9843,'Table 1'!O$25,'Table 3'!$H$16:$H$9843,Hidden!$H$2))</f>
        <v/>
      </c>
      <c r="P47" s="61" t="str">
        <f ca="1">IF($B47="","",SUMIFS('Table 3'!$I$16:$I$9843,'Table 3'!$E$16:$E$9843,$B47,'Table 3'!$G$16:$G$9843,'Table 1'!P$25,'Table 3'!$H$16:$H$9843,Hidden!$H$2))</f>
        <v/>
      </c>
      <c r="Q47" s="59" t="str">
        <f ca="1">IF($B47="","",SUMIFS('Table 3'!$I$16:$I$9843,'Table 3'!$E$16:$E$9843,$B47,'Table 3'!$G$16:$G$9843,'Table 1'!Q$25,'Table 3'!$H$16:$H$9843,Hidden!$H$3))</f>
        <v/>
      </c>
      <c r="R47" s="60" t="str">
        <f ca="1">IF($B47="","",SUMIFS('Table 3'!$I$16:$I$9843,'Table 3'!$E$16:$E$9843,$B47,'Table 3'!$G$16:$G$9843,'Table 1'!R$25,'Table 3'!$H$16:$H$9843,Hidden!$H$3))</f>
        <v/>
      </c>
      <c r="S47" s="60" t="str">
        <f ca="1">IF($B47="","",SUMIFS('Table 3'!$I$16:$I$9843,'Table 3'!$E$16:$E$9843,$B47,'Table 3'!$G$16:$G$9843,'Table 1'!S$25,'Table 3'!$H$16:$H$9843,Hidden!$H$3))</f>
        <v/>
      </c>
      <c r="T47" s="60" t="str">
        <f ca="1">IF($B47="","",SUMIFS('Table 3'!$I$16:$I$9843,'Table 3'!$E$16:$E$9843,$B47,'Table 3'!$G$16:$G$9843,'Table 1'!T$25,'Table 3'!$H$16:$H$9843,Hidden!$H$3))</f>
        <v/>
      </c>
      <c r="U47" s="60" t="str">
        <f ca="1">IF($B47="","",SUMIFS('Table 3'!$I$16:$I$9843,'Table 3'!$E$16:$E$9843,$B47,'Table 3'!$G$16:$G$9843,'Table 1'!U$25,'Table 3'!$H$16:$H$9843,Hidden!$H$3))</f>
        <v/>
      </c>
      <c r="V47" s="61" t="str">
        <f ca="1">IF($B47="","",SUMIFS('Table 3'!$I$16:$I$9843,'Table 3'!$E$16:$E$9843,$B47,'Table 3'!$G$16:$G$9843,'Table 1'!V$25,'Table 3'!$H$16:$H$9843,Hidden!$H$3))</f>
        <v/>
      </c>
      <c r="W47" s="50"/>
      <c r="X47" s="59" t="str">
        <f t="shared" ca="1" si="0"/>
        <v/>
      </c>
      <c r="Y47" s="60" t="str">
        <f t="shared" ca="1" si="1"/>
        <v/>
      </c>
      <c r="Z47" s="59" t="str">
        <f t="shared" ca="1" si="2"/>
        <v/>
      </c>
      <c r="AA47" s="61" t="str">
        <f t="shared" ca="1" si="3"/>
        <v/>
      </c>
    </row>
    <row r="48" spans="1:27" x14ac:dyDescent="0.25">
      <c r="A48" s="54" t="str">
        <f ca="1">"     "&amp;IF(OFFSET(INDEX(Hidden!$F$1:$F$549,MATCH(B$28,Hidden!$F$1:$F$549,0)),ROW(A48)-ROW(A$28),-1)=$A$27,OFFSET(INDEX(Hidden!$F$1:$F$549,MATCH(B$28,Hidden!$F$1:$F$549,0)),ROW(A48)-ROW(A$28),1),"")</f>
        <v xml:space="preserve">     </v>
      </c>
      <c r="B48" s="55" t="str">
        <f ca="1">IF(OFFSET(INDEX(Hidden!$F$1:$F$549,MATCH(B$28,Hidden!$F$1:$F$549,0)),ROW(B48)-ROW(B$28),-1)=$A$27,OFFSET(INDEX(Hidden!$F$1:$F$549,MATCH(B$28,Hidden!$F$1:$F$549,0)),ROW(B48)-ROW(B$28),0),"")</f>
        <v/>
      </c>
      <c r="C48" s="55"/>
      <c r="D48" s="56" t="str">
        <f ca="1">IF($B48="","",IF(SUMIFS('Table 4'!$J$12:$J$541,'Table 4'!$E$12:$E$541,$B48)=0,"n.a.",SUMIFS('Table 4'!G$12:G$541,'Table 4'!$E$12:$E$541,$B48)/SUMIFS('Table 4'!$J$12:$J$541,'Table 4'!$E$12:$E$541,$B48)*100))</f>
        <v/>
      </c>
      <c r="E48" s="57" t="str">
        <f ca="1">IF($B48="","",IF(SUMIFS('Table 4'!$J$12:$J$541,'Table 4'!$E$12:$E$541,$B48)=0,"n.a.",SUMIFS('Table 4'!H$12:H$541,'Table 4'!$E$12:$E$541,$B48)/SUMIFS('Table 4'!$J$12:$J$541,'Table 4'!$E$12:$E$541,$B48)*100))</f>
        <v/>
      </c>
      <c r="F48" s="57" t="str">
        <f ca="1">IF($B48="","",IF(SUMIFS('Table 4'!$J$12:$J$541,'Table 4'!$E$12:$E$541,$B48)=0,"n.a.",SUMIFS('Table 4'!I$12:I$541,'Table 4'!$E$12:$E$541,$B48)/SUMIFS('Table 4'!$J$12:$J$541,'Table 4'!$E$12:$E$541,$B48)*100))</f>
        <v/>
      </c>
      <c r="G48" s="56" t="str">
        <f ca="1">IF($B48="","",IF(SUMIFS('Table 4'!$N$12:$N$541,'Table 4'!$E$12:$E$541,$B48)=0,"n.a.",SUMIFS('Table 4'!K$12:K$541,'Table 4'!$E$12:$E$541,$B48)/SUMIFS('Table 4'!$N$12:$N$541,'Table 4'!$E$12:$E$541,$B48)*100))</f>
        <v/>
      </c>
      <c r="H48" s="57" t="str">
        <f ca="1">IF($B48="","",IF(SUMIFS('Table 4'!$N$12:$N$541,'Table 4'!$E$12:$E$541,$B48)=0,"n.a.",SUMIFS('Table 4'!L$12:L$541,'Table 4'!$E$12:$E$541,$B48)/SUMIFS('Table 4'!$N$12:$N$541,'Table 4'!$E$12:$E$541,$B48)*100))</f>
        <v/>
      </c>
      <c r="I48" s="57" t="str">
        <f ca="1">IF($B48="","",IF(SUMIFS('Table 4'!$N$12:$N$541,'Table 4'!$E$12:$E$541,$B48)=0,"n.a.",SUMIFS('Table 4'!M$12:M$541,'Table 4'!$E$12:$E$541,$B48)/SUMIFS('Table 4'!$N$12:$N$541,'Table 4'!$E$12:$E$541,$B48)*100))</f>
        <v/>
      </c>
      <c r="J48" s="58"/>
      <c r="K48" s="59" t="str">
        <f ca="1">IF($B48="","",SUMIFS('Table 3'!$I$16:$I$9843,'Table 3'!$E$16:$E$9843,$B48,'Table 3'!$G$16:$G$9843,'Table 1'!K$25,'Table 3'!$H$16:$H$9843,Hidden!$H$2))</f>
        <v/>
      </c>
      <c r="L48" s="60" t="str">
        <f ca="1">IF($B48="","",SUMIFS('Table 3'!$I$16:$I$9843,'Table 3'!$E$16:$E$9843,$B48,'Table 3'!$G$16:$G$9843,'Table 1'!L$25,'Table 3'!$H$16:$H$9843,Hidden!$H$2))</f>
        <v/>
      </c>
      <c r="M48" s="60" t="str">
        <f ca="1">IF($B48="","",SUMIFS('Table 3'!$I$16:$I$9843,'Table 3'!$E$16:$E$9843,$B48,'Table 3'!$G$16:$G$9843,'Table 1'!M$25,'Table 3'!$H$16:$H$9843,Hidden!$H$2))</f>
        <v/>
      </c>
      <c r="N48" s="60" t="str">
        <f ca="1">IF($B48="","",SUMIFS('Table 3'!$I$16:$I$9843,'Table 3'!$E$16:$E$9843,$B48,'Table 3'!$G$16:$G$9843,'Table 1'!N$25,'Table 3'!$H$16:$H$9843,Hidden!$H$2))</f>
        <v/>
      </c>
      <c r="O48" s="60" t="str">
        <f ca="1">IF($B48="","",SUMIFS('Table 3'!$I$16:$I$9843,'Table 3'!$E$16:$E$9843,$B48,'Table 3'!$G$16:$G$9843,'Table 1'!O$25,'Table 3'!$H$16:$H$9843,Hidden!$H$2))</f>
        <v/>
      </c>
      <c r="P48" s="61" t="str">
        <f ca="1">IF($B48="","",SUMIFS('Table 3'!$I$16:$I$9843,'Table 3'!$E$16:$E$9843,$B48,'Table 3'!$G$16:$G$9843,'Table 1'!P$25,'Table 3'!$H$16:$H$9843,Hidden!$H$2))</f>
        <v/>
      </c>
      <c r="Q48" s="59" t="str">
        <f ca="1">IF($B48="","",SUMIFS('Table 3'!$I$16:$I$9843,'Table 3'!$E$16:$E$9843,$B48,'Table 3'!$G$16:$G$9843,'Table 1'!Q$25,'Table 3'!$H$16:$H$9843,Hidden!$H$3))</f>
        <v/>
      </c>
      <c r="R48" s="60" t="str">
        <f ca="1">IF($B48="","",SUMIFS('Table 3'!$I$16:$I$9843,'Table 3'!$E$16:$E$9843,$B48,'Table 3'!$G$16:$G$9843,'Table 1'!R$25,'Table 3'!$H$16:$H$9843,Hidden!$H$3))</f>
        <v/>
      </c>
      <c r="S48" s="60" t="str">
        <f ca="1">IF($B48="","",SUMIFS('Table 3'!$I$16:$I$9843,'Table 3'!$E$16:$E$9843,$B48,'Table 3'!$G$16:$G$9843,'Table 1'!S$25,'Table 3'!$H$16:$H$9843,Hidden!$H$3))</f>
        <v/>
      </c>
      <c r="T48" s="60" t="str">
        <f ca="1">IF($B48="","",SUMIFS('Table 3'!$I$16:$I$9843,'Table 3'!$E$16:$E$9843,$B48,'Table 3'!$G$16:$G$9843,'Table 1'!T$25,'Table 3'!$H$16:$H$9843,Hidden!$H$3))</f>
        <v/>
      </c>
      <c r="U48" s="60" t="str">
        <f ca="1">IF($B48="","",SUMIFS('Table 3'!$I$16:$I$9843,'Table 3'!$E$16:$E$9843,$B48,'Table 3'!$G$16:$G$9843,'Table 1'!U$25,'Table 3'!$H$16:$H$9843,Hidden!$H$3))</f>
        <v/>
      </c>
      <c r="V48" s="61" t="str">
        <f ca="1">IF($B48="","",SUMIFS('Table 3'!$I$16:$I$9843,'Table 3'!$E$16:$E$9843,$B48,'Table 3'!$G$16:$G$9843,'Table 1'!V$25,'Table 3'!$H$16:$H$9843,Hidden!$H$3))</f>
        <v/>
      </c>
      <c r="W48" s="50"/>
      <c r="X48" s="59" t="str">
        <f t="shared" ca="1" si="0"/>
        <v/>
      </c>
      <c r="Y48" s="60" t="str">
        <f t="shared" ca="1" si="1"/>
        <v/>
      </c>
      <c r="Z48" s="59" t="str">
        <f t="shared" ca="1" si="2"/>
        <v/>
      </c>
      <c r="AA48" s="61" t="str">
        <f t="shared" ca="1" si="3"/>
        <v/>
      </c>
    </row>
    <row r="49" spans="1:27" x14ac:dyDescent="0.25">
      <c r="A49" s="54" t="str">
        <f ca="1">"     "&amp;IF(OFFSET(INDEX(Hidden!$F$1:$F$549,MATCH(B$28,Hidden!$F$1:$F$549,0)),ROW(A49)-ROW(A$28),-1)=$A$27,OFFSET(INDEX(Hidden!$F$1:$F$549,MATCH(B$28,Hidden!$F$1:$F$549,0)),ROW(A49)-ROW(A$28),1),"")</f>
        <v xml:space="preserve">     </v>
      </c>
      <c r="B49" s="55" t="str">
        <f ca="1">IF(OFFSET(INDEX(Hidden!$F$1:$F$549,MATCH(B$28,Hidden!$F$1:$F$549,0)),ROW(B49)-ROW(B$28),-1)=$A$27,OFFSET(INDEX(Hidden!$F$1:$F$549,MATCH(B$28,Hidden!$F$1:$F$549,0)),ROW(B49)-ROW(B$28),0),"")</f>
        <v/>
      </c>
      <c r="C49" s="55"/>
      <c r="D49" s="56" t="str">
        <f ca="1">IF($B49="","",IF(SUMIFS('Table 4'!$J$12:$J$541,'Table 4'!$E$12:$E$541,$B49)=0,"n.a.",SUMIFS('Table 4'!G$12:G$541,'Table 4'!$E$12:$E$541,$B49)/SUMIFS('Table 4'!$J$12:$J$541,'Table 4'!$E$12:$E$541,$B49)*100))</f>
        <v/>
      </c>
      <c r="E49" s="57" t="str">
        <f ca="1">IF($B49="","",IF(SUMIFS('Table 4'!$J$12:$J$541,'Table 4'!$E$12:$E$541,$B49)=0,"n.a.",SUMIFS('Table 4'!H$12:H$541,'Table 4'!$E$12:$E$541,$B49)/SUMIFS('Table 4'!$J$12:$J$541,'Table 4'!$E$12:$E$541,$B49)*100))</f>
        <v/>
      </c>
      <c r="F49" s="57" t="str">
        <f ca="1">IF($B49="","",IF(SUMIFS('Table 4'!$J$12:$J$541,'Table 4'!$E$12:$E$541,$B49)=0,"n.a.",SUMIFS('Table 4'!I$12:I$541,'Table 4'!$E$12:$E$541,$B49)/SUMIFS('Table 4'!$J$12:$J$541,'Table 4'!$E$12:$E$541,$B49)*100))</f>
        <v/>
      </c>
      <c r="G49" s="56" t="str">
        <f ca="1">IF($B49="","",IF(SUMIFS('Table 4'!$N$12:$N$541,'Table 4'!$E$12:$E$541,$B49)=0,"n.a.",SUMIFS('Table 4'!K$12:K$541,'Table 4'!$E$12:$E$541,$B49)/SUMIFS('Table 4'!$N$12:$N$541,'Table 4'!$E$12:$E$541,$B49)*100))</f>
        <v/>
      </c>
      <c r="H49" s="57" t="str">
        <f ca="1">IF($B49="","",IF(SUMIFS('Table 4'!$N$12:$N$541,'Table 4'!$E$12:$E$541,$B49)=0,"n.a.",SUMIFS('Table 4'!L$12:L$541,'Table 4'!$E$12:$E$541,$B49)/SUMIFS('Table 4'!$N$12:$N$541,'Table 4'!$E$12:$E$541,$B49)*100))</f>
        <v/>
      </c>
      <c r="I49" s="57" t="str">
        <f ca="1">IF($B49="","",IF(SUMIFS('Table 4'!$N$12:$N$541,'Table 4'!$E$12:$E$541,$B49)=0,"n.a.",SUMIFS('Table 4'!M$12:M$541,'Table 4'!$E$12:$E$541,$B49)/SUMIFS('Table 4'!$N$12:$N$541,'Table 4'!$E$12:$E$541,$B49)*100))</f>
        <v/>
      </c>
      <c r="J49" s="58"/>
      <c r="K49" s="59" t="str">
        <f ca="1">IF($B49="","",SUMIFS('Table 3'!$I$16:$I$9843,'Table 3'!$E$16:$E$9843,$B49,'Table 3'!$G$16:$G$9843,'Table 1'!K$25,'Table 3'!$H$16:$H$9843,Hidden!$H$2))</f>
        <v/>
      </c>
      <c r="L49" s="60" t="str">
        <f ca="1">IF($B49="","",SUMIFS('Table 3'!$I$16:$I$9843,'Table 3'!$E$16:$E$9843,$B49,'Table 3'!$G$16:$G$9843,'Table 1'!L$25,'Table 3'!$H$16:$H$9843,Hidden!$H$2))</f>
        <v/>
      </c>
      <c r="M49" s="60" t="str">
        <f ca="1">IF($B49="","",SUMIFS('Table 3'!$I$16:$I$9843,'Table 3'!$E$16:$E$9843,$B49,'Table 3'!$G$16:$G$9843,'Table 1'!M$25,'Table 3'!$H$16:$H$9843,Hidden!$H$2))</f>
        <v/>
      </c>
      <c r="N49" s="60" t="str">
        <f ca="1">IF($B49="","",SUMIFS('Table 3'!$I$16:$I$9843,'Table 3'!$E$16:$E$9843,$B49,'Table 3'!$G$16:$G$9843,'Table 1'!N$25,'Table 3'!$H$16:$H$9843,Hidden!$H$2))</f>
        <v/>
      </c>
      <c r="O49" s="60" t="str">
        <f ca="1">IF($B49="","",SUMIFS('Table 3'!$I$16:$I$9843,'Table 3'!$E$16:$E$9843,$B49,'Table 3'!$G$16:$G$9843,'Table 1'!O$25,'Table 3'!$H$16:$H$9843,Hidden!$H$2))</f>
        <v/>
      </c>
      <c r="P49" s="61" t="str">
        <f ca="1">IF($B49="","",SUMIFS('Table 3'!$I$16:$I$9843,'Table 3'!$E$16:$E$9843,$B49,'Table 3'!$G$16:$G$9843,'Table 1'!P$25,'Table 3'!$H$16:$H$9843,Hidden!$H$2))</f>
        <v/>
      </c>
      <c r="Q49" s="59" t="str">
        <f ca="1">IF($B49="","",SUMIFS('Table 3'!$I$16:$I$9843,'Table 3'!$E$16:$E$9843,$B49,'Table 3'!$G$16:$G$9843,'Table 1'!Q$25,'Table 3'!$H$16:$H$9843,Hidden!$H$3))</f>
        <v/>
      </c>
      <c r="R49" s="60" t="str">
        <f ca="1">IF($B49="","",SUMIFS('Table 3'!$I$16:$I$9843,'Table 3'!$E$16:$E$9843,$B49,'Table 3'!$G$16:$G$9843,'Table 1'!R$25,'Table 3'!$H$16:$H$9843,Hidden!$H$3))</f>
        <v/>
      </c>
      <c r="S49" s="60" t="str">
        <f ca="1">IF($B49="","",SUMIFS('Table 3'!$I$16:$I$9843,'Table 3'!$E$16:$E$9843,$B49,'Table 3'!$G$16:$G$9843,'Table 1'!S$25,'Table 3'!$H$16:$H$9843,Hidden!$H$3))</f>
        <v/>
      </c>
      <c r="T49" s="60" t="str">
        <f ca="1">IF($B49="","",SUMIFS('Table 3'!$I$16:$I$9843,'Table 3'!$E$16:$E$9843,$B49,'Table 3'!$G$16:$G$9843,'Table 1'!T$25,'Table 3'!$H$16:$H$9843,Hidden!$H$3))</f>
        <v/>
      </c>
      <c r="U49" s="60" t="str">
        <f ca="1">IF($B49="","",SUMIFS('Table 3'!$I$16:$I$9843,'Table 3'!$E$16:$E$9843,$B49,'Table 3'!$G$16:$G$9843,'Table 1'!U$25,'Table 3'!$H$16:$H$9843,Hidden!$H$3))</f>
        <v/>
      </c>
      <c r="V49" s="61" t="str">
        <f ca="1">IF($B49="","",SUMIFS('Table 3'!$I$16:$I$9843,'Table 3'!$E$16:$E$9843,$B49,'Table 3'!$G$16:$G$9843,'Table 1'!V$25,'Table 3'!$H$16:$H$9843,Hidden!$H$3))</f>
        <v/>
      </c>
      <c r="W49" s="50"/>
      <c r="X49" s="59" t="str">
        <f t="shared" ca="1" si="0"/>
        <v/>
      </c>
      <c r="Y49" s="60" t="str">
        <f t="shared" ca="1" si="1"/>
        <v/>
      </c>
      <c r="Z49" s="59" t="str">
        <f t="shared" ca="1" si="2"/>
        <v/>
      </c>
      <c r="AA49" s="61" t="str">
        <f t="shared" ca="1" si="3"/>
        <v/>
      </c>
    </row>
    <row r="50" spans="1:27" x14ac:dyDescent="0.25">
      <c r="A50" s="54" t="str">
        <f ca="1">"     "&amp;IF(OFFSET(INDEX(Hidden!$F$1:$F$549,MATCH(B$28,Hidden!$F$1:$F$549,0)),ROW(A50)-ROW(A$28),-1)=$A$27,OFFSET(INDEX(Hidden!$F$1:$F$549,MATCH(B$28,Hidden!$F$1:$F$549,0)),ROW(A50)-ROW(A$28),1),"")</f>
        <v xml:space="preserve">     </v>
      </c>
      <c r="B50" s="55" t="str">
        <f ca="1">IF(OFFSET(INDEX(Hidden!$F$1:$F$549,MATCH(B$28,Hidden!$F$1:$F$549,0)),ROW(B50)-ROW(B$28),-1)=$A$27,OFFSET(INDEX(Hidden!$F$1:$F$549,MATCH(B$28,Hidden!$F$1:$F$549,0)),ROW(B50)-ROW(B$28),0),"")</f>
        <v/>
      </c>
      <c r="C50" s="55"/>
      <c r="D50" s="56" t="str">
        <f ca="1">IF($B50="","",IF(SUMIFS('Table 4'!$J$12:$J$541,'Table 4'!$E$12:$E$541,$B50)=0,"n.a.",SUMIFS('Table 4'!G$12:G$541,'Table 4'!$E$12:$E$541,$B50)/SUMIFS('Table 4'!$J$12:$J$541,'Table 4'!$E$12:$E$541,$B50)*100))</f>
        <v/>
      </c>
      <c r="E50" s="57" t="str">
        <f ca="1">IF($B50="","",IF(SUMIFS('Table 4'!$J$12:$J$541,'Table 4'!$E$12:$E$541,$B50)=0,"n.a.",SUMIFS('Table 4'!H$12:H$541,'Table 4'!$E$12:$E$541,$B50)/SUMIFS('Table 4'!$J$12:$J$541,'Table 4'!$E$12:$E$541,$B50)*100))</f>
        <v/>
      </c>
      <c r="F50" s="57" t="str">
        <f ca="1">IF($B50="","",IF(SUMIFS('Table 4'!$J$12:$J$541,'Table 4'!$E$12:$E$541,$B50)=0,"n.a.",SUMIFS('Table 4'!I$12:I$541,'Table 4'!$E$12:$E$541,$B50)/SUMIFS('Table 4'!$J$12:$J$541,'Table 4'!$E$12:$E$541,$B50)*100))</f>
        <v/>
      </c>
      <c r="G50" s="56" t="str">
        <f ca="1">IF($B50="","",IF(SUMIFS('Table 4'!$N$12:$N$541,'Table 4'!$E$12:$E$541,$B50)=0,"n.a.",SUMIFS('Table 4'!K$12:K$541,'Table 4'!$E$12:$E$541,$B50)/SUMIFS('Table 4'!$N$12:$N$541,'Table 4'!$E$12:$E$541,$B50)*100))</f>
        <v/>
      </c>
      <c r="H50" s="57" t="str">
        <f ca="1">IF($B50="","",IF(SUMIFS('Table 4'!$N$12:$N$541,'Table 4'!$E$12:$E$541,$B50)=0,"n.a.",SUMIFS('Table 4'!L$12:L$541,'Table 4'!$E$12:$E$541,$B50)/SUMIFS('Table 4'!$N$12:$N$541,'Table 4'!$E$12:$E$541,$B50)*100))</f>
        <v/>
      </c>
      <c r="I50" s="57" t="str">
        <f ca="1">IF($B50="","",IF(SUMIFS('Table 4'!$N$12:$N$541,'Table 4'!$E$12:$E$541,$B50)=0,"n.a.",SUMIFS('Table 4'!M$12:M$541,'Table 4'!$E$12:$E$541,$B50)/SUMIFS('Table 4'!$N$12:$N$541,'Table 4'!$E$12:$E$541,$B50)*100))</f>
        <v/>
      </c>
      <c r="J50" s="58"/>
      <c r="K50" s="59" t="str">
        <f ca="1">IF($B50="","",SUMIFS('Table 3'!$I$16:$I$9843,'Table 3'!$E$16:$E$9843,$B50,'Table 3'!$G$16:$G$9843,'Table 1'!K$25,'Table 3'!$H$16:$H$9843,Hidden!$H$2))</f>
        <v/>
      </c>
      <c r="L50" s="60" t="str">
        <f ca="1">IF($B50="","",SUMIFS('Table 3'!$I$16:$I$9843,'Table 3'!$E$16:$E$9843,$B50,'Table 3'!$G$16:$G$9843,'Table 1'!L$25,'Table 3'!$H$16:$H$9843,Hidden!$H$2))</f>
        <v/>
      </c>
      <c r="M50" s="60" t="str">
        <f ca="1">IF($B50="","",SUMIFS('Table 3'!$I$16:$I$9843,'Table 3'!$E$16:$E$9843,$B50,'Table 3'!$G$16:$G$9843,'Table 1'!M$25,'Table 3'!$H$16:$H$9843,Hidden!$H$2))</f>
        <v/>
      </c>
      <c r="N50" s="60" t="str">
        <f ca="1">IF($B50="","",SUMIFS('Table 3'!$I$16:$I$9843,'Table 3'!$E$16:$E$9843,$B50,'Table 3'!$G$16:$G$9843,'Table 1'!N$25,'Table 3'!$H$16:$H$9843,Hidden!$H$2))</f>
        <v/>
      </c>
      <c r="O50" s="60" t="str">
        <f ca="1">IF($B50="","",SUMIFS('Table 3'!$I$16:$I$9843,'Table 3'!$E$16:$E$9843,$B50,'Table 3'!$G$16:$G$9843,'Table 1'!O$25,'Table 3'!$H$16:$H$9843,Hidden!$H$2))</f>
        <v/>
      </c>
      <c r="P50" s="61" t="str">
        <f ca="1">IF($B50="","",SUMIFS('Table 3'!$I$16:$I$9843,'Table 3'!$E$16:$E$9843,$B50,'Table 3'!$G$16:$G$9843,'Table 1'!P$25,'Table 3'!$H$16:$H$9843,Hidden!$H$2))</f>
        <v/>
      </c>
      <c r="Q50" s="59" t="str">
        <f ca="1">IF($B50="","",SUMIFS('Table 3'!$I$16:$I$9843,'Table 3'!$E$16:$E$9843,$B50,'Table 3'!$G$16:$G$9843,'Table 1'!Q$25,'Table 3'!$H$16:$H$9843,Hidden!$H$3))</f>
        <v/>
      </c>
      <c r="R50" s="60" t="str">
        <f ca="1">IF($B50="","",SUMIFS('Table 3'!$I$16:$I$9843,'Table 3'!$E$16:$E$9843,$B50,'Table 3'!$G$16:$G$9843,'Table 1'!R$25,'Table 3'!$H$16:$H$9843,Hidden!$H$3))</f>
        <v/>
      </c>
      <c r="S50" s="60" t="str">
        <f ca="1">IF($B50="","",SUMIFS('Table 3'!$I$16:$I$9843,'Table 3'!$E$16:$E$9843,$B50,'Table 3'!$G$16:$G$9843,'Table 1'!S$25,'Table 3'!$H$16:$H$9843,Hidden!$H$3))</f>
        <v/>
      </c>
      <c r="T50" s="60" t="str">
        <f ca="1">IF($B50="","",SUMIFS('Table 3'!$I$16:$I$9843,'Table 3'!$E$16:$E$9843,$B50,'Table 3'!$G$16:$G$9843,'Table 1'!T$25,'Table 3'!$H$16:$H$9843,Hidden!$H$3))</f>
        <v/>
      </c>
      <c r="U50" s="60" t="str">
        <f ca="1">IF($B50="","",SUMIFS('Table 3'!$I$16:$I$9843,'Table 3'!$E$16:$E$9843,$B50,'Table 3'!$G$16:$G$9843,'Table 1'!U$25,'Table 3'!$H$16:$H$9843,Hidden!$H$3))</f>
        <v/>
      </c>
      <c r="V50" s="61" t="str">
        <f ca="1">IF($B50="","",SUMIFS('Table 3'!$I$16:$I$9843,'Table 3'!$E$16:$E$9843,$B50,'Table 3'!$G$16:$G$9843,'Table 1'!V$25,'Table 3'!$H$16:$H$9843,Hidden!$H$3))</f>
        <v/>
      </c>
      <c r="W50" s="50"/>
      <c r="X50" s="59" t="str">
        <f t="shared" ca="1" si="0"/>
        <v/>
      </c>
      <c r="Y50" s="60" t="str">
        <f t="shared" ca="1" si="1"/>
        <v/>
      </c>
      <c r="Z50" s="59" t="str">
        <f t="shared" ca="1" si="2"/>
        <v/>
      </c>
      <c r="AA50" s="61" t="str">
        <f t="shared" ca="1" si="3"/>
        <v/>
      </c>
    </row>
    <row r="51" spans="1:27" x14ac:dyDescent="0.25">
      <c r="A51" s="54" t="str">
        <f ca="1">"     "&amp;IF(OFFSET(INDEX(Hidden!$F$1:$F$549,MATCH(B$28,Hidden!$F$1:$F$549,0)),ROW(A51)-ROW(A$28),-1)=$A$27,OFFSET(INDEX(Hidden!$F$1:$F$549,MATCH(B$28,Hidden!$F$1:$F$549,0)),ROW(A51)-ROW(A$28),1),"")</f>
        <v xml:space="preserve">     </v>
      </c>
      <c r="B51" s="55" t="str">
        <f ca="1">IF(OFFSET(INDEX(Hidden!$F$1:$F$549,MATCH(B$28,Hidden!$F$1:$F$549,0)),ROW(B51)-ROW(B$28),-1)=$A$27,OFFSET(INDEX(Hidden!$F$1:$F$549,MATCH(B$28,Hidden!$F$1:$F$549,0)),ROW(B51)-ROW(B$28),0),"")</f>
        <v/>
      </c>
      <c r="C51" s="55"/>
      <c r="D51" s="56" t="str">
        <f ca="1">IF($B51="","",IF(SUMIFS('Table 4'!$J$12:$J$541,'Table 4'!$E$12:$E$541,$B51)=0,"n.a.",SUMIFS('Table 4'!G$12:G$541,'Table 4'!$E$12:$E$541,$B51)/SUMIFS('Table 4'!$J$12:$J$541,'Table 4'!$E$12:$E$541,$B51)*100))</f>
        <v/>
      </c>
      <c r="E51" s="57" t="str">
        <f ca="1">IF($B51="","",IF(SUMIFS('Table 4'!$J$12:$J$541,'Table 4'!$E$12:$E$541,$B51)=0,"n.a.",SUMIFS('Table 4'!H$12:H$541,'Table 4'!$E$12:$E$541,$B51)/SUMIFS('Table 4'!$J$12:$J$541,'Table 4'!$E$12:$E$541,$B51)*100))</f>
        <v/>
      </c>
      <c r="F51" s="57" t="str">
        <f ca="1">IF($B51="","",IF(SUMIFS('Table 4'!$J$12:$J$541,'Table 4'!$E$12:$E$541,$B51)=0,"n.a.",SUMIFS('Table 4'!I$12:I$541,'Table 4'!$E$12:$E$541,$B51)/SUMIFS('Table 4'!$J$12:$J$541,'Table 4'!$E$12:$E$541,$B51)*100))</f>
        <v/>
      </c>
      <c r="G51" s="56" t="str">
        <f ca="1">IF($B51="","",IF(SUMIFS('Table 4'!$N$12:$N$541,'Table 4'!$E$12:$E$541,$B51)=0,"n.a.",SUMIFS('Table 4'!K$12:K$541,'Table 4'!$E$12:$E$541,$B51)/SUMIFS('Table 4'!$N$12:$N$541,'Table 4'!$E$12:$E$541,$B51)*100))</f>
        <v/>
      </c>
      <c r="H51" s="57" t="str">
        <f ca="1">IF($B51="","",IF(SUMIFS('Table 4'!$N$12:$N$541,'Table 4'!$E$12:$E$541,$B51)=0,"n.a.",SUMIFS('Table 4'!L$12:L$541,'Table 4'!$E$12:$E$541,$B51)/SUMIFS('Table 4'!$N$12:$N$541,'Table 4'!$E$12:$E$541,$B51)*100))</f>
        <v/>
      </c>
      <c r="I51" s="57" t="str">
        <f ca="1">IF($B51="","",IF(SUMIFS('Table 4'!$N$12:$N$541,'Table 4'!$E$12:$E$541,$B51)=0,"n.a.",SUMIFS('Table 4'!M$12:M$541,'Table 4'!$E$12:$E$541,$B51)/SUMIFS('Table 4'!$N$12:$N$541,'Table 4'!$E$12:$E$541,$B51)*100))</f>
        <v/>
      </c>
      <c r="J51" s="58"/>
      <c r="K51" s="59" t="str">
        <f ca="1">IF($B51="","",SUMIFS('Table 3'!$I$16:$I$9843,'Table 3'!$E$16:$E$9843,$B51,'Table 3'!$G$16:$G$9843,'Table 1'!K$25,'Table 3'!$H$16:$H$9843,Hidden!$H$2))</f>
        <v/>
      </c>
      <c r="L51" s="60" t="str">
        <f ca="1">IF($B51="","",SUMIFS('Table 3'!$I$16:$I$9843,'Table 3'!$E$16:$E$9843,$B51,'Table 3'!$G$16:$G$9843,'Table 1'!L$25,'Table 3'!$H$16:$H$9843,Hidden!$H$2))</f>
        <v/>
      </c>
      <c r="M51" s="60" t="str">
        <f ca="1">IF($B51="","",SUMIFS('Table 3'!$I$16:$I$9843,'Table 3'!$E$16:$E$9843,$B51,'Table 3'!$G$16:$G$9843,'Table 1'!M$25,'Table 3'!$H$16:$H$9843,Hidden!$H$2))</f>
        <v/>
      </c>
      <c r="N51" s="60" t="str">
        <f ca="1">IF($B51="","",SUMIFS('Table 3'!$I$16:$I$9843,'Table 3'!$E$16:$E$9843,$B51,'Table 3'!$G$16:$G$9843,'Table 1'!N$25,'Table 3'!$H$16:$H$9843,Hidden!$H$2))</f>
        <v/>
      </c>
      <c r="O51" s="60" t="str">
        <f ca="1">IF($B51="","",SUMIFS('Table 3'!$I$16:$I$9843,'Table 3'!$E$16:$E$9843,$B51,'Table 3'!$G$16:$G$9843,'Table 1'!O$25,'Table 3'!$H$16:$H$9843,Hidden!$H$2))</f>
        <v/>
      </c>
      <c r="P51" s="61" t="str">
        <f ca="1">IF($B51="","",SUMIFS('Table 3'!$I$16:$I$9843,'Table 3'!$E$16:$E$9843,$B51,'Table 3'!$G$16:$G$9843,'Table 1'!P$25,'Table 3'!$H$16:$H$9843,Hidden!$H$2))</f>
        <v/>
      </c>
      <c r="Q51" s="59" t="str">
        <f ca="1">IF($B51="","",SUMIFS('Table 3'!$I$16:$I$9843,'Table 3'!$E$16:$E$9843,$B51,'Table 3'!$G$16:$G$9843,'Table 1'!Q$25,'Table 3'!$H$16:$H$9843,Hidden!$H$3))</f>
        <v/>
      </c>
      <c r="R51" s="60" t="str">
        <f ca="1">IF($B51="","",SUMIFS('Table 3'!$I$16:$I$9843,'Table 3'!$E$16:$E$9843,$B51,'Table 3'!$G$16:$G$9843,'Table 1'!R$25,'Table 3'!$H$16:$H$9843,Hidden!$H$3))</f>
        <v/>
      </c>
      <c r="S51" s="60" t="str">
        <f ca="1">IF($B51="","",SUMIFS('Table 3'!$I$16:$I$9843,'Table 3'!$E$16:$E$9843,$B51,'Table 3'!$G$16:$G$9843,'Table 1'!S$25,'Table 3'!$H$16:$H$9843,Hidden!$H$3))</f>
        <v/>
      </c>
      <c r="T51" s="60" t="str">
        <f ca="1">IF($B51="","",SUMIFS('Table 3'!$I$16:$I$9843,'Table 3'!$E$16:$E$9843,$B51,'Table 3'!$G$16:$G$9843,'Table 1'!T$25,'Table 3'!$H$16:$H$9843,Hidden!$H$3))</f>
        <v/>
      </c>
      <c r="U51" s="60" t="str">
        <f ca="1">IF($B51="","",SUMIFS('Table 3'!$I$16:$I$9843,'Table 3'!$E$16:$E$9843,$B51,'Table 3'!$G$16:$G$9843,'Table 1'!U$25,'Table 3'!$H$16:$H$9843,Hidden!$H$3))</f>
        <v/>
      </c>
      <c r="V51" s="61" t="str">
        <f ca="1">IF($B51="","",SUMIFS('Table 3'!$I$16:$I$9843,'Table 3'!$E$16:$E$9843,$B51,'Table 3'!$G$16:$G$9843,'Table 1'!V$25,'Table 3'!$H$16:$H$9843,Hidden!$H$3))</f>
        <v/>
      </c>
      <c r="W51" s="50"/>
      <c r="X51" s="59" t="str">
        <f t="shared" ca="1" si="0"/>
        <v/>
      </c>
      <c r="Y51" s="60" t="str">
        <f t="shared" ca="1" si="1"/>
        <v/>
      </c>
      <c r="Z51" s="59" t="str">
        <f t="shared" ca="1" si="2"/>
        <v/>
      </c>
      <c r="AA51" s="61" t="str">
        <f t="shared" ca="1" si="3"/>
        <v/>
      </c>
    </row>
    <row r="52" spans="1:27" x14ac:dyDescent="0.25">
      <c r="A52" s="54" t="str">
        <f ca="1">"     "&amp;IF(OFFSET(INDEX(Hidden!$F$1:$F$549,MATCH(B$28,Hidden!$F$1:$F$549,0)),ROW(A52)-ROW(A$28),-1)=$A$27,OFFSET(INDEX(Hidden!$F$1:$F$549,MATCH(B$28,Hidden!$F$1:$F$549,0)),ROW(A52)-ROW(A$28),1),"")</f>
        <v xml:space="preserve">     </v>
      </c>
      <c r="B52" s="55" t="str">
        <f ca="1">IF(OFFSET(INDEX(Hidden!$F$1:$F$549,MATCH(B$28,Hidden!$F$1:$F$549,0)),ROW(B52)-ROW(B$28),-1)=$A$27,OFFSET(INDEX(Hidden!$F$1:$F$549,MATCH(B$28,Hidden!$F$1:$F$549,0)),ROW(B52)-ROW(B$28),0),"")</f>
        <v/>
      </c>
      <c r="C52" s="62"/>
      <c r="D52" s="56" t="str">
        <f ca="1">IF($B52="","",IF(SUMIFS('Table 4'!$J$12:$J$541,'Table 4'!$E$12:$E$541,$B52)=0,"n.a.",SUMIFS('Table 4'!G$12:G$541,'Table 4'!$E$12:$E$541,$B52)/SUMIFS('Table 4'!$J$12:$J$541,'Table 4'!$E$12:$E$541,$B52)*100))</f>
        <v/>
      </c>
      <c r="E52" s="57" t="str">
        <f ca="1">IF($B52="","",IF(SUMIFS('Table 4'!$J$12:$J$541,'Table 4'!$E$12:$E$541,$B52)=0,"n.a.",SUMIFS('Table 4'!H$12:H$541,'Table 4'!$E$12:$E$541,$B52)/SUMIFS('Table 4'!$J$12:$J$541,'Table 4'!$E$12:$E$541,$B52)*100))</f>
        <v/>
      </c>
      <c r="F52" s="57" t="str">
        <f ca="1">IF($B52="","",IF(SUMIFS('Table 4'!$J$12:$J$541,'Table 4'!$E$12:$E$541,$B52)=0,"n.a.",SUMIFS('Table 4'!I$12:I$541,'Table 4'!$E$12:$E$541,$B52)/SUMIFS('Table 4'!$J$12:$J$541,'Table 4'!$E$12:$E$541,$B52)*100))</f>
        <v/>
      </c>
      <c r="G52" s="56" t="str">
        <f ca="1">IF($B52="","",IF(SUMIFS('Table 4'!$N$12:$N$541,'Table 4'!$E$12:$E$541,$B52)=0,"n.a.",SUMIFS('Table 4'!K$12:K$541,'Table 4'!$E$12:$E$541,$B52)/SUMIFS('Table 4'!$N$12:$N$541,'Table 4'!$E$12:$E$541,$B52)*100))</f>
        <v/>
      </c>
      <c r="H52" s="57" t="str">
        <f ca="1">IF($B52="","",IF(SUMIFS('Table 4'!$N$12:$N$541,'Table 4'!$E$12:$E$541,$B52)=0,"n.a.",SUMIFS('Table 4'!L$12:L$541,'Table 4'!$E$12:$E$541,$B52)/SUMIFS('Table 4'!$N$12:$N$541,'Table 4'!$E$12:$E$541,$B52)*100))</f>
        <v/>
      </c>
      <c r="I52" s="57" t="str">
        <f ca="1">IF($B52="","",IF(SUMIFS('Table 4'!$N$12:$N$541,'Table 4'!$E$12:$E$541,$B52)=0,"n.a.",SUMIFS('Table 4'!M$12:M$541,'Table 4'!$E$12:$E$541,$B52)/SUMIFS('Table 4'!$N$12:$N$541,'Table 4'!$E$12:$E$541,$B52)*100))</f>
        <v/>
      </c>
      <c r="J52" s="58"/>
      <c r="K52" s="59" t="str">
        <f ca="1">IF($B52="","",SUMIFS('Table 3'!$I$16:$I$9843,'Table 3'!$E$16:$E$9843,$B52,'Table 3'!$G$16:$G$9843,'Table 1'!K$25,'Table 3'!$H$16:$H$9843,Hidden!$H$2))</f>
        <v/>
      </c>
      <c r="L52" s="60" t="str">
        <f ca="1">IF($B52="","",SUMIFS('Table 3'!$I$16:$I$9843,'Table 3'!$E$16:$E$9843,$B52,'Table 3'!$G$16:$G$9843,'Table 1'!L$25,'Table 3'!$H$16:$H$9843,Hidden!$H$2))</f>
        <v/>
      </c>
      <c r="M52" s="60" t="str">
        <f ca="1">IF($B52="","",SUMIFS('Table 3'!$I$16:$I$9843,'Table 3'!$E$16:$E$9843,$B52,'Table 3'!$G$16:$G$9843,'Table 1'!M$25,'Table 3'!$H$16:$H$9843,Hidden!$H$2))</f>
        <v/>
      </c>
      <c r="N52" s="60" t="str">
        <f ca="1">IF($B52="","",SUMIFS('Table 3'!$I$16:$I$9843,'Table 3'!$E$16:$E$9843,$B52,'Table 3'!$G$16:$G$9843,'Table 1'!N$25,'Table 3'!$H$16:$H$9843,Hidden!$H$2))</f>
        <v/>
      </c>
      <c r="O52" s="60" t="str">
        <f ca="1">IF($B52="","",SUMIFS('Table 3'!$I$16:$I$9843,'Table 3'!$E$16:$E$9843,$B52,'Table 3'!$G$16:$G$9843,'Table 1'!O$25,'Table 3'!$H$16:$H$9843,Hidden!$H$2))</f>
        <v/>
      </c>
      <c r="P52" s="61" t="str">
        <f ca="1">IF($B52="","",SUMIFS('Table 3'!$I$16:$I$9843,'Table 3'!$E$16:$E$9843,$B52,'Table 3'!$G$16:$G$9843,'Table 1'!P$25,'Table 3'!$H$16:$H$9843,Hidden!$H$2))</f>
        <v/>
      </c>
      <c r="Q52" s="59" t="str">
        <f ca="1">IF($B52="","",SUMIFS('Table 3'!$I$16:$I$9843,'Table 3'!$E$16:$E$9843,$B52,'Table 3'!$G$16:$G$9843,'Table 1'!Q$25,'Table 3'!$H$16:$H$9843,Hidden!$H$3))</f>
        <v/>
      </c>
      <c r="R52" s="60" t="str">
        <f ca="1">IF($B52="","",SUMIFS('Table 3'!$I$16:$I$9843,'Table 3'!$E$16:$E$9843,$B52,'Table 3'!$G$16:$G$9843,'Table 1'!R$25,'Table 3'!$H$16:$H$9843,Hidden!$H$3))</f>
        <v/>
      </c>
      <c r="S52" s="60" t="str">
        <f ca="1">IF($B52="","",SUMIFS('Table 3'!$I$16:$I$9843,'Table 3'!$E$16:$E$9843,$B52,'Table 3'!$G$16:$G$9843,'Table 1'!S$25,'Table 3'!$H$16:$H$9843,Hidden!$H$3))</f>
        <v/>
      </c>
      <c r="T52" s="60" t="str">
        <f ca="1">IF($B52="","",SUMIFS('Table 3'!$I$16:$I$9843,'Table 3'!$E$16:$E$9843,$B52,'Table 3'!$G$16:$G$9843,'Table 1'!T$25,'Table 3'!$H$16:$H$9843,Hidden!$H$3))</f>
        <v/>
      </c>
      <c r="U52" s="60" t="str">
        <f ca="1">IF($B52="","",SUMIFS('Table 3'!$I$16:$I$9843,'Table 3'!$E$16:$E$9843,$B52,'Table 3'!$G$16:$G$9843,'Table 1'!U$25,'Table 3'!$H$16:$H$9843,Hidden!$H$3))</f>
        <v/>
      </c>
      <c r="V52" s="61" t="str">
        <f ca="1">IF($B52="","",SUMIFS('Table 3'!$I$16:$I$9843,'Table 3'!$E$16:$E$9843,$B52,'Table 3'!$G$16:$G$9843,'Table 1'!V$25,'Table 3'!$H$16:$H$9843,Hidden!$H$3))</f>
        <v/>
      </c>
      <c r="W52" s="50"/>
      <c r="X52" s="59" t="str">
        <f t="shared" ca="1" si="0"/>
        <v/>
      </c>
      <c r="Y52" s="60" t="str">
        <f t="shared" ca="1" si="1"/>
        <v/>
      </c>
      <c r="Z52" s="59" t="str">
        <f t="shared" ca="1" si="2"/>
        <v/>
      </c>
      <c r="AA52" s="61" t="str">
        <f t="shared" ca="1" si="3"/>
        <v/>
      </c>
    </row>
    <row r="53" spans="1:27" x14ac:dyDescent="0.25">
      <c r="A53" s="54" t="str">
        <f ca="1">"     "&amp;IF(OFFSET(INDEX(Hidden!$F$1:$F$549,MATCH(B$28,Hidden!$F$1:$F$549,0)),ROW(A53)-ROW(A$28),-1)=$A$27,OFFSET(INDEX(Hidden!$F$1:$F$549,MATCH(B$28,Hidden!$F$1:$F$549,0)),ROW(A53)-ROW(A$28),1),"")</f>
        <v xml:space="preserve">     </v>
      </c>
      <c r="B53" s="55" t="str">
        <f ca="1">IF(OFFSET(INDEX(Hidden!$F$1:$F$549,MATCH(B$28,Hidden!$F$1:$F$549,0)),ROW(B53)-ROW(B$28),-1)=$A$27,OFFSET(INDEX(Hidden!$F$1:$F$549,MATCH(B$28,Hidden!$F$1:$F$549,0)),ROW(B53)-ROW(B$28),0),"")</f>
        <v/>
      </c>
      <c r="C53" s="55"/>
      <c r="D53" s="56" t="str">
        <f ca="1">IF($B53="","",IF(SUMIFS('Table 4'!$J$12:$J$541,'Table 4'!$E$12:$E$541,$B53)=0,"n.a.",SUMIFS('Table 4'!G$12:G$541,'Table 4'!$E$12:$E$541,$B53)/SUMIFS('Table 4'!$J$12:$J$541,'Table 4'!$E$12:$E$541,$B53)*100))</f>
        <v/>
      </c>
      <c r="E53" s="57" t="str">
        <f ca="1">IF($B53="","",IF(SUMIFS('Table 4'!$J$12:$J$541,'Table 4'!$E$12:$E$541,$B53)=0,"n.a.",SUMIFS('Table 4'!H$12:H$541,'Table 4'!$E$12:$E$541,$B53)/SUMIFS('Table 4'!$J$12:$J$541,'Table 4'!$E$12:$E$541,$B53)*100))</f>
        <v/>
      </c>
      <c r="F53" s="57" t="str">
        <f ca="1">IF($B53="","",IF(SUMIFS('Table 4'!$J$12:$J$541,'Table 4'!$E$12:$E$541,$B53)=0,"n.a.",SUMIFS('Table 4'!I$12:I$541,'Table 4'!$E$12:$E$541,$B53)/SUMIFS('Table 4'!$J$12:$J$541,'Table 4'!$E$12:$E$541,$B53)*100))</f>
        <v/>
      </c>
      <c r="G53" s="56" t="str">
        <f ca="1">IF($B53="","",IF(SUMIFS('Table 4'!$N$12:$N$541,'Table 4'!$E$12:$E$541,$B53)=0,"n.a.",SUMIFS('Table 4'!K$12:K$541,'Table 4'!$E$12:$E$541,$B53)/SUMIFS('Table 4'!$N$12:$N$541,'Table 4'!$E$12:$E$541,$B53)*100))</f>
        <v/>
      </c>
      <c r="H53" s="57" t="str">
        <f ca="1">IF($B53="","",IF(SUMIFS('Table 4'!$N$12:$N$541,'Table 4'!$E$12:$E$541,$B53)=0,"n.a.",SUMIFS('Table 4'!L$12:L$541,'Table 4'!$E$12:$E$541,$B53)/SUMIFS('Table 4'!$N$12:$N$541,'Table 4'!$E$12:$E$541,$B53)*100))</f>
        <v/>
      </c>
      <c r="I53" s="57" t="str">
        <f ca="1">IF($B53="","",IF(SUMIFS('Table 4'!$N$12:$N$541,'Table 4'!$E$12:$E$541,$B53)=0,"n.a.",SUMIFS('Table 4'!M$12:M$541,'Table 4'!$E$12:$E$541,$B53)/SUMIFS('Table 4'!$N$12:$N$541,'Table 4'!$E$12:$E$541,$B53)*100))</f>
        <v/>
      </c>
      <c r="J53" s="58"/>
      <c r="K53" s="63" t="str">
        <f ca="1">IF($B53="","",SUMIFS('Table 3'!$I$16:$I$9843,'Table 3'!$E$16:$E$9843,$B53,'Table 3'!$G$16:$G$9843,'Table 1'!K$25,'Table 3'!$H$16:$H$9843,Hidden!$H$2))</f>
        <v/>
      </c>
      <c r="L53" s="66" t="str">
        <f ca="1">IF($B53="","",SUMIFS('Table 3'!$I$16:$I$9843,'Table 3'!$E$16:$E$9843,$B53,'Table 3'!$G$16:$G$9843,'Table 1'!L$25,'Table 3'!$H$16:$H$9843,Hidden!$H$2))</f>
        <v/>
      </c>
      <c r="M53" s="66" t="str">
        <f ca="1">IF($B53="","",SUMIFS('Table 3'!$I$16:$I$9843,'Table 3'!$E$16:$E$9843,$B53,'Table 3'!$G$16:$G$9843,'Table 1'!M$25,'Table 3'!$H$16:$H$9843,Hidden!$H$2))</f>
        <v/>
      </c>
      <c r="N53" s="66" t="str">
        <f ca="1">IF($B53="","",SUMIFS('Table 3'!$I$16:$I$9843,'Table 3'!$E$16:$E$9843,$B53,'Table 3'!$G$16:$G$9843,'Table 1'!N$25,'Table 3'!$H$16:$H$9843,Hidden!$H$2))</f>
        <v/>
      </c>
      <c r="O53" s="66" t="str">
        <f ca="1">IF($B53="","",SUMIFS('Table 3'!$I$16:$I$9843,'Table 3'!$E$16:$E$9843,$B53,'Table 3'!$G$16:$G$9843,'Table 1'!O$25,'Table 3'!$H$16:$H$9843,Hidden!$H$2))</f>
        <v/>
      </c>
      <c r="P53" s="64" t="str">
        <f ca="1">IF($B53="","",SUMIFS('Table 3'!$I$16:$I$9843,'Table 3'!$E$16:$E$9843,$B53,'Table 3'!$G$16:$G$9843,'Table 1'!P$25,'Table 3'!$H$16:$H$9843,Hidden!$H$2))</f>
        <v/>
      </c>
      <c r="Q53" s="63" t="str">
        <f ca="1">IF($B53="","",SUMIFS('Table 3'!$I$16:$I$9843,'Table 3'!$E$16:$E$9843,$B53,'Table 3'!$G$16:$G$9843,'Table 1'!Q$25,'Table 3'!$H$16:$H$9843,Hidden!$H$3))</f>
        <v/>
      </c>
      <c r="R53" s="66" t="str">
        <f ca="1">IF($B53="","",SUMIFS('Table 3'!$I$16:$I$9843,'Table 3'!$E$16:$E$9843,$B53,'Table 3'!$G$16:$G$9843,'Table 1'!R$25,'Table 3'!$H$16:$H$9843,Hidden!$H$3))</f>
        <v/>
      </c>
      <c r="S53" s="66" t="str">
        <f ca="1">IF($B53="","",SUMIFS('Table 3'!$I$16:$I$9843,'Table 3'!$E$16:$E$9843,$B53,'Table 3'!$G$16:$G$9843,'Table 1'!S$25,'Table 3'!$H$16:$H$9843,Hidden!$H$3))</f>
        <v/>
      </c>
      <c r="T53" s="66" t="str">
        <f ca="1">IF($B53="","",SUMIFS('Table 3'!$I$16:$I$9843,'Table 3'!$E$16:$E$9843,$B53,'Table 3'!$G$16:$G$9843,'Table 1'!T$25,'Table 3'!$H$16:$H$9843,Hidden!$H$3))</f>
        <v/>
      </c>
      <c r="U53" s="66" t="str">
        <f ca="1">IF($B53="","",SUMIFS('Table 3'!$I$16:$I$9843,'Table 3'!$E$16:$E$9843,$B53,'Table 3'!$G$16:$G$9843,'Table 1'!U$25,'Table 3'!$H$16:$H$9843,Hidden!$H$3))</f>
        <v/>
      </c>
      <c r="V53" s="64" t="str">
        <f ca="1">IF($B53="","",SUMIFS('Table 3'!$I$16:$I$9843,'Table 3'!$E$16:$E$9843,$B53,'Table 3'!$G$16:$G$9843,'Table 1'!V$25,'Table 3'!$H$16:$H$9843,Hidden!$H$3))</f>
        <v/>
      </c>
      <c r="W53" s="50"/>
      <c r="X53" s="63" t="str">
        <f t="shared" ref="X53" ca="1" si="4">IF($B53="","",M53-K53)</f>
        <v/>
      </c>
      <c r="Y53" s="66" t="str">
        <f t="shared" ref="Y53" ca="1" si="5">IF($B53="","",O53-M53)</f>
        <v/>
      </c>
      <c r="Z53" s="63" t="str">
        <f t="shared" ref="Z53" ca="1" si="6">IF($B53="","",S53-Q53)</f>
        <v/>
      </c>
      <c r="AA53" s="64" t="str">
        <f t="shared" ref="AA53" ca="1" si="7">IF($B53="","",U53-S53)</f>
        <v/>
      </c>
    </row>
    <row r="54" spans="1:27" x14ac:dyDescent="0.25">
      <c r="A54" s="3"/>
      <c r="B54" s="3"/>
      <c r="C54" s="12"/>
      <c r="D54" s="13"/>
      <c r="E54" s="13"/>
      <c r="F54" s="13"/>
      <c r="G54" s="13"/>
      <c r="H54" s="13"/>
      <c r="I54" s="13"/>
      <c r="J54" s="12"/>
      <c r="K54" s="11"/>
      <c r="L54" s="15"/>
      <c r="M54" s="15"/>
      <c r="N54" s="15"/>
      <c r="O54" s="15"/>
      <c r="P54" s="1"/>
      <c r="Q54" s="3"/>
      <c r="R54" s="3"/>
      <c r="S54" s="3"/>
      <c r="T54" s="3"/>
      <c r="U54" s="3"/>
      <c r="V54" s="3"/>
    </row>
  </sheetData>
  <mergeCells count="9">
    <mergeCell ref="D23:I23"/>
    <mergeCell ref="K23:V23"/>
    <mergeCell ref="K24:P24"/>
    <mergeCell ref="Q24:V24"/>
    <mergeCell ref="Z24:AA24"/>
    <mergeCell ref="X24:Y24"/>
    <mergeCell ref="X23:AA23"/>
    <mergeCell ref="D24:F24"/>
    <mergeCell ref="G24:I24"/>
  </mergeCells>
  <pageMargins left="0.7" right="0.7" top="0.75" bottom="0.75" header="0.3" footer="0.3"/>
  <pageSetup paperSize="8" orientation="landscape" r:id="rId1"/>
  <drawing r:id="rId2"/>
  <legacyDrawing r:id="rId3"/>
  <controls>
    <mc:AlternateContent xmlns:mc="http://schemas.openxmlformats.org/markup-compatibility/2006">
      <mc:Choice Requires="x14">
        <control shapeId="2050" r:id="rId4" name="ComboBox1">
          <controlPr defaultSize="0" print="0" autoLine="0" linkedCell="'Table 1'!B1" listFillRange="Hidden!A2:A83" r:id="rId5">
            <anchor moveWithCells="1">
              <from>
                <xdr:col>1</xdr:col>
                <xdr:colOff>0</xdr:colOff>
                <xdr:row>0</xdr:row>
                <xdr:rowOff>0</xdr:rowOff>
              </from>
              <to>
                <xdr:col>5</xdr:col>
                <xdr:colOff>161925</xdr:colOff>
                <xdr:row>1</xdr:row>
                <xdr:rowOff>38100</xdr:rowOff>
              </to>
            </anchor>
          </controlPr>
        </control>
      </mc:Choice>
      <mc:Fallback>
        <control shapeId="2050" r:id="rId4" name="ComboBox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K1655"/>
  <sheetViews>
    <sheetView workbookViewId="0"/>
  </sheetViews>
  <sheetFormatPr defaultColWidth="9.140625" defaultRowHeight="12.75" x14ac:dyDescent="0.2"/>
  <cols>
    <col min="1" max="1" width="19" style="35" customWidth="1"/>
    <col min="2" max="2" width="29" style="35" bestFit="1" customWidth="1"/>
    <col min="3" max="3" width="30.28515625" style="35" bestFit="1" customWidth="1"/>
    <col min="4" max="4" width="34.7109375" style="35" bestFit="1" customWidth="1"/>
    <col min="5" max="10" width="9.140625" style="35" bestFit="1" customWidth="1"/>
    <col min="11" max="11" width="11.7109375" style="35" bestFit="1" customWidth="1"/>
    <col min="12" max="16384" width="9.140625" style="35"/>
  </cols>
  <sheetData>
    <row r="1" spans="1:11" s="82" customFormat="1" ht="15.75" x14ac:dyDescent="0.25">
      <c r="A1" s="73" t="s">
        <v>684</v>
      </c>
    </row>
    <row r="2" spans="1:11" s="82" customFormat="1" ht="15.75" x14ac:dyDescent="0.25">
      <c r="A2" s="73"/>
    </row>
    <row r="3" spans="1:11" s="82" customFormat="1" ht="15" x14ac:dyDescent="0.25">
      <c r="A3" s="83" t="s">
        <v>589</v>
      </c>
    </row>
    <row r="4" spans="1:11" s="82" customFormat="1" ht="14.25" x14ac:dyDescent="0.2">
      <c r="A4" s="35" t="s">
        <v>672</v>
      </c>
    </row>
    <row r="5" spans="1:11" s="82" customFormat="1" ht="14.25" x14ac:dyDescent="0.2">
      <c r="A5" s="35" t="s">
        <v>673</v>
      </c>
    </row>
    <row r="6" spans="1:11" s="82" customFormat="1" ht="14.25" x14ac:dyDescent="0.2">
      <c r="A6" s="35" t="s">
        <v>668</v>
      </c>
    </row>
    <row r="7" spans="1:11" s="82" customFormat="1" ht="14.25" x14ac:dyDescent="0.2">
      <c r="A7" s="35" t="s">
        <v>699</v>
      </c>
    </row>
    <row r="8" spans="1:11" s="82" customFormat="1" ht="14.25" x14ac:dyDescent="0.2">
      <c r="A8" s="35" t="s">
        <v>674</v>
      </c>
    </row>
    <row r="9" spans="1:11" s="82" customFormat="1" ht="14.25" x14ac:dyDescent="0.2">
      <c r="A9" s="35" t="s">
        <v>600</v>
      </c>
    </row>
    <row r="10" spans="1:11" x14ac:dyDescent="0.2">
      <c r="A10" s="35" t="s">
        <v>676</v>
      </c>
      <c r="B10" s="39"/>
      <c r="C10" s="39"/>
      <c r="D10" s="39"/>
      <c r="E10" s="39"/>
      <c r="F10" s="39"/>
      <c r="G10" s="39"/>
      <c r="H10" s="39"/>
    </row>
    <row r="11" spans="1:11" ht="14.25" x14ac:dyDescent="0.2">
      <c r="A11" s="82"/>
      <c r="B11" s="39"/>
      <c r="C11" s="39"/>
      <c r="D11" s="39"/>
      <c r="E11" s="39"/>
      <c r="F11" s="39"/>
      <c r="G11" s="39"/>
      <c r="H11" s="39"/>
    </row>
    <row r="12" spans="1:11" ht="15" x14ac:dyDescent="0.25">
      <c r="A12" s="83" t="s">
        <v>587</v>
      </c>
      <c r="B12" s="39"/>
      <c r="C12" s="39"/>
      <c r="D12" s="39"/>
      <c r="E12" s="39"/>
      <c r="F12" s="39"/>
      <c r="G12" s="39"/>
      <c r="H12" s="39"/>
    </row>
    <row r="13" spans="1:11" x14ac:dyDescent="0.2">
      <c r="A13" s="35" t="s">
        <v>682</v>
      </c>
      <c r="B13" s="39"/>
      <c r="C13" s="39"/>
      <c r="D13" s="39"/>
      <c r="E13" s="39"/>
      <c r="F13" s="39"/>
      <c r="G13" s="39"/>
      <c r="H13" s="39"/>
    </row>
    <row r="14" spans="1:11" s="82" customFormat="1" ht="14.25" x14ac:dyDescent="0.2">
      <c r="K14" s="35"/>
    </row>
    <row r="15" spans="1:11" x14ac:dyDescent="0.2">
      <c r="A15" s="72" t="s">
        <v>686</v>
      </c>
      <c r="B15" s="72"/>
      <c r="C15" s="72"/>
      <c r="D15" s="72"/>
      <c r="E15" s="72" t="s">
        <v>1</v>
      </c>
      <c r="F15" s="72"/>
      <c r="G15" s="72"/>
      <c r="H15" s="72"/>
      <c r="I15" s="72"/>
      <c r="J15" s="72"/>
    </row>
    <row r="16" spans="1:11" x14ac:dyDescent="0.2">
      <c r="A16" s="72" t="s">
        <v>685</v>
      </c>
      <c r="B16" s="72" t="s">
        <v>524</v>
      </c>
      <c r="C16" s="72" t="s">
        <v>516</v>
      </c>
      <c r="D16" s="72" t="s">
        <v>526</v>
      </c>
      <c r="E16" s="72">
        <v>2021</v>
      </c>
      <c r="F16" s="72">
        <v>2026</v>
      </c>
      <c r="G16" s="72">
        <v>2031</v>
      </c>
      <c r="H16" s="72">
        <v>2036</v>
      </c>
      <c r="I16" s="72">
        <v>2041</v>
      </c>
      <c r="J16" s="72">
        <v>2046</v>
      </c>
    </row>
    <row r="17" spans="1:11" x14ac:dyDescent="0.2">
      <c r="A17" s="35" t="s">
        <v>590</v>
      </c>
      <c r="B17" s="35" t="s">
        <v>2</v>
      </c>
      <c r="C17" s="35" t="s">
        <v>6</v>
      </c>
      <c r="D17" s="35" t="s">
        <v>3</v>
      </c>
      <c r="E17" s="40">
        <v>13945</v>
      </c>
      <c r="F17" s="40">
        <v>13713.210276165735</v>
      </c>
      <c r="G17" s="40">
        <v>13517.302226323827</v>
      </c>
      <c r="H17" s="40">
        <v>13151.064623350418</v>
      </c>
      <c r="I17" s="40">
        <v>12767.080310073898</v>
      </c>
      <c r="J17" s="40">
        <v>12356.756849914575</v>
      </c>
    </row>
    <row r="18" spans="1:11" ht="14.25" x14ac:dyDescent="0.2">
      <c r="A18" s="35" t="s">
        <v>590</v>
      </c>
      <c r="B18" s="35" t="s">
        <v>2</v>
      </c>
      <c r="C18" s="35" t="s">
        <v>6</v>
      </c>
      <c r="D18" s="35" t="s">
        <v>4</v>
      </c>
      <c r="E18" s="40">
        <v>6193</v>
      </c>
      <c r="F18" s="40">
        <v>6139.7758564144206</v>
      </c>
      <c r="G18" s="40">
        <v>6091.4652850269413</v>
      </c>
      <c r="H18" s="40">
        <v>6009.3421265266043</v>
      </c>
      <c r="I18" s="40">
        <v>5953.5573410579145</v>
      </c>
      <c r="J18" s="40">
        <v>5914.6712702073528</v>
      </c>
      <c r="K18" s="82"/>
    </row>
    <row r="19" spans="1:11" ht="14.25" x14ac:dyDescent="0.2">
      <c r="A19" s="35" t="s">
        <v>590</v>
      </c>
      <c r="B19" s="35" t="s">
        <v>2</v>
      </c>
      <c r="C19" s="35" t="s">
        <v>6</v>
      </c>
      <c r="D19" s="35" t="s">
        <v>5</v>
      </c>
      <c r="E19" s="40">
        <v>12839</v>
      </c>
      <c r="F19" s="40">
        <v>13666.788080002696</v>
      </c>
      <c r="G19" s="40">
        <v>13981.018142955425</v>
      </c>
      <c r="H19" s="40">
        <v>14115.583143199538</v>
      </c>
      <c r="I19" s="40">
        <v>14165.821189141678</v>
      </c>
      <c r="J19" s="40">
        <v>14118.001308421895</v>
      </c>
      <c r="K19" s="82"/>
    </row>
    <row r="20" spans="1:11" ht="14.25" x14ac:dyDescent="0.2">
      <c r="A20" s="35" t="s">
        <v>590</v>
      </c>
      <c r="B20" s="35" t="s">
        <v>2</v>
      </c>
      <c r="C20" s="35" t="s">
        <v>6</v>
      </c>
      <c r="D20" s="35" t="s">
        <v>6</v>
      </c>
      <c r="E20" s="40">
        <v>15643</v>
      </c>
      <c r="F20" s="40">
        <v>16238.702345397522</v>
      </c>
      <c r="G20" s="40">
        <v>16785.298450247465</v>
      </c>
      <c r="H20" s="40">
        <v>17133.723025364339</v>
      </c>
      <c r="I20" s="40">
        <v>17298.374271832887</v>
      </c>
      <c r="J20" s="40">
        <v>17142.448057649952</v>
      </c>
      <c r="K20" s="82"/>
    </row>
    <row r="21" spans="1:11" ht="14.25" x14ac:dyDescent="0.2">
      <c r="A21" s="35" t="s">
        <v>590</v>
      </c>
      <c r="B21" s="35" t="s">
        <v>2</v>
      </c>
      <c r="C21" s="35" t="s">
        <v>6</v>
      </c>
      <c r="D21" s="35" t="s">
        <v>7</v>
      </c>
      <c r="E21" s="40">
        <v>3279</v>
      </c>
      <c r="F21" s="40">
        <v>3351.4331151506271</v>
      </c>
      <c r="G21" s="40">
        <v>3420.3263441417389</v>
      </c>
      <c r="H21" s="40">
        <v>3443.0133575023697</v>
      </c>
      <c r="I21" s="40">
        <v>3457.1066147343327</v>
      </c>
      <c r="J21" s="40">
        <v>3462.3148003500251</v>
      </c>
      <c r="K21" s="82"/>
    </row>
    <row r="22" spans="1:11" ht="14.25" x14ac:dyDescent="0.2">
      <c r="A22" s="35" t="s">
        <v>590</v>
      </c>
      <c r="B22" s="35" t="s">
        <v>2</v>
      </c>
      <c r="C22" s="35" t="s">
        <v>6</v>
      </c>
      <c r="D22" s="35" t="s">
        <v>8</v>
      </c>
      <c r="E22" s="40">
        <v>9787</v>
      </c>
      <c r="F22" s="40">
        <v>10571.549908326717</v>
      </c>
      <c r="G22" s="40">
        <v>10965.974546733562</v>
      </c>
      <c r="H22" s="40">
        <v>11134.683512398598</v>
      </c>
      <c r="I22" s="40">
        <v>11238.063075385804</v>
      </c>
      <c r="J22" s="40">
        <v>11285.414168684416</v>
      </c>
      <c r="K22" s="82"/>
    </row>
    <row r="23" spans="1:11" ht="14.25" x14ac:dyDescent="0.2">
      <c r="A23" s="35" t="s">
        <v>590</v>
      </c>
      <c r="B23" s="35" t="s">
        <v>2</v>
      </c>
      <c r="C23" s="35" t="s">
        <v>527</v>
      </c>
      <c r="D23" s="35" t="s">
        <v>9</v>
      </c>
      <c r="E23" s="40">
        <v>13826</v>
      </c>
      <c r="F23" s="40">
        <v>15504.566227242642</v>
      </c>
      <c r="G23" s="40">
        <v>17073.077376785113</v>
      </c>
      <c r="H23" s="40">
        <v>18401.240783511726</v>
      </c>
      <c r="I23" s="40">
        <v>19542.652653048215</v>
      </c>
      <c r="J23" s="40">
        <v>19757.592317669139</v>
      </c>
      <c r="K23" s="82"/>
    </row>
    <row r="24" spans="1:11" ht="14.25" x14ac:dyDescent="0.2">
      <c r="A24" s="35" t="s">
        <v>590</v>
      </c>
      <c r="B24" s="35" t="s">
        <v>2</v>
      </c>
      <c r="C24" s="35" t="s">
        <v>527</v>
      </c>
      <c r="D24" s="35" t="s">
        <v>613</v>
      </c>
      <c r="E24" s="40">
        <v>1888</v>
      </c>
      <c r="F24" s="40">
        <v>2003.423111141301</v>
      </c>
      <c r="G24" s="40">
        <v>2061.4387027524999</v>
      </c>
      <c r="H24" s="40">
        <v>2086.5526627570107</v>
      </c>
      <c r="I24" s="40">
        <v>2100.7750873307068</v>
      </c>
      <c r="J24" s="40">
        <v>2105.2277579647548</v>
      </c>
      <c r="K24" s="82"/>
    </row>
    <row r="25" spans="1:11" ht="14.25" x14ac:dyDescent="0.2">
      <c r="A25" s="35" t="s">
        <v>590</v>
      </c>
      <c r="B25" s="35" t="s">
        <v>2</v>
      </c>
      <c r="C25" s="35" t="s">
        <v>527</v>
      </c>
      <c r="D25" s="35" t="s">
        <v>10</v>
      </c>
      <c r="E25" s="40">
        <v>5347</v>
      </c>
      <c r="F25" s="40">
        <v>5608.2680027289398</v>
      </c>
      <c r="G25" s="40">
        <v>5716.3986553770555</v>
      </c>
      <c r="H25" s="40">
        <v>5754.0531589512721</v>
      </c>
      <c r="I25" s="40">
        <v>5752.2103283115275</v>
      </c>
      <c r="J25" s="40">
        <v>5714.437292340499</v>
      </c>
      <c r="K25" s="82"/>
    </row>
    <row r="26" spans="1:11" ht="14.25" x14ac:dyDescent="0.2">
      <c r="A26" s="35" t="s">
        <v>590</v>
      </c>
      <c r="B26" s="35" t="s">
        <v>2</v>
      </c>
      <c r="C26" s="35" t="s">
        <v>527</v>
      </c>
      <c r="D26" s="35" t="s">
        <v>11</v>
      </c>
      <c r="E26" s="40">
        <v>14710</v>
      </c>
      <c r="F26" s="40">
        <v>16628.449887998413</v>
      </c>
      <c r="G26" s="40">
        <v>18493.791396720182</v>
      </c>
      <c r="H26" s="40">
        <v>20119.630436289008</v>
      </c>
      <c r="I26" s="40">
        <v>21392.607429161111</v>
      </c>
      <c r="J26" s="40">
        <v>22354.552632052109</v>
      </c>
      <c r="K26" s="82"/>
    </row>
    <row r="27" spans="1:11" ht="14.25" x14ac:dyDescent="0.2">
      <c r="A27" s="35" t="s">
        <v>590</v>
      </c>
      <c r="B27" s="35" t="s">
        <v>2</v>
      </c>
      <c r="C27" s="35" t="s">
        <v>527</v>
      </c>
      <c r="D27" s="35" t="s">
        <v>12</v>
      </c>
      <c r="E27" s="40">
        <v>6673</v>
      </c>
      <c r="F27" s="40">
        <v>6727.2520761743599</v>
      </c>
      <c r="G27" s="40">
        <v>6835.4559526280118</v>
      </c>
      <c r="H27" s="40">
        <v>6888.6022959517195</v>
      </c>
      <c r="I27" s="40">
        <v>6922.218834816088</v>
      </c>
      <c r="J27" s="40">
        <v>6927.5729318427966</v>
      </c>
      <c r="K27" s="82"/>
    </row>
    <row r="28" spans="1:11" ht="14.25" x14ac:dyDescent="0.2">
      <c r="A28" s="35" t="s">
        <v>590</v>
      </c>
      <c r="B28" s="35" t="s">
        <v>2</v>
      </c>
      <c r="C28" s="35" t="s">
        <v>527</v>
      </c>
      <c r="D28" s="35" t="s">
        <v>614</v>
      </c>
      <c r="E28" s="40">
        <v>7846</v>
      </c>
      <c r="F28" s="40">
        <v>9008.6793153372018</v>
      </c>
      <c r="G28" s="40">
        <v>9978.6509616910535</v>
      </c>
      <c r="H28" s="40">
        <v>10509.202624535106</v>
      </c>
      <c r="I28" s="40">
        <v>10971.581969553665</v>
      </c>
      <c r="J28" s="40">
        <v>11290.825333580538</v>
      </c>
      <c r="K28" s="82"/>
    </row>
    <row r="29" spans="1:11" ht="14.25" x14ac:dyDescent="0.2">
      <c r="A29" s="35" t="s">
        <v>590</v>
      </c>
      <c r="B29" s="35" t="s">
        <v>2</v>
      </c>
      <c r="C29" s="35" t="s">
        <v>527</v>
      </c>
      <c r="D29" s="35" t="s">
        <v>13</v>
      </c>
      <c r="E29" s="40">
        <v>15774</v>
      </c>
      <c r="F29" s="40">
        <v>16932.661076198958</v>
      </c>
      <c r="G29" s="40">
        <v>17834.775264899559</v>
      </c>
      <c r="H29" s="40">
        <v>18203.907878403759</v>
      </c>
      <c r="I29" s="40">
        <v>18457.057490624993</v>
      </c>
      <c r="J29" s="40">
        <v>18611.221760714878</v>
      </c>
      <c r="K29" s="82"/>
    </row>
    <row r="30" spans="1:11" ht="14.25" x14ac:dyDescent="0.2">
      <c r="A30" s="35" t="s">
        <v>590</v>
      </c>
      <c r="B30" s="35" t="s">
        <v>2</v>
      </c>
      <c r="C30" s="35" t="s">
        <v>527</v>
      </c>
      <c r="D30" s="35" t="s">
        <v>14</v>
      </c>
      <c r="E30" s="40">
        <v>13061</v>
      </c>
      <c r="F30" s="40">
        <v>13564.60246167004</v>
      </c>
      <c r="G30" s="40">
        <v>13889.663563671662</v>
      </c>
      <c r="H30" s="40">
        <v>13984.0941146034</v>
      </c>
      <c r="I30" s="40">
        <v>13959.465157009963</v>
      </c>
      <c r="J30" s="40">
        <v>13742.529651072271</v>
      </c>
      <c r="K30" s="82"/>
    </row>
    <row r="31" spans="1:11" ht="14.25" x14ac:dyDescent="0.2">
      <c r="A31" s="35" t="s">
        <v>590</v>
      </c>
      <c r="B31" s="35" t="s">
        <v>2</v>
      </c>
      <c r="C31" s="35" t="s">
        <v>528</v>
      </c>
      <c r="D31" s="35" t="s">
        <v>15</v>
      </c>
      <c r="E31" s="40">
        <v>10</v>
      </c>
      <c r="F31" s="40">
        <v>9.7761582688339086</v>
      </c>
      <c r="G31" s="40">
        <v>9.7143551338730152</v>
      </c>
      <c r="H31" s="40">
        <v>9.6533670842241168</v>
      </c>
      <c r="I31" s="40">
        <v>9.6357089349520813</v>
      </c>
      <c r="J31" s="40">
        <v>9.6133462608453648</v>
      </c>
      <c r="K31" s="82"/>
    </row>
    <row r="32" spans="1:11" ht="14.25" x14ac:dyDescent="0.2">
      <c r="A32" s="35" t="s">
        <v>590</v>
      </c>
      <c r="B32" s="35" t="s">
        <v>2</v>
      </c>
      <c r="C32" s="35" t="s">
        <v>528</v>
      </c>
      <c r="D32" s="35" t="s">
        <v>16</v>
      </c>
      <c r="E32" s="40">
        <v>6626</v>
      </c>
      <c r="F32" s="40">
        <v>6807.9380837744311</v>
      </c>
      <c r="G32" s="40">
        <v>7029.6929851672285</v>
      </c>
      <c r="H32" s="40">
        <v>7220.3083149554723</v>
      </c>
      <c r="I32" s="40">
        <v>7438.4061836746359</v>
      </c>
      <c r="J32" s="40">
        <v>7584.9339627793952</v>
      </c>
      <c r="K32" s="82"/>
    </row>
    <row r="33" spans="1:11" ht="14.25" x14ac:dyDescent="0.2">
      <c r="A33" s="35" t="s">
        <v>590</v>
      </c>
      <c r="B33" s="35" t="s">
        <v>2</v>
      </c>
      <c r="C33" s="35" t="s">
        <v>528</v>
      </c>
      <c r="D33" s="35" t="s">
        <v>17</v>
      </c>
      <c r="E33" s="40">
        <v>9739</v>
      </c>
      <c r="F33" s="40">
        <v>10056.953127245628</v>
      </c>
      <c r="G33" s="40">
        <v>10267.366909338618</v>
      </c>
      <c r="H33" s="40">
        <v>10396.675114483562</v>
      </c>
      <c r="I33" s="40">
        <v>10510.157211620712</v>
      </c>
      <c r="J33" s="40">
        <v>10595.887516955896</v>
      </c>
      <c r="K33" s="82"/>
    </row>
    <row r="34" spans="1:11" ht="14.25" x14ac:dyDescent="0.2">
      <c r="A34" s="35" t="s">
        <v>590</v>
      </c>
      <c r="B34" s="35" t="s">
        <v>2</v>
      </c>
      <c r="C34" s="35" t="s">
        <v>528</v>
      </c>
      <c r="D34" s="35" t="s">
        <v>18</v>
      </c>
      <c r="E34" s="40">
        <v>4098</v>
      </c>
      <c r="F34" s="40">
        <v>3968.6249849475544</v>
      </c>
      <c r="G34" s="40">
        <v>4054.1358966902712</v>
      </c>
      <c r="H34" s="40">
        <v>4288.6067038959936</v>
      </c>
      <c r="I34" s="40">
        <v>4549.9821266810141</v>
      </c>
      <c r="J34" s="40">
        <v>4853.2719742995878</v>
      </c>
      <c r="K34" s="82"/>
    </row>
    <row r="35" spans="1:11" ht="14.25" x14ac:dyDescent="0.2">
      <c r="A35" s="35" t="s">
        <v>590</v>
      </c>
      <c r="B35" s="35" t="s">
        <v>2</v>
      </c>
      <c r="C35" s="35" t="s">
        <v>528</v>
      </c>
      <c r="D35" s="35" t="s">
        <v>19</v>
      </c>
      <c r="E35" s="40">
        <v>7646</v>
      </c>
      <c r="F35" s="40">
        <v>7942.321544060509</v>
      </c>
      <c r="G35" s="40">
        <v>8422.5909569328596</v>
      </c>
      <c r="H35" s="40">
        <v>8748.6200924901932</v>
      </c>
      <c r="I35" s="40">
        <v>8978.5159731705007</v>
      </c>
      <c r="J35" s="40">
        <v>9080.2205508843872</v>
      </c>
      <c r="K35" s="82"/>
    </row>
    <row r="36" spans="1:11" ht="14.25" x14ac:dyDescent="0.2">
      <c r="A36" s="35" t="s">
        <v>590</v>
      </c>
      <c r="B36" s="35" t="s">
        <v>2</v>
      </c>
      <c r="C36" s="35" t="s">
        <v>528</v>
      </c>
      <c r="D36" s="35" t="s">
        <v>20</v>
      </c>
      <c r="E36" s="40">
        <v>7198</v>
      </c>
      <c r="F36" s="40">
        <v>7564.8474172825063</v>
      </c>
      <c r="G36" s="40">
        <v>7787.3028844177952</v>
      </c>
      <c r="H36" s="40">
        <v>7899.3974018601211</v>
      </c>
      <c r="I36" s="40">
        <v>7992.0535312572447</v>
      </c>
      <c r="J36" s="40">
        <v>8052.5772726956602</v>
      </c>
      <c r="K36" s="82"/>
    </row>
    <row r="37" spans="1:11" ht="14.25" x14ac:dyDescent="0.2">
      <c r="A37" s="35" t="s">
        <v>590</v>
      </c>
      <c r="B37" s="35" t="s">
        <v>2</v>
      </c>
      <c r="C37" s="35" t="s">
        <v>528</v>
      </c>
      <c r="D37" s="35" t="s">
        <v>21</v>
      </c>
      <c r="E37" s="40">
        <v>12365</v>
      </c>
      <c r="F37" s="40">
        <v>12977.448388691391</v>
      </c>
      <c r="G37" s="40">
        <v>13709.227097604995</v>
      </c>
      <c r="H37" s="40">
        <v>14653.356780405727</v>
      </c>
      <c r="I37" s="40">
        <v>15750.052631050441</v>
      </c>
      <c r="J37" s="40">
        <v>17038.835223350092</v>
      </c>
      <c r="K37" s="82"/>
    </row>
    <row r="38" spans="1:11" ht="14.25" x14ac:dyDescent="0.2">
      <c r="A38" s="35" t="s">
        <v>590</v>
      </c>
      <c r="B38" s="35" t="s">
        <v>2</v>
      </c>
      <c r="C38" s="35" t="s">
        <v>528</v>
      </c>
      <c r="D38" s="35" t="s">
        <v>22</v>
      </c>
      <c r="E38" s="40">
        <v>13318</v>
      </c>
      <c r="F38" s="40">
        <v>13853.123865585481</v>
      </c>
      <c r="G38" s="40">
        <v>14342.993653764934</v>
      </c>
      <c r="H38" s="40">
        <v>14639.670506876169</v>
      </c>
      <c r="I38" s="40">
        <v>14862.588201089029</v>
      </c>
      <c r="J38" s="40">
        <v>14980.338899690234</v>
      </c>
      <c r="K38" s="82"/>
    </row>
    <row r="39" spans="1:11" ht="14.25" x14ac:dyDescent="0.2">
      <c r="A39" s="35" t="s">
        <v>590</v>
      </c>
      <c r="B39" s="35" t="s">
        <v>23</v>
      </c>
      <c r="C39" s="35" t="s">
        <v>529</v>
      </c>
      <c r="D39" s="35" t="s">
        <v>24</v>
      </c>
      <c r="E39" s="40">
        <v>6483</v>
      </c>
      <c r="F39" s="40">
        <v>6810.9893292298839</v>
      </c>
      <c r="G39" s="40">
        <v>6939.124225668631</v>
      </c>
      <c r="H39" s="40">
        <v>6975.9751605186857</v>
      </c>
      <c r="I39" s="40">
        <v>6985.2662488696433</v>
      </c>
      <c r="J39" s="40">
        <v>6952.7972232584243</v>
      </c>
      <c r="K39" s="82"/>
    </row>
    <row r="40" spans="1:11" ht="14.25" x14ac:dyDescent="0.2">
      <c r="A40" s="35" t="s">
        <v>590</v>
      </c>
      <c r="B40" s="35" t="s">
        <v>23</v>
      </c>
      <c r="C40" s="35" t="s">
        <v>529</v>
      </c>
      <c r="D40" s="35" t="s">
        <v>25</v>
      </c>
      <c r="E40" s="40">
        <v>8675</v>
      </c>
      <c r="F40" s="40">
        <v>10042.007315334649</v>
      </c>
      <c r="G40" s="40">
        <v>11062.018830187471</v>
      </c>
      <c r="H40" s="40">
        <v>11764.427154929284</v>
      </c>
      <c r="I40" s="40">
        <v>12412.774670894056</v>
      </c>
      <c r="J40" s="40">
        <v>12928.785232962906</v>
      </c>
      <c r="K40" s="82"/>
    </row>
    <row r="41" spans="1:11" ht="14.25" x14ac:dyDescent="0.2">
      <c r="A41" s="35" t="s">
        <v>590</v>
      </c>
      <c r="B41" s="35" t="s">
        <v>23</v>
      </c>
      <c r="C41" s="35" t="s">
        <v>529</v>
      </c>
      <c r="D41" s="35" t="s">
        <v>26</v>
      </c>
      <c r="E41" s="40">
        <v>8472</v>
      </c>
      <c r="F41" s="40">
        <v>8623.151083794326</v>
      </c>
      <c r="G41" s="40">
        <v>8631.7466350551531</v>
      </c>
      <c r="H41" s="40">
        <v>8679.9340814358493</v>
      </c>
      <c r="I41" s="40">
        <v>8776.3763502859565</v>
      </c>
      <c r="J41" s="40">
        <v>8956.0262687031318</v>
      </c>
      <c r="K41" s="82"/>
    </row>
    <row r="42" spans="1:11" ht="14.25" x14ac:dyDescent="0.2">
      <c r="A42" s="35" t="s">
        <v>590</v>
      </c>
      <c r="B42" s="35" t="s">
        <v>23</v>
      </c>
      <c r="C42" s="35" t="s">
        <v>529</v>
      </c>
      <c r="D42" s="35" t="s">
        <v>27</v>
      </c>
      <c r="E42" s="40">
        <v>8731</v>
      </c>
      <c r="F42" s="40">
        <v>9266.0702438623521</v>
      </c>
      <c r="G42" s="40">
        <v>9890.0597329233788</v>
      </c>
      <c r="H42" s="40">
        <v>10607.521835509122</v>
      </c>
      <c r="I42" s="40">
        <v>11337.814539790326</v>
      </c>
      <c r="J42" s="40">
        <v>12024.225760740379</v>
      </c>
      <c r="K42" s="82"/>
    </row>
    <row r="43" spans="1:11" ht="14.25" x14ac:dyDescent="0.2">
      <c r="A43" s="35" t="s">
        <v>590</v>
      </c>
      <c r="B43" s="35" t="s">
        <v>23</v>
      </c>
      <c r="C43" s="35" t="s">
        <v>529</v>
      </c>
      <c r="D43" s="35" t="s">
        <v>28</v>
      </c>
      <c r="E43" s="40">
        <v>6568</v>
      </c>
      <c r="F43" s="40">
        <v>6749.009487121366</v>
      </c>
      <c r="G43" s="40">
        <v>6879.1868917224529</v>
      </c>
      <c r="H43" s="40">
        <v>7001.8326759210167</v>
      </c>
      <c r="I43" s="40">
        <v>7037.658916217817</v>
      </c>
      <c r="J43" s="40">
        <v>7017.9478196527434</v>
      </c>
      <c r="K43" s="82"/>
    </row>
    <row r="44" spans="1:11" ht="14.25" x14ac:dyDescent="0.2">
      <c r="A44" s="35" t="s">
        <v>590</v>
      </c>
      <c r="B44" s="35" t="s">
        <v>23</v>
      </c>
      <c r="C44" s="35" t="s">
        <v>30</v>
      </c>
      <c r="D44" s="35" t="s">
        <v>29</v>
      </c>
      <c r="E44" s="40">
        <v>11089</v>
      </c>
      <c r="F44" s="40">
        <v>11007.92690422005</v>
      </c>
      <c r="G44" s="40">
        <v>10980.864333850197</v>
      </c>
      <c r="H44" s="40">
        <v>10939.125823750846</v>
      </c>
      <c r="I44" s="40">
        <v>10890.419891784792</v>
      </c>
      <c r="J44" s="40">
        <v>10839.181904352474</v>
      </c>
      <c r="K44" s="82"/>
    </row>
    <row r="45" spans="1:11" ht="14.25" x14ac:dyDescent="0.2">
      <c r="A45" s="35" t="s">
        <v>590</v>
      </c>
      <c r="B45" s="35" t="s">
        <v>23</v>
      </c>
      <c r="C45" s="35" t="s">
        <v>30</v>
      </c>
      <c r="D45" s="35" t="s">
        <v>30</v>
      </c>
      <c r="E45" s="40">
        <v>10534</v>
      </c>
      <c r="F45" s="40">
        <v>11510.332597248054</v>
      </c>
      <c r="G45" s="40">
        <v>12662.609247371465</v>
      </c>
      <c r="H45" s="40">
        <v>14214.52436354643</v>
      </c>
      <c r="I45" s="40">
        <v>15941.656983886556</v>
      </c>
      <c r="J45" s="40">
        <v>18221.713364444589</v>
      </c>
      <c r="K45" s="82"/>
    </row>
    <row r="46" spans="1:11" ht="14.25" x14ac:dyDescent="0.2">
      <c r="A46" s="35" t="s">
        <v>590</v>
      </c>
      <c r="B46" s="35" t="s">
        <v>23</v>
      </c>
      <c r="C46" s="35" t="s">
        <v>30</v>
      </c>
      <c r="D46" s="35" t="s">
        <v>31</v>
      </c>
      <c r="E46" s="40">
        <v>5562</v>
      </c>
      <c r="F46" s="40">
        <v>5727.480947045975</v>
      </c>
      <c r="G46" s="40">
        <v>5878.3996881084277</v>
      </c>
      <c r="H46" s="40">
        <v>5978.5555735088374</v>
      </c>
      <c r="I46" s="40">
        <v>6068.5926253742027</v>
      </c>
      <c r="J46" s="40">
        <v>6142.9299025910186</v>
      </c>
      <c r="K46" s="82"/>
    </row>
    <row r="47" spans="1:11" ht="14.25" x14ac:dyDescent="0.2">
      <c r="A47" s="35" t="s">
        <v>590</v>
      </c>
      <c r="B47" s="35" t="s">
        <v>23</v>
      </c>
      <c r="C47" s="35" t="s">
        <v>30</v>
      </c>
      <c r="D47" s="35" t="s">
        <v>32</v>
      </c>
      <c r="E47" s="40">
        <v>3776</v>
      </c>
      <c r="F47" s="40">
        <v>3881.2117415657153</v>
      </c>
      <c r="G47" s="40">
        <v>3912.6404393226603</v>
      </c>
      <c r="H47" s="40">
        <v>3935.8863074192227</v>
      </c>
      <c r="I47" s="40">
        <v>3965.3264295074255</v>
      </c>
      <c r="J47" s="40">
        <v>3983.6824445075636</v>
      </c>
      <c r="K47" s="82"/>
    </row>
    <row r="48" spans="1:11" ht="14.25" x14ac:dyDescent="0.2">
      <c r="A48" s="35" t="s">
        <v>590</v>
      </c>
      <c r="B48" s="35" t="s">
        <v>23</v>
      </c>
      <c r="C48" s="35" t="s">
        <v>30</v>
      </c>
      <c r="D48" s="35" t="s">
        <v>33</v>
      </c>
      <c r="E48" s="40">
        <v>12356</v>
      </c>
      <c r="F48" s="40">
        <v>13070.979414460537</v>
      </c>
      <c r="G48" s="40">
        <v>13567.965928942587</v>
      </c>
      <c r="H48" s="40">
        <v>13973.079278467982</v>
      </c>
      <c r="I48" s="40">
        <v>14496.590371325397</v>
      </c>
      <c r="J48" s="40">
        <v>15104.988309750717</v>
      </c>
      <c r="K48" s="82"/>
    </row>
    <row r="49" spans="1:11" ht="14.25" x14ac:dyDescent="0.2">
      <c r="A49" s="35" t="s">
        <v>590</v>
      </c>
      <c r="B49" s="35" t="s">
        <v>23</v>
      </c>
      <c r="C49" s="35" t="s">
        <v>30</v>
      </c>
      <c r="D49" s="35" t="s">
        <v>34</v>
      </c>
      <c r="E49" s="40">
        <v>6076</v>
      </c>
      <c r="F49" s="40">
        <v>6449.4436613252128</v>
      </c>
      <c r="G49" s="40">
        <v>6742.2976151005523</v>
      </c>
      <c r="H49" s="40">
        <v>7025.8109133343514</v>
      </c>
      <c r="I49" s="40">
        <v>7246.1425836777244</v>
      </c>
      <c r="J49" s="40">
        <v>7378.4349642988336</v>
      </c>
      <c r="K49" s="82"/>
    </row>
    <row r="50" spans="1:11" ht="14.25" x14ac:dyDescent="0.2">
      <c r="A50" s="35" t="s">
        <v>590</v>
      </c>
      <c r="B50" s="35" t="s">
        <v>23</v>
      </c>
      <c r="C50" s="35" t="s">
        <v>30</v>
      </c>
      <c r="D50" s="35" t="s">
        <v>35</v>
      </c>
      <c r="E50" s="40">
        <v>6166</v>
      </c>
      <c r="F50" s="40">
        <v>5970.5044221862127</v>
      </c>
      <c r="G50" s="40">
        <v>5923.8193769834124</v>
      </c>
      <c r="H50" s="40">
        <v>5894.2203726248354</v>
      </c>
      <c r="I50" s="40">
        <v>5874.0294708461279</v>
      </c>
      <c r="J50" s="40">
        <v>5854.4587948239323</v>
      </c>
      <c r="K50" s="82"/>
    </row>
    <row r="51" spans="1:11" ht="14.25" x14ac:dyDescent="0.2">
      <c r="A51" s="35" t="s">
        <v>590</v>
      </c>
      <c r="B51" s="35" t="s">
        <v>23</v>
      </c>
      <c r="C51" s="35" t="s">
        <v>30</v>
      </c>
      <c r="D51" s="35" t="s">
        <v>36</v>
      </c>
      <c r="E51" s="40">
        <v>8573</v>
      </c>
      <c r="F51" s="40">
        <v>8953.5844084272921</v>
      </c>
      <c r="G51" s="40">
        <v>9313.8520101311206</v>
      </c>
      <c r="H51" s="40">
        <v>9617.4537605044225</v>
      </c>
      <c r="I51" s="40">
        <v>9927.934091047513</v>
      </c>
      <c r="J51" s="40">
        <v>10220.240319928069</v>
      </c>
      <c r="K51" s="82"/>
    </row>
    <row r="52" spans="1:11" ht="14.25" x14ac:dyDescent="0.2">
      <c r="A52" s="35" t="s">
        <v>590</v>
      </c>
      <c r="B52" s="35" t="s">
        <v>23</v>
      </c>
      <c r="C52" s="35" t="s">
        <v>42</v>
      </c>
      <c r="D52" s="35" t="s">
        <v>37</v>
      </c>
      <c r="E52" s="40">
        <v>8110</v>
      </c>
      <c r="F52" s="40">
        <v>8448.4262273314598</v>
      </c>
      <c r="G52" s="40">
        <v>8570.4646313358753</v>
      </c>
      <c r="H52" s="40">
        <v>8614.1611844426643</v>
      </c>
      <c r="I52" s="40">
        <v>8698.2714197575369</v>
      </c>
      <c r="J52" s="40">
        <v>8730.3986222600797</v>
      </c>
      <c r="K52" s="82"/>
    </row>
    <row r="53" spans="1:11" ht="14.25" x14ac:dyDescent="0.2">
      <c r="A53" s="35" t="s">
        <v>590</v>
      </c>
      <c r="B53" s="35" t="s">
        <v>23</v>
      </c>
      <c r="C53" s="35" t="s">
        <v>42</v>
      </c>
      <c r="D53" s="35" t="s">
        <v>38</v>
      </c>
      <c r="E53" s="40">
        <v>131</v>
      </c>
      <c r="F53" s="40">
        <v>338.3979721518981</v>
      </c>
      <c r="G53" s="40">
        <v>456.36145281366362</v>
      </c>
      <c r="H53" s="40">
        <v>487.41425044044655</v>
      </c>
      <c r="I53" s="40">
        <v>483.92087507824186</v>
      </c>
      <c r="J53" s="40">
        <v>477.25002464908175</v>
      </c>
      <c r="K53" s="82"/>
    </row>
    <row r="54" spans="1:11" ht="14.25" x14ac:dyDescent="0.2">
      <c r="A54" s="35" t="s">
        <v>590</v>
      </c>
      <c r="B54" s="35" t="s">
        <v>23</v>
      </c>
      <c r="C54" s="35" t="s">
        <v>42</v>
      </c>
      <c r="D54" s="35" t="s">
        <v>39</v>
      </c>
      <c r="E54" s="40">
        <v>1994</v>
      </c>
      <c r="F54" s="40">
        <v>4852.2145806123217</v>
      </c>
      <c r="G54" s="40">
        <v>6979.1607378287572</v>
      </c>
      <c r="H54" s="40">
        <v>8676.4992025144729</v>
      </c>
      <c r="I54" s="40">
        <v>10335.34267374804</v>
      </c>
      <c r="J54" s="40">
        <v>12160.194434021738</v>
      </c>
      <c r="K54" s="82"/>
    </row>
    <row r="55" spans="1:11" ht="14.25" x14ac:dyDescent="0.2">
      <c r="A55" s="35" t="s">
        <v>590</v>
      </c>
      <c r="B55" s="35" t="s">
        <v>23</v>
      </c>
      <c r="C55" s="35" t="s">
        <v>42</v>
      </c>
      <c r="D55" s="35" t="s">
        <v>40</v>
      </c>
      <c r="E55" s="40">
        <v>6104</v>
      </c>
      <c r="F55" s="40">
        <v>6263.1641388156777</v>
      </c>
      <c r="G55" s="40">
        <v>6393.7803686505204</v>
      </c>
      <c r="H55" s="40">
        <v>6560.2826981064154</v>
      </c>
      <c r="I55" s="40">
        <v>6719.3720724189925</v>
      </c>
      <c r="J55" s="40">
        <v>6865.364028780531</v>
      </c>
      <c r="K55" s="82"/>
    </row>
    <row r="56" spans="1:11" ht="14.25" x14ac:dyDescent="0.2">
      <c r="A56" s="35" t="s">
        <v>590</v>
      </c>
      <c r="B56" s="35" t="s">
        <v>23</v>
      </c>
      <c r="C56" s="35" t="s">
        <v>42</v>
      </c>
      <c r="D56" s="35" t="s">
        <v>41</v>
      </c>
      <c r="E56" s="40">
        <v>9261</v>
      </c>
      <c r="F56" s="40">
        <v>9713.6989820477756</v>
      </c>
      <c r="G56" s="40">
        <v>9968.2212051676488</v>
      </c>
      <c r="H56" s="40">
        <v>10453.045421644789</v>
      </c>
      <c r="I56" s="40">
        <v>10907.60415023643</v>
      </c>
      <c r="J56" s="40">
        <v>11190.254573120335</v>
      </c>
      <c r="K56" s="82"/>
    </row>
    <row r="57" spans="1:11" ht="14.25" x14ac:dyDescent="0.2">
      <c r="A57" s="35" t="s">
        <v>590</v>
      </c>
      <c r="B57" s="35" t="s">
        <v>23</v>
      </c>
      <c r="C57" s="35" t="s">
        <v>42</v>
      </c>
      <c r="D57" s="35" t="s">
        <v>42</v>
      </c>
      <c r="E57" s="40">
        <v>12235</v>
      </c>
      <c r="F57" s="40">
        <v>13165.505231012323</v>
      </c>
      <c r="G57" s="40">
        <v>13997.336852042923</v>
      </c>
      <c r="H57" s="40">
        <v>14996.606270782586</v>
      </c>
      <c r="I57" s="40">
        <v>16074.98810681921</v>
      </c>
      <c r="J57" s="40">
        <v>17356.664259348487</v>
      </c>
      <c r="K57" s="82"/>
    </row>
    <row r="58" spans="1:11" ht="14.25" x14ac:dyDescent="0.2">
      <c r="A58" s="35" t="s">
        <v>590</v>
      </c>
      <c r="B58" s="35" t="s">
        <v>23</v>
      </c>
      <c r="C58" s="35" t="s">
        <v>530</v>
      </c>
      <c r="D58" s="35" t="s">
        <v>43</v>
      </c>
      <c r="E58" s="40">
        <v>14607</v>
      </c>
      <c r="F58" s="40">
        <v>14565.948022049404</v>
      </c>
      <c r="G58" s="40">
        <v>14604.358363519474</v>
      </c>
      <c r="H58" s="40">
        <v>14604.16210783466</v>
      </c>
      <c r="I58" s="40">
        <v>14716.310310316821</v>
      </c>
      <c r="J58" s="40">
        <v>14931.03161236274</v>
      </c>
      <c r="K58" s="82"/>
    </row>
    <row r="59" spans="1:11" ht="14.25" x14ac:dyDescent="0.2">
      <c r="A59" s="35" t="s">
        <v>590</v>
      </c>
      <c r="B59" s="35" t="s">
        <v>23</v>
      </c>
      <c r="C59" s="35" t="s">
        <v>530</v>
      </c>
      <c r="D59" s="35" t="s">
        <v>44</v>
      </c>
      <c r="E59" s="40">
        <v>8032</v>
      </c>
      <c r="F59" s="40">
        <v>8277.922223079664</v>
      </c>
      <c r="G59" s="40">
        <v>8585.4202762970544</v>
      </c>
      <c r="H59" s="40">
        <v>8818.5929599855608</v>
      </c>
      <c r="I59" s="40">
        <v>9023.6520947746085</v>
      </c>
      <c r="J59" s="40">
        <v>9199.7441734776185</v>
      </c>
      <c r="K59" s="82"/>
    </row>
    <row r="60" spans="1:11" ht="14.25" x14ac:dyDescent="0.2">
      <c r="A60" s="35" t="s">
        <v>590</v>
      </c>
      <c r="B60" s="35" t="s">
        <v>23</v>
      </c>
      <c r="C60" s="35" t="s">
        <v>530</v>
      </c>
      <c r="D60" s="35" t="s">
        <v>45</v>
      </c>
      <c r="E60" s="40">
        <v>3225</v>
      </c>
      <c r="F60" s="40">
        <v>3411.728939675168</v>
      </c>
      <c r="G60" s="40">
        <v>3531.7110762653519</v>
      </c>
      <c r="H60" s="40">
        <v>3632.9529818672504</v>
      </c>
      <c r="I60" s="40">
        <v>3730.3903185627923</v>
      </c>
      <c r="J60" s="40">
        <v>3812.7796540280574</v>
      </c>
      <c r="K60" s="82"/>
    </row>
    <row r="61" spans="1:11" ht="14.25" x14ac:dyDescent="0.2">
      <c r="A61" s="35" t="s">
        <v>590</v>
      </c>
      <c r="B61" s="35" t="s">
        <v>23</v>
      </c>
      <c r="C61" s="35" t="s">
        <v>530</v>
      </c>
      <c r="D61" s="35" t="s">
        <v>46</v>
      </c>
      <c r="E61" s="40">
        <v>5770</v>
      </c>
      <c r="F61" s="40">
        <v>5908.3356585610072</v>
      </c>
      <c r="G61" s="40">
        <v>6049.1162959028707</v>
      </c>
      <c r="H61" s="40">
        <v>6158.7879058897724</v>
      </c>
      <c r="I61" s="40">
        <v>6268.0991806163729</v>
      </c>
      <c r="J61" s="40">
        <v>6371.3791815019977</v>
      </c>
      <c r="K61" s="82"/>
    </row>
    <row r="62" spans="1:11" ht="14.25" x14ac:dyDescent="0.2">
      <c r="A62" s="35" t="s">
        <v>590</v>
      </c>
      <c r="B62" s="35" t="s">
        <v>23</v>
      </c>
      <c r="C62" s="35" t="s">
        <v>530</v>
      </c>
      <c r="D62" s="35" t="s">
        <v>47</v>
      </c>
      <c r="E62" s="40">
        <v>12255</v>
      </c>
      <c r="F62" s="40">
        <v>12663.07162183101</v>
      </c>
      <c r="G62" s="40">
        <v>13230.170080753795</v>
      </c>
      <c r="H62" s="40">
        <v>13626.963301664147</v>
      </c>
      <c r="I62" s="40">
        <v>13941.933068688237</v>
      </c>
      <c r="J62" s="40">
        <v>14234.048046485885</v>
      </c>
      <c r="K62" s="82"/>
    </row>
    <row r="63" spans="1:11" ht="14.25" x14ac:dyDescent="0.2">
      <c r="A63" s="35" t="s">
        <v>590</v>
      </c>
      <c r="B63" s="35" t="s">
        <v>23</v>
      </c>
      <c r="C63" s="35" t="s">
        <v>530</v>
      </c>
      <c r="D63" s="35" t="s">
        <v>48</v>
      </c>
      <c r="E63" s="40">
        <v>8255</v>
      </c>
      <c r="F63" s="40">
        <v>8581.5099670998316</v>
      </c>
      <c r="G63" s="40">
        <v>8759.900674988643</v>
      </c>
      <c r="H63" s="40">
        <v>8978.3475161130864</v>
      </c>
      <c r="I63" s="40">
        <v>9222.8698218441459</v>
      </c>
      <c r="J63" s="40">
        <v>9461.1447476654175</v>
      </c>
      <c r="K63" s="82"/>
    </row>
    <row r="64" spans="1:11" ht="14.25" x14ac:dyDescent="0.2">
      <c r="A64" s="35" t="s">
        <v>590</v>
      </c>
      <c r="B64" s="35" t="s">
        <v>49</v>
      </c>
      <c r="C64" s="35" t="s">
        <v>54</v>
      </c>
      <c r="D64" s="35" t="s">
        <v>50</v>
      </c>
      <c r="E64" s="40">
        <v>10032</v>
      </c>
      <c r="F64" s="40">
        <v>10631.036171652904</v>
      </c>
      <c r="G64" s="40">
        <v>11210.405985520258</v>
      </c>
      <c r="H64" s="40">
        <v>11688.286210908622</v>
      </c>
      <c r="I64" s="40">
        <v>12196.039231595352</v>
      </c>
      <c r="J64" s="40">
        <v>12728.803960117191</v>
      </c>
      <c r="K64" s="82"/>
    </row>
    <row r="65" spans="1:11" ht="14.25" x14ac:dyDescent="0.2">
      <c r="A65" s="35" t="s">
        <v>590</v>
      </c>
      <c r="B65" s="35" t="s">
        <v>49</v>
      </c>
      <c r="C65" s="35" t="s">
        <v>54</v>
      </c>
      <c r="D65" s="35" t="s">
        <v>51</v>
      </c>
      <c r="E65" s="40">
        <v>5954</v>
      </c>
      <c r="F65" s="40">
        <v>6355.9469508748189</v>
      </c>
      <c r="G65" s="40">
        <v>6600.8511054397031</v>
      </c>
      <c r="H65" s="40">
        <v>6849.1392744141594</v>
      </c>
      <c r="I65" s="40">
        <v>7024.4131586143349</v>
      </c>
      <c r="J65" s="40">
        <v>7181.887834850324</v>
      </c>
      <c r="K65" s="82"/>
    </row>
    <row r="66" spans="1:11" ht="14.25" x14ac:dyDescent="0.2">
      <c r="A66" s="35" t="s">
        <v>590</v>
      </c>
      <c r="B66" s="35" t="s">
        <v>49</v>
      </c>
      <c r="C66" s="35" t="s">
        <v>54</v>
      </c>
      <c r="D66" s="35" t="s">
        <v>52</v>
      </c>
      <c r="E66" s="40">
        <v>10310</v>
      </c>
      <c r="F66" s="40">
        <v>10841.2343552535</v>
      </c>
      <c r="G66" s="40">
        <v>11238.623169578772</v>
      </c>
      <c r="H66" s="40">
        <v>11527.371653695887</v>
      </c>
      <c r="I66" s="40">
        <v>12042.728356581849</v>
      </c>
      <c r="J66" s="40">
        <v>12659.589626024061</v>
      </c>
      <c r="K66" s="82"/>
    </row>
    <row r="67" spans="1:11" ht="14.25" x14ac:dyDescent="0.2">
      <c r="A67" s="35" t="s">
        <v>590</v>
      </c>
      <c r="B67" s="35" t="s">
        <v>49</v>
      </c>
      <c r="C67" s="35" t="s">
        <v>54</v>
      </c>
      <c r="D67" s="35" t="s">
        <v>53</v>
      </c>
      <c r="E67" s="40">
        <v>6079</v>
      </c>
      <c r="F67" s="40">
        <v>6240.6108466264022</v>
      </c>
      <c r="G67" s="40">
        <v>6395.0510941095527</v>
      </c>
      <c r="H67" s="40">
        <v>6538.3311345564171</v>
      </c>
      <c r="I67" s="40">
        <v>6726.3215041063786</v>
      </c>
      <c r="J67" s="40">
        <v>6971.0478047529477</v>
      </c>
      <c r="K67" s="82"/>
    </row>
    <row r="68" spans="1:11" ht="14.25" x14ac:dyDescent="0.2">
      <c r="A68" s="35" t="s">
        <v>590</v>
      </c>
      <c r="B68" s="35" t="s">
        <v>49</v>
      </c>
      <c r="C68" s="35" t="s">
        <v>54</v>
      </c>
      <c r="D68" s="35" t="s">
        <v>54</v>
      </c>
      <c r="E68" s="40">
        <v>13841</v>
      </c>
      <c r="F68" s="40">
        <v>13899.703215563615</v>
      </c>
      <c r="G68" s="40">
        <v>13805.411794670907</v>
      </c>
      <c r="H68" s="40">
        <v>13636.834938699942</v>
      </c>
      <c r="I68" s="40">
        <v>13445.866592835213</v>
      </c>
      <c r="J68" s="40">
        <v>13216.767676474507</v>
      </c>
      <c r="K68" s="82"/>
    </row>
    <row r="69" spans="1:11" ht="14.25" x14ac:dyDescent="0.2">
      <c r="A69" s="35" t="s">
        <v>590</v>
      </c>
      <c r="B69" s="35" t="s">
        <v>49</v>
      </c>
      <c r="C69" s="35" t="s">
        <v>531</v>
      </c>
      <c r="D69" s="35" t="s">
        <v>55</v>
      </c>
      <c r="E69" s="40">
        <v>10996</v>
      </c>
      <c r="F69" s="40">
        <v>11912.70159602399</v>
      </c>
      <c r="G69" s="40">
        <v>12409.237754399506</v>
      </c>
      <c r="H69" s="40">
        <v>12823.357325414927</v>
      </c>
      <c r="I69" s="40">
        <v>13313.724858054738</v>
      </c>
      <c r="J69" s="40">
        <v>13848.312270544042</v>
      </c>
      <c r="K69" s="82"/>
    </row>
    <row r="70" spans="1:11" ht="14.25" x14ac:dyDescent="0.2">
      <c r="A70" s="35" t="s">
        <v>590</v>
      </c>
      <c r="B70" s="35" t="s">
        <v>49</v>
      </c>
      <c r="C70" s="35" t="s">
        <v>531</v>
      </c>
      <c r="D70" s="35" t="s">
        <v>56</v>
      </c>
      <c r="E70" s="40">
        <v>15859</v>
      </c>
      <c r="F70" s="40">
        <v>17227.183694072373</v>
      </c>
      <c r="G70" s="40">
        <v>18347.724669081032</v>
      </c>
      <c r="H70" s="40">
        <v>19858.192963128426</v>
      </c>
      <c r="I70" s="40">
        <v>21362.103027313759</v>
      </c>
      <c r="J70" s="40">
        <v>22939.095375405108</v>
      </c>
      <c r="K70" s="82"/>
    </row>
    <row r="71" spans="1:11" ht="14.25" x14ac:dyDescent="0.2">
      <c r="A71" s="35" t="s">
        <v>590</v>
      </c>
      <c r="B71" s="35" t="s">
        <v>49</v>
      </c>
      <c r="C71" s="35" t="s">
        <v>531</v>
      </c>
      <c r="D71" s="35" t="s">
        <v>57</v>
      </c>
      <c r="E71" s="40">
        <v>4469</v>
      </c>
      <c r="F71" s="40">
        <v>4805.3472770304652</v>
      </c>
      <c r="G71" s="40">
        <v>4965.2655553174272</v>
      </c>
      <c r="H71" s="40">
        <v>5106.7163748124658</v>
      </c>
      <c r="I71" s="40">
        <v>5263.7760437108982</v>
      </c>
      <c r="J71" s="40">
        <v>5442.6216191363919</v>
      </c>
      <c r="K71" s="82"/>
    </row>
    <row r="72" spans="1:11" ht="14.25" x14ac:dyDescent="0.2">
      <c r="A72" s="35" t="s">
        <v>590</v>
      </c>
      <c r="B72" s="35" t="s">
        <v>49</v>
      </c>
      <c r="C72" s="35" t="s">
        <v>531</v>
      </c>
      <c r="D72" s="35" t="s">
        <v>58</v>
      </c>
      <c r="E72" s="40">
        <v>9722</v>
      </c>
      <c r="F72" s="40">
        <v>11404.735755726602</v>
      </c>
      <c r="G72" s="40">
        <v>12824.83126971447</v>
      </c>
      <c r="H72" s="40">
        <v>14490.99290537565</v>
      </c>
      <c r="I72" s="40">
        <v>16199.31562324436</v>
      </c>
      <c r="J72" s="40">
        <v>18249.20716051881</v>
      </c>
      <c r="K72" s="82"/>
    </row>
    <row r="73" spans="1:11" ht="14.25" x14ac:dyDescent="0.2">
      <c r="A73" s="35" t="s">
        <v>590</v>
      </c>
      <c r="B73" s="35" t="s">
        <v>49</v>
      </c>
      <c r="C73" s="35" t="s">
        <v>531</v>
      </c>
      <c r="D73" s="35" t="s">
        <v>59</v>
      </c>
      <c r="E73" s="40">
        <v>7251</v>
      </c>
      <c r="F73" s="40">
        <v>7704.9178638812564</v>
      </c>
      <c r="G73" s="40">
        <v>7953.8802173408394</v>
      </c>
      <c r="H73" s="40">
        <v>8116.7433605227861</v>
      </c>
      <c r="I73" s="40">
        <v>8285.4076789227711</v>
      </c>
      <c r="J73" s="40">
        <v>8472.200254191599</v>
      </c>
      <c r="K73" s="82"/>
    </row>
    <row r="74" spans="1:11" ht="14.25" x14ac:dyDescent="0.2">
      <c r="A74" s="35" t="s">
        <v>590</v>
      </c>
      <c r="B74" s="35" t="s">
        <v>49</v>
      </c>
      <c r="C74" s="35" t="s">
        <v>531</v>
      </c>
      <c r="D74" s="35" t="s">
        <v>60</v>
      </c>
      <c r="E74" s="40">
        <v>5539</v>
      </c>
      <c r="F74" s="40">
        <v>5958.5192447717536</v>
      </c>
      <c r="G74" s="40">
        <v>6191.8723400005301</v>
      </c>
      <c r="H74" s="40">
        <v>6381.3871518088126</v>
      </c>
      <c r="I74" s="40">
        <v>6544.6850902737187</v>
      </c>
      <c r="J74" s="40">
        <v>6732.8555248748571</v>
      </c>
      <c r="K74" s="82"/>
    </row>
    <row r="75" spans="1:11" ht="14.25" x14ac:dyDescent="0.2">
      <c r="A75" s="35" t="s">
        <v>590</v>
      </c>
      <c r="B75" s="35" t="s">
        <v>49</v>
      </c>
      <c r="C75" s="35" t="s">
        <v>531</v>
      </c>
      <c r="D75" s="35" t="s">
        <v>61</v>
      </c>
      <c r="E75" s="40">
        <v>8204</v>
      </c>
      <c r="F75" s="40">
        <v>10088.864163589218</v>
      </c>
      <c r="G75" s="40">
        <v>12194.472457318392</v>
      </c>
      <c r="H75" s="40">
        <v>15025.25068961852</v>
      </c>
      <c r="I75" s="40">
        <v>17768.701347492148</v>
      </c>
      <c r="J75" s="40">
        <v>20521.954591432193</v>
      </c>
      <c r="K75" s="82"/>
    </row>
    <row r="76" spans="1:11" ht="14.25" x14ac:dyDescent="0.2">
      <c r="A76" s="35" t="s">
        <v>590</v>
      </c>
      <c r="B76" s="35" t="s">
        <v>49</v>
      </c>
      <c r="C76" s="35" t="s">
        <v>531</v>
      </c>
      <c r="D76" s="35" t="s">
        <v>62</v>
      </c>
      <c r="E76" s="40">
        <v>9089</v>
      </c>
      <c r="F76" s="40">
        <v>9661.8446411616769</v>
      </c>
      <c r="G76" s="40">
        <v>9960.1883699661157</v>
      </c>
      <c r="H76" s="40">
        <v>10463.235740064301</v>
      </c>
      <c r="I76" s="40">
        <v>11041.498834419386</v>
      </c>
      <c r="J76" s="40">
        <v>11567.605573001625</v>
      </c>
      <c r="K76" s="82"/>
    </row>
    <row r="77" spans="1:11" ht="14.25" x14ac:dyDescent="0.2">
      <c r="A77" s="35" t="s">
        <v>590</v>
      </c>
      <c r="B77" s="35" t="s">
        <v>49</v>
      </c>
      <c r="C77" s="35" t="s">
        <v>532</v>
      </c>
      <c r="D77" s="35" t="s">
        <v>63</v>
      </c>
      <c r="E77" s="40">
        <v>13178</v>
      </c>
      <c r="F77" s="40">
        <v>13220.39725924613</v>
      </c>
      <c r="G77" s="40">
        <v>13713.818848177307</v>
      </c>
      <c r="H77" s="40">
        <v>13924.791399005779</v>
      </c>
      <c r="I77" s="40">
        <v>14104.652471013998</v>
      </c>
      <c r="J77" s="40">
        <v>14160.798228048794</v>
      </c>
      <c r="K77" s="82"/>
    </row>
    <row r="78" spans="1:11" ht="14.25" x14ac:dyDescent="0.2">
      <c r="A78" s="35" t="s">
        <v>590</v>
      </c>
      <c r="B78" s="35" t="s">
        <v>49</v>
      </c>
      <c r="C78" s="35" t="s">
        <v>532</v>
      </c>
      <c r="D78" s="35" t="s">
        <v>64</v>
      </c>
      <c r="E78" s="40">
        <v>5330</v>
      </c>
      <c r="F78" s="40">
        <v>5916.2867511508202</v>
      </c>
      <c r="G78" s="40">
        <v>6270.1276893629401</v>
      </c>
      <c r="H78" s="40">
        <v>6767.6961429802914</v>
      </c>
      <c r="I78" s="40">
        <v>7294.6536778218178</v>
      </c>
      <c r="J78" s="40">
        <v>7783.8161379513667</v>
      </c>
      <c r="K78" s="82"/>
    </row>
    <row r="79" spans="1:11" ht="14.25" x14ac:dyDescent="0.2">
      <c r="A79" s="35" t="s">
        <v>590</v>
      </c>
      <c r="B79" s="35" t="s">
        <v>49</v>
      </c>
      <c r="C79" s="35" t="s">
        <v>532</v>
      </c>
      <c r="D79" s="35" t="s">
        <v>65</v>
      </c>
      <c r="E79" s="40">
        <v>7019</v>
      </c>
      <c r="F79" s="40">
        <v>7371.3986581633371</v>
      </c>
      <c r="G79" s="40">
        <v>7620.3475467170974</v>
      </c>
      <c r="H79" s="40">
        <v>7746.5839737132937</v>
      </c>
      <c r="I79" s="40">
        <v>7853.7892458234664</v>
      </c>
      <c r="J79" s="40">
        <v>7945.7272775057372</v>
      </c>
      <c r="K79" s="82"/>
    </row>
    <row r="80" spans="1:11" ht="14.25" x14ac:dyDescent="0.2">
      <c r="A80" s="35" t="s">
        <v>590</v>
      </c>
      <c r="B80" s="35" t="s">
        <v>49</v>
      </c>
      <c r="C80" s="35" t="s">
        <v>532</v>
      </c>
      <c r="D80" s="35" t="s">
        <v>66</v>
      </c>
      <c r="E80" s="40">
        <v>13550</v>
      </c>
      <c r="F80" s="40">
        <v>15074.950305097973</v>
      </c>
      <c r="G80" s="40">
        <v>16131.784003501671</v>
      </c>
      <c r="H80" s="40">
        <v>17284.012044725485</v>
      </c>
      <c r="I80" s="40">
        <v>18610.997709618947</v>
      </c>
      <c r="J80" s="40">
        <v>20211.003805910805</v>
      </c>
      <c r="K80" s="82"/>
    </row>
    <row r="81" spans="1:11" ht="14.25" x14ac:dyDescent="0.2">
      <c r="A81" s="35" t="s">
        <v>590</v>
      </c>
      <c r="B81" s="35" t="s">
        <v>49</v>
      </c>
      <c r="C81" s="35" t="s">
        <v>532</v>
      </c>
      <c r="D81" s="35" t="s">
        <v>67</v>
      </c>
      <c r="E81" s="40">
        <v>8893</v>
      </c>
      <c r="F81" s="40">
        <v>11213.451471309992</v>
      </c>
      <c r="G81" s="40">
        <v>12736.599171744876</v>
      </c>
      <c r="H81" s="40">
        <v>13791.730368584238</v>
      </c>
      <c r="I81" s="40">
        <v>15045.966192622058</v>
      </c>
      <c r="J81" s="40">
        <v>16278.223526686621</v>
      </c>
      <c r="K81" s="82"/>
    </row>
    <row r="82" spans="1:11" ht="14.25" x14ac:dyDescent="0.2">
      <c r="A82" s="35" t="s">
        <v>590</v>
      </c>
      <c r="B82" s="35" t="s">
        <v>49</v>
      </c>
      <c r="C82" s="35" t="s">
        <v>532</v>
      </c>
      <c r="D82" s="35" t="s">
        <v>68</v>
      </c>
      <c r="E82" s="40">
        <v>9797</v>
      </c>
      <c r="F82" s="40">
        <v>11104.223367835068</v>
      </c>
      <c r="G82" s="40">
        <v>12587.391568999252</v>
      </c>
      <c r="H82" s="40">
        <v>14848.533257498613</v>
      </c>
      <c r="I82" s="40">
        <v>16954.987043134181</v>
      </c>
      <c r="J82" s="40">
        <v>19584.435504688947</v>
      </c>
      <c r="K82" s="82"/>
    </row>
    <row r="83" spans="1:11" ht="14.25" x14ac:dyDescent="0.2">
      <c r="A83" s="35" t="s">
        <v>590</v>
      </c>
      <c r="B83" s="35" t="s">
        <v>49</v>
      </c>
      <c r="C83" s="35" t="s">
        <v>532</v>
      </c>
      <c r="D83" s="35" t="s">
        <v>69</v>
      </c>
      <c r="E83" s="40">
        <v>9022</v>
      </c>
      <c r="F83" s="40">
        <v>9352.0270725826922</v>
      </c>
      <c r="G83" s="40">
        <v>9610.4441238029176</v>
      </c>
      <c r="H83" s="40">
        <v>9706.9243120946921</v>
      </c>
      <c r="I83" s="40">
        <v>9765.4150996301578</v>
      </c>
      <c r="J83" s="40">
        <v>9814.6962773975101</v>
      </c>
      <c r="K83" s="82"/>
    </row>
    <row r="84" spans="1:11" ht="14.25" x14ac:dyDescent="0.2">
      <c r="A84" s="35" t="s">
        <v>590</v>
      </c>
      <c r="B84" s="35" t="s">
        <v>49</v>
      </c>
      <c r="C84" s="35" t="s">
        <v>533</v>
      </c>
      <c r="D84" s="35" t="s">
        <v>70</v>
      </c>
      <c r="E84" s="40">
        <v>5101</v>
      </c>
      <c r="F84" s="40">
        <v>5771.9160952569337</v>
      </c>
      <c r="G84" s="40">
        <v>6211.700674094448</v>
      </c>
      <c r="H84" s="40">
        <v>6682.1870495475196</v>
      </c>
      <c r="I84" s="40">
        <v>7133.7149379633202</v>
      </c>
      <c r="J84" s="40">
        <v>7602.497499163439</v>
      </c>
      <c r="K84" s="82"/>
    </row>
    <row r="85" spans="1:11" ht="14.25" x14ac:dyDescent="0.2">
      <c r="A85" s="35" t="s">
        <v>590</v>
      </c>
      <c r="B85" s="35" t="s">
        <v>49</v>
      </c>
      <c r="C85" s="35" t="s">
        <v>533</v>
      </c>
      <c r="D85" s="35" t="s">
        <v>71</v>
      </c>
      <c r="E85" s="40">
        <v>9466</v>
      </c>
      <c r="F85" s="40">
        <v>10157.032390860899</v>
      </c>
      <c r="G85" s="40">
        <v>10528.265276029713</v>
      </c>
      <c r="H85" s="40">
        <v>10883.263245303371</v>
      </c>
      <c r="I85" s="40">
        <v>11267.516891320949</v>
      </c>
      <c r="J85" s="40">
        <v>11711.483093470888</v>
      </c>
      <c r="K85" s="82"/>
    </row>
    <row r="86" spans="1:11" ht="14.25" x14ac:dyDescent="0.2">
      <c r="A86" s="35" t="s">
        <v>590</v>
      </c>
      <c r="B86" s="35" t="s">
        <v>49</v>
      </c>
      <c r="C86" s="35" t="s">
        <v>533</v>
      </c>
      <c r="D86" s="35" t="s">
        <v>72</v>
      </c>
      <c r="E86" s="40">
        <v>4352</v>
      </c>
      <c r="F86" s="40">
        <v>4986.8507033202832</v>
      </c>
      <c r="G86" s="40">
        <v>5063.5600700452869</v>
      </c>
      <c r="H86" s="40">
        <v>5099.5645928520889</v>
      </c>
      <c r="I86" s="40">
        <v>5127.781360594784</v>
      </c>
      <c r="J86" s="40">
        <v>5142.8467316697916</v>
      </c>
      <c r="K86" s="82"/>
    </row>
    <row r="87" spans="1:11" ht="14.25" x14ac:dyDescent="0.2">
      <c r="A87" s="35" t="s">
        <v>590</v>
      </c>
      <c r="B87" s="35" t="s">
        <v>49</v>
      </c>
      <c r="C87" s="35" t="s">
        <v>533</v>
      </c>
      <c r="D87" s="35" t="s">
        <v>73</v>
      </c>
      <c r="E87" s="40">
        <v>6490</v>
      </c>
      <c r="F87" s="40">
        <v>6726.5447351295707</v>
      </c>
      <c r="G87" s="40">
        <v>6906.9351249105403</v>
      </c>
      <c r="H87" s="40">
        <v>7039.9517130805771</v>
      </c>
      <c r="I87" s="40">
        <v>7168.7414794891456</v>
      </c>
      <c r="J87" s="40">
        <v>7276.0042480474376</v>
      </c>
      <c r="K87" s="82"/>
    </row>
    <row r="88" spans="1:11" ht="14.25" x14ac:dyDescent="0.2">
      <c r="A88" s="35" t="s">
        <v>590</v>
      </c>
      <c r="B88" s="35" t="s">
        <v>49</v>
      </c>
      <c r="C88" s="35" t="s">
        <v>533</v>
      </c>
      <c r="D88" s="35" t="s">
        <v>74</v>
      </c>
      <c r="E88" s="40">
        <v>8812</v>
      </c>
      <c r="F88" s="40">
        <v>9114.7272456412411</v>
      </c>
      <c r="G88" s="40">
        <v>9389.7353184678705</v>
      </c>
      <c r="H88" s="40">
        <v>9573.0833655570168</v>
      </c>
      <c r="I88" s="40">
        <v>9696.5032069170647</v>
      </c>
      <c r="J88" s="40">
        <v>9785.7186876327833</v>
      </c>
      <c r="K88" s="82"/>
    </row>
    <row r="89" spans="1:11" ht="14.25" x14ac:dyDescent="0.2">
      <c r="A89" s="35" t="s">
        <v>590</v>
      </c>
      <c r="B89" s="35" t="s">
        <v>49</v>
      </c>
      <c r="C89" s="35" t="s">
        <v>79</v>
      </c>
      <c r="D89" s="35" t="s">
        <v>75</v>
      </c>
      <c r="E89" s="40">
        <v>7490</v>
      </c>
      <c r="F89" s="40">
        <v>7632.7861029078022</v>
      </c>
      <c r="G89" s="40">
        <v>7843.2501586001317</v>
      </c>
      <c r="H89" s="40">
        <v>8004.4350971811127</v>
      </c>
      <c r="I89" s="40">
        <v>8122.5934402496887</v>
      </c>
      <c r="J89" s="40">
        <v>8190.9734987902202</v>
      </c>
      <c r="K89" s="82"/>
    </row>
    <row r="90" spans="1:11" ht="14.25" x14ac:dyDescent="0.2">
      <c r="A90" s="35" t="s">
        <v>590</v>
      </c>
      <c r="B90" s="35" t="s">
        <v>49</v>
      </c>
      <c r="C90" s="35" t="s">
        <v>79</v>
      </c>
      <c r="D90" s="35" t="s">
        <v>76</v>
      </c>
      <c r="E90" s="40">
        <v>18995</v>
      </c>
      <c r="F90" s="40">
        <v>20812.495148979706</v>
      </c>
      <c r="G90" s="40">
        <v>21624.290106929919</v>
      </c>
      <c r="H90" s="40">
        <v>22237.709609307894</v>
      </c>
      <c r="I90" s="40">
        <v>22745.668556566805</v>
      </c>
      <c r="J90" s="40">
        <v>23099.45509192994</v>
      </c>
      <c r="K90" s="82"/>
    </row>
    <row r="91" spans="1:11" ht="14.25" x14ac:dyDescent="0.2">
      <c r="A91" s="35" t="s">
        <v>590</v>
      </c>
      <c r="B91" s="35" t="s">
        <v>49</v>
      </c>
      <c r="C91" s="35" t="s">
        <v>79</v>
      </c>
      <c r="D91" s="35" t="s">
        <v>77</v>
      </c>
      <c r="E91" s="40">
        <v>8485</v>
      </c>
      <c r="F91" s="40">
        <v>10447.151757879434</v>
      </c>
      <c r="G91" s="40">
        <v>11253.467934930168</v>
      </c>
      <c r="H91" s="40">
        <v>11767.085356071582</v>
      </c>
      <c r="I91" s="40">
        <v>12521.572889694913</v>
      </c>
      <c r="J91" s="40">
        <v>13326.769880433434</v>
      </c>
      <c r="K91" s="82"/>
    </row>
    <row r="92" spans="1:11" ht="14.25" x14ac:dyDescent="0.2">
      <c r="A92" s="35" t="s">
        <v>590</v>
      </c>
      <c r="B92" s="35" t="s">
        <v>49</v>
      </c>
      <c r="C92" s="35" t="s">
        <v>79</v>
      </c>
      <c r="D92" s="35" t="s">
        <v>78</v>
      </c>
      <c r="E92" s="40">
        <v>12841</v>
      </c>
      <c r="F92" s="40">
        <v>13825.129009840593</v>
      </c>
      <c r="G92" s="40">
        <v>14418.101413557923</v>
      </c>
      <c r="H92" s="40">
        <v>14787.725751230895</v>
      </c>
      <c r="I92" s="40">
        <v>14990.52215016638</v>
      </c>
      <c r="J92" s="40">
        <v>15094.344572052403</v>
      </c>
      <c r="K92" s="82"/>
    </row>
    <row r="93" spans="1:11" ht="14.25" x14ac:dyDescent="0.2">
      <c r="A93" s="35" t="s">
        <v>590</v>
      </c>
      <c r="B93" s="35" t="s">
        <v>49</v>
      </c>
      <c r="C93" s="35" t="s">
        <v>79</v>
      </c>
      <c r="D93" s="35" t="s">
        <v>79</v>
      </c>
      <c r="E93" s="40">
        <v>8306</v>
      </c>
      <c r="F93" s="40">
        <v>8886.8863734852475</v>
      </c>
      <c r="G93" s="40">
        <v>9059.9392867028328</v>
      </c>
      <c r="H93" s="40">
        <v>9263.2945711118246</v>
      </c>
      <c r="I93" s="40">
        <v>9485.6094517466518</v>
      </c>
      <c r="J93" s="40">
        <v>9780.8311751179881</v>
      </c>
      <c r="K93" s="82"/>
    </row>
    <row r="94" spans="1:11" ht="14.25" x14ac:dyDescent="0.2">
      <c r="A94" s="35" t="s">
        <v>590</v>
      </c>
      <c r="B94" s="35" t="s">
        <v>49</v>
      </c>
      <c r="C94" s="35" t="s">
        <v>82</v>
      </c>
      <c r="D94" s="35" t="s">
        <v>80</v>
      </c>
      <c r="E94" s="40">
        <v>7246</v>
      </c>
      <c r="F94" s="40">
        <v>7368.2894816224798</v>
      </c>
      <c r="G94" s="40">
        <v>7515.1246354218538</v>
      </c>
      <c r="H94" s="40">
        <v>7620.3240434074696</v>
      </c>
      <c r="I94" s="40">
        <v>7702.8325687396436</v>
      </c>
      <c r="J94" s="40">
        <v>7772.224082484584</v>
      </c>
      <c r="K94" s="82"/>
    </row>
    <row r="95" spans="1:11" ht="14.25" x14ac:dyDescent="0.2">
      <c r="A95" s="35" t="s">
        <v>590</v>
      </c>
      <c r="B95" s="35" t="s">
        <v>49</v>
      </c>
      <c r="C95" s="35" t="s">
        <v>82</v>
      </c>
      <c r="D95" s="35" t="s">
        <v>81</v>
      </c>
      <c r="E95" s="40">
        <v>12181</v>
      </c>
      <c r="F95" s="40">
        <v>12900.983031343389</v>
      </c>
      <c r="G95" s="40">
        <v>13071.106914733518</v>
      </c>
      <c r="H95" s="40">
        <v>13216.526499917842</v>
      </c>
      <c r="I95" s="40">
        <v>13358.224628792199</v>
      </c>
      <c r="J95" s="40">
        <v>13421.728134531942</v>
      </c>
      <c r="K95" s="82"/>
    </row>
    <row r="96" spans="1:11" ht="14.25" x14ac:dyDescent="0.2">
      <c r="A96" s="35" t="s">
        <v>590</v>
      </c>
      <c r="B96" s="35" t="s">
        <v>49</v>
      </c>
      <c r="C96" s="35" t="s">
        <v>82</v>
      </c>
      <c r="D96" s="35" t="s">
        <v>82</v>
      </c>
      <c r="E96" s="40">
        <v>7945</v>
      </c>
      <c r="F96" s="40">
        <v>8631.028635912171</v>
      </c>
      <c r="G96" s="40">
        <v>8828.9909445699795</v>
      </c>
      <c r="H96" s="40">
        <v>8929.4713287256982</v>
      </c>
      <c r="I96" s="40">
        <v>9013.9700637498372</v>
      </c>
      <c r="J96" s="40">
        <v>9075.4987295566461</v>
      </c>
      <c r="K96" s="82"/>
    </row>
    <row r="97" spans="1:11" ht="14.25" x14ac:dyDescent="0.2">
      <c r="A97" s="35" t="s">
        <v>590</v>
      </c>
      <c r="B97" s="35" t="s">
        <v>49</v>
      </c>
      <c r="C97" s="35" t="s">
        <v>82</v>
      </c>
      <c r="D97" s="35" t="s">
        <v>83</v>
      </c>
      <c r="E97" s="40">
        <v>15589</v>
      </c>
      <c r="F97" s="40">
        <v>15456.985515706743</v>
      </c>
      <c r="G97" s="40">
        <v>15761.68456953271</v>
      </c>
      <c r="H97" s="40">
        <v>16032.578229023327</v>
      </c>
      <c r="I97" s="40">
        <v>16239.583622981716</v>
      </c>
      <c r="J97" s="40">
        <v>16382.810137710298</v>
      </c>
      <c r="K97" s="82"/>
    </row>
    <row r="98" spans="1:11" ht="14.25" x14ac:dyDescent="0.2">
      <c r="A98" s="35" t="s">
        <v>590</v>
      </c>
      <c r="B98" s="35" t="s">
        <v>84</v>
      </c>
      <c r="C98" s="35" t="s">
        <v>534</v>
      </c>
      <c r="D98" s="35" t="s">
        <v>85</v>
      </c>
      <c r="E98" s="40">
        <v>6373</v>
      </c>
      <c r="F98" s="40">
        <v>6230.713801697817</v>
      </c>
      <c r="G98" s="40">
        <v>6170.8941928353252</v>
      </c>
      <c r="H98" s="40">
        <v>6089.7479162678537</v>
      </c>
      <c r="I98" s="40">
        <v>6013.1960142993084</v>
      </c>
      <c r="J98" s="40">
        <v>5929.6916142618047</v>
      </c>
      <c r="K98" s="82"/>
    </row>
    <row r="99" spans="1:11" ht="14.25" x14ac:dyDescent="0.2">
      <c r="A99" s="35" t="s">
        <v>590</v>
      </c>
      <c r="B99" s="35" t="s">
        <v>84</v>
      </c>
      <c r="C99" s="35" t="s">
        <v>534</v>
      </c>
      <c r="D99" s="35" t="s">
        <v>86</v>
      </c>
      <c r="E99" s="40">
        <v>5910</v>
      </c>
      <c r="F99" s="40">
        <v>5731.4495031084116</v>
      </c>
      <c r="G99" s="40">
        <v>5684.2100548630178</v>
      </c>
      <c r="H99" s="40">
        <v>5612.9956634431101</v>
      </c>
      <c r="I99" s="40">
        <v>5526.3827948456683</v>
      </c>
      <c r="J99" s="40">
        <v>5431.5770100855625</v>
      </c>
      <c r="K99" s="82"/>
    </row>
    <row r="100" spans="1:11" ht="14.25" x14ac:dyDescent="0.2">
      <c r="A100" s="35" t="s">
        <v>590</v>
      </c>
      <c r="B100" s="35" t="s">
        <v>84</v>
      </c>
      <c r="C100" s="35" t="s">
        <v>534</v>
      </c>
      <c r="D100" s="35" t="s">
        <v>87</v>
      </c>
      <c r="E100" s="40">
        <v>3392</v>
      </c>
      <c r="F100" s="40">
        <v>3348.8685936008383</v>
      </c>
      <c r="G100" s="40">
        <v>3392.1370679871802</v>
      </c>
      <c r="H100" s="40">
        <v>3389.2831416107224</v>
      </c>
      <c r="I100" s="40">
        <v>3378.538700901624</v>
      </c>
      <c r="J100" s="40">
        <v>3359.4391525378492</v>
      </c>
      <c r="K100" s="82"/>
    </row>
    <row r="101" spans="1:11" ht="14.25" x14ac:dyDescent="0.2">
      <c r="A101" s="35" t="s">
        <v>590</v>
      </c>
      <c r="B101" s="35" t="s">
        <v>84</v>
      </c>
      <c r="C101" s="35" t="s">
        <v>534</v>
      </c>
      <c r="D101" s="35" t="s">
        <v>88</v>
      </c>
      <c r="E101" s="40">
        <v>8019</v>
      </c>
      <c r="F101" s="40">
        <v>8291.8138437590405</v>
      </c>
      <c r="G101" s="40">
        <v>8441.9212474555789</v>
      </c>
      <c r="H101" s="40">
        <v>8526.8937525250258</v>
      </c>
      <c r="I101" s="40">
        <v>8532.0733114433842</v>
      </c>
      <c r="J101" s="40">
        <v>8509.33383900849</v>
      </c>
      <c r="K101" s="82"/>
    </row>
    <row r="102" spans="1:11" ht="14.25" x14ac:dyDescent="0.2">
      <c r="A102" s="35" t="s">
        <v>590</v>
      </c>
      <c r="B102" s="35" t="s">
        <v>84</v>
      </c>
      <c r="C102" s="35" t="s">
        <v>534</v>
      </c>
      <c r="D102" s="35" t="s">
        <v>89</v>
      </c>
      <c r="E102" s="40">
        <v>3664</v>
      </c>
      <c r="F102" s="40">
        <v>3574.864129047623</v>
      </c>
      <c r="G102" s="40">
        <v>3548.1655903992651</v>
      </c>
      <c r="H102" s="40">
        <v>3501.8752331522246</v>
      </c>
      <c r="I102" s="40">
        <v>3447.1405623974861</v>
      </c>
      <c r="J102" s="40">
        <v>3387.5926002027277</v>
      </c>
      <c r="K102" s="82"/>
    </row>
    <row r="103" spans="1:11" ht="14.25" x14ac:dyDescent="0.2">
      <c r="A103" s="35" t="s">
        <v>590</v>
      </c>
      <c r="B103" s="35" t="s">
        <v>84</v>
      </c>
      <c r="C103" s="35" t="s">
        <v>535</v>
      </c>
      <c r="D103" s="35" t="s">
        <v>90</v>
      </c>
      <c r="E103" s="40">
        <v>8346</v>
      </c>
      <c r="F103" s="40">
        <v>8819.9775585310763</v>
      </c>
      <c r="G103" s="40">
        <v>9088.9245616060889</v>
      </c>
      <c r="H103" s="40">
        <v>9249.4862775711099</v>
      </c>
      <c r="I103" s="40">
        <v>9449.26094767225</v>
      </c>
      <c r="J103" s="40">
        <v>9617.05523078025</v>
      </c>
      <c r="K103" s="82"/>
    </row>
    <row r="104" spans="1:11" ht="14.25" x14ac:dyDescent="0.2">
      <c r="A104" s="35" t="s">
        <v>590</v>
      </c>
      <c r="B104" s="35" t="s">
        <v>84</v>
      </c>
      <c r="C104" s="35" t="s">
        <v>535</v>
      </c>
      <c r="D104" s="35" t="s">
        <v>91</v>
      </c>
      <c r="E104" s="40">
        <v>5644</v>
      </c>
      <c r="F104" s="40">
        <v>5486.7542450674282</v>
      </c>
      <c r="G104" s="40">
        <v>5469.4383759518378</v>
      </c>
      <c r="H104" s="40">
        <v>5400.6559524632066</v>
      </c>
      <c r="I104" s="40">
        <v>5351.7815153167649</v>
      </c>
      <c r="J104" s="40">
        <v>5295.6484027797978</v>
      </c>
      <c r="K104" s="82"/>
    </row>
    <row r="105" spans="1:11" ht="14.25" x14ac:dyDescent="0.2">
      <c r="A105" s="35" t="s">
        <v>590</v>
      </c>
      <c r="B105" s="35" t="s">
        <v>84</v>
      </c>
      <c r="C105" s="35" t="s">
        <v>535</v>
      </c>
      <c r="D105" s="35" t="s">
        <v>92</v>
      </c>
      <c r="E105" s="40">
        <v>8664</v>
      </c>
      <c r="F105" s="40">
        <v>9008.542275152553</v>
      </c>
      <c r="G105" s="40">
        <v>9295.5101373878024</v>
      </c>
      <c r="H105" s="40">
        <v>9392.1252758345836</v>
      </c>
      <c r="I105" s="40">
        <v>9440.2865494422003</v>
      </c>
      <c r="J105" s="40">
        <v>9458.8902583993131</v>
      </c>
      <c r="K105" s="82"/>
    </row>
    <row r="106" spans="1:11" ht="14.25" x14ac:dyDescent="0.2">
      <c r="A106" s="35" t="s">
        <v>590</v>
      </c>
      <c r="B106" s="35" t="s">
        <v>84</v>
      </c>
      <c r="C106" s="35" t="s">
        <v>535</v>
      </c>
      <c r="D106" s="35" t="s">
        <v>93</v>
      </c>
      <c r="E106" s="40">
        <v>3342</v>
      </c>
      <c r="F106" s="40">
        <v>3676.7487771409128</v>
      </c>
      <c r="G106" s="40">
        <v>3922.3755712797233</v>
      </c>
      <c r="H106" s="40">
        <v>4062.5417619379127</v>
      </c>
      <c r="I106" s="40">
        <v>4183.10376689847</v>
      </c>
      <c r="J106" s="40">
        <v>4268.4421564529621</v>
      </c>
      <c r="K106" s="82"/>
    </row>
    <row r="107" spans="1:11" ht="14.25" x14ac:dyDescent="0.2">
      <c r="A107" s="35" t="s">
        <v>590</v>
      </c>
      <c r="B107" s="35" t="s">
        <v>84</v>
      </c>
      <c r="C107" s="35" t="s">
        <v>535</v>
      </c>
      <c r="D107" s="35" t="s">
        <v>94</v>
      </c>
      <c r="E107" s="40">
        <v>7561</v>
      </c>
      <c r="F107" s="40">
        <v>7763.2820725207803</v>
      </c>
      <c r="G107" s="40">
        <v>8101.6747177133548</v>
      </c>
      <c r="H107" s="40">
        <v>8303.1734811692859</v>
      </c>
      <c r="I107" s="40">
        <v>8445.8914075891826</v>
      </c>
      <c r="J107" s="40">
        <v>8541.9032278186532</v>
      </c>
      <c r="K107" s="82"/>
    </row>
    <row r="108" spans="1:11" ht="14.25" x14ac:dyDescent="0.2">
      <c r="A108" s="35" t="s">
        <v>590</v>
      </c>
      <c r="B108" s="35" t="s">
        <v>84</v>
      </c>
      <c r="C108" s="35" t="s">
        <v>535</v>
      </c>
      <c r="D108" s="35" t="s">
        <v>95</v>
      </c>
      <c r="E108" s="40">
        <v>4549</v>
      </c>
      <c r="F108" s="40">
        <v>4520.995356543549</v>
      </c>
      <c r="G108" s="40">
        <v>4484.3480799819636</v>
      </c>
      <c r="H108" s="40">
        <v>4428.341593549997</v>
      </c>
      <c r="I108" s="40">
        <v>4379.3894172582523</v>
      </c>
      <c r="J108" s="40">
        <v>4318.4265057339426</v>
      </c>
      <c r="K108" s="82"/>
    </row>
    <row r="109" spans="1:11" ht="14.25" x14ac:dyDescent="0.2">
      <c r="A109" s="35" t="s">
        <v>590</v>
      </c>
      <c r="B109" s="35" t="s">
        <v>84</v>
      </c>
      <c r="C109" s="35" t="s">
        <v>536</v>
      </c>
      <c r="D109" s="35" t="s">
        <v>96</v>
      </c>
      <c r="E109" s="40">
        <v>6171</v>
      </c>
      <c r="F109" s="40">
        <v>6497.3286797152587</v>
      </c>
      <c r="G109" s="40">
        <v>6795.6864873040377</v>
      </c>
      <c r="H109" s="40">
        <v>6973.8401771728841</v>
      </c>
      <c r="I109" s="40">
        <v>7094.9588361895358</v>
      </c>
      <c r="J109" s="40">
        <v>7194.0319739044535</v>
      </c>
      <c r="K109" s="82"/>
    </row>
    <row r="110" spans="1:11" ht="14.25" x14ac:dyDescent="0.2">
      <c r="A110" s="35" t="s">
        <v>590</v>
      </c>
      <c r="B110" s="35" t="s">
        <v>84</v>
      </c>
      <c r="C110" s="35" t="s">
        <v>536</v>
      </c>
      <c r="D110" s="35" t="s">
        <v>97</v>
      </c>
      <c r="E110" s="40">
        <v>4405</v>
      </c>
      <c r="F110" s="40">
        <v>4580.2910090883397</v>
      </c>
      <c r="G110" s="40">
        <v>4762.9573619119501</v>
      </c>
      <c r="H110" s="40">
        <v>4944.7767618385642</v>
      </c>
      <c r="I110" s="40">
        <v>5127.5087783599047</v>
      </c>
      <c r="J110" s="40">
        <v>5345.4603515638219</v>
      </c>
      <c r="K110" s="82"/>
    </row>
    <row r="111" spans="1:11" ht="14.25" x14ac:dyDescent="0.2">
      <c r="A111" s="35" t="s">
        <v>590</v>
      </c>
      <c r="B111" s="35" t="s">
        <v>84</v>
      </c>
      <c r="C111" s="35" t="s">
        <v>536</v>
      </c>
      <c r="D111" s="35" t="s">
        <v>98</v>
      </c>
      <c r="E111" s="40">
        <v>11278</v>
      </c>
      <c r="F111" s="40">
        <v>12356.641778097341</v>
      </c>
      <c r="G111" s="40">
        <v>13453.032062286011</v>
      </c>
      <c r="H111" s="40">
        <v>14277.057171450015</v>
      </c>
      <c r="I111" s="40">
        <v>15269.006168711161</v>
      </c>
      <c r="J111" s="40">
        <v>16568.672094961963</v>
      </c>
      <c r="K111" s="82"/>
    </row>
    <row r="112" spans="1:11" ht="14.25" x14ac:dyDescent="0.2">
      <c r="A112" s="35" t="s">
        <v>590</v>
      </c>
      <c r="B112" s="35" t="s">
        <v>84</v>
      </c>
      <c r="C112" s="35" t="s">
        <v>536</v>
      </c>
      <c r="D112" s="35" t="s">
        <v>99</v>
      </c>
      <c r="E112" s="40">
        <v>5400</v>
      </c>
      <c r="F112" s="40">
        <v>5798.9576968265837</v>
      </c>
      <c r="G112" s="40">
        <v>6082.6884243305558</v>
      </c>
      <c r="H112" s="40">
        <v>6388.9241195175928</v>
      </c>
      <c r="I112" s="40">
        <v>6685.2942214332961</v>
      </c>
      <c r="J112" s="40">
        <v>7003.9957306634933</v>
      </c>
      <c r="K112" s="82"/>
    </row>
    <row r="113" spans="1:11" ht="14.25" x14ac:dyDescent="0.2">
      <c r="A113" s="35" t="s">
        <v>590</v>
      </c>
      <c r="B113" s="35" t="s">
        <v>84</v>
      </c>
      <c r="C113" s="35" t="s">
        <v>536</v>
      </c>
      <c r="D113" s="35" t="s">
        <v>100</v>
      </c>
      <c r="E113" s="40">
        <v>11315</v>
      </c>
      <c r="F113" s="40">
        <v>12290.957586721343</v>
      </c>
      <c r="G113" s="40">
        <v>12553.944810492958</v>
      </c>
      <c r="H113" s="40">
        <v>12564.714185217179</v>
      </c>
      <c r="I113" s="40">
        <v>12671.123862456556</v>
      </c>
      <c r="J113" s="40">
        <v>12867.750816479476</v>
      </c>
      <c r="K113" s="82"/>
    </row>
    <row r="114" spans="1:11" ht="14.25" x14ac:dyDescent="0.2">
      <c r="A114" s="35" t="s">
        <v>590</v>
      </c>
      <c r="B114" s="35" t="s">
        <v>84</v>
      </c>
      <c r="C114" s="35" t="s">
        <v>536</v>
      </c>
      <c r="D114" s="35" t="s">
        <v>101</v>
      </c>
      <c r="E114" s="40">
        <v>8094</v>
      </c>
      <c r="F114" s="40">
        <v>8684.9749908630893</v>
      </c>
      <c r="G114" s="40">
        <v>9143.4133046398019</v>
      </c>
      <c r="H114" s="40">
        <v>9760.247238539363</v>
      </c>
      <c r="I114" s="40">
        <v>10343.013828904583</v>
      </c>
      <c r="J114" s="40">
        <v>10940.808970965059</v>
      </c>
      <c r="K114" s="82"/>
    </row>
    <row r="115" spans="1:11" ht="14.25" x14ac:dyDescent="0.2">
      <c r="A115" s="35" t="s">
        <v>590</v>
      </c>
      <c r="B115" s="35" t="s">
        <v>84</v>
      </c>
      <c r="C115" s="35" t="s">
        <v>537</v>
      </c>
      <c r="D115" s="35" t="s">
        <v>102</v>
      </c>
      <c r="E115" s="40">
        <v>7950</v>
      </c>
      <c r="F115" s="40">
        <v>7825.5767248038692</v>
      </c>
      <c r="G115" s="40">
        <v>8086.6668986003051</v>
      </c>
      <c r="H115" s="40">
        <v>8473.5739388360162</v>
      </c>
      <c r="I115" s="40">
        <v>8957.3791584634364</v>
      </c>
      <c r="J115" s="40">
        <v>9364.9463299428862</v>
      </c>
      <c r="K115" s="82"/>
    </row>
    <row r="116" spans="1:11" ht="14.25" x14ac:dyDescent="0.2">
      <c r="A116" s="35" t="s">
        <v>590</v>
      </c>
      <c r="B116" s="35" t="s">
        <v>84</v>
      </c>
      <c r="C116" s="35" t="s">
        <v>537</v>
      </c>
      <c r="D116" s="35" t="s">
        <v>103</v>
      </c>
      <c r="E116" s="40">
        <v>28</v>
      </c>
      <c r="F116" s="40">
        <v>27.259000340242235</v>
      </c>
      <c r="G116" s="40">
        <v>24.844100429642317</v>
      </c>
      <c r="H116" s="40">
        <v>22.60396376126312</v>
      </c>
      <c r="I116" s="40">
        <v>23.404398816235691</v>
      </c>
      <c r="J116" s="40">
        <v>23.631136408008611</v>
      </c>
      <c r="K116" s="82"/>
    </row>
    <row r="117" spans="1:11" ht="14.25" x14ac:dyDescent="0.2">
      <c r="A117" s="35" t="s">
        <v>590</v>
      </c>
      <c r="B117" s="35" t="s">
        <v>84</v>
      </c>
      <c r="C117" s="35" t="s">
        <v>537</v>
      </c>
      <c r="D117" s="35" t="s">
        <v>104</v>
      </c>
      <c r="E117" s="40">
        <v>6317</v>
      </c>
      <c r="F117" s="40">
        <v>6183.4351322282428</v>
      </c>
      <c r="G117" s="40">
        <v>6259.8423570666509</v>
      </c>
      <c r="H117" s="40">
        <v>6418.0646550495476</v>
      </c>
      <c r="I117" s="40">
        <v>6529.236359526838</v>
      </c>
      <c r="J117" s="40">
        <v>6580.8504174849004</v>
      </c>
      <c r="K117" s="82"/>
    </row>
    <row r="118" spans="1:11" ht="14.25" x14ac:dyDescent="0.2">
      <c r="A118" s="35" t="s">
        <v>590</v>
      </c>
      <c r="B118" s="35" t="s">
        <v>84</v>
      </c>
      <c r="C118" s="35" t="s">
        <v>537</v>
      </c>
      <c r="D118" s="35" t="s">
        <v>105</v>
      </c>
      <c r="E118" s="40">
        <v>7426</v>
      </c>
      <c r="F118" s="40">
        <v>7860.5381867631031</v>
      </c>
      <c r="G118" s="40">
        <v>8170.577027718884</v>
      </c>
      <c r="H118" s="40">
        <v>8640.1128545351476</v>
      </c>
      <c r="I118" s="40">
        <v>9180.5640789996778</v>
      </c>
      <c r="J118" s="40">
        <v>9666.5878600611322</v>
      </c>
      <c r="K118" s="82"/>
    </row>
    <row r="119" spans="1:11" ht="14.25" x14ac:dyDescent="0.2">
      <c r="A119" s="35" t="s">
        <v>590</v>
      </c>
      <c r="B119" s="35" t="s">
        <v>84</v>
      </c>
      <c r="C119" s="35" t="s">
        <v>537</v>
      </c>
      <c r="D119" s="35" t="s">
        <v>106</v>
      </c>
      <c r="E119" s="40">
        <v>0</v>
      </c>
      <c r="F119" s="40">
        <v>3.0802426741197889E-2</v>
      </c>
      <c r="G119" s="40">
        <v>3.0793352689373228E-2</v>
      </c>
      <c r="H119" s="40">
        <v>3.0791902828390158E-2</v>
      </c>
      <c r="I119" s="40">
        <v>3.0793975618932941E-2</v>
      </c>
      <c r="J119" s="40">
        <v>3.0798690772553955E-2</v>
      </c>
      <c r="K119" s="82"/>
    </row>
    <row r="120" spans="1:11" ht="14.25" x14ac:dyDescent="0.2">
      <c r="A120" s="35" t="s">
        <v>590</v>
      </c>
      <c r="B120" s="35" t="s">
        <v>84</v>
      </c>
      <c r="C120" s="35" t="s">
        <v>537</v>
      </c>
      <c r="D120" s="35" t="s">
        <v>107</v>
      </c>
      <c r="E120" s="40">
        <v>13649</v>
      </c>
      <c r="F120" s="40">
        <v>14057.994803459169</v>
      </c>
      <c r="G120" s="40">
        <v>14462.097292836464</v>
      </c>
      <c r="H120" s="40">
        <v>14723.836646534592</v>
      </c>
      <c r="I120" s="40">
        <v>14920.183018076052</v>
      </c>
      <c r="J120" s="40">
        <v>15048.399864952517</v>
      </c>
      <c r="K120" s="82"/>
    </row>
    <row r="121" spans="1:11" ht="14.25" x14ac:dyDescent="0.2">
      <c r="A121" s="35" t="s">
        <v>590</v>
      </c>
      <c r="B121" s="35" t="s">
        <v>84</v>
      </c>
      <c r="C121" s="35" t="s">
        <v>537</v>
      </c>
      <c r="D121" s="35" t="s">
        <v>108</v>
      </c>
      <c r="E121" s="40">
        <v>9274</v>
      </c>
      <c r="F121" s="40">
        <v>10318.364801133774</v>
      </c>
      <c r="G121" s="40">
        <v>10968.967875749468</v>
      </c>
      <c r="H121" s="40">
        <v>11029.912989742119</v>
      </c>
      <c r="I121" s="40">
        <v>11051.489797658174</v>
      </c>
      <c r="J121" s="40">
        <v>11041.85503651416</v>
      </c>
      <c r="K121" s="82"/>
    </row>
    <row r="122" spans="1:11" ht="14.25" x14ac:dyDescent="0.2">
      <c r="A122" s="35" t="s">
        <v>590</v>
      </c>
      <c r="B122" s="35" t="s">
        <v>109</v>
      </c>
      <c r="C122" s="35" t="s">
        <v>538</v>
      </c>
      <c r="D122" s="35" t="s">
        <v>110</v>
      </c>
      <c r="E122" s="40">
        <v>13174</v>
      </c>
      <c r="F122" s="40">
        <v>17582.230760464026</v>
      </c>
      <c r="G122" s="40">
        <v>23968.641077601183</v>
      </c>
      <c r="H122" s="40">
        <v>28520.150306417519</v>
      </c>
      <c r="I122" s="40">
        <v>31987.532154242701</v>
      </c>
      <c r="J122" s="40">
        <v>35069.798656835963</v>
      </c>
      <c r="K122" s="82"/>
    </row>
    <row r="123" spans="1:11" ht="14.25" x14ac:dyDescent="0.2">
      <c r="A123" s="35" t="s">
        <v>590</v>
      </c>
      <c r="B123" s="35" t="s">
        <v>109</v>
      </c>
      <c r="C123" s="35" t="s">
        <v>538</v>
      </c>
      <c r="D123" s="35" t="s">
        <v>111</v>
      </c>
      <c r="E123" s="40">
        <v>9462</v>
      </c>
      <c r="F123" s="40">
        <v>12308.407517929591</v>
      </c>
      <c r="G123" s="40">
        <v>14830.311570119185</v>
      </c>
      <c r="H123" s="40">
        <v>17208.407942678557</v>
      </c>
      <c r="I123" s="40">
        <v>19143.939599781701</v>
      </c>
      <c r="J123" s="40">
        <v>21164.820675637173</v>
      </c>
      <c r="K123" s="82"/>
    </row>
    <row r="124" spans="1:11" ht="14.25" x14ac:dyDescent="0.2">
      <c r="A124" s="35" t="s">
        <v>590</v>
      </c>
      <c r="B124" s="35" t="s">
        <v>109</v>
      </c>
      <c r="C124" s="35" t="s">
        <v>538</v>
      </c>
      <c r="D124" s="35" t="s">
        <v>112</v>
      </c>
      <c r="E124" s="40">
        <v>5554</v>
      </c>
      <c r="F124" s="40">
        <v>6004.3303283799396</v>
      </c>
      <c r="G124" s="40">
        <v>6340.5051655413745</v>
      </c>
      <c r="H124" s="40">
        <v>6581.6204492615961</v>
      </c>
      <c r="I124" s="40">
        <v>6957.0636806612347</v>
      </c>
      <c r="J124" s="40">
        <v>7419.5107315346868</v>
      </c>
      <c r="K124" s="82"/>
    </row>
    <row r="125" spans="1:11" ht="14.25" x14ac:dyDescent="0.2">
      <c r="A125" s="35" t="s">
        <v>590</v>
      </c>
      <c r="B125" s="35" t="s">
        <v>109</v>
      </c>
      <c r="C125" s="35" t="s">
        <v>538</v>
      </c>
      <c r="D125" s="35" t="s">
        <v>113</v>
      </c>
      <c r="E125" s="40">
        <v>9534</v>
      </c>
      <c r="F125" s="40">
        <v>10145.199193423905</v>
      </c>
      <c r="G125" s="40">
        <v>10987.20657530783</v>
      </c>
      <c r="H125" s="40">
        <v>11799.270033062614</v>
      </c>
      <c r="I125" s="40">
        <v>12629.139567401222</v>
      </c>
      <c r="J125" s="40">
        <v>13472.708997522936</v>
      </c>
      <c r="K125" s="82"/>
    </row>
    <row r="126" spans="1:11" ht="14.25" x14ac:dyDescent="0.2">
      <c r="A126" s="35" t="s">
        <v>590</v>
      </c>
      <c r="B126" s="35" t="s">
        <v>109</v>
      </c>
      <c r="C126" s="35" t="s">
        <v>538</v>
      </c>
      <c r="D126" s="35" t="s">
        <v>114</v>
      </c>
      <c r="E126" s="40">
        <v>11755</v>
      </c>
      <c r="F126" s="40">
        <v>12797.65316556266</v>
      </c>
      <c r="G126" s="40">
        <v>13330.33870575981</v>
      </c>
      <c r="H126" s="40">
        <v>13721.825989401046</v>
      </c>
      <c r="I126" s="40">
        <v>14245.913586449587</v>
      </c>
      <c r="J126" s="40">
        <v>14862.450251017928</v>
      </c>
      <c r="K126" s="82"/>
    </row>
    <row r="127" spans="1:11" ht="14.25" x14ac:dyDescent="0.2">
      <c r="A127" s="35" t="s">
        <v>590</v>
      </c>
      <c r="B127" s="35" t="s">
        <v>109</v>
      </c>
      <c r="C127" s="35" t="s">
        <v>538</v>
      </c>
      <c r="D127" s="35" t="s">
        <v>115</v>
      </c>
      <c r="E127" s="40">
        <v>13382</v>
      </c>
      <c r="F127" s="40">
        <v>17381.482358196121</v>
      </c>
      <c r="G127" s="40">
        <v>21345.775999323039</v>
      </c>
      <c r="H127" s="40">
        <v>26319.402325222178</v>
      </c>
      <c r="I127" s="40">
        <v>30383.322319142873</v>
      </c>
      <c r="J127" s="40">
        <v>34179.983816598375</v>
      </c>
      <c r="K127" s="82"/>
    </row>
    <row r="128" spans="1:11" ht="14.25" x14ac:dyDescent="0.2">
      <c r="A128" s="35" t="s">
        <v>590</v>
      </c>
      <c r="B128" s="35" t="s">
        <v>109</v>
      </c>
      <c r="C128" s="35" t="s">
        <v>538</v>
      </c>
      <c r="D128" s="35" t="s">
        <v>116</v>
      </c>
      <c r="E128" s="40">
        <v>6585</v>
      </c>
      <c r="F128" s="40">
        <v>8399.3313633389316</v>
      </c>
      <c r="G128" s="40">
        <v>9364.8926659127574</v>
      </c>
      <c r="H128" s="40">
        <v>10151.105165372914</v>
      </c>
      <c r="I128" s="40">
        <v>11042.452010318959</v>
      </c>
      <c r="J128" s="40">
        <v>12045.74619392732</v>
      </c>
      <c r="K128" s="82"/>
    </row>
    <row r="129" spans="1:11" ht="14.25" x14ac:dyDescent="0.2">
      <c r="A129" s="35" t="s">
        <v>590</v>
      </c>
      <c r="B129" s="35" t="s">
        <v>109</v>
      </c>
      <c r="C129" s="35" t="s">
        <v>538</v>
      </c>
      <c r="D129" s="35" t="s">
        <v>117</v>
      </c>
      <c r="E129" s="40">
        <v>13502</v>
      </c>
      <c r="F129" s="40">
        <v>17981.030889158599</v>
      </c>
      <c r="G129" s="40">
        <v>22152.396853597282</v>
      </c>
      <c r="H129" s="40">
        <v>25083.149916878079</v>
      </c>
      <c r="I129" s="40">
        <v>28508.771596544531</v>
      </c>
      <c r="J129" s="40">
        <v>31349.917545203945</v>
      </c>
      <c r="K129" s="82"/>
    </row>
    <row r="130" spans="1:11" ht="14.25" x14ac:dyDescent="0.2">
      <c r="A130" s="35" t="s">
        <v>590</v>
      </c>
      <c r="B130" s="35" t="s">
        <v>109</v>
      </c>
      <c r="C130" s="35" t="s">
        <v>539</v>
      </c>
      <c r="D130" s="35" t="s">
        <v>118</v>
      </c>
      <c r="E130" s="40">
        <v>3771</v>
      </c>
      <c r="F130" s="40">
        <v>3977.6191146154042</v>
      </c>
      <c r="G130" s="40">
        <v>4134.1825790847261</v>
      </c>
      <c r="H130" s="40">
        <v>4264.2025268169664</v>
      </c>
      <c r="I130" s="40">
        <v>4382.102370570773</v>
      </c>
      <c r="J130" s="40">
        <v>4496.5033072382075</v>
      </c>
      <c r="K130" s="82"/>
    </row>
    <row r="131" spans="1:11" ht="14.25" x14ac:dyDescent="0.2">
      <c r="A131" s="35" t="s">
        <v>590</v>
      </c>
      <c r="B131" s="35" t="s">
        <v>109</v>
      </c>
      <c r="C131" s="35" t="s">
        <v>539</v>
      </c>
      <c r="D131" s="35" t="s">
        <v>119</v>
      </c>
      <c r="E131" s="40">
        <v>6305</v>
      </c>
      <c r="F131" s="40">
        <v>6876.30151619559</v>
      </c>
      <c r="G131" s="40">
        <v>7211.01405269938</v>
      </c>
      <c r="H131" s="40">
        <v>7703.2626706737765</v>
      </c>
      <c r="I131" s="40">
        <v>8324.3223741111706</v>
      </c>
      <c r="J131" s="40">
        <v>8823.8332334224287</v>
      </c>
      <c r="K131" s="82"/>
    </row>
    <row r="132" spans="1:11" ht="14.25" x14ac:dyDescent="0.2">
      <c r="A132" s="35" t="s">
        <v>590</v>
      </c>
      <c r="B132" s="35" t="s">
        <v>109</v>
      </c>
      <c r="C132" s="35" t="s">
        <v>539</v>
      </c>
      <c r="D132" s="35" t="s">
        <v>120</v>
      </c>
      <c r="E132" s="40">
        <v>5591</v>
      </c>
      <c r="F132" s="40">
        <v>6051.8249126879864</v>
      </c>
      <c r="G132" s="40">
        <v>6394.5625612601516</v>
      </c>
      <c r="H132" s="40">
        <v>6700.9475464324332</v>
      </c>
      <c r="I132" s="40">
        <v>7027.077282961437</v>
      </c>
      <c r="J132" s="40">
        <v>7381.5839132282608</v>
      </c>
      <c r="K132" s="82"/>
    </row>
    <row r="133" spans="1:11" ht="14.25" x14ac:dyDescent="0.2">
      <c r="A133" s="35" t="s">
        <v>590</v>
      </c>
      <c r="B133" s="35" t="s">
        <v>109</v>
      </c>
      <c r="C133" s="35" t="s">
        <v>539</v>
      </c>
      <c r="D133" s="35" t="s">
        <v>121</v>
      </c>
      <c r="E133" s="40">
        <v>4229</v>
      </c>
      <c r="F133" s="40">
        <v>4576.6921572909923</v>
      </c>
      <c r="G133" s="40">
        <v>4742.8646545181746</v>
      </c>
      <c r="H133" s="40">
        <v>4853.7451233013908</v>
      </c>
      <c r="I133" s="40">
        <v>5003.9662635276873</v>
      </c>
      <c r="J133" s="40">
        <v>5210.85248455088</v>
      </c>
      <c r="K133" s="82"/>
    </row>
    <row r="134" spans="1:11" ht="14.25" x14ac:dyDescent="0.2">
      <c r="A134" s="35" t="s">
        <v>590</v>
      </c>
      <c r="B134" s="35" t="s">
        <v>109</v>
      </c>
      <c r="C134" s="35" t="s">
        <v>539</v>
      </c>
      <c r="D134" s="35" t="s">
        <v>122</v>
      </c>
      <c r="E134" s="40">
        <v>12588</v>
      </c>
      <c r="F134" s="40">
        <v>12466.630895519131</v>
      </c>
      <c r="G134" s="40">
        <v>12643.481999676556</v>
      </c>
      <c r="H134" s="40">
        <v>12842.478832023426</v>
      </c>
      <c r="I134" s="40">
        <v>13092.000396561136</v>
      </c>
      <c r="J134" s="40">
        <v>13438.209351785514</v>
      </c>
      <c r="K134" s="82"/>
    </row>
    <row r="135" spans="1:11" ht="14.25" x14ac:dyDescent="0.2">
      <c r="A135" s="35" t="s">
        <v>590</v>
      </c>
      <c r="B135" s="35" t="s">
        <v>109</v>
      </c>
      <c r="C135" s="35" t="s">
        <v>539</v>
      </c>
      <c r="D135" s="35" t="s">
        <v>123</v>
      </c>
      <c r="E135" s="40">
        <v>5806</v>
      </c>
      <c r="F135" s="40">
        <v>6040.3107180592497</v>
      </c>
      <c r="G135" s="40">
        <v>6229.6034813455763</v>
      </c>
      <c r="H135" s="40">
        <v>6400.9132927597029</v>
      </c>
      <c r="I135" s="40">
        <v>6658.6928667096172</v>
      </c>
      <c r="J135" s="40">
        <v>6795.7436543675094</v>
      </c>
      <c r="K135" s="82"/>
    </row>
    <row r="136" spans="1:11" ht="14.25" x14ac:dyDescent="0.2">
      <c r="A136" s="35" t="s">
        <v>590</v>
      </c>
      <c r="B136" s="35" t="s">
        <v>109</v>
      </c>
      <c r="C136" s="35" t="s">
        <v>540</v>
      </c>
      <c r="D136" s="35" t="s">
        <v>124</v>
      </c>
      <c r="E136" s="40">
        <v>3909</v>
      </c>
      <c r="F136" s="40">
        <v>4979.7869037591408</v>
      </c>
      <c r="G136" s="40">
        <v>5682.0407816102961</v>
      </c>
      <c r="H136" s="40">
        <v>6261.5942857332402</v>
      </c>
      <c r="I136" s="40">
        <v>6871.6498058803463</v>
      </c>
      <c r="J136" s="40">
        <v>7238.2329627518102</v>
      </c>
      <c r="K136" s="82"/>
    </row>
    <row r="137" spans="1:11" ht="14.25" x14ac:dyDescent="0.2">
      <c r="A137" s="35" t="s">
        <v>590</v>
      </c>
      <c r="B137" s="35" t="s">
        <v>109</v>
      </c>
      <c r="C137" s="35" t="s">
        <v>540</v>
      </c>
      <c r="D137" s="35" t="s">
        <v>125</v>
      </c>
      <c r="E137" s="40">
        <v>5653</v>
      </c>
      <c r="F137" s="40">
        <v>6173.3343382208732</v>
      </c>
      <c r="G137" s="40">
        <v>6621.1132749884073</v>
      </c>
      <c r="H137" s="40">
        <v>7005.7797052171354</v>
      </c>
      <c r="I137" s="40">
        <v>7406.6480238536815</v>
      </c>
      <c r="J137" s="40">
        <v>7836.0080323952607</v>
      </c>
      <c r="K137" s="82"/>
    </row>
    <row r="138" spans="1:11" ht="14.25" x14ac:dyDescent="0.2">
      <c r="A138" s="35" t="s">
        <v>590</v>
      </c>
      <c r="B138" s="35" t="s">
        <v>109</v>
      </c>
      <c r="C138" s="35" t="s">
        <v>540</v>
      </c>
      <c r="D138" s="35" t="s">
        <v>126</v>
      </c>
      <c r="E138" s="40">
        <v>5060</v>
      </c>
      <c r="F138" s="40">
        <v>5928.1803138566465</v>
      </c>
      <c r="G138" s="40">
        <v>6611.5655294117932</v>
      </c>
      <c r="H138" s="40">
        <v>7065.0335965598324</v>
      </c>
      <c r="I138" s="40">
        <v>7321.4511788618638</v>
      </c>
      <c r="J138" s="40">
        <v>7464.8200001251871</v>
      </c>
      <c r="K138" s="82"/>
    </row>
    <row r="139" spans="1:11" ht="14.25" x14ac:dyDescent="0.2">
      <c r="A139" s="35" t="s">
        <v>590</v>
      </c>
      <c r="B139" s="35" t="s">
        <v>109</v>
      </c>
      <c r="C139" s="35" t="s">
        <v>540</v>
      </c>
      <c r="D139" s="35" t="s">
        <v>127</v>
      </c>
      <c r="E139" s="40">
        <v>9442</v>
      </c>
      <c r="F139" s="40">
        <v>9910.4040740568653</v>
      </c>
      <c r="G139" s="40">
        <v>10233.556238490644</v>
      </c>
      <c r="H139" s="40">
        <v>10511.229493591438</v>
      </c>
      <c r="I139" s="40">
        <v>10877.396092401037</v>
      </c>
      <c r="J139" s="40">
        <v>11317.55627816491</v>
      </c>
      <c r="K139" s="82"/>
    </row>
    <row r="140" spans="1:11" ht="14.25" x14ac:dyDescent="0.2">
      <c r="A140" s="35" t="s">
        <v>590</v>
      </c>
      <c r="B140" s="35" t="s">
        <v>109</v>
      </c>
      <c r="C140" s="35" t="s">
        <v>540</v>
      </c>
      <c r="D140" s="35" t="s">
        <v>128</v>
      </c>
      <c r="E140" s="40">
        <v>3622</v>
      </c>
      <c r="F140" s="40">
        <v>3774.7970016390009</v>
      </c>
      <c r="G140" s="40">
        <v>3955.0129809723044</v>
      </c>
      <c r="H140" s="40">
        <v>4067.1114727489939</v>
      </c>
      <c r="I140" s="40">
        <v>4142.8766444658004</v>
      </c>
      <c r="J140" s="40">
        <v>4207.7844802841973</v>
      </c>
      <c r="K140" s="82"/>
    </row>
    <row r="141" spans="1:11" ht="14.25" x14ac:dyDescent="0.2">
      <c r="A141" s="35" t="s">
        <v>590</v>
      </c>
      <c r="B141" s="35" t="s">
        <v>109</v>
      </c>
      <c r="C141" s="35" t="s">
        <v>540</v>
      </c>
      <c r="D141" s="35" t="s">
        <v>129</v>
      </c>
      <c r="E141" s="40">
        <v>6225</v>
      </c>
      <c r="F141" s="40">
        <v>7057.2198479239732</v>
      </c>
      <c r="G141" s="40">
        <v>7418.9114622729539</v>
      </c>
      <c r="H141" s="40">
        <v>7696.47690416974</v>
      </c>
      <c r="I141" s="40">
        <v>8005.4310282301603</v>
      </c>
      <c r="J141" s="40">
        <v>8370.478631474949</v>
      </c>
      <c r="K141" s="82"/>
    </row>
    <row r="142" spans="1:11" ht="14.25" x14ac:dyDescent="0.2">
      <c r="A142" s="35" t="s">
        <v>590</v>
      </c>
      <c r="B142" s="35" t="s">
        <v>109</v>
      </c>
      <c r="C142" s="35" t="s">
        <v>540</v>
      </c>
      <c r="D142" s="35" t="s">
        <v>130</v>
      </c>
      <c r="E142" s="40">
        <v>4151</v>
      </c>
      <c r="F142" s="40">
        <v>4214.2014890736</v>
      </c>
      <c r="G142" s="40">
        <v>4319.3249657962397</v>
      </c>
      <c r="H142" s="40">
        <v>4425.301864126428</v>
      </c>
      <c r="I142" s="40">
        <v>4540.363267507606</v>
      </c>
      <c r="J142" s="40">
        <v>4624.1833928845399</v>
      </c>
      <c r="K142" s="82"/>
    </row>
    <row r="143" spans="1:11" ht="14.25" x14ac:dyDescent="0.2">
      <c r="A143" s="35" t="s">
        <v>590</v>
      </c>
      <c r="B143" s="35" t="s">
        <v>109</v>
      </c>
      <c r="C143" s="35" t="s">
        <v>540</v>
      </c>
      <c r="D143" s="35" t="s">
        <v>131</v>
      </c>
      <c r="E143" s="40">
        <v>9130</v>
      </c>
      <c r="F143" s="40">
        <v>11107.585090122164</v>
      </c>
      <c r="G143" s="40">
        <v>11717.869190244082</v>
      </c>
      <c r="H143" s="40">
        <v>12137.148131863274</v>
      </c>
      <c r="I143" s="40">
        <v>12531.455038886821</v>
      </c>
      <c r="J143" s="40">
        <v>12714.290748459802</v>
      </c>
      <c r="K143" s="82"/>
    </row>
    <row r="144" spans="1:11" ht="14.25" x14ac:dyDescent="0.2">
      <c r="A144" s="35" t="s">
        <v>590</v>
      </c>
      <c r="B144" s="35" t="s">
        <v>109</v>
      </c>
      <c r="C144" s="35" t="s">
        <v>540</v>
      </c>
      <c r="D144" s="35" t="s">
        <v>132</v>
      </c>
      <c r="E144" s="40">
        <v>4451</v>
      </c>
      <c r="F144" s="40">
        <v>4957.9697574403635</v>
      </c>
      <c r="G144" s="40">
        <v>5181.1429533362243</v>
      </c>
      <c r="H144" s="40">
        <v>5335.1094416158776</v>
      </c>
      <c r="I144" s="40">
        <v>5510.7860202893453</v>
      </c>
      <c r="J144" s="40">
        <v>5703.204533540782</v>
      </c>
      <c r="K144" s="82"/>
    </row>
    <row r="145" spans="1:11" ht="14.25" x14ac:dyDescent="0.2">
      <c r="A145" s="35" t="s">
        <v>590</v>
      </c>
      <c r="B145" s="35" t="s">
        <v>109</v>
      </c>
      <c r="C145" s="35" t="s">
        <v>540</v>
      </c>
      <c r="D145" s="35" t="s">
        <v>133</v>
      </c>
      <c r="E145" s="40">
        <v>17745</v>
      </c>
      <c r="F145" s="40">
        <v>20625.940630483234</v>
      </c>
      <c r="G145" s="40">
        <v>22263.190613569175</v>
      </c>
      <c r="H145" s="40">
        <v>24365.591969304176</v>
      </c>
      <c r="I145" s="40">
        <v>26637.260637322292</v>
      </c>
      <c r="J145" s="40">
        <v>29987.266137294922</v>
      </c>
      <c r="K145" s="82"/>
    </row>
    <row r="146" spans="1:11" ht="14.25" x14ac:dyDescent="0.2">
      <c r="A146" s="35" t="s">
        <v>590</v>
      </c>
      <c r="B146" s="35" t="s">
        <v>109</v>
      </c>
      <c r="C146" s="35" t="s">
        <v>540</v>
      </c>
      <c r="D146" s="35" t="s">
        <v>134</v>
      </c>
      <c r="E146" s="40">
        <v>3336</v>
      </c>
      <c r="F146" s="40">
        <v>3509.1273329664577</v>
      </c>
      <c r="G146" s="40">
        <v>3698.1608968948549</v>
      </c>
      <c r="H146" s="40">
        <v>3817.1061741245767</v>
      </c>
      <c r="I146" s="40">
        <v>3913.6021232634143</v>
      </c>
      <c r="J146" s="40">
        <v>3967.231054231157</v>
      </c>
      <c r="K146" s="82"/>
    </row>
    <row r="147" spans="1:11" ht="14.25" x14ac:dyDescent="0.2">
      <c r="A147" s="35" t="s">
        <v>590</v>
      </c>
      <c r="B147" s="35" t="s">
        <v>109</v>
      </c>
      <c r="C147" s="35" t="s">
        <v>540</v>
      </c>
      <c r="D147" s="35" t="s">
        <v>135</v>
      </c>
      <c r="E147" s="40">
        <v>7190</v>
      </c>
      <c r="F147" s="40">
        <v>7771.8818451374773</v>
      </c>
      <c r="G147" s="40">
        <v>8174.2258369784622</v>
      </c>
      <c r="H147" s="40">
        <v>8578.9227801278175</v>
      </c>
      <c r="I147" s="40">
        <v>9268.3913658070524</v>
      </c>
      <c r="J147" s="40">
        <v>10129.663492718317</v>
      </c>
      <c r="K147" s="82"/>
    </row>
    <row r="148" spans="1:11" ht="14.25" x14ac:dyDescent="0.2">
      <c r="A148" s="35" t="s">
        <v>590</v>
      </c>
      <c r="B148" s="35" t="s">
        <v>109</v>
      </c>
      <c r="C148" s="35" t="s">
        <v>540</v>
      </c>
      <c r="D148" s="35" t="s">
        <v>136</v>
      </c>
      <c r="E148" s="40">
        <v>9754</v>
      </c>
      <c r="F148" s="40">
        <v>10211.489739673325</v>
      </c>
      <c r="G148" s="40">
        <v>10689.419942312727</v>
      </c>
      <c r="H148" s="40">
        <v>11212.097833361797</v>
      </c>
      <c r="I148" s="40">
        <v>11776.427161143039</v>
      </c>
      <c r="J148" s="40">
        <v>12527.368471455897</v>
      </c>
      <c r="K148" s="82"/>
    </row>
    <row r="149" spans="1:11" ht="14.25" x14ac:dyDescent="0.2">
      <c r="A149" s="35" t="s">
        <v>590</v>
      </c>
      <c r="B149" s="35" t="s">
        <v>109</v>
      </c>
      <c r="C149" s="35" t="s">
        <v>541</v>
      </c>
      <c r="D149" s="35" t="s">
        <v>137</v>
      </c>
      <c r="E149" s="40">
        <v>10965</v>
      </c>
      <c r="F149" s="40">
        <v>11479.569008066237</v>
      </c>
      <c r="G149" s="40">
        <v>11837.149749655562</v>
      </c>
      <c r="H149" s="40">
        <v>12066.070056658958</v>
      </c>
      <c r="I149" s="40">
        <v>12240.691909611274</v>
      </c>
      <c r="J149" s="40">
        <v>12380.813098427649</v>
      </c>
      <c r="K149" s="82"/>
    </row>
    <row r="150" spans="1:11" ht="14.25" x14ac:dyDescent="0.2">
      <c r="A150" s="35" t="s">
        <v>590</v>
      </c>
      <c r="B150" s="35" t="s">
        <v>109</v>
      </c>
      <c r="C150" s="35" t="s">
        <v>541</v>
      </c>
      <c r="D150" s="35" t="s">
        <v>138</v>
      </c>
      <c r="E150" s="40">
        <v>5136</v>
      </c>
      <c r="F150" s="40">
        <v>5646.1032638158622</v>
      </c>
      <c r="G150" s="40">
        <v>5743.7375613259937</v>
      </c>
      <c r="H150" s="40">
        <v>5827.7313123738559</v>
      </c>
      <c r="I150" s="40">
        <v>5932.6967118498233</v>
      </c>
      <c r="J150" s="40">
        <v>6104.7282804138395</v>
      </c>
      <c r="K150" s="82"/>
    </row>
    <row r="151" spans="1:11" ht="14.25" x14ac:dyDescent="0.2">
      <c r="A151" s="35" t="s">
        <v>590</v>
      </c>
      <c r="B151" s="35" t="s">
        <v>109</v>
      </c>
      <c r="C151" s="35" t="s">
        <v>541</v>
      </c>
      <c r="D151" s="35" t="s">
        <v>139</v>
      </c>
      <c r="E151" s="40">
        <v>8210</v>
      </c>
      <c r="F151" s="40">
        <v>8613.2063716431294</v>
      </c>
      <c r="G151" s="40">
        <v>9053.2367587570297</v>
      </c>
      <c r="H151" s="40">
        <v>9379.4951640637901</v>
      </c>
      <c r="I151" s="40">
        <v>9608.5925997656523</v>
      </c>
      <c r="J151" s="40">
        <v>9801.994836211572</v>
      </c>
      <c r="K151" s="82"/>
    </row>
    <row r="152" spans="1:11" ht="14.25" x14ac:dyDescent="0.2">
      <c r="A152" s="35" t="s">
        <v>590</v>
      </c>
      <c r="B152" s="35" t="s">
        <v>109</v>
      </c>
      <c r="C152" s="35" t="s">
        <v>541</v>
      </c>
      <c r="D152" s="35" t="s">
        <v>140</v>
      </c>
      <c r="E152" s="40">
        <v>10944</v>
      </c>
      <c r="F152" s="40">
        <v>11825.598226355463</v>
      </c>
      <c r="G152" s="40">
        <v>12544.206746821887</v>
      </c>
      <c r="H152" s="40">
        <v>13133.605036325991</v>
      </c>
      <c r="I152" s="40">
        <v>13682.005136257174</v>
      </c>
      <c r="J152" s="40">
        <v>14227.477370476558</v>
      </c>
      <c r="K152" s="82"/>
    </row>
    <row r="153" spans="1:11" ht="14.25" x14ac:dyDescent="0.2">
      <c r="A153" s="35" t="s">
        <v>590</v>
      </c>
      <c r="B153" s="35" t="s">
        <v>109</v>
      </c>
      <c r="C153" s="35" t="s">
        <v>541</v>
      </c>
      <c r="D153" s="35" t="s">
        <v>141</v>
      </c>
      <c r="E153" s="40">
        <v>5272</v>
      </c>
      <c r="F153" s="40">
        <v>5592.6302106791645</v>
      </c>
      <c r="G153" s="40">
        <v>5951.609417211188</v>
      </c>
      <c r="H153" s="40">
        <v>6409.6041624220506</v>
      </c>
      <c r="I153" s="40">
        <v>6744.8538846633292</v>
      </c>
      <c r="J153" s="40">
        <v>6907.8972263200631</v>
      </c>
      <c r="K153" s="82"/>
    </row>
    <row r="154" spans="1:11" ht="14.25" x14ac:dyDescent="0.2">
      <c r="A154" s="35" t="s">
        <v>590</v>
      </c>
      <c r="B154" s="35" t="s">
        <v>109</v>
      </c>
      <c r="C154" s="35" t="s">
        <v>541</v>
      </c>
      <c r="D154" s="35" t="s">
        <v>142</v>
      </c>
      <c r="E154" s="40">
        <v>11363</v>
      </c>
      <c r="F154" s="40">
        <v>13365.162380819427</v>
      </c>
      <c r="G154" s="40">
        <v>14370.536995772456</v>
      </c>
      <c r="H154" s="40">
        <v>15343.951006227531</v>
      </c>
      <c r="I154" s="40">
        <v>16246.146801630157</v>
      </c>
      <c r="J154" s="40">
        <v>17283.582913064143</v>
      </c>
      <c r="K154" s="82"/>
    </row>
    <row r="155" spans="1:11" ht="14.25" x14ac:dyDescent="0.2">
      <c r="A155" s="35" t="s">
        <v>590</v>
      </c>
      <c r="B155" s="35" t="s">
        <v>143</v>
      </c>
      <c r="C155" s="35" t="s">
        <v>542</v>
      </c>
      <c r="D155" s="35" t="s">
        <v>144</v>
      </c>
      <c r="E155" s="40">
        <v>4376</v>
      </c>
      <c r="F155" s="40">
        <v>4655.3286708679934</v>
      </c>
      <c r="G155" s="40">
        <v>4867.7351640636198</v>
      </c>
      <c r="H155" s="40">
        <v>5008.6539434021852</v>
      </c>
      <c r="I155" s="40">
        <v>5120.2623060696542</v>
      </c>
      <c r="J155" s="40">
        <v>5217.4769341025167</v>
      </c>
      <c r="K155" s="82"/>
    </row>
    <row r="156" spans="1:11" ht="14.25" x14ac:dyDescent="0.2">
      <c r="A156" s="35" t="s">
        <v>590</v>
      </c>
      <c r="B156" s="35" t="s">
        <v>143</v>
      </c>
      <c r="C156" s="35" t="s">
        <v>542</v>
      </c>
      <c r="D156" s="35" t="s">
        <v>145</v>
      </c>
      <c r="E156" s="40">
        <v>10117</v>
      </c>
      <c r="F156" s="40">
        <v>11042.550533447113</v>
      </c>
      <c r="G156" s="40">
        <v>11986.549901432034</v>
      </c>
      <c r="H156" s="40">
        <v>12670.993212604246</v>
      </c>
      <c r="I156" s="40">
        <v>13143.335887455301</v>
      </c>
      <c r="J156" s="40">
        <v>13405.743924163591</v>
      </c>
      <c r="K156" s="82"/>
    </row>
    <row r="157" spans="1:11" ht="14.25" x14ac:dyDescent="0.2">
      <c r="A157" s="35" t="s">
        <v>590</v>
      </c>
      <c r="B157" s="35" t="s">
        <v>143</v>
      </c>
      <c r="C157" s="35" t="s">
        <v>542</v>
      </c>
      <c r="D157" s="35" t="s">
        <v>146</v>
      </c>
      <c r="E157" s="40">
        <v>3059</v>
      </c>
      <c r="F157" s="40">
        <v>3259.2092920618134</v>
      </c>
      <c r="G157" s="40">
        <v>3380.1625611767372</v>
      </c>
      <c r="H157" s="40">
        <v>3471.465496772295</v>
      </c>
      <c r="I157" s="40">
        <v>3559.7722611911977</v>
      </c>
      <c r="J157" s="40">
        <v>3635.8360840456344</v>
      </c>
      <c r="K157" s="82"/>
    </row>
    <row r="158" spans="1:11" ht="14.25" x14ac:dyDescent="0.2">
      <c r="A158" s="35" t="s">
        <v>590</v>
      </c>
      <c r="B158" s="35" t="s">
        <v>143</v>
      </c>
      <c r="C158" s="35" t="s">
        <v>542</v>
      </c>
      <c r="D158" s="35" t="s">
        <v>147</v>
      </c>
      <c r="E158" s="40">
        <v>10823</v>
      </c>
      <c r="F158" s="40">
        <v>11418.094858415336</v>
      </c>
      <c r="G158" s="40">
        <v>11857.847654825528</v>
      </c>
      <c r="H158" s="40">
        <v>12142.408584371626</v>
      </c>
      <c r="I158" s="40">
        <v>12402.937801984113</v>
      </c>
      <c r="J158" s="40">
        <v>12474.995144003859</v>
      </c>
      <c r="K158" s="82"/>
    </row>
    <row r="159" spans="1:11" ht="14.25" x14ac:dyDescent="0.2">
      <c r="A159" s="35" t="s">
        <v>590</v>
      </c>
      <c r="B159" s="35" t="s">
        <v>143</v>
      </c>
      <c r="C159" s="35" t="s">
        <v>542</v>
      </c>
      <c r="D159" s="35" t="s">
        <v>148</v>
      </c>
      <c r="E159" s="40">
        <v>14067</v>
      </c>
      <c r="F159" s="40">
        <v>15751.86664601011</v>
      </c>
      <c r="G159" s="40">
        <v>17286.905541207281</v>
      </c>
      <c r="H159" s="40">
        <v>18510.170780330704</v>
      </c>
      <c r="I159" s="40">
        <v>19739.257084346824</v>
      </c>
      <c r="J159" s="40">
        <v>20362.464998272026</v>
      </c>
      <c r="K159" s="82"/>
    </row>
    <row r="160" spans="1:11" ht="14.25" x14ac:dyDescent="0.2">
      <c r="A160" s="35" t="s">
        <v>590</v>
      </c>
      <c r="B160" s="35" t="s">
        <v>143</v>
      </c>
      <c r="C160" s="35" t="s">
        <v>542</v>
      </c>
      <c r="D160" s="35" t="s">
        <v>149</v>
      </c>
      <c r="E160" s="40">
        <v>5362</v>
      </c>
      <c r="F160" s="40">
        <v>5510.9698725173248</v>
      </c>
      <c r="G160" s="40">
        <v>5758.8450798303038</v>
      </c>
      <c r="H160" s="40">
        <v>5972.8356019336697</v>
      </c>
      <c r="I160" s="40">
        <v>6148.8994292719062</v>
      </c>
      <c r="J160" s="40">
        <v>6330.6706558141814</v>
      </c>
      <c r="K160" s="82"/>
    </row>
    <row r="161" spans="1:11" ht="14.25" x14ac:dyDescent="0.2">
      <c r="A161" s="35" t="s">
        <v>590</v>
      </c>
      <c r="B161" s="35" t="s">
        <v>143</v>
      </c>
      <c r="C161" s="35" t="s">
        <v>543</v>
      </c>
      <c r="D161" s="35" t="s">
        <v>150</v>
      </c>
      <c r="E161" s="40">
        <v>6493</v>
      </c>
      <c r="F161" s="40">
        <v>6976.9817529777847</v>
      </c>
      <c r="G161" s="40">
        <v>7286.9856434297299</v>
      </c>
      <c r="H161" s="40">
        <v>7574.5066337996122</v>
      </c>
      <c r="I161" s="40">
        <v>7853.9376335466586</v>
      </c>
      <c r="J161" s="40">
        <v>7976.4826636569651</v>
      </c>
      <c r="K161" s="82"/>
    </row>
    <row r="162" spans="1:11" ht="14.25" x14ac:dyDescent="0.2">
      <c r="A162" s="35" t="s">
        <v>590</v>
      </c>
      <c r="B162" s="35" t="s">
        <v>143</v>
      </c>
      <c r="C162" s="35" t="s">
        <v>543</v>
      </c>
      <c r="D162" s="35" t="s">
        <v>151</v>
      </c>
      <c r="E162" s="40">
        <v>11671</v>
      </c>
      <c r="F162" s="40">
        <v>13090.463490374874</v>
      </c>
      <c r="G162" s="40">
        <v>13713.595639798988</v>
      </c>
      <c r="H162" s="40">
        <v>14383.410130594793</v>
      </c>
      <c r="I162" s="40">
        <v>15069.217309916847</v>
      </c>
      <c r="J162" s="40">
        <v>15776.83351250397</v>
      </c>
      <c r="K162" s="82"/>
    </row>
    <row r="163" spans="1:11" ht="14.25" x14ac:dyDescent="0.2">
      <c r="A163" s="35" t="s">
        <v>590</v>
      </c>
      <c r="B163" s="35" t="s">
        <v>143</v>
      </c>
      <c r="C163" s="35" t="s">
        <v>543</v>
      </c>
      <c r="D163" s="35" t="s">
        <v>152</v>
      </c>
      <c r="E163" s="40">
        <v>7072</v>
      </c>
      <c r="F163" s="40">
        <v>7125.8125028276454</v>
      </c>
      <c r="G163" s="40">
        <v>7255.8333387954935</v>
      </c>
      <c r="H163" s="40">
        <v>7381.2748653875469</v>
      </c>
      <c r="I163" s="40">
        <v>7499.0191040212203</v>
      </c>
      <c r="J163" s="40">
        <v>7615.7959837831886</v>
      </c>
      <c r="K163" s="82"/>
    </row>
    <row r="164" spans="1:11" ht="14.25" x14ac:dyDescent="0.2">
      <c r="A164" s="35" t="s">
        <v>590</v>
      </c>
      <c r="B164" s="35" t="s">
        <v>143</v>
      </c>
      <c r="C164" s="35" t="s">
        <v>543</v>
      </c>
      <c r="D164" s="35" t="s">
        <v>153</v>
      </c>
      <c r="E164" s="40">
        <v>9134</v>
      </c>
      <c r="F164" s="40">
        <v>9737.2439317690787</v>
      </c>
      <c r="G164" s="40">
        <v>10534.355287837396</v>
      </c>
      <c r="H164" s="40">
        <v>11252.179335142189</v>
      </c>
      <c r="I164" s="40">
        <v>11830.04501940447</v>
      </c>
      <c r="J164" s="40">
        <v>12426.849110174526</v>
      </c>
      <c r="K164" s="82"/>
    </row>
    <row r="165" spans="1:11" ht="14.25" x14ac:dyDescent="0.2">
      <c r="A165" s="35" t="s">
        <v>590</v>
      </c>
      <c r="B165" s="35" t="s">
        <v>143</v>
      </c>
      <c r="C165" s="35" t="s">
        <v>543</v>
      </c>
      <c r="D165" s="35" t="s">
        <v>154</v>
      </c>
      <c r="E165" s="40">
        <v>7923</v>
      </c>
      <c r="F165" s="40">
        <v>9390.4973901799676</v>
      </c>
      <c r="G165" s="40">
        <v>12481.820619820723</v>
      </c>
      <c r="H165" s="40">
        <v>16143.58545289619</v>
      </c>
      <c r="I165" s="40">
        <v>19637.278447466131</v>
      </c>
      <c r="J165" s="40">
        <v>23789.571014407433</v>
      </c>
      <c r="K165" s="82"/>
    </row>
    <row r="166" spans="1:11" ht="14.25" x14ac:dyDescent="0.2">
      <c r="A166" s="35" t="s">
        <v>590</v>
      </c>
      <c r="B166" s="35" t="s">
        <v>143</v>
      </c>
      <c r="C166" s="35" t="s">
        <v>543</v>
      </c>
      <c r="D166" s="35" t="s">
        <v>155</v>
      </c>
      <c r="E166" s="40">
        <v>8205</v>
      </c>
      <c r="F166" s="40">
        <v>8768.3460840719708</v>
      </c>
      <c r="G166" s="40">
        <v>9097.0432076922643</v>
      </c>
      <c r="H166" s="40">
        <v>9333.8105928628393</v>
      </c>
      <c r="I166" s="40">
        <v>9550.2914094021417</v>
      </c>
      <c r="J166" s="40">
        <v>9684.0276925562484</v>
      </c>
      <c r="K166" s="82"/>
    </row>
    <row r="167" spans="1:11" ht="14.25" x14ac:dyDescent="0.2">
      <c r="A167" s="35" t="s">
        <v>590</v>
      </c>
      <c r="B167" s="35" t="s">
        <v>143</v>
      </c>
      <c r="C167" s="35" t="s">
        <v>543</v>
      </c>
      <c r="D167" s="35" t="s">
        <v>156</v>
      </c>
      <c r="E167" s="40">
        <v>3</v>
      </c>
      <c r="F167" s="40">
        <v>3.6402996081577448</v>
      </c>
      <c r="G167" s="40">
        <v>4.4164737339289326</v>
      </c>
      <c r="H167" s="40">
        <v>4.7282375476082308</v>
      </c>
      <c r="I167" s="40">
        <v>4.609220998290473</v>
      </c>
      <c r="J167" s="40">
        <v>4.8497401425164464</v>
      </c>
      <c r="K167" s="82"/>
    </row>
    <row r="168" spans="1:11" ht="14.25" x14ac:dyDescent="0.2">
      <c r="A168" s="35" t="s">
        <v>590</v>
      </c>
      <c r="B168" s="35" t="s">
        <v>143</v>
      </c>
      <c r="C168" s="35" t="s">
        <v>543</v>
      </c>
      <c r="D168" s="35" t="s">
        <v>157</v>
      </c>
      <c r="E168" s="40">
        <v>5225</v>
      </c>
      <c r="F168" s="40">
        <v>5732.237766823675</v>
      </c>
      <c r="G168" s="40">
        <v>6450.4144467098758</v>
      </c>
      <c r="H168" s="40">
        <v>7218.2389671540523</v>
      </c>
      <c r="I168" s="40">
        <v>7963.0806351451129</v>
      </c>
      <c r="J168" s="40">
        <v>8763.771755822494</v>
      </c>
      <c r="K168" s="82"/>
    </row>
    <row r="169" spans="1:11" ht="14.25" x14ac:dyDescent="0.2">
      <c r="A169" s="35" t="s">
        <v>590</v>
      </c>
      <c r="B169" s="35" t="s">
        <v>143</v>
      </c>
      <c r="C169" s="35" t="s">
        <v>543</v>
      </c>
      <c r="D169" s="35" t="s">
        <v>158</v>
      </c>
      <c r="E169" s="40">
        <v>4502</v>
      </c>
      <c r="F169" s="40">
        <v>4874.5033693677688</v>
      </c>
      <c r="G169" s="40">
        <v>5282.093454733561</v>
      </c>
      <c r="H169" s="40">
        <v>5696.3382785111862</v>
      </c>
      <c r="I169" s="40">
        <v>6086.0957776943969</v>
      </c>
      <c r="J169" s="40">
        <v>6503.4455691819294</v>
      </c>
      <c r="K169" s="82"/>
    </row>
    <row r="170" spans="1:11" ht="14.25" x14ac:dyDescent="0.2">
      <c r="A170" s="35" t="s">
        <v>590</v>
      </c>
      <c r="B170" s="35" t="s">
        <v>143</v>
      </c>
      <c r="C170" s="35" t="s">
        <v>543</v>
      </c>
      <c r="D170" s="35" t="s">
        <v>159</v>
      </c>
      <c r="E170" s="40">
        <v>7020</v>
      </c>
      <c r="F170" s="40">
        <v>7603.4865947534681</v>
      </c>
      <c r="G170" s="40">
        <v>7973.1091610201011</v>
      </c>
      <c r="H170" s="40">
        <v>8264.4581561928353</v>
      </c>
      <c r="I170" s="40">
        <v>8504.4550055743493</v>
      </c>
      <c r="J170" s="40">
        <v>8747.4446355616838</v>
      </c>
      <c r="K170" s="82"/>
    </row>
    <row r="171" spans="1:11" ht="14.25" x14ac:dyDescent="0.2">
      <c r="A171" s="35" t="s">
        <v>590</v>
      </c>
      <c r="B171" s="35" t="s">
        <v>143</v>
      </c>
      <c r="C171" s="35" t="s">
        <v>543</v>
      </c>
      <c r="D171" s="35" t="s">
        <v>160</v>
      </c>
      <c r="E171" s="40">
        <v>5847</v>
      </c>
      <c r="F171" s="40">
        <v>6390.4448538517681</v>
      </c>
      <c r="G171" s="40">
        <v>6817.7993142577316</v>
      </c>
      <c r="H171" s="40">
        <v>7222.9403078880105</v>
      </c>
      <c r="I171" s="40">
        <v>7604.3587859373674</v>
      </c>
      <c r="J171" s="40">
        <v>8003.9406374426526</v>
      </c>
      <c r="K171" s="82"/>
    </row>
    <row r="172" spans="1:11" ht="14.25" x14ac:dyDescent="0.2">
      <c r="A172" s="35" t="s">
        <v>590</v>
      </c>
      <c r="B172" s="35" t="s">
        <v>143</v>
      </c>
      <c r="C172" s="35" t="s">
        <v>543</v>
      </c>
      <c r="D172" s="35" t="s">
        <v>161</v>
      </c>
      <c r="E172" s="40">
        <v>4015</v>
      </c>
      <c r="F172" s="40">
        <v>4384.3474861659888</v>
      </c>
      <c r="G172" s="40">
        <v>4904.7864906031027</v>
      </c>
      <c r="H172" s="40">
        <v>5357.024131919603</v>
      </c>
      <c r="I172" s="40">
        <v>5707.4543545139913</v>
      </c>
      <c r="J172" s="40">
        <v>6056.2641116666009</v>
      </c>
      <c r="K172" s="82"/>
    </row>
    <row r="173" spans="1:11" ht="14.25" x14ac:dyDescent="0.2">
      <c r="A173" s="35" t="s">
        <v>590</v>
      </c>
      <c r="B173" s="35" t="s">
        <v>143</v>
      </c>
      <c r="C173" s="35" t="s">
        <v>543</v>
      </c>
      <c r="D173" s="35" t="s">
        <v>162</v>
      </c>
      <c r="E173" s="40">
        <v>6971</v>
      </c>
      <c r="F173" s="40">
        <v>7596.8507110556375</v>
      </c>
      <c r="G173" s="40">
        <v>8215.366888100074</v>
      </c>
      <c r="H173" s="40">
        <v>8762.4872884052638</v>
      </c>
      <c r="I173" s="40">
        <v>9281.8465083258725</v>
      </c>
      <c r="J173" s="40">
        <v>9814.2561255754736</v>
      </c>
      <c r="K173" s="82"/>
    </row>
    <row r="174" spans="1:11" ht="14.25" x14ac:dyDescent="0.2">
      <c r="A174" s="35" t="s">
        <v>590</v>
      </c>
      <c r="B174" s="35" t="s">
        <v>143</v>
      </c>
      <c r="C174" s="35" t="s">
        <v>543</v>
      </c>
      <c r="D174" s="35" t="s">
        <v>163</v>
      </c>
      <c r="E174" s="40">
        <v>4349</v>
      </c>
      <c r="F174" s="40">
        <v>4648.1571202741152</v>
      </c>
      <c r="G174" s="40">
        <v>5053.1397497734097</v>
      </c>
      <c r="H174" s="40">
        <v>5376.1955053677975</v>
      </c>
      <c r="I174" s="40">
        <v>5649.6699622273163</v>
      </c>
      <c r="J174" s="40">
        <v>5931.8075034281546</v>
      </c>
      <c r="K174" s="82"/>
    </row>
    <row r="175" spans="1:11" ht="14.25" x14ac:dyDescent="0.2">
      <c r="A175" s="35" t="s">
        <v>590</v>
      </c>
      <c r="B175" s="35" t="s">
        <v>143</v>
      </c>
      <c r="C175" s="35" t="s">
        <v>544</v>
      </c>
      <c r="D175" s="35" t="s">
        <v>164</v>
      </c>
      <c r="E175" s="40">
        <v>3821</v>
      </c>
      <c r="F175" s="40">
        <v>4060.62887817505</v>
      </c>
      <c r="G175" s="40">
        <v>4227.477087136891</v>
      </c>
      <c r="H175" s="40">
        <v>4355.2370407374392</v>
      </c>
      <c r="I175" s="40">
        <v>4442.2535189246391</v>
      </c>
      <c r="J175" s="40">
        <v>4513.7568700600541</v>
      </c>
      <c r="K175" s="82"/>
    </row>
    <row r="176" spans="1:11" ht="14.25" x14ac:dyDescent="0.2">
      <c r="A176" s="35" t="s">
        <v>590</v>
      </c>
      <c r="B176" s="35" t="s">
        <v>143</v>
      </c>
      <c r="C176" s="35" t="s">
        <v>544</v>
      </c>
      <c r="D176" s="35" t="s">
        <v>165</v>
      </c>
      <c r="E176" s="40">
        <v>7843</v>
      </c>
      <c r="F176" s="40">
        <v>7950.0310465628982</v>
      </c>
      <c r="G176" s="40">
        <v>7993.7529966583506</v>
      </c>
      <c r="H176" s="40">
        <v>8002.4207406121905</v>
      </c>
      <c r="I176" s="40">
        <v>7969.909390798799</v>
      </c>
      <c r="J176" s="40">
        <v>7924.9933324628419</v>
      </c>
      <c r="K176" s="82"/>
    </row>
    <row r="177" spans="1:11" ht="14.25" x14ac:dyDescent="0.2">
      <c r="A177" s="35" t="s">
        <v>590</v>
      </c>
      <c r="B177" s="35" t="s">
        <v>143</v>
      </c>
      <c r="C177" s="35" t="s">
        <v>544</v>
      </c>
      <c r="D177" s="35" t="s">
        <v>166</v>
      </c>
      <c r="E177" s="40">
        <v>6753</v>
      </c>
      <c r="F177" s="40">
        <v>7004.3251458706272</v>
      </c>
      <c r="G177" s="40">
        <v>7165.1034352616452</v>
      </c>
      <c r="H177" s="40">
        <v>7280.4957983855384</v>
      </c>
      <c r="I177" s="40">
        <v>7352.9511717745872</v>
      </c>
      <c r="J177" s="40">
        <v>7406.3298223760912</v>
      </c>
      <c r="K177" s="82"/>
    </row>
    <row r="178" spans="1:11" ht="14.25" x14ac:dyDescent="0.2">
      <c r="A178" s="35" t="s">
        <v>590</v>
      </c>
      <c r="B178" s="35" t="s">
        <v>143</v>
      </c>
      <c r="C178" s="35" t="s">
        <v>544</v>
      </c>
      <c r="D178" s="35" t="s">
        <v>167</v>
      </c>
      <c r="E178" s="40">
        <v>9521</v>
      </c>
      <c r="F178" s="40">
        <v>9995.2790144467563</v>
      </c>
      <c r="G178" s="40">
        <v>10286.478749225063</v>
      </c>
      <c r="H178" s="40">
        <v>10500.682788652071</v>
      </c>
      <c r="I178" s="40">
        <v>10658.462792452317</v>
      </c>
      <c r="J178" s="40">
        <v>10777.355412176894</v>
      </c>
      <c r="K178" s="82"/>
    </row>
    <row r="179" spans="1:11" ht="14.25" x14ac:dyDescent="0.2">
      <c r="A179" s="35" t="s">
        <v>590</v>
      </c>
      <c r="B179" s="35" t="s">
        <v>143</v>
      </c>
      <c r="C179" s="35" t="s">
        <v>544</v>
      </c>
      <c r="D179" s="35" t="s">
        <v>168</v>
      </c>
      <c r="E179" s="40">
        <v>3</v>
      </c>
      <c r="F179" s="40">
        <v>3.0191480416074481</v>
      </c>
      <c r="G179" s="40">
        <v>3.0379471720923115</v>
      </c>
      <c r="H179" s="40">
        <v>3.068846937190993</v>
      </c>
      <c r="I179" s="40">
        <v>3.1127081153735903</v>
      </c>
      <c r="J179" s="40">
        <v>3.1561795424997721</v>
      </c>
      <c r="K179" s="82"/>
    </row>
    <row r="180" spans="1:11" ht="14.25" x14ac:dyDescent="0.2">
      <c r="A180" s="35" t="s">
        <v>590</v>
      </c>
      <c r="B180" s="35" t="s">
        <v>143</v>
      </c>
      <c r="C180" s="35" t="s">
        <v>544</v>
      </c>
      <c r="D180" s="35" t="s">
        <v>169</v>
      </c>
      <c r="E180" s="40">
        <v>1900</v>
      </c>
      <c r="F180" s="40">
        <v>2000.389097471995</v>
      </c>
      <c r="G180" s="40">
        <v>2134.9693548252035</v>
      </c>
      <c r="H180" s="40">
        <v>2265.6985835751034</v>
      </c>
      <c r="I180" s="40">
        <v>2381.3774722201001</v>
      </c>
      <c r="J180" s="40">
        <v>2503.0448767183798</v>
      </c>
      <c r="K180" s="82"/>
    </row>
    <row r="181" spans="1:11" ht="14.25" x14ac:dyDescent="0.2">
      <c r="A181" s="35" t="s">
        <v>590</v>
      </c>
      <c r="B181" s="35" t="s">
        <v>143</v>
      </c>
      <c r="C181" s="35" t="s">
        <v>545</v>
      </c>
      <c r="D181" s="35" t="s">
        <v>170</v>
      </c>
      <c r="E181" s="40">
        <v>5602</v>
      </c>
      <c r="F181" s="40">
        <v>5894.2328266761415</v>
      </c>
      <c r="G181" s="40">
        <v>6204.2768898797822</v>
      </c>
      <c r="H181" s="40">
        <v>6405.3459242893623</v>
      </c>
      <c r="I181" s="40">
        <v>6530.021033338161</v>
      </c>
      <c r="J181" s="40">
        <v>6629.6144014017236</v>
      </c>
      <c r="K181" s="82"/>
    </row>
    <row r="182" spans="1:11" ht="14.25" x14ac:dyDescent="0.2">
      <c r="A182" s="35" t="s">
        <v>590</v>
      </c>
      <c r="B182" s="35" t="s">
        <v>143</v>
      </c>
      <c r="C182" s="35" t="s">
        <v>545</v>
      </c>
      <c r="D182" s="35" t="s">
        <v>171</v>
      </c>
      <c r="E182" s="40">
        <v>5074</v>
      </c>
      <c r="F182" s="40">
        <v>5417.9126567052226</v>
      </c>
      <c r="G182" s="40">
        <v>5880.4624144710679</v>
      </c>
      <c r="H182" s="40">
        <v>6309.900616844553</v>
      </c>
      <c r="I182" s="40">
        <v>6688.0451720419042</v>
      </c>
      <c r="J182" s="40">
        <v>7012.6717220610371</v>
      </c>
      <c r="K182" s="82"/>
    </row>
    <row r="183" spans="1:11" ht="14.25" x14ac:dyDescent="0.2">
      <c r="A183" s="35" t="s">
        <v>590</v>
      </c>
      <c r="B183" s="35" t="s">
        <v>143</v>
      </c>
      <c r="C183" s="35" t="s">
        <v>546</v>
      </c>
      <c r="D183" s="35" t="s">
        <v>172</v>
      </c>
      <c r="E183" s="40">
        <v>9757</v>
      </c>
      <c r="F183" s="40">
        <v>10528.914378274972</v>
      </c>
      <c r="G183" s="40">
        <v>11281.919891448675</v>
      </c>
      <c r="H183" s="40">
        <v>11890.31324638868</v>
      </c>
      <c r="I183" s="40">
        <v>12391.446611114769</v>
      </c>
      <c r="J183" s="40">
        <v>12845.93162060879</v>
      </c>
      <c r="K183" s="82"/>
    </row>
    <row r="184" spans="1:11" ht="14.25" x14ac:dyDescent="0.2">
      <c r="A184" s="35" t="s">
        <v>590</v>
      </c>
      <c r="B184" s="35" t="s">
        <v>143</v>
      </c>
      <c r="C184" s="35" t="s">
        <v>546</v>
      </c>
      <c r="D184" s="35" t="s">
        <v>173</v>
      </c>
      <c r="E184" s="40">
        <v>4565</v>
      </c>
      <c r="F184" s="40">
        <v>4775.6600498435209</v>
      </c>
      <c r="G184" s="40">
        <v>4878.7029744594602</v>
      </c>
      <c r="H184" s="40">
        <v>4894.5599101619837</v>
      </c>
      <c r="I184" s="40">
        <v>4879.8735135495263</v>
      </c>
      <c r="J184" s="40">
        <v>4856.4004807499205</v>
      </c>
      <c r="K184" s="82"/>
    </row>
    <row r="185" spans="1:11" ht="14.25" x14ac:dyDescent="0.2">
      <c r="A185" s="35" t="s">
        <v>590</v>
      </c>
      <c r="B185" s="35" t="s">
        <v>143</v>
      </c>
      <c r="C185" s="35" t="s">
        <v>546</v>
      </c>
      <c r="D185" s="35" t="s">
        <v>174</v>
      </c>
      <c r="E185" s="40">
        <v>4029</v>
      </c>
      <c r="F185" s="40">
        <v>4459.4281439124543</v>
      </c>
      <c r="G185" s="40">
        <v>4779.0546647489364</v>
      </c>
      <c r="H185" s="40">
        <v>5075.6922083148393</v>
      </c>
      <c r="I185" s="40">
        <v>5370.4736678377121</v>
      </c>
      <c r="J185" s="40">
        <v>5660.4824253075558</v>
      </c>
      <c r="K185" s="82"/>
    </row>
    <row r="186" spans="1:11" ht="14.25" x14ac:dyDescent="0.2">
      <c r="A186" s="35" t="s">
        <v>590</v>
      </c>
      <c r="B186" s="35" t="s">
        <v>143</v>
      </c>
      <c r="C186" s="35" t="s">
        <v>546</v>
      </c>
      <c r="D186" s="35" t="s">
        <v>175</v>
      </c>
      <c r="E186" s="40">
        <v>7614</v>
      </c>
      <c r="F186" s="40">
        <v>7924.1193540191771</v>
      </c>
      <c r="G186" s="40">
        <v>8239.3175806465879</v>
      </c>
      <c r="H186" s="40">
        <v>8430.0996901539202</v>
      </c>
      <c r="I186" s="40">
        <v>8536.4262719718045</v>
      </c>
      <c r="J186" s="40">
        <v>8595.6879542506213</v>
      </c>
      <c r="K186" s="82"/>
    </row>
    <row r="187" spans="1:11" ht="14.25" x14ac:dyDescent="0.2">
      <c r="A187" s="35" t="s">
        <v>590</v>
      </c>
      <c r="B187" s="35" t="s">
        <v>143</v>
      </c>
      <c r="C187" s="35" t="s">
        <v>546</v>
      </c>
      <c r="D187" s="35" t="s">
        <v>176</v>
      </c>
      <c r="E187" s="40">
        <v>9977</v>
      </c>
      <c r="F187" s="40">
        <v>10676.997524873428</v>
      </c>
      <c r="G187" s="40">
        <v>11279.391551121376</v>
      </c>
      <c r="H187" s="40">
        <v>11954.992918694554</v>
      </c>
      <c r="I187" s="40">
        <v>12545.321216455553</v>
      </c>
      <c r="J187" s="40">
        <v>13102.458957617053</v>
      </c>
      <c r="K187" s="82"/>
    </row>
    <row r="188" spans="1:11" ht="14.25" x14ac:dyDescent="0.2">
      <c r="A188" s="35" t="s">
        <v>590</v>
      </c>
      <c r="B188" s="35" t="s">
        <v>608</v>
      </c>
      <c r="C188" s="35" t="s">
        <v>200</v>
      </c>
      <c r="D188" s="35" t="s">
        <v>199</v>
      </c>
      <c r="E188" s="40">
        <v>7304</v>
      </c>
      <c r="F188" s="40">
        <v>7297.9687952281738</v>
      </c>
      <c r="G188" s="40">
        <v>7329.9335310096976</v>
      </c>
      <c r="H188" s="40">
        <v>7333.6455371301836</v>
      </c>
      <c r="I188" s="40">
        <v>7291.5230302411665</v>
      </c>
      <c r="J188" s="40">
        <v>7230.2568574912711</v>
      </c>
      <c r="K188" s="82"/>
    </row>
    <row r="189" spans="1:11" ht="14.25" x14ac:dyDescent="0.2">
      <c r="A189" s="35" t="s">
        <v>590</v>
      </c>
      <c r="B189" s="35" t="s">
        <v>608</v>
      </c>
      <c r="C189" s="35" t="s">
        <v>200</v>
      </c>
      <c r="D189" s="35" t="s">
        <v>200</v>
      </c>
      <c r="E189" s="40">
        <v>4668</v>
      </c>
      <c r="F189" s="40">
        <v>4810.9232144645284</v>
      </c>
      <c r="G189" s="40">
        <v>4876.8305455072741</v>
      </c>
      <c r="H189" s="40">
        <v>4896.5263138645541</v>
      </c>
      <c r="I189" s="40">
        <v>4886.6123779305308</v>
      </c>
      <c r="J189" s="40">
        <v>4862.2287264989291</v>
      </c>
      <c r="K189" s="82"/>
    </row>
    <row r="190" spans="1:11" ht="14.25" x14ac:dyDescent="0.2">
      <c r="A190" s="35" t="s">
        <v>590</v>
      </c>
      <c r="B190" s="35" t="s">
        <v>608</v>
      </c>
      <c r="C190" s="35" t="s">
        <v>550</v>
      </c>
      <c r="D190" s="35" t="s">
        <v>195</v>
      </c>
      <c r="E190" s="40">
        <v>5818</v>
      </c>
      <c r="F190" s="40">
        <v>5827.7556352355568</v>
      </c>
      <c r="G190" s="40">
        <v>5780.6712971635288</v>
      </c>
      <c r="H190" s="40">
        <v>5692.5097456236663</v>
      </c>
      <c r="I190" s="40">
        <v>5553.7524641457767</v>
      </c>
      <c r="J190" s="40">
        <v>5394.9694131799988</v>
      </c>
      <c r="K190" s="82"/>
    </row>
    <row r="191" spans="1:11" ht="14.25" x14ac:dyDescent="0.2">
      <c r="A191" s="35" t="s">
        <v>590</v>
      </c>
      <c r="B191" s="35" t="s">
        <v>608</v>
      </c>
      <c r="C191" s="35" t="s">
        <v>550</v>
      </c>
      <c r="D191" s="35" t="s">
        <v>196</v>
      </c>
      <c r="E191" s="40">
        <v>6353</v>
      </c>
      <c r="F191" s="40">
        <v>6353.8132421871678</v>
      </c>
      <c r="G191" s="40">
        <v>6320.1508365322179</v>
      </c>
      <c r="H191" s="40">
        <v>6272.1404685660737</v>
      </c>
      <c r="I191" s="40">
        <v>6233.3063697767111</v>
      </c>
      <c r="J191" s="40">
        <v>6216.2080694305132</v>
      </c>
      <c r="K191" s="82"/>
    </row>
    <row r="192" spans="1:11" ht="14.25" x14ac:dyDescent="0.2">
      <c r="A192" s="35" t="s">
        <v>590</v>
      </c>
      <c r="B192" s="35" t="s">
        <v>608</v>
      </c>
      <c r="C192" s="35" t="s">
        <v>550</v>
      </c>
      <c r="D192" s="35" t="s">
        <v>197</v>
      </c>
      <c r="E192" s="40">
        <v>11224</v>
      </c>
      <c r="F192" s="40">
        <v>12011.31283763081</v>
      </c>
      <c r="G192" s="40">
        <v>12748.375064188263</v>
      </c>
      <c r="H192" s="40">
        <v>13348.522990898759</v>
      </c>
      <c r="I192" s="40">
        <v>13823.263091261231</v>
      </c>
      <c r="J192" s="40">
        <v>14246.890252143863</v>
      </c>
      <c r="K192" s="82"/>
    </row>
    <row r="193" spans="1:11" ht="14.25" x14ac:dyDescent="0.2">
      <c r="A193" s="35" t="s">
        <v>590</v>
      </c>
      <c r="B193" s="35" t="s">
        <v>608</v>
      </c>
      <c r="C193" s="35" t="s">
        <v>204</v>
      </c>
      <c r="D193" s="35" t="s">
        <v>198</v>
      </c>
      <c r="E193" s="40">
        <v>5886</v>
      </c>
      <c r="F193" s="40">
        <v>6339.6801773556772</v>
      </c>
      <c r="G193" s="40">
        <v>6629.7123134834465</v>
      </c>
      <c r="H193" s="40">
        <v>6811.4013538010722</v>
      </c>
      <c r="I193" s="40">
        <v>6893.6838528966282</v>
      </c>
      <c r="J193" s="40">
        <v>6908.5966678930272</v>
      </c>
      <c r="K193" s="82"/>
    </row>
    <row r="194" spans="1:11" ht="14.25" x14ac:dyDescent="0.2">
      <c r="A194" s="35" t="s">
        <v>590</v>
      </c>
      <c r="B194" s="35" t="s">
        <v>608</v>
      </c>
      <c r="C194" s="35" t="s">
        <v>204</v>
      </c>
      <c r="D194" s="35" t="s">
        <v>201</v>
      </c>
      <c r="E194" s="40">
        <v>8034</v>
      </c>
      <c r="F194" s="40">
        <v>8480.5252247433582</v>
      </c>
      <c r="G194" s="40">
        <v>8885.2941215140327</v>
      </c>
      <c r="H194" s="40">
        <v>9260.4895289789092</v>
      </c>
      <c r="I194" s="40">
        <v>9576.8733737174098</v>
      </c>
      <c r="J194" s="40">
        <v>9869.5439828521594</v>
      </c>
      <c r="K194" s="82"/>
    </row>
    <row r="195" spans="1:11" ht="14.25" x14ac:dyDescent="0.2">
      <c r="A195" s="35" t="s">
        <v>590</v>
      </c>
      <c r="B195" s="35" t="s">
        <v>608</v>
      </c>
      <c r="C195" s="35" t="s">
        <v>204</v>
      </c>
      <c r="D195" s="35" t="s">
        <v>202</v>
      </c>
      <c r="E195" s="40">
        <v>33</v>
      </c>
      <c r="F195" s="40">
        <v>31.994530762797975</v>
      </c>
      <c r="G195" s="40">
        <v>30.68868341937366</v>
      </c>
      <c r="H195" s="40">
        <v>30.367389439599112</v>
      </c>
      <c r="I195" s="40">
        <v>30.979076775829377</v>
      </c>
      <c r="J195" s="40">
        <v>31.384460262764726</v>
      </c>
      <c r="K195" s="82"/>
    </row>
    <row r="196" spans="1:11" ht="14.25" x14ac:dyDescent="0.2">
      <c r="A196" s="35" t="s">
        <v>590</v>
      </c>
      <c r="B196" s="35" t="s">
        <v>608</v>
      </c>
      <c r="C196" s="35" t="s">
        <v>204</v>
      </c>
      <c r="D196" s="35" t="s">
        <v>203</v>
      </c>
      <c r="E196" s="40">
        <v>11261</v>
      </c>
      <c r="F196" s="40">
        <v>12350.447182001495</v>
      </c>
      <c r="G196" s="40">
        <v>13418.196461292098</v>
      </c>
      <c r="H196" s="40">
        <v>14345.682565349112</v>
      </c>
      <c r="I196" s="40">
        <v>15121.285236039361</v>
      </c>
      <c r="J196" s="40">
        <v>15805.880972963529</v>
      </c>
      <c r="K196" s="82"/>
    </row>
    <row r="197" spans="1:11" ht="14.25" x14ac:dyDescent="0.2">
      <c r="A197" s="35" t="s">
        <v>590</v>
      </c>
      <c r="B197" s="35" t="s">
        <v>608</v>
      </c>
      <c r="C197" s="35" t="s">
        <v>204</v>
      </c>
      <c r="D197" s="35" t="s">
        <v>204</v>
      </c>
      <c r="E197" s="40">
        <v>5357</v>
      </c>
      <c r="F197" s="40">
        <v>5587.3941443598023</v>
      </c>
      <c r="G197" s="40">
        <v>5838.3190964281912</v>
      </c>
      <c r="H197" s="40">
        <v>6096.70944929501</v>
      </c>
      <c r="I197" s="40">
        <v>6340.0056156995679</v>
      </c>
      <c r="J197" s="40">
        <v>6571.6150317052725</v>
      </c>
      <c r="K197" s="82"/>
    </row>
    <row r="198" spans="1:11" ht="14.25" x14ac:dyDescent="0.2">
      <c r="A198" s="35" t="s">
        <v>590</v>
      </c>
      <c r="B198" s="35" t="s">
        <v>608</v>
      </c>
      <c r="C198" s="35" t="s">
        <v>204</v>
      </c>
      <c r="D198" s="35" t="s">
        <v>205</v>
      </c>
      <c r="E198" s="40">
        <v>9168</v>
      </c>
      <c r="F198" s="40">
        <v>9809.2223994063006</v>
      </c>
      <c r="G198" s="40">
        <v>10609.79072716388</v>
      </c>
      <c r="H198" s="40">
        <v>11354.732965666253</v>
      </c>
      <c r="I198" s="40">
        <v>12024.04901408365</v>
      </c>
      <c r="J198" s="40">
        <v>12655.279378340774</v>
      </c>
      <c r="K198" s="82"/>
    </row>
    <row r="199" spans="1:11" ht="14.25" x14ac:dyDescent="0.2">
      <c r="A199" s="35" t="s">
        <v>590</v>
      </c>
      <c r="B199" s="35" t="s">
        <v>608</v>
      </c>
      <c r="C199" s="35" t="s">
        <v>204</v>
      </c>
      <c r="D199" s="35" t="s">
        <v>206</v>
      </c>
      <c r="E199" s="40">
        <v>2851</v>
      </c>
      <c r="F199" s="40">
        <v>2879.314332844473</v>
      </c>
      <c r="G199" s="40">
        <v>2976.4179331473269</v>
      </c>
      <c r="H199" s="40">
        <v>3081.4251332733124</v>
      </c>
      <c r="I199" s="40">
        <v>3183.3665256193422</v>
      </c>
      <c r="J199" s="40">
        <v>3292.1126821420357</v>
      </c>
      <c r="K199" s="82"/>
    </row>
    <row r="200" spans="1:11" ht="14.25" x14ac:dyDescent="0.2">
      <c r="A200" s="35" t="s">
        <v>590</v>
      </c>
      <c r="B200" s="35" t="s">
        <v>608</v>
      </c>
      <c r="C200" s="35" t="s">
        <v>204</v>
      </c>
      <c r="D200" s="35" t="s">
        <v>207</v>
      </c>
      <c r="E200" s="40">
        <v>0</v>
      </c>
      <c r="F200" s="40">
        <v>3.0776902603817831E-2</v>
      </c>
      <c r="G200" s="40">
        <v>3.075865283105883E-2</v>
      </c>
      <c r="H200" s="40">
        <v>3.0764760563524368E-2</v>
      </c>
      <c r="I200" s="40">
        <v>3.0763895851345438E-2</v>
      </c>
      <c r="J200" s="40">
        <v>3.0767886237030986E-2</v>
      </c>
      <c r="K200" s="82"/>
    </row>
    <row r="201" spans="1:11" ht="14.25" x14ac:dyDescent="0.2">
      <c r="A201" s="35" t="s">
        <v>590</v>
      </c>
      <c r="B201" s="35" t="s">
        <v>608</v>
      </c>
      <c r="C201" s="35" t="s">
        <v>204</v>
      </c>
      <c r="D201" s="35" t="s">
        <v>208</v>
      </c>
      <c r="E201" s="40">
        <v>5150</v>
      </c>
      <c r="F201" s="40">
        <v>5398.0057900884449</v>
      </c>
      <c r="G201" s="40">
        <v>5631.6442007929791</v>
      </c>
      <c r="H201" s="40">
        <v>5829.4810638068993</v>
      </c>
      <c r="I201" s="40">
        <v>5967.1948436410794</v>
      </c>
      <c r="J201" s="40">
        <v>6064.0542907685276</v>
      </c>
      <c r="K201" s="82"/>
    </row>
    <row r="202" spans="1:11" ht="14.25" x14ac:dyDescent="0.2">
      <c r="A202" s="35" t="s">
        <v>590</v>
      </c>
      <c r="B202" s="35" t="s">
        <v>608</v>
      </c>
      <c r="C202" s="35" t="s">
        <v>204</v>
      </c>
      <c r="D202" s="35" t="s">
        <v>209</v>
      </c>
      <c r="E202" s="40">
        <v>4109</v>
      </c>
      <c r="F202" s="40">
        <v>4164.60862698236</v>
      </c>
      <c r="G202" s="40">
        <v>4168.7296011188901</v>
      </c>
      <c r="H202" s="40">
        <v>4157.7732426400262</v>
      </c>
      <c r="I202" s="40">
        <v>4124.3176064369964</v>
      </c>
      <c r="J202" s="40">
        <v>4086.9473801409727</v>
      </c>
      <c r="K202" s="82"/>
    </row>
    <row r="203" spans="1:11" ht="14.25" x14ac:dyDescent="0.2">
      <c r="A203" s="35" t="s">
        <v>590</v>
      </c>
      <c r="B203" s="35" t="s">
        <v>608</v>
      </c>
      <c r="C203" s="35" t="s">
        <v>551</v>
      </c>
      <c r="D203" s="35" t="s">
        <v>210</v>
      </c>
      <c r="E203" s="40">
        <v>5828</v>
      </c>
      <c r="F203" s="40">
        <v>5950.5267761561054</v>
      </c>
      <c r="G203" s="40">
        <v>5987.6183417636248</v>
      </c>
      <c r="H203" s="40">
        <v>6010.7713968799362</v>
      </c>
      <c r="I203" s="40">
        <v>6041.8145641013425</v>
      </c>
      <c r="J203" s="40">
        <v>6095.8785628868973</v>
      </c>
      <c r="K203" s="82"/>
    </row>
    <row r="204" spans="1:11" ht="14.25" x14ac:dyDescent="0.2">
      <c r="A204" s="35" t="s">
        <v>590</v>
      </c>
      <c r="B204" s="35" t="s">
        <v>608</v>
      </c>
      <c r="C204" s="35" t="s">
        <v>551</v>
      </c>
      <c r="D204" s="35" t="s">
        <v>211</v>
      </c>
      <c r="E204" s="40">
        <v>1601</v>
      </c>
      <c r="F204" s="40">
        <v>1608.9224159883024</v>
      </c>
      <c r="G204" s="40">
        <v>1596.3618706947752</v>
      </c>
      <c r="H204" s="40">
        <v>1591.0881390797376</v>
      </c>
      <c r="I204" s="40">
        <v>1592.9136905339942</v>
      </c>
      <c r="J204" s="40">
        <v>1621.9297380309342</v>
      </c>
      <c r="K204" s="82"/>
    </row>
    <row r="205" spans="1:11" ht="14.25" x14ac:dyDescent="0.2">
      <c r="A205" s="35" t="s">
        <v>590</v>
      </c>
      <c r="B205" s="35" t="s">
        <v>608</v>
      </c>
      <c r="C205" s="35" t="s">
        <v>551</v>
      </c>
      <c r="D205" s="35" t="s">
        <v>212</v>
      </c>
      <c r="E205" s="40">
        <v>4906</v>
      </c>
      <c r="F205" s="40">
        <v>5501.1093848141027</v>
      </c>
      <c r="G205" s="40">
        <v>6257.1773713433768</v>
      </c>
      <c r="H205" s="40">
        <v>7065.2759868805188</v>
      </c>
      <c r="I205" s="40">
        <v>7875.2144943519752</v>
      </c>
      <c r="J205" s="40">
        <v>9230.0699208272072</v>
      </c>
      <c r="K205" s="82"/>
    </row>
    <row r="206" spans="1:11" ht="14.25" x14ac:dyDescent="0.2">
      <c r="A206" s="35" t="s">
        <v>590</v>
      </c>
      <c r="B206" s="35" t="s">
        <v>608</v>
      </c>
      <c r="C206" s="35" t="s">
        <v>551</v>
      </c>
      <c r="D206" s="35" t="s">
        <v>213</v>
      </c>
      <c r="E206" s="40">
        <v>7576</v>
      </c>
      <c r="F206" s="40">
        <v>7603.2550010354325</v>
      </c>
      <c r="G206" s="40">
        <v>7655.1060379038236</v>
      </c>
      <c r="H206" s="40">
        <v>7717.9216135658198</v>
      </c>
      <c r="I206" s="40">
        <v>7795.5539873641401</v>
      </c>
      <c r="J206" s="40">
        <v>7900.9141576508464</v>
      </c>
      <c r="K206" s="82"/>
    </row>
    <row r="207" spans="1:11" ht="14.25" x14ac:dyDescent="0.2">
      <c r="A207" s="35" t="s">
        <v>590</v>
      </c>
      <c r="B207" s="35" t="s">
        <v>608</v>
      </c>
      <c r="C207" s="35" t="s">
        <v>551</v>
      </c>
      <c r="D207" s="35" t="s">
        <v>214</v>
      </c>
      <c r="E207" s="40">
        <v>4377</v>
      </c>
      <c r="F207" s="40">
        <v>4809.934839362204</v>
      </c>
      <c r="G207" s="40">
        <v>5272.1644448247316</v>
      </c>
      <c r="H207" s="40">
        <v>5699.3871631746706</v>
      </c>
      <c r="I207" s="40">
        <v>6068.0312413421334</v>
      </c>
      <c r="J207" s="40">
        <v>6289.5870501444306</v>
      </c>
      <c r="K207" s="82"/>
    </row>
    <row r="208" spans="1:11" ht="14.25" x14ac:dyDescent="0.2">
      <c r="A208" s="35" t="s">
        <v>590</v>
      </c>
      <c r="B208" s="35" t="s">
        <v>608</v>
      </c>
      <c r="C208" s="35" t="s">
        <v>551</v>
      </c>
      <c r="D208" s="35" t="s">
        <v>215</v>
      </c>
      <c r="E208" s="40">
        <v>9792</v>
      </c>
      <c r="F208" s="40">
        <v>10754.531913510125</v>
      </c>
      <c r="G208" s="40">
        <v>11748.617500857446</v>
      </c>
      <c r="H208" s="40">
        <v>12598.198807002458</v>
      </c>
      <c r="I208" s="40">
        <v>13357.923762842176</v>
      </c>
      <c r="J208" s="40">
        <v>14623.057784700186</v>
      </c>
      <c r="K208" s="82"/>
    </row>
    <row r="209" spans="1:11" ht="14.25" x14ac:dyDescent="0.2">
      <c r="A209" s="35" t="s">
        <v>590</v>
      </c>
      <c r="B209" s="35" t="s">
        <v>608</v>
      </c>
      <c r="C209" s="35" t="s">
        <v>551</v>
      </c>
      <c r="D209" s="35" t="s">
        <v>216</v>
      </c>
      <c r="E209" s="40">
        <v>4048</v>
      </c>
      <c r="F209" s="40">
        <v>4094.8872117464643</v>
      </c>
      <c r="G209" s="40">
        <v>4104.1999069157564</v>
      </c>
      <c r="H209" s="40">
        <v>4111.409617528383</v>
      </c>
      <c r="I209" s="40">
        <v>4107.3873532654734</v>
      </c>
      <c r="J209" s="40">
        <v>4106.6074009761651</v>
      </c>
      <c r="K209" s="82"/>
    </row>
    <row r="210" spans="1:11" ht="14.25" x14ac:dyDescent="0.2">
      <c r="A210" s="35" t="s">
        <v>590</v>
      </c>
      <c r="B210" s="35" t="s">
        <v>608</v>
      </c>
      <c r="C210" s="35" t="s">
        <v>551</v>
      </c>
      <c r="D210" s="35" t="s">
        <v>217</v>
      </c>
      <c r="E210" s="40">
        <v>2570</v>
      </c>
      <c r="F210" s="40">
        <v>2645.131742734613</v>
      </c>
      <c r="G210" s="40">
        <v>2707.345920095624</v>
      </c>
      <c r="H210" s="40">
        <v>2740.1224736097715</v>
      </c>
      <c r="I210" s="40">
        <v>2755.7001895558569</v>
      </c>
      <c r="J210" s="40">
        <v>2765.5274287187381</v>
      </c>
      <c r="K210" s="82"/>
    </row>
    <row r="211" spans="1:11" ht="14.25" x14ac:dyDescent="0.2">
      <c r="A211" s="35" t="s">
        <v>590</v>
      </c>
      <c r="B211" s="35" t="s">
        <v>608</v>
      </c>
      <c r="C211" s="35" t="s">
        <v>551</v>
      </c>
      <c r="D211" s="35" t="s">
        <v>218</v>
      </c>
      <c r="E211" s="40">
        <v>8805</v>
      </c>
      <c r="F211" s="40">
        <v>8973.3929491732179</v>
      </c>
      <c r="G211" s="40">
        <v>9067.1236496211714</v>
      </c>
      <c r="H211" s="40">
        <v>9176.4392765117609</v>
      </c>
      <c r="I211" s="40">
        <v>9276.895233362764</v>
      </c>
      <c r="J211" s="40">
        <v>9412.7267435887334</v>
      </c>
      <c r="K211" s="82"/>
    </row>
    <row r="212" spans="1:11" ht="14.25" x14ac:dyDescent="0.2">
      <c r="A212" s="35" t="s">
        <v>590</v>
      </c>
      <c r="B212" s="35" t="s">
        <v>608</v>
      </c>
      <c r="C212" s="35" t="s">
        <v>551</v>
      </c>
      <c r="D212" s="35" t="s">
        <v>219</v>
      </c>
      <c r="E212" s="40">
        <v>4421</v>
      </c>
      <c r="F212" s="40">
        <v>4428.9021679247817</v>
      </c>
      <c r="G212" s="40">
        <v>4394.3031543226634</v>
      </c>
      <c r="H212" s="40">
        <v>4344.62985055433</v>
      </c>
      <c r="I212" s="40">
        <v>4297.4295761001913</v>
      </c>
      <c r="J212" s="40">
        <v>4256.650604392632</v>
      </c>
      <c r="K212" s="82"/>
    </row>
    <row r="213" spans="1:11" ht="14.25" x14ac:dyDescent="0.2">
      <c r="A213" s="35" t="s">
        <v>590</v>
      </c>
      <c r="B213" s="35" t="s">
        <v>608</v>
      </c>
      <c r="C213" s="35" t="s">
        <v>551</v>
      </c>
      <c r="D213" s="35" t="s">
        <v>220</v>
      </c>
      <c r="E213" s="40">
        <v>6108</v>
      </c>
      <c r="F213" s="40">
        <v>7224.4297476651691</v>
      </c>
      <c r="G213" s="40">
        <v>8843.6710356486437</v>
      </c>
      <c r="H213" s="40">
        <v>10327.645637688207</v>
      </c>
      <c r="I213" s="40">
        <v>11581.209559939287</v>
      </c>
      <c r="J213" s="40">
        <v>12745.029541068398</v>
      </c>
      <c r="K213" s="82"/>
    </row>
    <row r="214" spans="1:11" ht="14.25" x14ac:dyDescent="0.2">
      <c r="A214" s="35" t="s">
        <v>590</v>
      </c>
      <c r="B214" s="35" t="s">
        <v>608</v>
      </c>
      <c r="C214" s="35" t="s">
        <v>551</v>
      </c>
      <c r="D214" s="35" t="s">
        <v>221</v>
      </c>
      <c r="E214" s="40">
        <v>5028</v>
      </c>
      <c r="F214" s="40">
        <v>4950.9906414942325</v>
      </c>
      <c r="G214" s="40">
        <v>4848.3351848711709</v>
      </c>
      <c r="H214" s="40">
        <v>4793.1883931714465</v>
      </c>
      <c r="I214" s="40">
        <v>4772.3740408667245</v>
      </c>
      <c r="J214" s="40">
        <v>4790.0704521192338</v>
      </c>
      <c r="K214" s="82"/>
    </row>
    <row r="215" spans="1:11" ht="14.25" x14ac:dyDescent="0.2">
      <c r="A215" s="35" t="s">
        <v>590</v>
      </c>
      <c r="B215" s="35" t="s">
        <v>608</v>
      </c>
      <c r="C215" s="35" t="s">
        <v>551</v>
      </c>
      <c r="D215" s="35" t="s">
        <v>222</v>
      </c>
      <c r="E215" s="40">
        <v>2946</v>
      </c>
      <c r="F215" s="40">
        <v>2986.0524063197568</v>
      </c>
      <c r="G215" s="40">
        <v>2975.8750525553173</v>
      </c>
      <c r="H215" s="40">
        <v>2957.5821090603736</v>
      </c>
      <c r="I215" s="40">
        <v>2937.1766799679563</v>
      </c>
      <c r="J215" s="40">
        <v>2922.7245554909646</v>
      </c>
      <c r="K215" s="82"/>
    </row>
    <row r="216" spans="1:11" ht="14.25" x14ac:dyDescent="0.2">
      <c r="A216" s="35" t="s">
        <v>590</v>
      </c>
      <c r="B216" s="35" t="s">
        <v>608</v>
      </c>
      <c r="C216" s="35" t="s">
        <v>551</v>
      </c>
      <c r="D216" s="35" t="s">
        <v>617</v>
      </c>
      <c r="E216" s="40">
        <v>2944</v>
      </c>
      <c r="F216" s="40">
        <v>3188.7242212683159</v>
      </c>
      <c r="G216" s="40">
        <v>3383.9209310035153</v>
      </c>
      <c r="H216" s="40">
        <v>3582.9674442959372</v>
      </c>
      <c r="I216" s="40">
        <v>3756.9284769173973</v>
      </c>
      <c r="J216" s="40">
        <v>3928.236332192691</v>
      </c>
      <c r="K216" s="82"/>
    </row>
    <row r="217" spans="1:11" ht="14.25" x14ac:dyDescent="0.2">
      <c r="A217" s="35" t="s">
        <v>590</v>
      </c>
      <c r="B217" s="35" t="s">
        <v>608</v>
      </c>
      <c r="C217" s="35" t="s">
        <v>551</v>
      </c>
      <c r="D217" s="35" t="s">
        <v>618</v>
      </c>
      <c r="E217" s="40">
        <v>3784</v>
      </c>
      <c r="F217" s="40">
        <v>3961.102091619558</v>
      </c>
      <c r="G217" s="40">
        <v>4071.9456226071761</v>
      </c>
      <c r="H217" s="40">
        <v>4178.1355616407654</v>
      </c>
      <c r="I217" s="40">
        <v>4267.139522971157</v>
      </c>
      <c r="J217" s="40">
        <v>4400.1842722268702</v>
      </c>
      <c r="K217" s="82"/>
    </row>
    <row r="218" spans="1:11" ht="14.25" x14ac:dyDescent="0.2">
      <c r="A218" s="35" t="s">
        <v>590</v>
      </c>
      <c r="B218" s="35" t="s">
        <v>608</v>
      </c>
      <c r="C218" s="35" t="s">
        <v>551</v>
      </c>
      <c r="D218" s="35" t="s">
        <v>619</v>
      </c>
      <c r="E218" s="40">
        <v>2529</v>
      </c>
      <c r="F218" s="40">
        <v>2623.1116737988859</v>
      </c>
      <c r="G218" s="40">
        <v>2783.8328689941341</v>
      </c>
      <c r="H218" s="40">
        <v>2932.2561815320742</v>
      </c>
      <c r="I218" s="40">
        <v>3048.3963210517504</v>
      </c>
      <c r="J218" s="40">
        <v>3154.2270658053462</v>
      </c>
      <c r="K218" s="82"/>
    </row>
    <row r="219" spans="1:11" ht="14.25" x14ac:dyDescent="0.2">
      <c r="A219" s="35" t="s">
        <v>590</v>
      </c>
      <c r="B219" s="35" t="s">
        <v>608</v>
      </c>
      <c r="C219" s="35" t="s">
        <v>551</v>
      </c>
      <c r="D219" s="35" t="s">
        <v>223</v>
      </c>
      <c r="E219" s="40">
        <v>16</v>
      </c>
      <c r="F219" s="40">
        <v>17.342314363909235</v>
      </c>
      <c r="G219" s="40">
        <v>20.723694490472848</v>
      </c>
      <c r="H219" s="40">
        <v>21.944040018863365</v>
      </c>
      <c r="I219" s="40">
        <v>22.138276312621464</v>
      </c>
      <c r="J219" s="40">
        <v>22.415740117299176</v>
      </c>
      <c r="K219" s="82"/>
    </row>
    <row r="220" spans="1:11" ht="14.25" x14ac:dyDescent="0.2">
      <c r="A220" s="35" t="s">
        <v>590</v>
      </c>
      <c r="B220" s="35" t="s">
        <v>608</v>
      </c>
      <c r="C220" s="35" t="s">
        <v>551</v>
      </c>
      <c r="D220" s="35" t="s">
        <v>224</v>
      </c>
      <c r="E220" s="40">
        <v>6351</v>
      </c>
      <c r="F220" s="40">
        <v>6426.5597860966927</v>
      </c>
      <c r="G220" s="40">
        <v>6462.5184662460069</v>
      </c>
      <c r="H220" s="40">
        <v>6501.9739800384923</v>
      </c>
      <c r="I220" s="40">
        <v>6527.3562788186518</v>
      </c>
      <c r="J220" s="40">
        <v>6565.8547653221731</v>
      </c>
      <c r="K220" s="82"/>
    </row>
    <row r="221" spans="1:11" ht="14.25" x14ac:dyDescent="0.2">
      <c r="A221" s="35" t="s">
        <v>590</v>
      </c>
      <c r="B221" s="35" t="s">
        <v>608</v>
      </c>
      <c r="C221" s="35" t="s">
        <v>551</v>
      </c>
      <c r="D221" s="35" t="s">
        <v>225</v>
      </c>
      <c r="E221" s="40">
        <v>16941</v>
      </c>
      <c r="F221" s="40">
        <v>19488.601912976777</v>
      </c>
      <c r="G221" s="40">
        <v>23086.399006222095</v>
      </c>
      <c r="H221" s="40">
        <v>26385.263116498394</v>
      </c>
      <c r="I221" s="40">
        <v>29144.162113875376</v>
      </c>
      <c r="J221" s="40">
        <v>30328.595023643196</v>
      </c>
      <c r="K221" s="82"/>
    </row>
    <row r="222" spans="1:11" ht="14.25" x14ac:dyDescent="0.2">
      <c r="A222" s="35" t="s">
        <v>590</v>
      </c>
      <c r="B222" s="35" t="s">
        <v>177</v>
      </c>
      <c r="C222" s="35" t="s">
        <v>548</v>
      </c>
      <c r="D222" s="35" t="s">
        <v>185</v>
      </c>
      <c r="E222" s="40">
        <v>7759</v>
      </c>
      <c r="F222" s="40">
        <v>8092.3462098098935</v>
      </c>
      <c r="G222" s="40">
        <v>8310.7079006836466</v>
      </c>
      <c r="H222" s="40">
        <v>8413.6328724954019</v>
      </c>
      <c r="I222" s="40">
        <v>8486.1721672067342</v>
      </c>
      <c r="J222" s="40">
        <v>8546.4107778034286</v>
      </c>
      <c r="K222" s="82"/>
    </row>
    <row r="223" spans="1:11" ht="14.25" x14ac:dyDescent="0.2">
      <c r="A223" s="35" t="s">
        <v>590</v>
      </c>
      <c r="B223" s="35" t="s">
        <v>177</v>
      </c>
      <c r="C223" s="35" t="s">
        <v>548</v>
      </c>
      <c r="D223" s="35" t="s">
        <v>186</v>
      </c>
      <c r="E223" s="40">
        <v>6266</v>
      </c>
      <c r="F223" s="40">
        <v>6518.6611805118164</v>
      </c>
      <c r="G223" s="40">
        <v>6756.3091368399946</v>
      </c>
      <c r="H223" s="40">
        <v>6914.2786904428867</v>
      </c>
      <c r="I223" s="40">
        <v>7016.7119726753463</v>
      </c>
      <c r="J223" s="40">
        <v>7083.3088417796716</v>
      </c>
      <c r="K223" s="82"/>
    </row>
    <row r="224" spans="1:11" ht="14.25" x14ac:dyDescent="0.2">
      <c r="A224" s="35" t="s">
        <v>590</v>
      </c>
      <c r="B224" s="35" t="s">
        <v>177</v>
      </c>
      <c r="C224" s="35" t="s">
        <v>548</v>
      </c>
      <c r="D224" s="35" t="s">
        <v>187</v>
      </c>
      <c r="E224" s="40">
        <v>2769</v>
      </c>
      <c r="F224" s="40">
        <v>2787.6256501383168</v>
      </c>
      <c r="G224" s="40">
        <v>2834.7666845950998</v>
      </c>
      <c r="H224" s="40">
        <v>2864.1457686248959</v>
      </c>
      <c r="I224" s="40">
        <v>2863.9897705556832</v>
      </c>
      <c r="J224" s="40">
        <v>2832.8242774820151</v>
      </c>
      <c r="K224" s="82"/>
    </row>
    <row r="225" spans="1:11" ht="14.25" x14ac:dyDescent="0.2">
      <c r="A225" s="35" t="s">
        <v>590</v>
      </c>
      <c r="B225" s="35" t="s">
        <v>177</v>
      </c>
      <c r="C225" s="35" t="s">
        <v>548</v>
      </c>
      <c r="D225" s="35" t="s">
        <v>188</v>
      </c>
      <c r="E225" s="40">
        <v>4771</v>
      </c>
      <c r="F225" s="40">
        <v>4816.5106766705167</v>
      </c>
      <c r="G225" s="40">
        <v>4965.800116369337</v>
      </c>
      <c r="H225" s="40">
        <v>5081.7614649389561</v>
      </c>
      <c r="I225" s="40">
        <v>5152.6861655264265</v>
      </c>
      <c r="J225" s="40">
        <v>5163.4924676751825</v>
      </c>
      <c r="K225" s="82"/>
    </row>
    <row r="226" spans="1:11" ht="14.25" x14ac:dyDescent="0.2">
      <c r="A226" s="35" t="s">
        <v>590</v>
      </c>
      <c r="B226" s="35" t="s">
        <v>177</v>
      </c>
      <c r="C226" s="35" t="s">
        <v>548</v>
      </c>
      <c r="D226" s="35" t="s">
        <v>189</v>
      </c>
      <c r="E226" s="40">
        <v>13862</v>
      </c>
      <c r="F226" s="40">
        <v>14248.165820397589</v>
      </c>
      <c r="G226" s="40">
        <v>14736.280325621237</v>
      </c>
      <c r="H226" s="40">
        <v>15015.307136448899</v>
      </c>
      <c r="I226" s="40">
        <v>15189.542894811695</v>
      </c>
      <c r="J226" s="40">
        <v>15324.613019798642</v>
      </c>
      <c r="K226" s="82"/>
    </row>
    <row r="227" spans="1:11" ht="14.25" x14ac:dyDescent="0.2">
      <c r="A227" s="35" t="s">
        <v>590</v>
      </c>
      <c r="B227" s="35" t="s">
        <v>177</v>
      </c>
      <c r="C227" s="35" t="s">
        <v>547</v>
      </c>
      <c r="D227" s="35" t="s">
        <v>178</v>
      </c>
      <c r="E227" s="40">
        <v>3635</v>
      </c>
      <c r="F227" s="40">
        <v>3496.5532858734791</v>
      </c>
      <c r="G227" s="40">
        <v>3353.2152746593906</v>
      </c>
      <c r="H227" s="40">
        <v>3211.0659340708999</v>
      </c>
      <c r="I227" s="40">
        <v>3060.3668057533246</v>
      </c>
      <c r="J227" s="40">
        <v>2898.9113764563986</v>
      </c>
      <c r="K227" s="82"/>
    </row>
    <row r="228" spans="1:11" ht="14.25" x14ac:dyDescent="0.2">
      <c r="A228" s="35" t="s">
        <v>590</v>
      </c>
      <c r="B228" s="35" t="s">
        <v>177</v>
      </c>
      <c r="C228" s="35" t="s">
        <v>547</v>
      </c>
      <c r="D228" s="35" t="s">
        <v>179</v>
      </c>
      <c r="E228" s="40">
        <v>7146</v>
      </c>
      <c r="F228" s="40">
        <v>7535.2621046352842</v>
      </c>
      <c r="G228" s="40">
        <v>7975.260318238049</v>
      </c>
      <c r="H228" s="40">
        <v>8301.7701985509011</v>
      </c>
      <c r="I228" s="40">
        <v>8514.2549605239783</v>
      </c>
      <c r="J228" s="40">
        <v>8606.7528449608126</v>
      </c>
      <c r="K228" s="82"/>
    </row>
    <row r="229" spans="1:11" ht="14.25" x14ac:dyDescent="0.2">
      <c r="A229" s="35" t="s">
        <v>590</v>
      </c>
      <c r="B229" s="35" t="s">
        <v>177</v>
      </c>
      <c r="C229" s="35" t="s">
        <v>547</v>
      </c>
      <c r="D229" s="35" t="s">
        <v>180</v>
      </c>
      <c r="E229" s="40">
        <v>5125</v>
      </c>
      <c r="F229" s="40">
        <v>5078.7662005774891</v>
      </c>
      <c r="G229" s="40">
        <v>5124.0800939063793</v>
      </c>
      <c r="H229" s="40">
        <v>5108.6386104196699</v>
      </c>
      <c r="I229" s="40">
        <v>5045.1401598103857</v>
      </c>
      <c r="J229" s="40">
        <v>4938.4708544235455</v>
      </c>
      <c r="K229" s="82"/>
    </row>
    <row r="230" spans="1:11" ht="14.25" x14ac:dyDescent="0.2">
      <c r="A230" s="35" t="s">
        <v>590</v>
      </c>
      <c r="B230" s="35" t="s">
        <v>177</v>
      </c>
      <c r="C230" s="35" t="s">
        <v>547</v>
      </c>
      <c r="D230" s="35" t="s">
        <v>181</v>
      </c>
      <c r="E230" s="40">
        <v>3441</v>
      </c>
      <c r="F230" s="40">
        <v>3367.4666611474513</v>
      </c>
      <c r="G230" s="40">
        <v>3296.094356392392</v>
      </c>
      <c r="H230" s="40">
        <v>3207.0431109770025</v>
      </c>
      <c r="I230" s="40">
        <v>3100.1531006564628</v>
      </c>
      <c r="J230" s="40">
        <v>2973.5807175497157</v>
      </c>
      <c r="K230" s="82"/>
    </row>
    <row r="231" spans="1:11" ht="14.25" x14ac:dyDescent="0.2">
      <c r="A231" s="35" t="s">
        <v>590</v>
      </c>
      <c r="B231" s="35" t="s">
        <v>177</v>
      </c>
      <c r="C231" s="35" t="s">
        <v>547</v>
      </c>
      <c r="D231" s="35" t="s">
        <v>182</v>
      </c>
      <c r="E231" s="40">
        <v>3566</v>
      </c>
      <c r="F231" s="40">
        <v>3517.8816026637146</v>
      </c>
      <c r="G231" s="40">
        <v>3486.2478237961118</v>
      </c>
      <c r="H231" s="40">
        <v>3462.0266028598649</v>
      </c>
      <c r="I231" s="40">
        <v>3431.502605721178</v>
      </c>
      <c r="J231" s="40">
        <v>3370.4472139686354</v>
      </c>
      <c r="K231" s="82"/>
    </row>
    <row r="232" spans="1:11" ht="14.25" x14ac:dyDescent="0.2">
      <c r="A232" s="35" t="s">
        <v>590</v>
      </c>
      <c r="B232" s="35" t="s">
        <v>177</v>
      </c>
      <c r="C232" s="35" t="s">
        <v>547</v>
      </c>
      <c r="D232" s="35" t="s">
        <v>183</v>
      </c>
      <c r="E232" s="40">
        <v>5668</v>
      </c>
      <c r="F232" s="40">
        <v>5669.7678685476149</v>
      </c>
      <c r="G232" s="40">
        <v>5615.1072056876919</v>
      </c>
      <c r="H232" s="40">
        <v>5525.7287516157021</v>
      </c>
      <c r="I232" s="40">
        <v>5402.5969152913121</v>
      </c>
      <c r="J232" s="40">
        <v>5245.2741150439142</v>
      </c>
      <c r="K232" s="82"/>
    </row>
    <row r="233" spans="1:11" ht="14.25" x14ac:dyDescent="0.2">
      <c r="A233" s="35" t="s">
        <v>590</v>
      </c>
      <c r="B233" s="35" t="s">
        <v>177</v>
      </c>
      <c r="C233" s="35" t="s">
        <v>547</v>
      </c>
      <c r="D233" s="35" t="s">
        <v>615</v>
      </c>
      <c r="E233" s="40">
        <v>4932</v>
      </c>
      <c r="F233" s="40">
        <v>4838.1648042538009</v>
      </c>
      <c r="G233" s="40">
        <v>4749.8294430137794</v>
      </c>
      <c r="H233" s="40">
        <v>4617.6486189261141</v>
      </c>
      <c r="I233" s="40">
        <v>4459.7182081110423</v>
      </c>
      <c r="J233" s="40">
        <v>4276.3226305824264</v>
      </c>
      <c r="K233" s="82"/>
    </row>
    <row r="234" spans="1:11" ht="14.25" x14ac:dyDescent="0.2">
      <c r="A234" s="35" t="s">
        <v>590</v>
      </c>
      <c r="B234" s="35" t="s">
        <v>177</v>
      </c>
      <c r="C234" s="35" t="s">
        <v>547</v>
      </c>
      <c r="D234" s="35" t="s">
        <v>184</v>
      </c>
      <c r="E234" s="40">
        <v>3279</v>
      </c>
      <c r="F234" s="40">
        <v>3236.1247833424695</v>
      </c>
      <c r="G234" s="40">
        <v>3218.8136743912542</v>
      </c>
      <c r="H234" s="40">
        <v>3180.1325052774123</v>
      </c>
      <c r="I234" s="40">
        <v>3135.8811426167658</v>
      </c>
      <c r="J234" s="40">
        <v>3112.8545110130062</v>
      </c>
      <c r="K234" s="82"/>
    </row>
    <row r="235" spans="1:11" ht="14.25" x14ac:dyDescent="0.2">
      <c r="A235" s="35" t="s">
        <v>590</v>
      </c>
      <c r="B235" s="35" t="s">
        <v>177</v>
      </c>
      <c r="C235" s="35" t="s">
        <v>549</v>
      </c>
      <c r="D235" s="35" t="s">
        <v>190</v>
      </c>
      <c r="E235" s="40">
        <v>4258</v>
      </c>
      <c r="F235" s="40">
        <v>4438.407755274131</v>
      </c>
      <c r="G235" s="40">
        <v>4658.369842683941</v>
      </c>
      <c r="H235" s="40">
        <v>4818.2030853070328</v>
      </c>
      <c r="I235" s="40">
        <v>4932.8015226047055</v>
      </c>
      <c r="J235" s="40">
        <v>5069.7215989273827</v>
      </c>
      <c r="K235" s="82"/>
    </row>
    <row r="236" spans="1:11" ht="14.25" x14ac:dyDescent="0.2">
      <c r="A236" s="35" t="s">
        <v>590</v>
      </c>
      <c r="B236" s="35" t="s">
        <v>177</v>
      </c>
      <c r="C236" s="35" t="s">
        <v>549</v>
      </c>
      <c r="D236" s="35" t="s">
        <v>191</v>
      </c>
      <c r="E236" s="40">
        <v>3709</v>
      </c>
      <c r="F236" s="40">
        <v>3828.0057131960812</v>
      </c>
      <c r="G236" s="40">
        <v>3943.1756750069062</v>
      </c>
      <c r="H236" s="40">
        <v>4010.8493029071142</v>
      </c>
      <c r="I236" s="40">
        <v>4040.0164345469616</v>
      </c>
      <c r="J236" s="40">
        <v>4024.1778251239216</v>
      </c>
      <c r="K236" s="82"/>
    </row>
    <row r="237" spans="1:11" ht="14.25" x14ac:dyDescent="0.2">
      <c r="A237" s="35" t="s">
        <v>590</v>
      </c>
      <c r="B237" s="35" t="s">
        <v>177</v>
      </c>
      <c r="C237" s="35" t="s">
        <v>549</v>
      </c>
      <c r="D237" s="35" t="s">
        <v>192</v>
      </c>
      <c r="E237" s="40">
        <v>4200</v>
      </c>
      <c r="F237" s="40">
        <v>4438.8139571484053</v>
      </c>
      <c r="G237" s="40">
        <v>4584.7875534687973</v>
      </c>
      <c r="H237" s="40">
        <v>4667.7802040647093</v>
      </c>
      <c r="I237" s="40">
        <v>4697.5347515995591</v>
      </c>
      <c r="J237" s="40">
        <v>4676.5094514514631</v>
      </c>
      <c r="K237" s="82"/>
    </row>
    <row r="238" spans="1:11" ht="14.25" x14ac:dyDescent="0.2">
      <c r="A238" s="35" t="s">
        <v>590</v>
      </c>
      <c r="B238" s="35" t="s">
        <v>177</v>
      </c>
      <c r="C238" s="35" t="s">
        <v>549</v>
      </c>
      <c r="D238" s="35" t="s">
        <v>193</v>
      </c>
      <c r="E238" s="40">
        <v>4506</v>
      </c>
      <c r="F238" s="40">
        <v>4537.4268234649699</v>
      </c>
      <c r="G238" s="40">
        <v>4612.9392793458628</v>
      </c>
      <c r="H238" s="40">
        <v>4607.6025089663844</v>
      </c>
      <c r="I238" s="40">
        <v>4555.4374123493944</v>
      </c>
      <c r="J238" s="40">
        <v>4465.1669419943528</v>
      </c>
      <c r="K238" s="82"/>
    </row>
    <row r="239" spans="1:11" ht="14.25" x14ac:dyDescent="0.2">
      <c r="A239" s="35" t="s">
        <v>590</v>
      </c>
      <c r="B239" s="35" t="s">
        <v>177</v>
      </c>
      <c r="C239" s="35" t="s">
        <v>549</v>
      </c>
      <c r="D239" s="35" t="s">
        <v>616</v>
      </c>
      <c r="E239" s="40">
        <v>5241</v>
      </c>
      <c r="F239" s="40">
        <v>5577.0610822326335</v>
      </c>
      <c r="G239" s="40">
        <v>5973.0520171368398</v>
      </c>
      <c r="H239" s="40">
        <v>6243.0186341825802</v>
      </c>
      <c r="I239" s="40">
        <v>6408.2479266465934</v>
      </c>
      <c r="J239" s="40">
        <v>6479.293292024342</v>
      </c>
      <c r="K239" s="82"/>
    </row>
    <row r="240" spans="1:11" ht="14.25" x14ac:dyDescent="0.2">
      <c r="A240" s="35" t="s">
        <v>590</v>
      </c>
      <c r="B240" s="35" t="s">
        <v>177</v>
      </c>
      <c r="C240" s="35" t="s">
        <v>549</v>
      </c>
      <c r="D240" s="35" t="s">
        <v>194</v>
      </c>
      <c r="E240" s="40">
        <v>13037</v>
      </c>
      <c r="F240" s="40">
        <v>13286.056357319036</v>
      </c>
      <c r="G240" s="40">
        <v>13769.335558358211</v>
      </c>
      <c r="H240" s="40">
        <v>14158.445684622255</v>
      </c>
      <c r="I240" s="40">
        <v>14441.403353677772</v>
      </c>
      <c r="J240" s="40">
        <v>14678.731081514345</v>
      </c>
      <c r="K240" s="82"/>
    </row>
    <row r="241" spans="1:11" ht="14.25" x14ac:dyDescent="0.2">
      <c r="A241" s="35" t="s">
        <v>590</v>
      </c>
      <c r="B241" s="35" t="s">
        <v>226</v>
      </c>
      <c r="C241" s="35" t="s">
        <v>552</v>
      </c>
      <c r="D241" s="35" t="s">
        <v>227</v>
      </c>
      <c r="E241" s="40">
        <v>7014</v>
      </c>
      <c r="F241" s="40">
        <v>7372.2562357432125</v>
      </c>
      <c r="G241" s="40">
        <v>7810.0409232849861</v>
      </c>
      <c r="H241" s="40">
        <v>8442.314986706182</v>
      </c>
      <c r="I241" s="40">
        <v>9047.6860506707217</v>
      </c>
      <c r="J241" s="40">
        <v>9744.045939689031</v>
      </c>
      <c r="K241" s="82"/>
    </row>
    <row r="242" spans="1:11" ht="14.25" x14ac:dyDescent="0.2">
      <c r="A242" s="35" t="s">
        <v>590</v>
      </c>
      <c r="B242" s="35" t="s">
        <v>226</v>
      </c>
      <c r="C242" s="35" t="s">
        <v>552</v>
      </c>
      <c r="D242" s="35" t="s">
        <v>228</v>
      </c>
      <c r="E242" s="40">
        <v>8372</v>
      </c>
      <c r="F242" s="40">
        <v>9235.2694906700071</v>
      </c>
      <c r="G242" s="40">
        <v>9649.9224167502161</v>
      </c>
      <c r="H242" s="40">
        <v>10313.771032991313</v>
      </c>
      <c r="I242" s="40">
        <v>11067.071572909865</v>
      </c>
      <c r="J242" s="40">
        <v>11937.956800153848</v>
      </c>
      <c r="K242" s="82"/>
    </row>
    <row r="243" spans="1:11" ht="14.25" x14ac:dyDescent="0.2">
      <c r="A243" s="35" t="s">
        <v>590</v>
      </c>
      <c r="B243" s="35" t="s">
        <v>226</v>
      </c>
      <c r="C243" s="35" t="s">
        <v>552</v>
      </c>
      <c r="D243" s="35" t="s">
        <v>229</v>
      </c>
      <c r="E243" s="40">
        <v>12136</v>
      </c>
      <c r="F243" s="40">
        <v>12850.603898501191</v>
      </c>
      <c r="G243" s="40">
        <v>13418.858615051626</v>
      </c>
      <c r="H243" s="40">
        <v>13983.601204666567</v>
      </c>
      <c r="I243" s="40">
        <v>14542.520005062763</v>
      </c>
      <c r="J243" s="40">
        <v>15123.702545271914</v>
      </c>
      <c r="K243" s="82"/>
    </row>
    <row r="244" spans="1:11" ht="14.25" x14ac:dyDescent="0.2">
      <c r="A244" s="35" t="s">
        <v>590</v>
      </c>
      <c r="B244" s="35" t="s">
        <v>226</v>
      </c>
      <c r="C244" s="35" t="s">
        <v>552</v>
      </c>
      <c r="D244" s="35" t="s">
        <v>230</v>
      </c>
      <c r="E244" s="40">
        <v>13195</v>
      </c>
      <c r="F244" s="40">
        <v>16079.195438212861</v>
      </c>
      <c r="G244" s="40">
        <v>19984.055102597918</v>
      </c>
      <c r="H244" s="40">
        <v>25402.921354263959</v>
      </c>
      <c r="I244" s="40">
        <v>30900.477588245973</v>
      </c>
      <c r="J244" s="40">
        <v>36483.934946149544</v>
      </c>
      <c r="K244" s="82"/>
    </row>
    <row r="245" spans="1:11" ht="14.25" x14ac:dyDescent="0.2">
      <c r="A245" s="35" t="s">
        <v>590</v>
      </c>
      <c r="B245" s="35" t="s">
        <v>226</v>
      </c>
      <c r="C245" s="35" t="s">
        <v>552</v>
      </c>
      <c r="D245" s="35" t="s">
        <v>231</v>
      </c>
      <c r="E245" s="40">
        <v>11351</v>
      </c>
      <c r="F245" s="40">
        <v>12285.061296258002</v>
      </c>
      <c r="G245" s="40">
        <v>13034.333438908021</v>
      </c>
      <c r="H245" s="40">
        <v>13971.585980396963</v>
      </c>
      <c r="I245" s="40">
        <v>15004.288740351847</v>
      </c>
      <c r="J245" s="40">
        <v>15392.982995285864</v>
      </c>
      <c r="K245" s="82"/>
    </row>
    <row r="246" spans="1:11" ht="14.25" x14ac:dyDescent="0.2">
      <c r="A246" s="35" t="s">
        <v>590</v>
      </c>
      <c r="B246" s="35" t="s">
        <v>226</v>
      </c>
      <c r="C246" s="35" t="s">
        <v>552</v>
      </c>
      <c r="D246" s="35" t="s">
        <v>232</v>
      </c>
      <c r="E246" s="40">
        <v>6697</v>
      </c>
      <c r="F246" s="40">
        <v>7149.426913360302</v>
      </c>
      <c r="G246" s="40">
        <v>7480.4520119468098</v>
      </c>
      <c r="H246" s="40">
        <v>7900.0583275794324</v>
      </c>
      <c r="I246" s="40">
        <v>8376.9937008096986</v>
      </c>
      <c r="J246" s="40">
        <v>8916.004496319827</v>
      </c>
      <c r="K246" s="82"/>
    </row>
    <row r="247" spans="1:11" ht="14.25" x14ac:dyDescent="0.2">
      <c r="A247" s="35" t="s">
        <v>590</v>
      </c>
      <c r="B247" s="35" t="s">
        <v>226</v>
      </c>
      <c r="C247" s="35" t="s">
        <v>233</v>
      </c>
      <c r="D247" s="35" t="s">
        <v>233</v>
      </c>
      <c r="E247" s="40">
        <v>6124</v>
      </c>
      <c r="F247" s="40">
        <v>6697.576159236165</v>
      </c>
      <c r="G247" s="40">
        <v>7202.6959342978816</v>
      </c>
      <c r="H247" s="40">
        <v>7940.2356762841391</v>
      </c>
      <c r="I247" s="40">
        <v>8747.2610535426229</v>
      </c>
      <c r="J247" s="40">
        <v>9701.4420842449636</v>
      </c>
      <c r="K247" s="82"/>
    </row>
    <row r="248" spans="1:11" ht="14.25" x14ac:dyDescent="0.2">
      <c r="A248" s="35" t="s">
        <v>590</v>
      </c>
      <c r="B248" s="35" t="s">
        <v>226</v>
      </c>
      <c r="C248" s="35" t="s">
        <v>233</v>
      </c>
      <c r="D248" s="35" t="s">
        <v>234</v>
      </c>
      <c r="E248" s="40">
        <v>10761</v>
      </c>
      <c r="F248" s="40">
        <v>11732.271017487012</v>
      </c>
      <c r="G248" s="40">
        <v>12897.553888359924</v>
      </c>
      <c r="H248" s="40">
        <v>13818.23149882056</v>
      </c>
      <c r="I248" s="40">
        <v>14346.304892241307</v>
      </c>
      <c r="J248" s="40">
        <v>14917.858765280724</v>
      </c>
      <c r="K248" s="82"/>
    </row>
    <row r="249" spans="1:11" ht="14.25" x14ac:dyDescent="0.2">
      <c r="A249" s="35" t="s">
        <v>590</v>
      </c>
      <c r="B249" s="35" t="s">
        <v>226</v>
      </c>
      <c r="C249" s="35" t="s">
        <v>233</v>
      </c>
      <c r="D249" s="35" t="s">
        <v>235</v>
      </c>
      <c r="E249" s="40">
        <v>8136</v>
      </c>
      <c r="F249" s="40">
        <v>8398.0330707267494</v>
      </c>
      <c r="G249" s="40">
        <v>8600.4104495798201</v>
      </c>
      <c r="H249" s="40">
        <v>8782.9023267190023</v>
      </c>
      <c r="I249" s="40">
        <v>8888.0026488892108</v>
      </c>
      <c r="J249" s="40">
        <v>8906.2091312977282</v>
      </c>
      <c r="K249" s="82"/>
    </row>
    <row r="250" spans="1:11" ht="14.25" x14ac:dyDescent="0.2">
      <c r="A250" s="35" t="s">
        <v>590</v>
      </c>
      <c r="B250" s="35" t="s">
        <v>226</v>
      </c>
      <c r="C250" s="35" t="s">
        <v>233</v>
      </c>
      <c r="D250" s="35" t="s">
        <v>236</v>
      </c>
      <c r="E250" s="40">
        <v>10450</v>
      </c>
      <c r="F250" s="40">
        <v>10993.99392014506</v>
      </c>
      <c r="G250" s="40">
        <v>11481.881675307133</v>
      </c>
      <c r="H250" s="40">
        <v>11994.370888449086</v>
      </c>
      <c r="I250" s="40">
        <v>12474.366975357543</v>
      </c>
      <c r="J250" s="40">
        <v>12839.054363660614</v>
      </c>
      <c r="K250" s="82"/>
    </row>
    <row r="251" spans="1:11" ht="14.25" x14ac:dyDescent="0.2">
      <c r="A251" s="35" t="s">
        <v>590</v>
      </c>
      <c r="B251" s="35" t="s">
        <v>226</v>
      </c>
      <c r="C251" s="35" t="s">
        <v>233</v>
      </c>
      <c r="D251" s="35" t="s">
        <v>237</v>
      </c>
      <c r="E251" s="40">
        <v>14277</v>
      </c>
      <c r="F251" s="40">
        <v>15251.10002828546</v>
      </c>
      <c r="G251" s="40">
        <v>16538.556914207209</v>
      </c>
      <c r="H251" s="40">
        <v>18031.083722215833</v>
      </c>
      <c r="I251" s="40">
        <v>19591.635922292331</v>
      </c>
      <c r="J251" s="40">
        <v>21140.678128611471</v>
      </c>
      <c r="K251" s="82"/>
    </row>
    <row r="252" spans="1:11" ht="14.25" x14ac:dyDescent="0.2">
      <c r="A252" s="35" t="s">
        <v>590</v>
      </c>
      <c r="B252" s="35" t="s">
        <v>226</v>
      </c>
      <c r="C252" s="35" t="s">
        <v>553</v>
      </c>
      <c r="D252" s="35" t="s">
        <v>238</v>
      </c>
      <c r="E252" s="40">
        <v>9530</v>
      </c>
      <c r="F252" s="40">
        <v>9883.0459876949353</v>
      </c>
      <c r="G252" s="40">
        <v>10033.935958394093</v>
      </c>
      <c r="H252" s="40">
        <v>10226.545817773535</v>
      </c>
      <c r="I252" s="40">
        <v>10368.225755810332</v>
      </c>
      <c r="J252" s="40">
        <v>10257.554214821774</v>
      </c>
      <c r="K252" s="82"/>
    </row>
    <row r="253" spans="1:11" ht="14.25" x14ac:dyDescent="0.2">
      <c r="A253" s="35" t="s">
        <v>590</v>
      </c>
      <c r="B253" s="35" t="s">
        <v>226</v>
      </c>
      <c r="C253" s="35" t="s">
        <v>553</v>
      </c>
      <c r="D253" s="35" t="s">
        <v>239</v>
      </c>
      <c r="E253" s="40">
        <v>9019</v>
      </c>
      <c r="F253" s="40">
        <v>11804.604313855505</v>
      </c>
      <c r="G253" s="40">
        <v>13837.299826182096</v>
      </c>
      <c r="H253" s="40">
        <v>16071.883722342343</v>
      </c>
      <c r="I253" s="40">
        <v>18423.350962382789</v>
      </c>
      <c r="J253" s="40">
        <v>21119.18974508503</v>
      </c>
      <c r="K253" s="82"/>
    </row>
    <row r="254" spans="1:11" ht="14.25" x14ac:dyDescent="0.2">
      <c r="A254" s="35" t="s">
        <v>590</v>
      </c>
      <c r="B254" s="35" t="s">
        <v>226</v>
      </c>
      <c r="C254" s="35" t="s">
        <v>553</v>
      </c>
      <c r="D254" s="35" t="s">
        <v>240</v>
      </c>
      <c r="E254" s="40">
        <v>9079</v>
      </c>
      <c r="F254" s="40">
        <v>9623.1198384142899</v>
      </c>
      <c r="G254" s="40">
        <v>9944.5129984129635</v>
      </c>
      <c r="H254" s="40">
        <v>10099.575100584148</v>
      </c>
      <c r="I254" s="40">
        <v>10175.362266780485</v>
      </c>
      <c r="J254" s="40">
        <v>10470.05095466385</v>
      </c>
      <c r="K254" s="82"/>
    </row>
    <row r="255" spans="1:11" ht="14.25" x14ac:dyDescent="0.2">
      <c r="A255" s="35" t="s">
        <v>590</v>
      </c>
      <c r="B255" s="35" t="s">
        <v>226</v>
      </c>
      <c r="C255" s="35" t="s">
        <v>553</v>
      </c>
      <c r="D255" s="35" t="s">
        <v>241</v>
      </c>
      <c r="E255" s="40">
        <v>16888</v>
      </c>
      <c r="F255" s="40">
        <v>19968.44191048816</v>
      </c>
      <c r="G255" s="40">
        <v>24513.508478817999</v>
      </c>
      <c r="H255" s="40">
        <v>28057.247140277195</v>
      </c>
      <c r="I255" s="40">
        <v>31492.519305696675</v>
      </c>
      <c r="J255" s="40">
        <v>34889.790368461501</v>
      </c>
      <c r="K255" s="82"/>
    </row>
    <row r="256" spans="1:11" ht="14.25" x14ac:dyDescent="0.2">
      <c r="A256" s="35" t="s">
        <v>590</v>
      </c>
      <c r="B256" s="35" t="s">
        <v>226</v>
      </c>
      <c r="C256" s="35" t="s">
        <v>553</v>
      </c>
      <c r="D256" s="35" t="s">
        <v>242</v>
      </c>
      <c r="E256" s="40">
        <v>8869</v>
      </c>
      <c r="F256" s="40">
        <v>9783.5899981382245</v>
      </c>
      <c r="G256" s="40">
        <v>10688.638598363716</v>
      </c>
      <c r="H256" s="40">
        <v>11740.621661422956</v>
      </c>
      <c r="I256" s="40">
        <v>12833.641250732035</v>
      </c>
      <c r="J256" s="40">
        <v>13892.106322594007</v>
      </c>
      <c r="K256" s="82"/>
    </row>
    <row r="257" spans="1:11" ht="14.25" x14ac:dyDescent="0.2">
      <c r="A257" s="35" t="s">
        <v>590</v>
      </c>
      <c r="B257" s="35" t="s">
        <v>226</v>
      </c>
      <c r="C257" s="35" t="s">
        <v>553</v>
      </c>
      <c r="D257" s="35" t="s">
        <v>243</v>
      </c>
      <c r="E257" s="40">
        <v>8297</v>
      </c>
      <c r="F257" s="40">
        <v>8917.2114720152786</v>
      </c>
      <c r="G257" s="40">
        <v>9617.2821912745858</v>
      </c>
      <c r="H257" s="40">
        <v>10448.110703726765</v>
      </c>
      <c r="I257" s="40">
        <v>11194.961454811521</v>
      </c>
      <c r="J257" s="40">
        <v>11996.043517069011</v>
      </c>
      <c r="K257" s="82"/>
    </row>
    <row r="258" spans="1:11" ht="14.25" x14ac:dyDescent="0.2">
      <c r="A258" s="35" t="s">
        <v>590</v>
      </c>
      <c r="B258" s="35" t="s">
        <v>226</v>
      </c>
      <c r="C258" s="35" t="s">
        <v>554</v>
      </c>
      <c r="D258" s="35" t="s">
        <v>244</v>
      </c>
      <c r="E258" s="40">
        <v>3788</v>
      </c>
      <c r="F258" s="40">
        <v>3863.4151774920219</v>
      </c>
      <c r="G258" s="40">
        <v>3908.8667215781511</v>
      </c>
      <c r="H258" s="40">
        <v>3960.7886222558454</v>
      </c>
      <c r="I258" s="40">
        <v>3995.9941930117971</v>
      </c>
      <c r="J258" s="40">
        <v>4001.3712000329438</v>
      </c>
      <c r="K258" s="82"/>
    </row>
    <row r="259" spans="1:11" ht="14.25" x14ac:dyDescent="0.2">
      <c r="A259" s="35" t="s">
        <v>590</v>
      </c>
      <c r="B259" s="35" t="s">
        <v>226</v>
      </c>
      <c r="C259" s="35" t="s">
        <v>554</v>
      </c>
      <c r="D259" s="35" t="s">
        <v>245</v>
      </c>
      <c r="E259" s="40">
        <v>13214</v>
      </c>
      <c r="F259" s="40">
        <v>14503.015277888817</v>
      </c>
      <c r="G259" s="40">
        <v>15448.633296836177</v>
      </c>
      <c r="H259" s="40">
        <v>15911.005766776399</v>
      </c>
      <c r="I259" s="40">
        <v>16109.251415794532</v>
      </c>
      <c r="J259" s="40">
        <v>16207.854230020281</v>
      </c>
      <c r="K259" s="82"/>
    </row>
    <row r="260" spans="1:11" ht="14.25" x14ac:dyDescent="0.2">
      <c r="A260" s="35" t="s">
        <v>590</v>
      </c>
      <c r="B260" s="35" t="s">
        <v>226</v>
      </c>
      <c r="C260" s="35" t="s">
        <v>555</v>
      </c>
      <c r="D260" s="35" t="s">
        <v>246</v>
      </c>
      <c r="E260" s="40">
        <v>6224</v>
      </c>
      <c r="F260" s="40">
        <v>6533.9925887309391</v>
      </c>
      <c r="G260" s="40">
        <v>6754.1986720279565</v>
      </c>
      <c r="H260" s="40">
        <v>6986.9058914347306</v>
      </c>
      <c r="I260" s="40">
        <v>7173.8248636033313</v>
      </c>
      <c r="J260" s="40">
        <v>7216.3667270391425</v>
      </c>
      <c r="K260" s="82"/>
    </row>
    <row r="261" spans="1:11" ht="14.25" x14ac:dyDescent="0.2">
      <c r="A261" s="35" t="s">
        <v>590</v>
      </c>
      <c r="B261" s="35" t="s">
        <v>226</v>
      </c>
      <c r="C261" s="35" t="s">
        <v>555</v>
      </c>
      <c r="D261" s="35" t="s">
        <v>247</v>
      </c>
      <c r="E261" s="40">
        <v>15613</v>
      </c>
      <c r="F261" s="40">
        <v>16652.260685120273</v>
      </c>
      <c r="G261" s="40">
        <v>17521.496720104606</v>
      </c>
      <c r="H261" s="40">
        <v>18579.11295772692</v>
      </c>
      <c r="I261" s="40">
        <v>19696.21707194499</v>
      </c>
      <c r="J261" s="40">
        <v>20654.564017930639</v>
      </c>
      <c r="K261" s="82"/>
    </row>
    <row r="262" spans="1:11" ht="14.25" x14ac:dyDescent="0.2">
      <c r="A262" s="35" t="s">
        <v>590</v>
      </c>
      <c r="B262" s="35" t="s">
        <v>226</v>
      </c>
      <c r="C262" s="35" t="s">
        <v>555</v>
      </c>
      <c r="D262" s="35" t="s">
        <v>248</v>
      </c>
      <c r="E262" s="40">
        <v>6901</v>
      </c>
      <c r="F262" s="40">
        <v>7673.9525055226259</v>
      </c>
      <c r="G262" s="40">
        <v>8146.503777959002</v>
      </c>
      <c r="H262" s="40">
        <v>8610.4352668999381</v>
      </c>
      <c r="I262" s="40">
        <v>9089.2788875772312</v>
      </c>
      <c r="J262" s="40">
        <v>9229.7289495892583</v>
      </c>
      <c r="K262" s="82"/>
    </row>
    <row r="263" spans="1:11" ht="14.25" x14ac:dyDescent="0.2">
      <c r="A263" s="35" t="s">
        <v>590</v>
      </c>
      <c r="B263" s="35" t="s">
        <v>226</v>
      </c>
      <c r="C263" s="35" t="s">
        <v>556</v>
      </c>
      <c r="D263" s="35" t="s">
        <v>249</v>
      </c>
      <c r="E263" s="40">
        <v>11306</v>
      </c>
      <c r="F263" s="40">
        <v>11894.581654036605</v>
      </c>
      <c r="G263" s="40">
        <v>12176.708846790674</v>
      </c>
      <c r="H263" s="40">
        <v>12394.664423211558</v>
      </c>
      <c r="I263" s="40">
        <v>12541.62061316492</v>
      </c>
      <c r="J263" s="40">
        <v>12610.919943676021</v>
      </c>
      <c r="K263" s="82"/>
    </row>
    <row r="264" spans="1:11" ht="14.25" x14ac:dyDescent="0.2">
      <c r="A264" s="35" t="s">
        <v>590</v>
      </c>
      <c r="B264" s="35" t="s">
        <v>226</v>
      </c>
      <c r="C264" s="35" t="s">
        <v>556</v>
      </c>
      <c r="D264" s="35" t="s">
        <v>250</v>
      </c>
      <c r="E264" s="40">
        <v>7104</v>
      </c>
      <c r="F264" s="40">
        <v>7266.2118757656453</v>
      </c>
      <c r="G264" s="40">
        <v>7306.8052648546527</v>
      </c>
      <c r="H264" s="40">
        <v>7377.9455649448282</v>
      </c>
      <c r="I264" s="40">
        <v>7459.9161168617584</v>
      </c>
      <c r="J264" s="40">
        <v>7556.9947789041607</v>
      </c>
      <c r="K264" s="82"/>
    </row>
    <row r="265" spans="1:11" ht="14.25" x14ac:dyDescent="0.2">
      <c r="A265" s="35" t="s">
        <v>590</v>
      </c>
      <c r="B265" s="35" t="s">
        <v>226</v>
      </c>
      <c r="C265" s="35" t="s">
        <v>556</v>
      </c>
      <c r="D265" s="35" t="s">
        <v>251</v>
      </c>
      <c r="E265" s="40">
        <v>17990</v>
      </c>
      <c r="F265" s="40">
        <v>19636.292345432692</v>
      </c>
      <c r="G265" s="40">
        <v>21265.132346991355</v>
      </c>
      <c r="H265" s="40">
        <v>22740.091153120156</v>
      </c>
      <c r="I265" s="40">
        <v>24308.150787738181</v>
      </c>
      <c r="J265" s="40">
        <v>26083.12917090243</v>
      </c>
      <c r="K265" s="82"/>
    </row>
    <row r="266" spans="1:11" ht="14.25" x14ac:dyDescent="0.2">
      <c r="A266" s="35" t="s">
        <v>590</v>
      </c>
      <c r="B266" s="35" t="s">
        <v>226</v>
      </c>
      <c r="C266" s="35" t="s">
        <v>556</v>
      </c>
      <c r="D266" s="35" t="s">
        <v>252</v>
      </c>
      <c r="E266" s="40">
        <v>14689</v>
      </c>
      <c r="F266" s="40">
        <v>15329.387902654196</v>
      </c>
      <c r="G266" s="40">
        <v>15643.782371543513</v>
      </c>
      <c r="H266" s="40">
        <v>15968.234716595307</v>
      </c>
      <c r="I266" s="40">
        <v>16177.323288176529</v>
      </c>
      <c r="J266" s="40">
        <v>16182.145918225629</v>
      </c>
      <c r="K266" s="82"/>
    </row>
    <row r="267" spans="1:11" ht="14.25" x14ac:dyDescent="0.2">
      <c r="A267" s="35" t="s">
        <v>590</v>
      </c>
      <c r="B267" s="35" t="s">
        <v>226</v>
      </c>
      <c r="C267" s="35" t="s">
        <v>556</v>
      </c>
      <c r="D267" s="35" t="s">
        <v>253</v>
      </c>
      <c r="E267" s="40">
        <v>7002</v>
      </c>
      <c r="F267" s="40">
        <v>8023.5875975568943</v>
      </c>
      <c r="G267" s="40">
        <v>10064.53909700596</v>
      </c>
      <c r="H267" s="40">
        <v>12568.197499285507</v>
      </c>
      <c r="I267" s="40">
        <v>14837.689261486756</v>
      </c>
      <c r="J267" s="40">
        <v>17050.287514873013</v>
      </c>
      <c r="K267" s="82"/>
    </row>
    <row r="268" spans="1:11" ht="14.25" x14ac:dyDescent="0.2">
      <c r="A268" s="35" t="s">
        <v>590</v>
      </c>
      <c r="B268" s="35" t="s">
        <v>226</v>
      </c>
      <c r="C268" s="35" t="s">
        <v>557</v>
      </c>
      <c r="D268" s="35" t="s">
        <v>254</v>
      </c>
      <c r="E268" s="40">
        <v>16192</v>
      </c>
      <c r="F268" s="40">
        <v>24521.955609856057</v>
      </c>
      <c r="G268" s="40">
        <v>31825.913787728066</v>
      </c>
      <c r="H268" s="40">
        <v>38789.742134299056</v>
      </c>
      <c r="I268" s="40">
        <v>45679.339651673472</v>
      </c>
      <c r="J268" s="40">
        <v>52080.282205475196</v>
      </c>
      <c r="K268" s="82"/>
    </row>
    <row r="269" spans="1:11" ht="14.25" x14ac:dyDescent="0.2">
      <c r="A269" s="35" t="s">
        <v>590</v>
      </c>
      <c r="B269" s="35" t="s">
        <v>226</v>
      </c>
      <c r="C269" s="35" t="s">
        <v>557</v>
      </c>
      <c r="D269" s="35" t="s">
        <v>255</v>
      </c>
      <c r="E269" s="40">
        <v>15848</v>
      </c>
      <c r="F269" s="40">
        <v>18326.664567254356</v>
      </c>
      <c r="G269" s="40">
        <v>20627.424683397374</v>
      </c>
      <c r="H269" s="40">
        <v>23045.598000791069</v>
      </c>
      <c r="I269" s="40">
        <v>25760.445918767091</v>
      </c>
      <c r="J269" s="40">
        <v>28574.154488027772</v>
      </c>
      <c r="K269" s="82"/>
    </row>
    <row r="270" spans="1:11" ht="14.25" x14ac:dyDescent="0.2">
      <c r="A270" s="35" t="s">
        <v>590</v>
      </c>
      <c r="B270" s="35" t="s">
        <v>226</v>
      </c>
      <c r="C270" s="35" t="s">
        <v>557</v>
      </c>
      <c r="D270" s="35" t="s">
        <v>256</v>
      </c>
      <c r="E270" s="40">
        <v>13030</v>
      </c>
      <c r="F270" s="40">
        <v>15817.154621963975</v>
      </c>
      <c r="G270" s="40">
        <v>18524.548579908729</v>
      </c>
      <c r="H270" s="40">
        <v>20901.786173757409</v>
      </c>
      <c r="I270" s="40">
        <v>23491.349969435487</v>
      </c>
      <c r="J270" s="40">
        <v>25859.52258315908</v>
      </c>
      <c r="K270" s="82"/>
    </row>
    <row r="271" spans="1:11" ht="14.25" x14ac:dyDescent="0.2">
      <c r="A271" s="35" t="s">
        <v>590</v>
      </c>
      <c r="B271" s="35" t="s">
        <v>226</v>
      </c>
      <c r="C271" s="35" t="s">
        <v>557</v>
      </c>
      <c r="D271" s="35" t="s">
        <v>257</v>
      </c>
      <c r="E271" s="40">
        <v>3896</v>
      </c>
      <c r="F271" s="40">
        <v>4754.2188726278537</v>
      </c>
      <c r="G271" s="40">
        <v>5455.2734496383346</v>
      </c>
      <c r="H271" s="40">
        <v>6412.9867465027737</v>
      </c>
      <c r="I271" s="40">
        <v>7561.6906877839674</v>
      </c>
      <c r="J271" s="40">
        <v>8059.0793227042777</v>
      </c>
      <c r="K271" s="82"/>
    </row>
    <row r="272" spans="1:11" ht="14.25" x14ac:dyDescent="0.2">
      <c r="A272" s="35" t="s">
        <v>590</v>
      </c>
      <c r="B272" s="35" t="s">
        <v>226</v>
      </c>
      <c r="C272" s="35" t="s">
        <v>557</v>
      </c>
      <c r="D272" s="35" t="s">
        <v>620</v>
      </c>
      <c r="E272" s="40">
        <v>8267</v>
      </c>
      <c r="F272" s="40">
        <v>9759.960870767125</v>
      </c>
      <c r="G272" s="40">
        <v>10907.04586617687</v>
      </c>
      <c r="H272" s="40">
        <v>12080.443915474103</v>
      </c>
      <c r="I272" s="40">
        <v>12858.224237830251</v>
      </c>
      <c r="J272" s="40">
        <v>13228.630991434666</v>
      </c>
      <c r="K272" s="82"/>
    </row>
    <row r="273" spans="1:11" ht="14.25" x14ac:dyDescent="0.2">
      <c r="A273" s="35" t="s">
        <v>590</v>
      </c>
      <c r="B273" s="35" t="s">
        <v>226</v>
      </c>
      <c r="C273" s="35" t="s">
        <v>557</v>
      </c>
      <c r="D273" s="35" t="s">
        <v>621</v>
      </c>
      <c r="E273" s="40">
        <v>9457</v>
      </c>
      <c r="F273" s="40">
        <v>10780.501829167371</v>
      </c>
      <c r="G273" s="40">
        <v>11615.590029755604</v>
      </c>
      <c r="H273" s="40">
        <v>11898.420164054129</v>
      </c>
      <c r="I273" s="40">
        <v>11947.31068030501</v>
      </c>
      <c r="J273" s="40">
        <v>11940.920997964409</v>
      </c>
      <c r="K273" s="82"/>
    </row>
    <row r="274" spans="1:11" ht="14.25" x14ac:dyDescent="0.2">
      <c r="A274" s="35" t="s">
        <v>590</v>
      </c>
      <c r="B274" s="35" t="s">
        <v>226</v>
      </c>
      <c r="C274" s="35" t="s">
        <v>557</v>
      </c>
      <c r="D274" s="35" t="s">
        <v>258</v>
      </c>
      <c r="E274" s="40">
        <v>14545</v>
      </c>
      <c r="F274" s="40">
        <v>16767.829922563764</v>
      </c>
      <c r="G274" s="40">
        <v>18398.088933568553</v>
      </c>
      <c r="H274" s="40">
        <v>19659.63125717298</v>
      </c>
      <c r="I274" s="40">
        <v>20527.04845800723</v>
      </c>
      <c r="J274" s="40">
        <v>20955.60355080674</v>
      </c>
      <c r="K274" s="82"/>
    </row>
    <row r="275" spans="1:11" ht="14.25" x14ac:dyDescent="0.2">
      <c r="A275" s="35" t="s">
        <v>590</v>
      </c>
      <c r="B275" s="35" t="s">
        <v>226</v>
      </c>
      <c r="C275" s="35" t="s">
        <v>557</v>
      </c>
      <c r="D275" s="35" t="s">
        <v>622</v>
      </c>
      <c r="E275" s="40">
        <v>8152</v>
      </c>
      <c r="F275" s="40">
        <v>11700.700444228256</v>
      </c>
      <c r="G275" s="40">
        <v>13660.767891826516</v>
      </c>
      <c r="H275" s="40">
        <v>14557.384437499137</v>
      </c>
      <c r="I275" s="40">
        <v>14792.469678886284</v>
      </c>
      <c r="J275" s="40">
        <v>14799.665512287567</v>
      </c>
      <c r="K275" s="82"/>
    </row>
    <row r="276" spans="1:11" ht="14.25" x14ac:dyDescent="0.2">
      <c r="A276" s="35" t="s">
        <v>590</v>
      </c>
      <c r="B276" s="35" t="s">
        <v>226</v>
      </c>
      <c r="C276" s="35" t="s">
        <v>557</v>
      </c>
      <c r="D276" s="35" t="s">
        <v>623</v>
      </c>
      <c r="E276" s="40">
        <v>8391</v>
      </c>
      <c r="F276" s="40">
        <v>9891.8770410695979</v>
      </c>
      <c r="G276" s="40">
        <v>11014.492688675704</v>
      </c>
      <c r="H276" s="40">
        <v>11905.152208756243</v>
      </c>
      <c r="I276" s="40">
        <v>12634.591353473212</v>
      </c>
      <c r="J276" s="40">
        <v>12836.067916256972</v>
      </c>
      <c r="K276" s="82"/>
    </row>
    <row r="277" spans="1:11" ht="14.25" x14ac:dyDescent="0.2">
      <c r="A277" s="35" t="s">
        <v>590</v>
      </c>
      <c r="B277" s="35" t="s">
        <v>226</v>
      </c>
      <c r="C277" s="35" t="s">
        <v>557</v>
      </c>
      <c r="D277" s="35" t="s">
        <v>625</v>
      </c>
      <c r="E277" s="40">
        <v>15983</v>
      </c>
      <c r="F277" s="40">
        <v>18326.349449595044</v>
      </c>
      <c r="G277" s="40">
        <v>19828.932537776021</v>
      </c>
      <c r="H277" s="40">
        <v>20787.805233264011</v>
      </c>
      <c r="I277" s="40">
        <v>21526.644654371277</v>
      </c>
      <c r="J277" s="40">
        <v>22564.340921362087</v>
      </c>
      <c r="K277" s="82"/>
    </row>
    <row r="278" spans="1:11" ht="14.25" x14ac:dyDescent="0.2">
      <c r="A278" s="35" t="s">
        <v>590</v>
      </c>
      <c r="B278" s="35" t="s">
        <v>226</v>
      </c>
      <c r="C278" s="35" t="s">
        <v>557</v>
      </c>
      <c r="D278" s="35" t="s">
        <v>624</v>
      </c>
      <c r="E278" s="40">
        <v>8956</v>
      </c>
      <c r="F278" s="40">
        <v>9856.9418411519091</v>
      </c>
      <c r="G278" s="40">
        <v>10319.901832667267</v>
      </c>
      <c r="H278" s="40">
        <v>10631.686775447457</v>
      </c>
      <c r="I278" s="40">
        <v>10901.175987039393</v>
      </c>
      <c r="J278" s="40">
        <v>10948.58932083796</v>
      </c>
      <c r="K278" s="82"/>
    </row>
    <row r="279" spans="1:11" ht="14.25" x14ac:dyDescent="0.2">
      <c r="A279" s="35" t="s">
        <v>590</v>
      </c>
      <c r="B279" s="35" t="s">
        <v>226</v>
      </c>
      <c r="C279" s="35" t="s">
        <v>557</v>
      </c>
      <c r="D279" s="35" t="s">
        <v>626</v>
      </c>
      <c r="E279" s="40">
        <v>5736</v>
      </c>
      <c r="F279" s="40">
        <v>7270.9848359445159</v>
      </c>
      <c r="G279" s="40">
        <v>7543.6861369159769</v>
      </c>
      <c r="H279" s="40">
        <v>7929.6926295282128</v>
      </c>
      <c r="I279" s="40">
        <v>8301.6010371604116</v>
      </c>
      <c r="J279" s="40">
        <v>8831.9108199041821</v>
      </c>
      <c r="K279" s="82"/>
    </row>
    <row r="280" spans="1:11" ht="14.25" x14ac:dyDescent="0.2">
      <c r="A280" s="35" t="s">
        <v>590</v>
      </c>
      <c r="B280" s="35" t="s">
        <v>226</v>
      </c>
      <c r="C280" s="35" t="s">
        <v>261</v>
      </c>
      <c r="D280" s="35" t="s">
        <v>259</v>
      </c>
      <c r="E280" s="40">
        <v>3802</v>
      </c>
      <c r="F280" s="40">
        <v>4067.0397809458727</v>
      </c>
      <c r="G280" s="40">
        <v>4226.0173961202563</v>
      </c>
      <c r="H280" s="40">
        <v>4324.0424180593964</v>
      </c>
      <c r="I280" s="40">
        <v>4409.5770915097328</v>
      </c>
      <c r="J280" s="40">
        <v>4386.2458923666163</v>
      </c>
      <c r="K280" s="82"/>
    </row>
    <row r="281" spans="1:11" ht="14.25" x14ac:dyDescent="0.2">
      <c r="A281" s="35" t="s">
        <v>590</v>
      </c>
      <c r="B281" s="35" t="s">
        <v>226</v>
      </c>
      <c r="C281" s="35" t="s">
        <v>261</v>
      </c>
      <c r="D281" s="35" t="s">
        <v>260</v>
      </c>
      <c r="E281" s="40">
        <v>6049</v>
      </c>
      <c r="F281" s="40">
        <v>6313.5115659138737</v>
      </c>
      <c r="G281" s="40">
        <v>6519.3012609271918</v>
      </c>
      <c r="H281" s="40">
        <v>6827.5317061059759</v>
      </c>
      <c r="I281" s="40">
        <v>7091.4425579285244</v>
      </c>
      <c r="J281" s="40">
        <v>7426.9612832629136</v>
      </c>
      <c r="K281" s="82"/>
    </row>
    <row r="282" spans="1:11" ht="14.25" x14ac:dyDescent="0.2">
      <c r="A282" s="35" t="s">
        <v>590</v>
      </c>
      <c r="B282" s="35" t="s">
        <v>226</v>
      </c>
      <c r="C282" s="35" t="s">
        <v>261</v>
      </c>
      <c r="D282" s="35" t="s">
        <v>627</v>
      </c>
      <c r="E282" s="40">
        <v>14302</v>
      </c>
      <c r="F282" s="40">
        <v>14571.521817384557</v>
      </c>
      <c r="G282" s="40">
        <v>14963.879234456694</v>
      </c>
      <c r="H282" s="40">
        <v>15362.636654653003</v>
      </c>
      <c r="I282" s="40">
        <v>15804.652971592814</v>
      </c>
      <c r="J282" s="40">
        <v>16250.070248971713</v>
      </c>
      <c r="K282" s="82"/>
    </row>
    <row r="283" spans="1:11" ht="14.25" x14ac:dyDescent="0.2">
      <c r="A283" s="35" t="s">
        <v>590</v>
      </c>
      <c r="B283" s="35" t="s">
        <v>226</v>
      </c>
      <c r="C283" s="35" t="s">
        <v>261</v>
      </c>
      <c r="D283" s="35" t="s">
        <v>628</v>
      </c>
      <c r="E283" s="40">
        <v>7696</v>
      </c>
      <c r="F283" s="40">
        <v>7803.0251334891309</v>
      </c>
      <c r="G283" s="40">
        <v>8436.4201850524569</v>
      </c>
      <c r="H283" s="40">
        <v>9694.4353306885696</v>
      </c>
      <c r="I283" s="40">
        <v>11216.14550167667</v>
      </c>
      <c r="J283" s="40">
        <v>13973.895320117488</v>
      </c>
      <c r="K283" s="82"/>
    </row>
    <row r="284" spans="1:11" ht="14.25" x14ac:dyDescent="0.2">
      <c r="A284" s="35" t="s">
        <v>590</v>
      </c>
      <c r="B284" s="35" t="s">
        <v>226</v>
      </c>
      <c r="C284" s="35" t="s">
        <v>261</v>
      </c>
      <c r="D284" s="35" t="s">
        <v>262</v>
      </c>
      <c r="E284" s="40">
        <v>14101</v>
      </c>
      <c r="F284" s="40">
        <v>15055.081706247562</v>
      </c>
      <c r="G284" s="40">
        <v>16063.540308203383</v>
      </c>
      <c r="H284" s="40">
        <v>17159.068691725843</v>
      </c>
      <c r="I284" s="40">
        <v>18235.41822688466</v>
      </c>
      <c r="J284" s="40">
        <v>19557.566446142962</v>
      </c>
      <c r="K284" s="82"/>
    </row>
    <row r="285" spans="1:11" ht="14.25" x14ac:dyDescent="0.2">
      <c r="A285" s="35" t="s">
        <v>590</v>
      </c>
      <c r="B285" s="35" t="s">
        <v>226</v>
      </c>
      <c r="C285" s="35" t="s">
        <v>266</v>
      </c>
      <c r="D285" s="35" t="s">
        <v>263</v>
      </c>
      <c r="E285" s="40">
        <v>10614</v>
      </c>
      <c r="F285" s="40">
        <v>11097.932587827099</v>
      </c>
      <c r="G285" s="40">
        <v>11548.188799738169</v>
      </c>
      <c r="H285" s="40">
        <v>12069.351795024229</v>
      </c>
      <c r="I285" s="40">
        <v>12659.377403497831</v>
      </c>
      <c r="J285" s="40">
        <v>13428.886674453564</v>
      </c>
      <c r="K285" s="82"/>
    </row>
    <row r="286" spans="1:11" ht="14.25" x14ac:dyDescent="0.2">
      <c r="A286" s="35" t="s">
        <v>590</v>
      </c>
      <c r="B286" s="35" t="s">
        <v>226</v>
      </c>
      <c r="C286" s="35" t="s">
        <v>266</v>
      </c>
      <c r="D286" s="35" t="s">
        <v>264</v>
      </c>
      <c r="E286" s="40">
        <v>5353</v>
      </c>
      <c r="F286" s="40">
        <v>5647.6634394821513</v>
      </c>
      <c r="G286" s="40">
        <v>5855.9403273590142</v>
      </c>
      <c r="H286" s="40">
        <v>6036.6045328371738</v>
      </c>
      <c r="I286" s="40">
        <v>6210.1272337856972</v>
      </c>
      <c r="J286" s="40">
        <v>6415.0108812088774</v>
      </c>
      <c r="K286" s="82"/>
    </row>
    <row r="287" spans="1:11" ht="14.25" x14ac:dyDescent="0.2">
      <c r="A287" s="35" t="s">
        <v>590</v>
      </c>
      <c r="B287" s="35" t="s">
        <v>226</v>
      </c>
      <c r="C287" s="35" t="s">
        <v>266</v>
      </c>
      <c r="D287" s="35" t="s">
        <v>265</v>
      </c>
      <c r="E287" s="40">
        <v>7561</v>
      </c>
      <c r="F287" s="40">
        <v>7662.9307230615714</v>
      </c>
      <c r="G287" s="40">
        <v>7759.9324165080261</v>
      </c>
      <c r="H287" s="40">
        <v>7846.7302227888931</v>
      </c>
      <c r="I287" s="40">
        <v>7937.3093260390051</v>
      </c>
      <c r="J287" s="40">
        <v>8070.6495232986545</v>
      </c>
      <c r="K287" s="82"/>
    </row>
    <row r="288" spans="1:11" ht="14.25" x14ac:dyDescent="0.2">
      <c r="A288" s="35" t="s">
        <v>590</v>
      </c>
      <c r="B288" s="35" t="s">
        <v>226</v>
      </c>
      <c r="C288" s="35" t="s">
        <v>266</v>
      </c>
      <c r="D288" s="35" t="s">
        <v>603</v>
      </c>
      <c r="E288" s="40">
        <v>16649</v>
      </c>
      <c r="F288" s="40">
        <v>19806.145544619754</v>
      </c>
      <c r="G288" s="40">
        <v>24051.285578183782</v>
      </c>
      <c r="H288" s="40">
        <v>27626.969818905112</v>
      </c>
      <c r="I288" s="40">
        <v>30956.754967942252</v>
      </c>
      <c r="J288" s="40">
        <v>34378.619512639525</v>
      </c>
      <c r="K288" s="82"/>
    </row>
    <row r="289" spans="1:11" ht="14.25" x14ac:dyDescent="0.2">
      <c r="A289" s="35" t="s">
        <v>590</v>
      </c>
      <c r="B289" s="35" t="s">
        <v>226</v>
      </c>
      <c r="C289" s="35" t="s">
        <v>266</v>
      </c>
      <c r="D289" s="35" t="s">
        <v>604</v>
      </c>
      <c r="E289" s="40">
        <v>16711</v>
      </c>
      <c r="F289" s="40">
        <v>18761.698099942754</v>
      </c>
      <c r="G289" s="40">
        <v>21010.625374632433</v>
      </c>
      <c r="H289" s="40">
        <v>23084.647821829491</v>
      </c>
      <c r="I289" s="40">
        <v>24957.752117553489</v>
      </c>
      <c r="J289" s="40">
        <v>26654.89914499798</v>
      </c>
      <c r="K289" s="82"/>
    </row>
    <row r="290" spans="1:11" ht="14.25" x14ac:dyDescent="0.2">
      <c r="A290" s="35" t="s">
        <v>590</v>
      </c>
      <c r="B290" s="35" t="s">
        <v>226</v>
      </c>
      <c r="C290" s="35" t="s">
        <v>270</v>
      </c>
      <c r="D290" s="35" t="s">
        <v>267</v>
      </c>
      <c r="E290" s="40">
        <v>8076</v>
      </c>
      <c r="F290" s="40">
        <v>9036.8545528536324</v>
      </c>
      <c r="G290" s="40">
        <v>9629.4381469035125</v>
      </c>
      <c r="H290" s="40">
        <v>10208.428993458188</v>
      </c>
      <c r="I290" s="40">
        <v>10770.073725270908</v>
      </c>
      <c r="J290" s="40">
        <v>11127.967259991661</v>
      </c>
      <c r="K290" s="82"/>
    </row>
    <row r="291" spans="1:11" ht="14.25" x14ac:dyDescent="0.2">
      <c r="A291" s="35" t="s">
        <v>590</v>
      </c>
      <c r="B291" s="35" t="s">
        <v>226</v>
      </c>
      <c r="C291" s="35" t="s">
        <v>270</v>
      </c>
      <c r="D291" s="35" t="s">
        <v>268</v>
      </c>
      <c r="E291" s="40">
        <v>4056</v>
      </c>
      <c r="F291" s="40">
        <v>4304.2064975899184</v>
      </c>
      <c r="G291" s="40">
        <v>4773.4321229537345</v>
      </c>
      <c r="H291" s="40">
        <v>5368.5689093655083</v>
      </c>
      <c r="I291" s="40">
        <v>5929.0463096999929</v>
      </c>
      <c r="J291" s="40">
        <v>6564.4128372044015</v>
      </c>
      <c r="K291" s="82"/>
    </row>
    <row r="292" spans="1:11" ht="14.25" x14ac:dyDescent="0.2">
      <c r="A292" s="35" t="s">
        <v>590</v>
      </c>
      <c r="B292" s="35" t="s">
        <v>226</v>
      </c>
      <c r="C292" s="35" t="s">
        <v>270</v>
      </c>
      <c r="D292" s="35" t="s">
        <v>269</v>
      </c>
      <c r="E292" s="40">
        <v>3795</v>
      </c>
      <c r="F292" s="40">
        <v>4204.0366488157924</v>
      </c>
      <c r="G292" s="40">
        <v>4718.7517116543677</v>
      </c>
      <c r="H292" s="40">
        <v>5357.0846857967899</v>
      </c>
      <c r="I292" s="40">
        <v>6017.3787150576954</v>
      </c>
      <c r="J292" s="40">
        <v>6782.0538415424653</v>
      </c>
      <c r="K292" s="82"/>
    </row>
    <row r="293" spans="1:11" ht="14.25" x14ac:dyDescent="0.2">
      <c r="A293" s="35" t="s">
        <v>590</v>
      </c>
      <c r="B293" s="35" t="s">
        <v>226</v>
      </c>
      <c r="C293" s="35" t="s">
        <v>270</v>
      </c>
      <c r="D293" s="35" t="s">
        <v>629</v>
      </c>
      <c r="E293" s="40">
        <v>11693</v>
      </c>
      <c r="F293" s="40">
        <v>14555.587416804281</v>
      </c>
      <c r="G293" s="40">
        <v>18119.210831868004</v>
      </c>
      <c r="H293" s="40">
        <v>21305.20552069187</v>
      </c>
      <c r="I293" s="40">
        <v>24369.183861330454</v>
      </c>
      <c r="J293" s="40">
        <v>27642.212964204595</v>
      </c>
      <c r="K293" s="82"/>
    </row>
    <row r="294" spans="1:11" ht="14.25" x14ac:dyDescent="0.2">
      <c r="A294" s="35" t="s">
        <v>590</v>
      </c>
      <c r="B294" s="35" t="s">
        <v>226</v>
      </c>
      <c r="C294" s="35" t="s">
        <v>270</v>
      </c>
      <c r="D294" s="35" t="s">
        <v>630</v>
      </c>
      <c r="E294" s="40">
        <v>13391</v>
      </c>
      <c r="F294" s="40">
        <v>16022.969851077221</v>
      </c>
      <c r="G294" s="40">
        <v>18649.890925469921</v>
      </c>
      <c r="H294" s="40">
        <v>21346.036524052084</v>
      </c>
      <c r="I294" s="40">
        <v>23861.840192664018</v>
      </c>
      <c r="J294" s="40">
        <v>26052.33083857832</v>
      </c>
      <c r="K294" s="82"/>
    </row>
    <row r="295" spans="1:11" ht="14.25" x14ac:dyDescent="0.2">
      <c r="A295" s="35" t="s">
        <v>590</v>
      </c>
      <c r="B295" s="35" t="s">
        <v>271</v>
      </c>
      <c r="C295" s="35" t="s">
        <v>558</v>
      </c>
      <c r="D295" s="35" t="s">
        <v>272</v>
      </c>
      <c r="E295" s="40">
        <v>4025</v>
      </c>
      <c r="F295" s="40">
        <v>4009.9905173963675</v>
      </c>
      <c r="G295" s="40">
        <v>4141.5994237748037</v>
      </c>
      <c r="H295" s="40">
        <v>4457.3126798921048</v>
      </c>
      <c r="I295" s="40">
        <v>4804.7785543984273</v>
      </c>
      <c r="J295" s="40">
        <v>5185.3572287386251</v>
      </c>
      <c r="K295" s="82"/>
    </row>
    <row r="296" spans="1:11" ht="14.25" x14ac:dyDescent="0.2">
      <c r="A296" s="35" t="s">
        <v>590</v>
      </c>
      <c r="B296" s="35" t="s">
        <v>271</v>
      </c>
      <c r="C296" s="35" t="s">
        <v>558</v>
      </c>
      <c r="D296" s="35" t="s">
        <v>631</v>
      </c>
      <c r="E296" s="40">
        <v>7081</v>
      </c>
      <c r="F296" s="40">
        <v>7613.4420871115335</v>
      </c>
      <c r="G296" s="40">
        <v>8111.8280586376177</v>
      </c>
      <c r="H296" s="40">
        <v>8393.8791745437939</v>
      </c>
      <c r="I296" s="40">
        <v>8591.4467843263083</v>
      </c>
      <c r="J296" s="40">
        <v>8675.7639068474291</v>
      </c>
      <c r="K296" s="82"/>
    </row>
    <row r="297" spans="1:11" ht="14.25" x14ac:dyDescent="0.2">
      <c r="A297" s="35" t="s">
        <v>590</v>
      </c>
      <c r="B297" s="35" t="s">
        <v>271</v>
      </c>
      <c r="C297" s="35" t="s">
        <v>558</v>
      </c>
      <c r="D297" s="35" t="s">
        <v>273</v>
      </c>
      <c r="E297" s="40">
        <v>7044</v>
      </c>
      <c r="F297" s="40">
        <v>7307.9272201837775</v>
      </c>
      <c r="G297" s="40">
        <v>7454.7967110180798</v>
      </c>
      <c r="H297" s="40">
        <v>7563.5765467558795</v>
      </c>
      <c r="I297" s="40">
        <v>7667.2666054879101</v>
      </c>
      <c r="J297" s="40">
        <v>7734.3510240926371</v>
      </c>
      <c r="K297" s="82"/>
    </row>
    <row r="298" spans="1:11" ht="14.25" x14ac:dyDescent="0.2">
      <c r="A298" s="35" t="s">
        <v>590</v>
      </c>
      <c r="B298" s="35" t="s">
        <v>271</v>
      </c>
      <c r="C298" s="35" t="s">
        <v>558</v>
      </c>
      <c r="D298" s="35" t="s">
        <v>632</v>
      </c>
      <c r="E298" s="40">
        <v>18684</v>
      </c>
      <c r="F298" s="40">
        <v>19120.919069290008</v>
      </c>
      <c r="G298" s="40">
        <v>19628.083100282798</v>
      </c>
      <c r="H298" s="40">
        <v>20018.760296396893</v>
      </c>
      <c r="I298" s="40">
        <v>20463.010530275649</v>
      </c>
      <c r="J298" s="40">
        <v>20596.372161891857</v>
      </c>
      <c r="K298" s="82"/>
    </row>
    <row r="299" spans="1:11" ht="14.25" x14ac:dyDescent="0.2">
      <c r="A299" s="35" t="s">
        <v>590</v>
      </c>
      <c r="B299" s="35" t="s">
        <v>271</v>
      </c>
      <c r="C299" s="35" t="s">
        <v>558</v>
      </c>
      <c r="D299" s="35" t="s">
        <v>274</v>
      </c>
      <c r="E299" s="40">
        <v>16403</v>
      </c>
      <c r="F299" s="40">
        <v>16726.414156546758</v>
      </c>
      <c r="G299" s="40">
        <v>17520.547719928873</v>
      </c>
      <c r="H299" s="40">
        <v>19065.749877978895</v>
      </c>
      <c r="I299" s="40">
        <v>20989.290369216586</v>
      </c>
      <c r="J299" s="40">
        <v>22848.752928645445</v>
      </c>
      <c r="K299" s="82"/>
    </row>
    <row r="300" spans="1:11" ht="14.25" x14ac:dyDescent="0.2">
      <c r="A300" s="35" t="s">
        <v>590</v>
      </c>
      <c r="B300" s="35" t="s">
        <v>271</v>
      </c>
      <c r="C300" s="35" t="s">
        <v>558</v>
      </c>
      <c r="D300" s="35" t="s">
        <v>275</v>
      </c>
      <c r="E300" s="40">
        <v>7228</v>
      </c>
      <c r="F300" s="40">
        <v>7622.5887911760401</v>
      </c>
      <c r="G300" s="40">
        <v>7901.9609297515271</v>
      </c>
      <c r="H300" s="40">
        <v>8161.6937342637157</v>
      </c>
      <c r="I300" s="40">
        <v>8507.3968952513151</v>
      </c>
      <c r="J300" s="40">
        <v>8918.6124154565041</v>
      </c>
      <c r="K300" s="82"/>
    </row>
    <row r="301" spans="1:11" ht="14.25" x14ac:dyDescent="0.2">
      <c r="A301" s="35" t="s">
        <v>590</v>
      </c>
      <c r="B301" s="35" t="s">
        <v>271</v>
      </c>
      <c r="C301" s="35" t="s">
        <v>558</v>
      </c>
      <c r="D301" s="35" t="s">
        <v>276</v>
      </c>
      <c r="E301" s="40">
        <v>5782</v>
      </c>
      <c r="F301" s="40">
        <v>5602.2211148263241</v>
      </c>
      <c r="G301" s="40">
        <v>5553.5206098542494</v>
      </c>
      <c r="H301" s="40">
        <v>5526.3962960185354</v>
      </c>
      <c r="I301" s="40">
        <v>5498.8642972782545</v>
      </c>
      <c r="J301" s="40">
        <v>5453.0651536901159</v>
      </c>
      <c r="K301" s="82"/>
    </row>
    <row r="302" spans="1:11" ht="14.25" x14ac:dyDescent="0.2">
      <c r="A302" s="35" t="s">
        <v>590</v>
      </c>
      <c r="B302" s="35" t="s">
        <v>271</v>
      </c>
      <c r="C302" s="35" t="s">
        <v>559</v>
      </c>
      <c r="D302" s="35" t="s">
        <v>277</v>
      </c>
      <c r="E302" s="40">
        <v>10703</v>
      </c>
      <c r="F302" s="40">
        <v>11488.98312786399</v>
      </c>
      <c r="G302" s="40">
        <v>12329.057044133522</v>
      </c>
      <c r="H302" s="40">
        <v>13034.21159134092</v>
      </c>
      <c r="I302" s="40">
        <v>13645.552526691472</v>
      </c>
      <c r="J302" s="40">
        <v>14213.147260523141</v>
      </c>
      <c r="K302" s="82"/>
    </row>
    <row r="303" spans="1:11" ht="14.25" x14ac:dyDescent="0.2">
      <c r="A303" s="35" t="s">
        <v>590</v>
      </c>
      <c r="B303" s="35" t="s">
        <v>271</v>
      </c>
      <c r="C303" s="35" t="s">
        <v>559</v>
      </c>
      <c r="D303" s="35" t="s">
        <v>278</v>
      </c>
      <c r="E303" s="40">
        <v>4421</v>
      </c>
      <c r="F303" s="40">
        <v>4778.4483662330522</v>
      </c>
      <c r="G303" s="40">
        <v>5060.1819573972089</v>
      </c>
      <c r="H303" s="40">
        <v>5301.9063827877198</v>
      </c>
      <c r="I303" s="40">
        <v>5519.7542326554858</v>
      </c>
      <c r="J303" s="40">
        <v>5725.9397014014485</v>
      </c>
      <c r="K303" s="82"/>
    </row>
    <row r="304" spans="1:11" ht="14.25" x14ac:dyDescent="0.2">
      <c r="A304" s="35" t="s">
        <v>590</v>
      </c>
      <c r="B304" s="35" t="s">
        <v>271</v>
      </c>
      <c r="C304" s="35" t="s">
        <v>559</v>
      </c>
      <c r="D304" s="35" t="s">
        <v>279</v>
      </c>
      <c r="E304" s="40">
        <v>0</v>
      </c>
      <c r="F304" s="40">
        <v>3.0802426741197889E-2</v>
      </c>
      <c r="G304" s="40">
        <v>3.0793352689373228E-2</v>
      </c>
      <c r="H304" s="40">
        <v>3.0791902828390158E-2</v>
      </c>
      <c r="I304" s="40">
        <v>3.0793975618932941E-2</v>
      </c>
      <c r="J304" s="40">
        <v>3.0798690772553955E-2</v>
      </c>
      <c r="K304" s="82"/>
    </row>
    <row r="305" spans="1:11" ht="14.25" x14ac:dyDescent="0.2">
      <c r="A305" s="35" t="s">
        <v>590</v>
      </c>
      <c r="B305" s="35" t="s">
        <v>271</v>
      </c>
      <c r="C305" s="35" t="s">
        <v>559</v>
      </c>
      <c r="D305" s="35" t="s">
        <v>280</v>
      </c>
      <c r="E305" s="40">
        <v>17786</v>
      </c>
      <c r="F305" s="40">
        <v>19542.441134393106</v>
      </c>
      <c r="G305" s="40">
        <v>21453.064156656041</v>
      </c>
      <c r="H305" s="40">
        <v>23242.521671746093</v>
      </c>
      <c r="I305" s="40">
        <v>24968.526607647163</v>
      </c>
      <c r="J305" s="40">
        <v>26653.049018340833</v>
      </c>
      <c r="K305" s="82"/>
    </row>
    <row r="306" spans="1:11" ht="14.25" x14ac:dyDescent="0.2">
      <c r="A306" s="35" t="s">
        <v>590</v>
      </c>
      <c r="B306" s="35" t="s">
        <v>271</v>
      </c>
      <c r="C306" s="35" t="s">
        <v>559</v>
      </c>
      <c r="D306" s="35" t="s">
        <v>281</v>
      </c>
      <c r="E306" s="40">
        <v>11585</v>
      </c>
      <c r="F306" s="40">
        <v>12330.869902366108</v>
      </c>
      <c r="G306" s="40">
        <v>13366.05714640885</v>
      </c>
      <c r="H306" s="40">
        <v>14387.915717072989</v>
      </c>
      <c r="I306" s="40">
        <v>15437.32561087966</v>
      </c>
      <c r="J306" s="40">
        <v>16492.236333821205</v>
      </c>
      <c r="K306" s="82"/>
    </row>
    <row r="307" spans="1:11" ht="14.25" x14ac:dyDescent="0.2">
      <c r="A307" s="35" t="s">
        <v>590</v>
      </c>
      <c r="B307" s="35" t="s">
        <v>271</v>
      </c>
      <c r="C307" s="35" t="s">
        <v>559</v>
      </c>
      <c r="D307" s="35" t="s">
        <v>282</v>
      </c>
      <c r="E307" s="40">
        <v>12107</v>
      </c>
      <c r="F307" s="40">
        <v>14371.0907382726</v>
      </c>
      <c r="G307" s="40">
        <v>20745.817223246529</v>
      </c>
      <c r="H307" s="40">
        <v>34397.846260891543</v>
      </c>
      <c r="I307" s="40">
        <v>48995.56326298909</v>
      </c>
      <c r="J307" s="40">
        <v>66532.81149905549</v>
      </c>
      <c r="K307" s="82"/>
    </row>
    <row r="308" spans="1:11" ht="14.25" x14ac:dyDescent="0.2">
      <c r="A308" s="35" t="s">
        <v>590</v>
      </c>
      <c r="B308" s="35" t="s">
        <v>271</v>
      </c>
      <c r="C308" s="35" t="s">
        <v>560</v>
      </c>
      <c r="D308" s="35" t="s">
        <v>283</v>
      </c>
      <c r="E308" s="40">
        <v>9929</v>
      </c>
      <c r="F308" s="40">
        <v>11036.015184981254</v>
      </c>
      <c r="G308" s="40">
        <v>11407.531120250927</v>
      </c>
      <c r="H308" s="40">
        <v>11661.617750763848</v>
      </c>
      <c r="I308" s="40">
        <v>11859.404879288142</v>
      </c>
      <c r="J308" s="40">
        <v>11988.356498925101</v>
      </c>
      <c r="K308" s="82"/>
    </row>
    <row r="309" spans="1:11" ht="14.25" x14ac:dyDescent="0.2">
      <c r="A309" s="35" t="s">
        <v>590</v>
      </c>
      <c r="B309" s="35" t="s">
        <v>271</v>
      </c>
      <c r="C309" s="35" t="s">
        <v>560</v>
      </c>
      <c r="D309" s="35" t="s">
        <v>284</v>
      </c>
      <c r="E309" s="40">
        <v>7829</v>
      </c>
      <c r="F309" s="40">
        <v>8437.3792365185691</v>
      </c>
      <c r="G309" s="40">
        <v>8960.6348480837169</v>
      </c>
      <c r="H309" s="40">
        <v>9482.5175623596115</v>
      </c>
      <c r="I309" s="40">
        <v>10091.840797870824</v>
      </c>
      <c r="J309" s="40">
        <v>10691.764082404872</v>
      </c>
      <c r="K309" s="82"/>
    </row>
    <row r="310" spans="1:11" ht="14.25" x14ac:dyDescent="0.2">
      <c r="A310" s="35" t="s">
        <v>590</v>
      </c>
      <c r="B310" s="35" t="s">
        <v>271</v>
      </c>
      <c r="C310" s="35" t="s">
        <v>560</v>
      </c>
      <c r="D310" s="35" t="s">
        <v>285</v>
      </c>
      <c r="E310" s="40">
        <v>5512</v>
      </c>
      <c r="F310" s="40">
        <v>5764.4054738859941</v>
      </c>
      <c r="G310" s="40">
        <v>5789.2782905233798</v>
      </c>
      <c r="H310" s="40">
        <v>5767.1945184997421</v>
      </c>
      <c r="I310" s="40">
        <v>5737.9446610176301</v>
      </c>
      <c r="J310" s="40">
        <v>5685.6292793848215</v>
      </c>
      <c r="K310" s="82"/>
    </row>
    <row r="311" spans="1:11" ht="14.25" x14ac:dyDescent="0.2">
      <c r="A311" s="35" t="s">
        <v>590</v>
      </c>
      <c r="B311" s="35" t="s">
        <v>271</v>
      </c>
      <c r="C311" s="35" t="s">
        <v>560</v>
      </c>
      <c r="D311" s="35" t="s">
        <v>286</v>
      </c>
      <c r="E311" s="40">
        <v>5698</v>
      </c>
      <c r="F311" s="40">
        <v>6405.525496595501</v>
      </c>
      <c r="G311" s="40">
        <v>8135.3414334667013</v>
      </c>
      <c r="H311" s="40">
        <v>10386.616408924696</v>
      </c>
      <c r="I311" s="40">
        <v>13424.534289312078</v>
      </c>
      <c r="J311" s="40">
        <v>16852.29098347023</v>
      </c>
      <c r="K311" s="82"/>
    </row>
    <row r="312" spans="1:11" ht="14.25" x14ac:dyDescent="0.2">
      <c r="A312" s="35" t="s">
        <v>590</v>
      </c>
      <c r="B312" s="35" t="s">
        <v>271</v>
      </c>
      <c r="C312" s="35" t="s">
        <v>560</v>
      </c>
      <c r="D312" s="35" t="s">
        <v>287</v>
      </c>
      <c r="E312" s="40">
        <v>15316</v>
      </c>
      <c r="F312" s="40">
        <v>16075.148147181779</v>
      </c>
      <c r="G312" s="40">
        <v>17574.026092368902</v>
      </c>
      <c r="H312" s="40">
        <v>19278.923341454083</v>
      </c>
      <c r="I312" s="40">
        <v>21683.047742134178</v>
      </c>
      <c r="J312" s="40">
        <v>24138.504265255091</v>
      </c>
      <c r="K312" s="82"/>
    </row>
    <row r="313" spans="1:11" ht="14.25" x14ac:dyDescent="0.2">
      <c r="A313" s="35" t="s">
        <v>590</v>
      </c>
      <c r="B313" s="35" t="s">
        <v>271</v>
      </c>
      <c r="C313" s="35" t="s">
        <v>560</v>
      </c>
      <c r="D313" s="35" t="s">
        <v>288</v>
      </c>
      <c r="E313" s="40">
        <v>3720</v>
      </c>
      <c r="F313" s="40">
        <v>4866.2722063873443</v>
      </c>
      <c r="G313" s="40">
        <v>5887.0346307706086</v>
      </c>
      <c r="H313" s="40">
        <v>6080.6921622304762</v>
      </c>
      <c r="I313" s="40">
        <v>6193.9833531022232</v>
      </c>
      <c r="J313" s="40">
        <v>6241.5753901198304</v>
      </c>
      <c r="K313" s="82"/>
    </row>
    <row r="314" spans="1:11" ht="14.25" x14ac:dyDescent="0.2">
      <c r="A314" s="35" t="s">
        <v>590</v>
      </c>
      <c r="B314" s="35" t="s">
        <v>271</v>
      </c>
      <c r="C314" s="35" t="s">
        <v>560</v>
      </c>
      <c r="D314" s="35" t="s">
        <v>289</v>
      </c>
      <c r="E314" s="40">
        <v>5378</v>
      </c>
      <c r="F314" s="40">
        <v>6265.3457292973599</v>
      </c>
      <c r="G314" s="40">
        <v>6415.2132141459733</v>
      </c>
      <c r="H314" s="40">
        <v>6429.6398023003894</v>
      </c>
      <c r="I314" s="40">
        <v>6393.86080937935</v>
      </c>
      <c r="J314" s="40">
        <v>6313.5234568762253</v>
      </c>
      <c r="K314" s="82"/>
    </row>
    <row r="315" spans="1:11" ht="14.25" x14ac:dyDescent="0.2">
      <c r="A315" s="35" t="s">
        <v>590</v>
      </c>
      <c r="B315" s="35" t="s">
        <v>271</v>
      </c>
      <c r="C315" s="35" t="s">
        <v>560</v>
      </c>
      <c r="D315" s="35" t="s">
        <v>290</v>
      </c>
      <c r="E315" s="40">
        <v>4875</v>
      </c>
      <c r="F315" s="40">
        <v>4956.2893903578697</v>
      </c>
      <c r="G315" s="40">
        <v>4953.3287604295601</v>
      </c>
      <c r="H315" s="40">
        <v>4914.0569252276218</v>
      </c>
      <c r="I315" s="40">
        <v>4880.0344505849607</v>
      </c>
      <c r="J315" s="40">
        <v>4838.6159742009177</v>
      </c>
      <c r="K315" s="82"/>
    </row>
    <row r="316" spans="1:11" ht="14.25" x14ac:dyDescent="0.2">
      <c r="A316" s="35" t="s">
        <v>590</v>
      </c>
      <c r="B316" s="35" t="s">
        <v>271</v>
      </c>
      <c r="C316" s="35" t="s">
        <v>560</v>
      </c>
      <c r="D316" s="35" t="s">
        <v>291</v>
      </c>
      <c r="E316" s="40">
        <v>6669</v>
      </c>
      <c r="F316" s="40">
        <v>7467.1641433259856</v>
      </c>
      <c r="G316" s="40">
        <v>8075.1501220943283</v>
      </c>
      <c r="H316" s="40">
        <v>8591.1153978920047</v>
      </c>
      <c r="I316" s="40">
        <v>9056.4346422550043</v>
      </c>
      <c r="J316" s="40">
        <v>9509.2120308014273</v>
      </c>
      <c r="K316" s="82"/>
    </row>
    <row r="317" spans="1:11" ht="14.25" x14ac:dyDescent="0.2">
      <c r="A317" s="35" t="s">
        <v>590</v>
      </c>
      <c r="B317" s="35" t="s">
        <v>271</v>
      </c>
      <c r="C317" s="35" t="s">
        <v>560</v>
      </c>
      <c r="D317" s="35" t="s">
        <v>292</v>
      </c>
      <c r="E317" s="40">
        <v>5518</v>
      </c>
      <c r="F317" s="40">
        <v>6114.1721902613117</v>
      </c>
      <c r="G317" s="40">
        <v>6568.2256985712866</v>
      </c>
      <c r="H317" s="40">
        <v>7021.0300225115743</v>
      </c>
      <c r="I317" s="40">
        <v>7585.1011746784779</v>
      </c>
      <c r="J317" s="40">
        <v>8130.6805306162969</v>
      </c>
      <c r="K317" s="82"/>
    </row>
    <row r="318" spans="1:11" ht="14.25" x14ac:dyDescent="0.2">
      <c r="A318" s="35" t="s">
        <v>590</v>
      </c>
      <c r="B318" s="35" t="s">
        <v>271</v>
      </c>
      <c r="C318" s="35" t="s">
        <v>560</v>
      </c>
      <c r="D318" s="35" t="s">
        <v>293</v>
      </c>
      <c r="E318" s="40">
        <v>12396</v>
      </c>
      <c r="F318" s="40">
        <v>13671.348652789589</v>
      </c>
      <c r="G318" s="40">
        <v>14372.171486572584</v>
      </c>
      <c r="H318" s="40">
        <v>14733.479652646245</v>
      </c>
      <c r="I318" s="40">
        <v>14954.539027559957</v>
      </c>
      <c r="J318" s="40">
        <v>15099.28381084291</v>
      </c>
      <c r="K318" s="82"/>
    </row>
    <row r="319" spans="1:11" ht="14.25" x14ac:dyDescent="0.2">
      <c r="A319" s="35" t="s">
        <v>590</v>
      </c>
      <c r="B319" s="35" t="s">
        <v>271</v>
      </c>
      <c r="C319" s="35" t="s">
        <v>560</v>
      </c>
      <c r="D319" s="35" t="s">
        <v>294</v>
      </c>
      <c r="E319" s="40">
        <v>10422</v>
      </c>
      <c r="F319" s="40">
        <v>16611.854050686095</v>
      </c>
      <c r="G319" s="40">
        <v>28649.114362978595</v>
      </c>
      <c r="H319" s="40">
        <v>50856.059642805863</v>
      </c>
      <c r="I319" s="40">
        <v>73092.715674877181</v>
      </c>
      <c r="J319" s="40">
        <v>95302.603282545213</v>
      </c>
      <c r="K319" s="82"/>
    </row>
    <row r="320" spans="1:11" ht="14.25" x14ac:dyDescent="0.2">
      <c r="A320" s="35" t="s">
        <v>590</v>
      </c>
      <c r="B320" s="35" t="s">
        <v>271</v>
      </c>
      <c r="C320" s="35" t="s">
        <v>560</v>
      </c>
      <c r="D320" s="35" t="s">
        <v>295</v>
      </c>
      <c r="E320" s="40">
        <v>2510</v>
      </c>
      <c r="F320" s="40">
        <v>2655.4073317992875</v>
      </c>
      <c r="G320" s="40">
        <v>2657.7962466430031</v>
      </c>
      <c r="H320" s="40">
        <v>2639.3764615858645</v>
      </c>
      <c r="I320" s="40">
        <v>2597.0666352439634</v>
      </c>
      <c r="J320" s="40">
        <v>2538.1749916757594</v>
      </c>
      <c r="K320" s="82"/>
    </row>
    <row r="321" spans="1:11" ht="14.25" x14ac:dyDescent="0.2">
      <c r="A321" s="35" t="s">
        <v>590</v>
      </c>
      <c r="B321" s="35" t="s">
        <v>271</v>
      </c>
      <c r="C321" s="35" t="s">
        <v>561</v>
      </c>
      <c r="D321" s="35" t="s">
        <v>633</v>
      </c>
      <c r="E321" s="40">
        <v>6976</v>
      </c>
      <c r="F321" s="40">
        <v>7677.5725321688024</v>
      </c>
      <c r="G321" s="40">
        <v>8488.0764334511314</v>
      </c>
      <c r="H321" s="40">
        <v>9655.1407978887873</v>
      </c>
      <c r="I321" s="40">
        <v>10906.891917322615</v>
      </c>
      <c r="J321" s="40">
        <v>12130.108380368429</v>
      </c>
      <c r="K321" s="82"/>
    </row>
    <row r="322" spans="1:11" ht="14.25" x14ac:dyDescent="0.2">
      <c r="A322" s="35" t="s">
        <v>590</v>
      </c>
      <c r="B322" s="35" t="s">
        <v>271</v>
      </c>
      <c r="C322" s="35" t="s">
        <v>561</v>
      </c>
      <c r="D322" s="35" t="s">
        <v>634</v>
      </c>
      <c r="E322" s="40">
        <v>7397</v>
      </c>
      <c r="F322" s="40">
        <v>8363.4247260826305</v>
      </c>
      <c r="G322" s="40">
        <v>9512.1882123793657</v>
      </c>
      <c r="H322" s="40">
        <v>11046.675913191011</v>
      </c>
      <c r="I322" s="40">
        <v>12568.525250444072</v>
      </c>
      <c r="J322" s="40">
        <v>13153.988959218483</v>
      </c>
      <c r="K322" s="82"/>
    </row>
    <row r="323" spans="1:11" ht="14.25" x14ac:dyDescent="0.2">
      <c r="A323" s="35" t="s">
        <v>590</v>
      </c>
      <c r="B323" s="35" t="s">
        <v>271</v>
      </c>
      <c r="C323" s="35" t="s">
        <v>561</v>
      </c>
      <c r="D323" s="35" t="s">
        <v>296</v>
      </c>
      <c r="E323" s="40">
        <v>7701</v>
      </c>
      <c r="F323" s="40">
        <v>8077.5539149679662</v>
      </c>
      <c r="G323" s="40">
        <v>8450.0218422999587</v>
      </c>
      <c r="H323" s="40">
        <v>8613.6778150756436</v>
      </c>
      <c r="I323" s="40">
        <v>8697.6042028920674</v>
      </c>
      <c r="J323" s="40">
        <v>8756.4446472446616</v>
      </c>
      <c r="K323" s="82"/>
    </row>
    <row r="324" spans="1:11" ht="14.25" x14ac:dyDescent="0.2">
      <c r="A324" s="35" t="s">
        <v>590</v>
      </c>
      <c r="B324" s="35" t="s">
        <v>271</v>
      </c>
      <c r="C324" s="35" t="s">
        <v>561</v>
      </c>
      <c r="D324" s="35" t="s">
        <v>297</v>
      </c>
      <c r="E324" s="40">
        <v>7</v>
      </c>
      <c r="F324" s="40">
        <v>6.8517830615758006</v>
      </c>
      <c r="G324" s="40">
        <v>6.8045211202523967</v>
      </c>
      <c r="H324" s="40">
        <v>6.7638310711709098</v>
      </c>
      <c r="I324" s="40">
        <v>6.7493719622871167</v>
      </c>
      <c r="J324" s="40">
        <v>6.7364201362608993</v>
      </c>
      <c r="K324" s="82"/>
    </row>
    <row r="325" spans="1:11" ht="14.25" x14ac:dyDescent="0.2">
      <c r="A325" s="35" t="s">
        <v>590</v>
      </c>
      <c r="B325" s="35" t="s">
        <v>271</v>
      </c>
      <c r="C325" s="35" t="s">
        <v>561</v>
      </c>
      <c r="D325" s="35" t="s">
        <v>298</v>
      </c>
      <c r="E325" s="40">
        <v>9350</v>
      </c>
      <c r="F325" s="40">
        <v>11299.764999869525</v>
      </c>
      <c r="G325" s="40">
        <v>12980.579972390864</v>
      </c>
      <c r="H325" s="40">
        <v>14010.284533773931</v>
      </c>
      <c r="I325" s="40">
        <v>15043.912480446306</v>
      </c>
      <c r="J325" s="40">
        <v>15910.518528768913</v>
      </c>
      <c r="K325" s="82"/>
    </row>
    <row r="326" spans="1:11" ht="14.25" x14ac:dyDescent="0.2">
      <c r="A326" s="35" t="s">
        <v>590</v>
      </c>
      <c r="B326" s="35" t="s">
        <v>271</v>
      </c>
      <c r="C326" s="35" t="s">
        <v>561</v>
      </c>
      <c r="D326" s="35" t="s">
        <v>299</v>
      </c>
      <c r="E326" s="40">
        <v>8650</v>
      </c>
      <c r="F326" s="40">
        <v>9941.0043817388469</v>
      </c>
      <c r="G326" s="40">
        <v>10338.845467720006</v>
      </c>
      <c r="H326" s="40">
        <v>10699.182368342668</v>
      </c>
      <c r="I326" s="40">
        <v>11076.714582261853</v>
      </c>
      <c r="J326" s="40">
        <v>11418.856136206436</v>
      </c>
      <c r="K326" s="82"/>
    </row>
    <row r="327" spans="1:11" ht="14.25" x14ac:dyDescent="0.2">
      <c r="A327" s="35" t="s">
        <v>590</v>
      </c>
      <c r="B327" s="35" t="s">
        <v>271</v>
      </c>
      <c r="C327" s="35" t="s">
        <v>561</v>
      </c>
      <c r="D327" s="35" t="s">
        <v>300</v>
      </c>
      <c r="E327" s="40">
        <v>3</v>
      </c>
      <c r="F327" s="40">
        <v>3.0310007159903183</v>
      </c>
      <c r="G327" s="40">
        <v>3.031992116085672</v>
      </c>
      <c r="H327" s="40">
        <v>3.0329913105457336</v>
      </c>
      <c r="I327" s="40">
        <v>3.0339930472706418</v>
      </c>
      <c r="J327" s="40">
        <v>3.0349975821735207</v>
      </c>
      <c r="K327" s="82"/>
    </row>
    <row r="328" spans="1:11" ht="14.25" x14ac:dyDescent="0.2">
      <c r="A328" s="35" t="s">
        <v>590</v>
      </c>
      <c r="B328" s="35" t="s">
        <v>271</v>
      </c>
      <c r="C328" s="35" t="s">
        <v>561</v>
      </c>
      <c r="D328" s="35" t="s">
        <v>301</v>
      </c>
      <c r="E328" s="40">
        <v>19107</v>
      </c>
      <c r="F328" s="40">
        <v>22092.424924886564</v>
      </c>
      <c r="G328" s="40">
        <v>24033.194609199509</v>
      </c>
      <c r="H328" s="40">
        <v>25093.520939114493</v>
      </c>
      <c r="I328" s="40">
        <v>26350.492752295897</v>
      </c>
      <c r="J328" s="40">
        <v>27424.390951537684</v>
      </c>
      <c r="K328" s="82"/>
    </row>
    <row r="329" spans="1:11" ht="14.25" x14ac:dyDescent="0.2">
      <c r="A329" s="35" t="s">
        <v>590</v>
      </c>
      <c r="B329" s="35" t="s">
        <v>271</v>
      </c>
      <c r="C329" s="35" t="s">
        <v>561</v>
      </c>
      <c r="D329" s="35" t="s">
        <v>302</v>
      </c>
      <c r="E329" s="40">
        <v>5782</v>
      </c>
      <c r="F329" s="40">
        <v>7183.64771746729</v>
      </c>
      <c r="G329" s="40">
        <v>8134.7838507806382</v>
      </c>
      <c r="H329" s="40">
        <v>8616.9739334656442</v>
      </c>
      <c r="I329" s="40">
        <v>8872.9744045274292</v>
      </c>
      <c r="J329" s="40">
        <v>8977.8818503499042</v>
      </c>
      <c r="K329" s="82"/>
    </row>
    <row r="330" spans="1:11" ht="14.25" x14ac:dyDescent="0.2">
      <c r="A330" s="35" t="s">
        <v>590</v>
      </c>
      <c r="B330" s="35" t="s">
        <v>271</v>
      </c>
      <c r="C330" s="35" t="s">
        <v>561</v>
      </c>
      <c r="D330" s="35" t="s">
        <v>303</v>
      </c>
      <c r="E330" s="40">
        <v>18609</v>
      </c>
      <c r="F330" s="40">
        <v>25619.872589061535</v>
      </c>
      <c r="G330" s="40">
        <v>34370.124420076863</v>
      </c>
      <c r="H330" s="40">
        <v>41090.860499429611</v>
      </c>
      <c r="I330" s="40">
        <v>50388.397018537078</v>
      </c>
      <c r="J330" s="40">
        <v>59554.096092180094</v>
      </c>
      <c r="K330" s="82"/>
    </row>
    <row r="331" spans="1:11" ht="14.25" x14ac:dyDescent="0.2">
      <c r="A331" s="35" t="s">
        <v>590</v>
      </c>
      <c r="B331" s="35" t="s">
        <v>304</v>
      </c>
      <c r="C331" s="35" t="s">
        <v>305</v>
      </c>
      <c r="D331" s="35" t="s">
        <v>305</v>
      </c>
      <c r="E331" s="40">
        <v>12352</v>
      </c>
      <c r="F331" s="40">
        <v>13987.350325766572</v>
      </c>
      <c r="G331" s="40">
        <v>15941.172621341984</v>
      </c>
      <c r="H331" s="40">
        <v>17080.903958759718</v>
      </c>
      <c r="I331" s="40">
        <v>17715.113655806697</v>
      </c>
      <c r="J331" s="40">
        <v>17978.984913792636</v>
      </c>
      <c r="K331" s="82"/>
    </row>
    <row r="332" spans="1:11" ht="14.25" x14ac:dyDescent="0.2">
      <c r="A332" s="35" t="s">
        <v>590</v>
      </c>
      <c r="B332" s="35" t="s">
        <v>304</v>
      </c>
      <c r="C332" s="35" t="s">
        <v>306</v>
      </c>
      <c r="D332" s="35" t="s">
        <v>306</v>
      </c>
      <c r="E332" s="40">
        <v>7230</v>
      </c>
      <c r="F332" s="40">
        <v>7766.9956747397318</v>
      </c>
      <c r="G332" s="40">
        <v>8174.190715415426</v>
      </c>
      <c r="H332" s="40">
        <v>8534.2918635355054</v>
      </c>
      <c r="I332" s="40">
        <v>8870.5837778625464</v>
      </c>
      <c r="J332" s="40">
        <v>9149.8098047310887</v>
      </c>
      <c r="K332" s="82"/>
    </row>
    <row r="333" spans="1:11" ht="14.25" x14ac:dyDescent="0.2">
      <c r="A333" s="35" t="s">
        <v>590</v>
      </c>
      <c r="B333" s="35" t="s">
        <v>304</v>
      </c>
      <c r="C333" s="35" t="s">
        <v>306</v>
      </c>
      <c r="D333" s="35" t="s">
        <v>307</v>
      </c>
      <c r="E333" s="40">
        <v>11409</v>
      </c>
      <c r="F333" s="40">
        <v>11980.042330123881</v>
      </c>
      <c r="G333" s="40">
        <v>12396.898112684479</v>
      </c>
      <c r="H333" s="40">
        <v>12712.928797876946</v>
      </c>
      <c r="I333" s="40">
        <v>13026.200779494699</v>
      </c>
      <c r="J333" s="40">
        <v>13223.863321274721</v>
      </c>
      <c r="K333" s="82"/>
    </row>
    <row r="334" spans="1:11" ht="14.25" x14ac:dyDescent="0.2">
      <c r="A334" s="35" t="s">
        <v>590</v>
      </c>
      <c r="B334" s="35" t="s">
        <v>304</v>
      </c>
      <c r="C334" s="35" t="s">
        <v>306</v>
      </c>
      <c r="D334" s="35" t="s">
        <v>308</v>
      </c>
      <c r="E334" s="40">
        <v>7898</v>
      </c>
      <c r="F334" s="40">
        <v>8540.7957648351421</v>
      </c>
      <c r="G334" s="40">
        <v>9111.1147251309685</v>
      </c>
      <c r="H334" s="40">
        <v>9376.2132240372794</v>
      </c>
      <c r="I334" s="40">
        <v>9465.6011580266095</v>
      </c>
      <c r="J334" s="40">
        <v>9423.6026743866951</v>
      </c>
      <c r="K334" s="82"/>
    </row>
    <row r="335" spans="1:11" ht="14.25" x14ac:dyDescent="0.2">
      <c r="A335" s="35" t="s">
        <v>590</v>
      </c>
      <c r="B335" s="35" t="s">
        <v>304</v>
      </c>
      <c r="C335" s="35" t="s">
        <v>306</v>
      </c>
      <c r="D335" s="35" t="s">
        <v>309</v>
      </c>
      <c r="E335" s="40">
        <v>4875</v>
      </c>
      <c r="F335" s="40">
        <v>4851.499022310385</v>
      </c>
      <c r="G335" s="40">
        <v>4815.5412908100061</v>
      </c>
      <c r="H335" s="40">
        <v>4767.0085400351454</v>
      </c>
      <c r="I335" s="40">
        <v>4683.3009683166274</v>
      </c>
      <c r="J335" s="40">
        <v>4568.2672835657004</v>
      </c>
      <c r="K335" s="82"/>
    </row>
    <row r="336" spans="1:11" ht="14.25" x14ac:dyDescent="0.2">
      <c r="A336" s="35" t="s">
        <v>590</v>
      </c>
      <c r="B336" s="35" t="s">
        <v>304</v>
      </c>
      <c r="C336" s="35" t="s">
        <v>306</v>
      </c>
      <c r="D336" s="35" t="s">
        <v>310</v>
      </c>
      <c r="E336" s="40">
        <v>7401</v>
      </c>
      <c r="F336" s="40">
        <v>9718.513367143174</v>
      </c>
      <c r="G336" s="40">
        <v>13867.825213114482</v>
      </c>
      <c r="H336" s="40">
        <v>18377.168297378601</v>
      </c>
      <c r="I336" s="40">
        <v>19513.130182437391</v>
      </c>
      <c r="J336" s="40">
        <v>20158.629731448742</v>
      </c>
      <c r="K336" s="82"/>
    </row>
    <row r="337" spans="1:11" ht="14.25" x14ac:dyDescent="0.2">
      <c r="A337" s="35" t="s">
        <v>590</v>
      </c>
      <c r="B337" s="35" t="s">
        <v>304</v>
      </c>
      <c r="C337" s="35" t="s">
        <v>312</v>
      </c>
      <c r="D337" s="35" t="s">
        <v>311</v>
      </c>
      <c r="E337" s="40">
        <v>16199</v>
      </c>
      <c r="F337" s="40">
        <v>20968.444519479075</v>
      </c>
      <c r="G337" s="40">
        <v>26514.679499675487</v>
      </c>
      <c r="H337" s="40">
        <v>31638.771482493732</v>
      </c>
      <c r="I337" s="40">
        <v>35214.689685674508</v>
      </c>
      <c r="J337" s="40">
        <v>37782.762795917013</v>
      </c>
      <c r="K337" s="82"/>
    </row>
    <row r="338" spans="1:11" ht="14.25" x14ac:dyDescent="0.2">
      <c r="A338" s="35" t="s">
        <v>590</v>
      </c>
      <c r="B338" s="35" t="s">
        <v>304</v>
      </c>
      <c r="C338" s="35" t="s">
        <v>312</v>
      </c>
      <c r="D338" s="35" t="s">
        <v>312</v>
      </c>
      <c r="E338" s="40">
        <v>6567</v>
      </c>
      <c r="F338" s="40">
        <v>7337.9917411811903</v>
      </c>
      <c r="G338" s="40">
        <v>8255.2909070181522</v>
      </c>
      <c r="H338" s="40">
        <v>8717.7389279975614</v>
      </c>
      <c r="I338" s="40">
        <v>9045.195660084506</v>
      </c>
      <c r="J338" s="40">
        <v>9232.0928834342085</v>
      </c>
      <c r="K338" s="82"/>
    </row>
    <row r="339" spans="1:11" ht="14.25" x14ac:dyDescent="0.2">
      <c r="A339" s="35" t="s">
        <v>590</v>
      </c>
      <c r="B339" s="35" t="s">
        <v>304</v>
      </c>
      <c r="C339" s="35" t="s">
        <v>312</v>
      </c>
      <c r="D339" s="35" t="s">
        <v>313</v>
      </c>
      <c r="E339" s="40">
        <v>7414</v>
      </c>
      <c r="F339" s="40">
        <v>12143.078983129142</v>
      </c>
      <c r="G339" s="40">
        <v>17053.472527638391</v>
      </c>
      <c r="H339" s="40">
        <v>24561.633495186226</v>
      </c>
      <c r="I339" s="40">
        <v>28048.94150728334</v>
      </c>
      <c r="J339" s="40">
        <v>30304.529413312725</v>
      </c>
      <c r="K339" s="82"/>
    </row>
    <row r="340" spans="1:11" ht="14.25" x14ac:dyDescent="0.2">
      <c r="A340" s="35" t="s">
        <v>590</v>
      </c>
      <c r="B340" s="35" t="s">
        <v>304</v>
      </c>
      <c r="C340" s="35" t="s">
        <v>312</v>
      </c>
      <c r="D340" s="35" t="s">
        <v>314</v>
      </c>
      <c r="E340" s="40">
        <v>9421</v>
      </c>
      <c r="F340" s="40">
        <v>9653.6684882350146</v>
      </c>
      <c r="G340" s="40">
        <v>9908.1663592581936</v>
      </c>
      <c r="H340" s="40">
        <v>10014.104424049367</v>
      </c>
      <c r="I340" s="40">
        <v>10053.231683828928</v>
      </c>
      <c r="J340" s="40">
        <v>10040.756881943727</v>
      </c>
      <c r="K340" s="82"/>
    </row>
    <row r="341" spans="1:11" ht="14.25" x14ac:dyDescent="0.2">
      <c r="A341" s="35" t="s">
        <v>590</v>
      </c>
      <c r="B341" s="35" t="s">
        <v>304</v>
      </c>
      <c r="C341" s="35" t="s">
        <v>312</v>
      </c>
      <c r="D341" s="35" t="s">
        <v>315</v>
      </c>
      <c r="E341" s="40">
        <v>0</v>
      </c>
      <c r="F341" s="40">
        <v>3.0802426741197889E-2</v>
      </c>
      <c r="G341" s="40">
        <v>3.0793352689373228E-2</v>
      </c>
      <c r="H341" s="40">
        <v>3.0791902828390158E-2</v>
      </c>
      <c r="I341" s="40">
        <v>3.0793975618932941E-2</v>
      </c>
      <c r="J341" s="40">
        <v>3.0798690772553955E-2</v>
      </c>
      <c r="K341" s="82"/>
    </row>
    <row r="342" spans="1:11" ht="14.25" x14ac:dyDescent="0.2">
      <c r="A342" s="35" t="s">
        <v>590</v>
      </c>
      <c r="B342" s="35" t="s">
        <v>304</v>
      </c>
      <c r="C342" s="35" t="s">
        <v>312</v>
      </c>
      <c r="D342" s="35" t="s">
        <v>316</v>
      </c>
      <c r="E342" s="40">
        <v>7370</v>
      </c>
      <c r="F342" s="40">
        <v>8013.6787680793541</v>
      </c>
      <c r="G342" s="40">
        <v>8738.4529934060029</v>
      </c>
      <c r="H342" s="40">
        <v>9040.3659698607535</v>
      </c>
      <c r="I342" s="40">
        <v>9127.2744253782057</v>
      </c>
      <c r="J342" s="40">
        <v>9129.2295995298409</v>
      </c>
      <c r="K342" s="82"/>
    </row>
    <row r="343" spans="1:11" ht="14.25" x14ac:dyDescent="0.2">
      <c r="A343" s="35" t="s">
        <v>590</v>
      </c>
      <c r="B343" s="35" t="s">
        <v>304</v>
      </c>
      <c r="C343" s="35" t="s">
        <v>312</v>
      </c>
      <c r="D343" s="35" t="s">
        <v>317</v>
      </c>
      <c r="E343" s="40">
        <v>12352</v>
      </c>
      <c r="F343" s="40">
        <v>13096.172135987388</v>
      </c>
      <c r="G343" s="40">
        <v>13851.565402143957</v>
      </c>
      <c r="H343" s="40">
        <v>14183.682001327788</v>
      </c>
      <c r="I343" s="40">
        <v>14333.903078023784</v>
      </c>
      <c r="J343" s="40">
        <v>14359.546914314624</v>
      </c>
      <c r="K343" s="82"/>
    </row>
    <row r="344" spans="1:11" ht="14.25" x14ac:dyDescent="0.2">
      <c r="A344" s="35" t="s">
        <v>590</v>
      </c>
      <c r="B344" s="35" t="s">
        <v>304</v>
      </c>
      <c r="C344" s="35" t="s">
        <v>312</v>
      </c>
      <c r="D344" s="35" t="s">
        <v>318</v>
      </c>
      <c r="E344" s="40">
        <v>3679</v>
      </c>
      <c r="F344" s="40">
        <v>3696.5529423614926</v>
      </c>
      <c r="G344" s="40">
        <v>3660.8692150367488</v>
      </c>
      <c r="H344" s="40">
        <v>3604.776621374639</v>
      </c>
      <c r="I344" s="40">
        <v>3553.194420755568</v>
      </c>
      <c r="J344" s="40">
        <v>3494.8582287404151</v>
      </c>
      <c r="K344" s="82"/>
    </row>
    <row r="345" spans="1:11" ht="14.25" x14ac:dyDescent="0.2">
      <c r="A345" s="35" t="s">
        <v>590</v>
      </c>
      <c r="B345" s="35" t="s">
        <v>304</v>
      </c>
      <c r="C345" s="35" t="s">
        <v>312</v>
      </c>
      <c r="D345" s="35" t="s">
        <v>319</v>
      </c>
      <c r="E345" s="40">
        <v>13085</v>
      </c>
      <c r="F345" s="40">
        <v>13519.038145729828</v>
      </c>
      <c r="G345" s="40">
        <v>13862.109804954423</v>
      </c>
      <c r="H345" s="40">
        <v>14045.181908475077</v>
      </c>
      <c r="I345" s="40">
        <v>14144.499627375868</v>
      </c>
      <c r="J345" s="40">
        <v>14172.609084400234</v>
      </c>
      <c r="K345" s="82"/>
    </row>
    <row r="346" spans="1:11" ht="14.25" x14ac:dyDescent="0.2">
      <c r="A346" s="35" t="s">
        <v>590</v>
      </c>
      <c r="B346" s="35" t="s">
        <v>304</v>
      </c>
      <c r="C346" s="35" t="s">
        <v>320</v>
      </c>
      <c r="D346" s="35" t="s">
        <v>635</v>
      </c>
      <c r="E346" s="40">
        <v>5100</v>
      </c>
      <c r="F346" s="40">
        <v>6001.2152603347486</v>
      </c>
      <c r="G346" s="40">
        <v>7226.3976173618621</v>
      </c>
      <c r="H346" s="40">
        <v>8747.1148245687491</v>
      </c>
      <c r="I346" s="40">
        <v>10569.083542016147</v>
      </c>
      <c r="J346" s="40">
        <v>12283.59037784318</v>
      </c>
      <c r="K346" s="82"/>
    </row>
    <row r="347" spans="1:11" ht="14.25" x14ac:dyDescent="0.2">
      <c r="A347" s="35" t="s">
        <v>590</v>
      </c>
      <c r="B347" s="35" t="s">
        <v>304</v>
      </c>
      <c r="C347" s="35" t="s">
        <v>320</v>
      </c>
      <c r="D347" s="35" t="s">
        <v>636</v>
      </c>
      <c r="E347" s="40">
        <v>7817</v>
      </c>
      <c r="F347" s="40">
        <v>13562.708097592797</v>
      </c>
      <c r="G347" s="40">
        <v>21173.272906957714</v>
      </c>
      <c r="H347" s="40">
        <v>29220.587290762844</v>
      </c>
      <c r="I347" s="40">
        <v>37299.375239569708</v>
      </c>
      <c r="J347" s="40">
        <v>44962.631521652249</v>
      </c>
      <c r="K347" s="82"/>
    </row>
    <row r="348" spans="1:11" ht="14.25" x14ac:dyDescent="0.2">
      <c r="A348" s="35" t="s">
        <v>590</v>
      </c>
      <c r="B348" s="35" t="s">
        <v>304</v>
      </c>
      <c r="C348" s="35" t="s">
        <v>320</v>
      </c>
      <c r="D348" s="35" t="s">
        <v>637</v>
      </c>
      <c r="E348" s="40">
        <v>6246</v>
      </c>
      <c r="F348" s="40">
        <v>9168.9871490682672</v>
      </c>
      <c r="G348" s="40">
        <v>11877.705866969784</v>
      </c>
      <c r="H348" s="40">
        <v>13691.263498088239</v>
      </c>
      <c r="I348" s="40">
        <v>14687.077782459328</v>
      </c>
      <c r="J348" s="40">
        <v>15588.176740917632</v>
      </c>
      <c r="K348" s="82"/>
    </row>
    <row r="349" spans="1:11" ht="14.25" x14ac:dyDescent="0.2">
      <c r="A349" s="35" t="s">
        <v>590</v>
      </c>
      <c r="B349" s="35" t="s">
        <v>304</v>
      </c>
      <c r="C349" s="35" t="s">
        <v>320</v>
      </c>
      <c r="D349" s="35" t="s">
        <v>638</v>
      </c>
      <c r="E349" s="40">
        <v>14526</v>
      </c>
      <c r="F349" s="40">
        <v>16689.372697756364</v>
      </c>
      <c r="G349" s="40">
        <v>19325.219594426719</v>
      </c>
      <c r="H349" s="40">
        <v>21252.573488679423</v>
      </c>
      <c r="I349" s="40">
        <v>23195.330202536625</v>
      </c>
      <c r="J349" s="40">
        <v>23843.252814515821</v>
      </c>
      <c r="K349" s="82"/>
    </row>
    <row r="350" spans="1:11" ht="14.25" x14ac:dyDescent="0.2">
      <c r="A350" s="35" t="s">
        <v>590</v>
      </c>
      <c r="B350" s="35" t="s">
        <v>304</v>
      </c>
      <c r="C350" s="35" t="s">
        <v>320</v>
      </c>
      <c r="D350" s="35" t="s">
        <v>321</v>
      </c>
      <c r="E350" s="40">
        <v>7069</v>
      </c>
      <c r="F350" s="40">
        <v>7544.419107474163</v>
      </c>
      <c r="G350" s="40">
        <v>7877.9553125296297</v>
      </c>
      <c r="H350" s="40">
        <v>7966.690605432942</v>
      </c>
      <c r="I350" s="40">
        <v>7962.9681364233074</v>
      </c>
      <c r="J350" s="40">
        <v>7902.7674745219392</v>
      </c>
      <c r="K350" s="82"/>
    </row>
    <row r="351" spans="1:11" ht="14.25" x14ac:dyDescent="0.2">
      <c r="A351" s="35" t="s">
        <v>590</v>
      </c>
      <c r="B351" s="35" t="s">
        <v>304</v>
      </c>
      <c r="C351" s="35" t="s">
        <v>320</v>
      </c>
      <c r="D351" s="35" t="s">
        <v>639</v>
      </c>
      <c r="E351" s="40">
        <v>8238</v>
      </c>
      <c r="F351" s="40">
        <v>12130.482535092797</v>
      </c>
      <c r="G351" s="40">
        <v>15196.317783303033</v>
      </c>
      <c r="H351" s="40">
        <v>17644.059921965076</v>
      </c>
      <c r="I351" s="40">
        <v>19961.947331865249</v>
      </c>
      <c r="J351" s="40">
        <v>22378.247284340443</v>
      </c>
      <c r="K351" s="82"/>
    </row>
    <row r="352" spans="1:11" ht="14.25" x14ac:dyDescent="0.2">
      <c r="A352" s="35" t="s">
        <v>590</v>
      </c>
      <c r="B352" s="35" t="s">
        <v>304</v>
      </c>
      <c r="C352" s="35" t="s">
        <v>562</v>
      </c>
      <c r="D352" s="35" t="s">
        <v>322</v>
      </c>
      <c r="E352" s="40">
        <v>10295</v>
      </c>
      <c r="F352" s="40">
        <v>10659.548260701558</v>
      </c>
      <c r="G352" s="40">
        <v>11225.370421088475</v>
      </c>
      <c r="H352" s="40">
        <v>11606.806494178392</v>
      </c>
      <c r="I352" s="40">
        <v>11833.557637532549</v>
      </c>
      <c r="J352" s="40">
        <v>11920.611909227779</v>
      </c>
      <c r="K352" s="82"/>
    </row>
    <row r="353" spans="1:11" ht="14.25" x14ac:dyDescent="0.2">
      <c r="A353" s="35" t="s">
        <v>590</v>
      </c>
      <c r="B353" s="35" t="s">
        <v>304</v>
      </c>
      <c r="C353" s="35" t="s">
        <v>562</v>
      </c>
      <c r="D353" s="35" t="s">
        <v>323</v>
      </c>
      <c r="E353" s="40">
        <v>7469</v>
      </c>
      <c r="F353" s="40">
        <v>7731.3359626784722</v>
      </c>
      <c r="G353" s="40">
        <v>7938.2933010088436</v>
      </c>
      <c r="H353" s="40">
        <v>8011.5932850586405</v>
      </c>
      <c r="I353" s="40">
        <v>8040.2275367301645</v>
      </c>
      <c r="J353" s="40">
        <v>8026.9741613218048</v>
      </c>
      <c r="K353" s="82"/>
    </row>
    <row r="354" spans="1:11" ht="14.25" x14ac:dyDescent="0.2">
      <c r="A354" s="35" t="s">
        <v>590</v>
      </c>
      <c r="B354" s="35" t="s">
        <v>304</v>
      </c>
      <c r="C354" s="35" t="s">
        <v>562</v>
      </c>
      <c r="D354" s="35" t="s">
        <v>324</v>
      </c>
      <c r="E354" s="40">
        <v>9477</v>
      </c>
      <c r="F354" s="40">
        <v>9962.8293724574596</v>
      </c>
      <c r="G354" s="40">
        <v>10474.701380333909</v>
      </c>
      <c r="H354" s="40">
        <v>10813.678611499172</v>
      </c>
      <c r="I354" s="40">
        <v>10994.100380638089</v>
      </c>
      <c r="J354" s="40">
        <v>11057.014671889321</v>
      </c>
      <c r="K354" s="82"/>
    </row>
    <row r="355" spans="1:11" ht="14.25" x14ac:dyDescent="0.2">
      <c r="A355" s="35" t="s">
        <v>590</v>
      </c>
      <c r="B355" s="35" t="s">
        <v>304</v>
      </c>
      <c r="C355" s="35" t="s">
        <v>562</v>
      </c>
      <c r="D355" s="35" t="s">
        <v>325</v>
      </c>
      <c r="E355" s="40">
        <v>9692</v>
      </c>
      <c r="F355" s="40">
        <v>10875.981122874513</v>
      </c>
      <c r="G355" s="40">
        <v>11892.507888142964</v>
      </c>
      <c r="H355" s="40">
        <v>12421.958751500946</v>
      </c>
      <c r="I355" s="40">
        <v>12922.913305588609</v>
      </c>
      <c r="J355" s="40">
        <v>13243.831083263551</v>
      </c>
      <c r="K355" s="82"/>
    </row>
    <row r="356" spans="1:11" ht="14.25" x14ac:dyDescent="0.2">
      <c r="A356" s="35" t="s">
        <v>590</v>
      </c>
      <c r="B356" s="35" t="s">
        <v>304</v>
      </c>
      <c r="C356" s="35" t="s">
        <v>562</v>
      </c>
      <c r="D356" s="35" t="s">
        <v>326</v>
      </c>
      <c r="E356" s="40">
        <v>10062</v>
      </c>
      <c r="F356" s="40">
        <v>10053.621597290201</v>
      </c>
      <c r="G356" s="40">
        <v>10107.661519009942</v>
      </c>
      <c r="H356" s="40">
        <v>10053.948870141408</v>
      </c>
      <c r="I356" s="40">
        <v>9929.3030943892682</v>
      </c>
      <c r="J356" s="40">
        <v>9752.7838582325458</v>
      </c>
      <c r="K356" s="82"/>
    </row>
    <row r="357" spans="1:11" ht="14.25" x14ac:dyDescent="0.2">
      <c r="A357" s="35" t="s">
        <v>590</v>
      </c>
      <c r="B357" s="35" t="s">
        <v>304</v>
      </c>
      <c r="C357" s="35" t="s">
        <v>562</v>
      </c>
      <c r="D357" s="35" t="s">
        <v>327</v>
      </c>
      <c r="E357" s="40">
        <v>6410</v>
      </c>
      <c r="F357" s="40">
        <v>6785.640277573777</v>
      </c>
      <c r="G357" s="40">
        <v>7082.7347047097137</v>
      </c>
      <c r="H357" s="40">
        <v>7269.6206534857984</v>
      </c>
      <c r="I357" s="40">
        <v>7387.8477492428974</v>
      </c>
      <c r="J357" s="40">
        <v>7460.7187793664052</v>
      </c>
      <c r="K357" s="82"/>
    </row>
    <row r="358" spans="1:11" ht="14.25" x14ac:dyDescent="0.2">
      <c r="A358" s="35" t="s">
        <v>590</v>
      </c>
      <c r="B358" s="35" t="s">
        <v>304</v>
      </c>
      <c r="C358" s="35" t="s">
        <v>563</v>
      </c>
      <c r="D358" s="35" t="s">
        <v>328</v>
      </c>
      <c r="E358" s="40">
        <v>5606</v>
      </c>
      <c r="F358" s="40">
        <v>5840.989766837587</v>
      </c>
      <c r="G358" s="40">
        <v>6090.544629329489</v>
      </c>
      <c r="H358" s="40">
        <v>6181.9028866442977</v>
      </c>
      <c r="I358" s="40">
        <v>6231.3382398412632</v>
      </c>
      <c r="J358" s="40">
        <v>6246.2891743481468</v>
      </c>
      <c r="K358" s="82"/>
    </row>
    <row r="359" spans="1:11" ht="14.25" x14ac:dyDescent="0.2">
      <c r="A359" s="35" t="s">
        <v>590</v>
      </c>
      <c r="B359" s="35" t="s">
        <v>304</v>
      </c>
      <c r="C359" s="35" t="s">
        <v>563</v>
      </c>
      <c r="D359" s="35" t="s">
        <v>640</v>
      </c>
      <c r="E359" s="40">
        <v>8440</v>
      </c>
      <c r="F359" s="40">
        <v>8800.1035848206848</v>
      </c>
      <c r="G359" s="40">
        <v>9274.2943393230362</v>
      </c>
      <c r="H359" s="40">
        <v>9587.2075557664448</v>
      </c>
      <c r="I359" s="40">
        <v>9752.8642792273822</v>
      </c>
      <c r="J359" s="40">
        <v>9810.0182550089485</v>
      </c>
      <c r="K359" s="82"/>
    </row>
    <row r="360" spans="1:11" ht="14.25" x14ac:dyDescent="0.2">
      <c r="A360" s="35" t="s">
        <v>590</v>
      </c>
      <c r="B360" s="35" t="s">
        <v>304</v>
      </c>
      <c r="C360" s="35" t="s">
        <v>563</v>
      </c>
      <c r="D360" s="35" t="s">
        <v>329</v>
      </c>
      <c r="E360" s="40">
        <v>5081</v>
      </c>
      <c r="F360" s="40">
        <v>5241.1346798428995</v>
      </c>
      <c r="G360" s="40">
        <v>5378.846031152385</v>
      </c>
      <c r="H360" s="40">
        <v>5484.8705978770722</v>
      </c>
      <c r="I360" s="40">
        <v>5565.4698265138877</v>
      </c>
      <c r="J360" s="40">
        <v>5612.2310343252902</v>
      </c>
      <c r="K360" s="82"/>
    </row>
    <row r="361" spans="1:11" ht="14.25" x14ac:dyDescent="0.2">
      <c r="A361" s="35" t="s">
        <v>590</v>
      </c>
      <c r="B361" s="35" t="s">
        <v>304</v>
      </c>
      <c r="C361" s="35" t="s">
        <v>563</v>
      </c>
      <c r="D361" s="35" t="s">
        <v>330</v>
      </c>
      <c r="E361" s="40">
        <v>12757</v>
      </c>
      <c r="F361" s="40">
        <v>12883.596667217218</v>
      </c>
      <c r="G361" s="40">
        <v>13148.291558254834</v>
      </c>
      <c r="H361" s="40">
        <v>13331.231383534443</v>
      </c>
      <c r="I361" s="40">
        <v>13447.994947207846</v>
      </c>
      <c r="J361" s="40">
        <v>13487.214947342163</v>
      </c>
      <c r="K361" s="82"/>
    </row>
    <row r="362" spans="1:11" ht="14.25" x14ac:dyDescent="0.2">
      <c r="A362" s="35" t="s">
        <v>590</v>
      </c>
      <c r="B362" s="35" t="s">
        <v>304</v>
      </c>
      <c r="C362" s="35" t="s">
        <v>563</v>
      </c>
      <c r="D362" s="35" t="s">
        <v>331</v>
      </c>
      <c r="E362" s="40">
        <v>8570</v>
      </c>
      <c r="F362" s="40">
        <v>8667.46477545788</v>
      </c>
      <c r="G362" s="40">
        <v>8820.4816713515502</v>
      </c>
      <c r="H362" s="40">
        <v>8930.7239395839024</v>
      </c>
      <c r="I362" s="40">
        <v>8983.2755139398159</v>
      </c>
      <c r="J362" s="40">
        <v>8991.2173352298723</v>
      </c>
      <c r="K362" s="82"/>
    </row>
    <row r="363" spans="1:11" ht="14.25" x14ac:dyDescent="0.2">
      <c r="A363" s="35" t="s">
        <v>590</v>
      </c>
      <c r="B363" s="35" t="s">
        <v>304</v>
      </c>
      <c r="C363" s="35" t="s">
        <v>563</v>
      </c>
      <c r="D363" s="35" t="s">
        <v>332</v>
      </c>
      <c r="E363" s="40">
        <v>8393</v>
      </c>
      <c r="F363" s="40">
        <v>8635.872225179648</v>
      </c>
      <c r="G363" s="40">
        <v>8769.8049301770279</v>
      </c>
      <c r="H363" s="40">
        <v>8908.3694759990431</v>
      </c>
      <c r="I363" s="40">
        <v>9019.777379339057</v>
      </c>
      <c r="J363" s="40">
        <v>9077.4345441968671</v>
      </c>
      <c r="K363" s="82"/>
    </row>
    <row r="364" spans="1:11" ht="14.25" x14ac:dyDescent="0.2">
      <c r="A364" s="35" t="s">
        <v>590</v>
      </c>
      <c r="B364" s="35" t="s">
        <v>304</v>
      </c>
      <c r="C364" s="35" t="s">
        <v>563</v>
      </c>
      <c r="D364" s="35" t="s">
        <v>333</v>
      </c>
      <c r="E364" s="40">
        <v>5525</v>
      </c>
      <c r="F364" s="40">
        <v>5989.286423426387</v>
      </c>
      <c r="G364" s="40">
        <v>6415.2271690507523</v>
      </c>
      <c r="H364" s="40">
        <v>6756.8413390155565</v>
      </c>
      <c r="I364" s="40">
        <v>6981.6212829999877</v>
      </c>
      <c r="J364" s="40">
        <v>7082.4726636175737</v>
      </c>
      <c r="K364" s="82"/>
    </row>
    <row r="365" spans="1:11" ht="14.25" x14ac:dyDescent="0.2">
      <c r="A365" s="35" t="s">
        <v>590</v>
      </c>
      <c r="B365" s="35" t="s">
        <v>304</v>
      </c>
      <c r="C365" s="35" t="s">
        <v>563</v>
      </c>
      <c r="D365" s="35" t="s">
        <v>334</v>
      </c>
      <c r="E365" s="40">
        <v>10621</v>
      </c>
      <c r="F365" s="40">
        <v>11047.458529071491</v>
      </c>
      <c r="G365" s="40">
        <v>11399.740725014235</v>
      </c>
      <c r="H365" s="40">
        <v>11719.02290444233</v>
      </c>
      <c r="I365" s="40">
        <v>11945.530892584782</v>
      </c>
      <c r="J365" s="40">
        <v>12053.120674021231</v>
      </c>
      <c r="K365" s="82"/>
    </row>
    <row r="366" spans="1:11" ht="14.25" x14ac:dyDescent="0.2">
      <c r="A366" s="35" t="s">
        <v>590</v>
      </c>
      <c r="B366" s="35" t="s">
        <v>609</v>
      </c>
      <c r="C366" s="35" t="s">
        <v>564</v>
      </c>
      <c r="D366" s="35" t="s">
        <v>336</v>
      </c>
      <c r="E366" s="40">
        <v>8333</v>
      </c>
      <c r="F366" s="40">
        <v>9118.3307171012366</v>
      </c>
      <c r="G366" s="40">
        <v>9822.4888247255803</v>
      </c>
      <c r="H366" s="40">
        <v>10468.582058660861</v>
      </c>
      <c r="I366" s="40">
        <v>11083.029762404698</v>
      </c>
      <c r="J366" s="40">
        <v>11686.028106883781</v>
      </c>
      <c r="K366" s="82"/>
    </row>
    <row r="367" spans="1:11" ht="14.25" x14ac:dyDescent="0.2">
      <c r="A367" s="35" t="s">
        <v>590</v>
      </c>
      <c r="B367" s="35" t="s">
        <v>609</v>
      </c>
      <c r="C367" s="35" t="s">
        <v>564</v>
      </c>
      <c r="D367" s="35" t="s">
        <v>337</v>
      </c>
      <c r="E367" s="40">
        <v>7637</v>
      </c>
      <c r="F367" s="40">
        <v>7690.5440184068675</v>
      </c>
      <c r="G367" s="40">
        <v>7771.0944728130798</v>
      </c>
      <c r="H367" s="40">
        <v>7892.487677058707</v>
      </c>
      <c r="I367" s="40">
        <v>8021.002472830919</v>
      </c>
      <c r="J367" s="40">
        <v>8168.1308099491898</v>
      </c>
      <c r="K367" s="82"/>
    </row>
    <row r="368" spans="1:11" ht="14.25" x14ac:dyDescent="0.2">
      <c r="A368" s="35" t="s">
        <v>590</v>
      </c>
      <c r="B368" s="35" t="s">
        <v>609</v>
      </c>
      <c r="C368" s="35" t="s">
        <v>564</v>
      </c>
      <c r="D368" s="35" t="s">
        <v>338</v>
      </c>
      <c r="E368" s="40">
        <v>3274</v>
      </c>
      <c r="F368" s="40">
        <v>3322.7831801617995</v>
      </c>
      <c r="G368" s="40">
        <v>3427.2686279901941</v>
      </c>
      <c r="H368" s="40">
        <v>3529.0717653981574</v>
      </c>
      <c r="I368" s="40">
        <v>3624.1068577075621</v>
      </c>
      <c r="J368" s="40">
        <v>3714.7843591954006</v>
      </c>
      <c r="K368" s="82"/>
    </row>
    <row r="369" spans="1:11" ht="14.25" x14ac:dyDescent="0.2">
      <c r="A369" s="35" t="s">
        <v>590</v>
      </c>
      <c r="B369" s="35" t="s">
        <v>609</v>
      </c>
      <c r="C369" s="35" t="s">
        <v>564</v>
      </c>
      <c r="D369" s="35" t="s">
        <v>339</v>
      </c>
      <c r="E369" s="40">
        <v>3392</v>
      </c>
      <c r="F369" s="40">
        <v>3347.0556714123536</v>
      </c>
      <c r="G369" s="40">
        <v>3263.3266593860549</v>
      </c>
      <c r="H369" s="40">
        <v>3158.6264206972114</v>
      </c>
      <c r="I369" s="40">
        <v>3045.3791977365422</v>
      </c>
      <c r="J369" s="40">
        <v>2926.7357885469141</v>
      </c>
      <c r="K369" s="82"/>
    </row>
    <row r="370" spans="1:11" ht="14.25" x14ac:dyDescent="0.2">
      <c r="A370" s="35" t="s">
        <v>590</v>
      </c>
      <c r="B370" s="35" t="s">
        <v>609</v>
      </c>
      <c r="C370" s="35" t="s">
        <v>564</v>
      </c>
      <c r="D370" s="35" t="s">
        <v>340</v>
      </c>
      <c r="E370" s="40">
        <v>7709</v>
      </c>
      <c r="F370" s="40">
        <v>8002.3494222325944</v>
      </c>
      <c r="G370" s="40">
        <v>8449.3961957323354</v>
      </c>
      <c r="H370" s="40">
        <v>8968.612846005497</v>
      </c>
      <c r="I370" s="40">
        <v>9472.7176143630168</v>
      </c>
      <c r="J370" s="40">
        <v>9956.3990038845059</v>
      </c>
      <c r="K370" s="82"/>
    </row>
    <row r="371" spans="1:11" ht="14.25" x14ac:dyDescent="0.2">
      <c r="A371" s="35" t="s">
        <v>590</v>
      </c>
      <c r="B371" s="35" t="s">
        <v>609</v>
      </c>
      <c r="C371" s="35" t="s">
        <v>335</v>
      </c>
      <c r="D371" s="35" t="s">
        <v>341</v>
      </c>
      <c r="E371" s="40">
        <v>13057</v>
      </c>
      <c r="F371" s="40">
        <v>14102.162336313257</v>
      </c>
      <c r="G371" s="40">
        <v>15127.609471984246</v>
      </c>
      <c r="H371" s="40">
        <v>15660.632432600194</v>
      </c>
      <c r="I371" s="40">
        <v>16469.635972434091</v>
      </c>
      <c r="J371" s="40">
        <v>16810.016057155062</v>
      </c>
      <c r="K371" s="82"/>
    </row>
    <row r="372" spans="1:11" ht="14.25" x14ac:dyDescent="0.2">
      <c r="A372" s="35" t="s">
        <v>590</v>
      </c>
      <c r="B372" s="35" t="s">
        <v>609</v>
      </c>
      <c r="C372" s="35" t="s">
        <v>335</v>
      </c>
      <c r="D372" s="35" t="s">
        <v>342</v>
      </c>
      <c r="E372" s="40">
        <v>3193</v>
      </c>
      <c r="F372" s="40">
        <v>3308.9286611311068</v>
      </c>
      <c r="G372" s="40">
        <v>3378.4425243325641</v>
      </c>
      <c r="H372" s="40">
        <v>3416.6430091246721</v>
      </c>
      <c r="I372" s="40">
        <v>3456.0902218883107</v>
      </c>
      <c r="J372" s="40">
        <v>3501.5586013691495</v>
      </c>
      <c r="K372" s="82"/>
    </row>
    <row r="373" spans="1:11" ht="14.25" x14ac:dyDescent="0.2">
      <c r="A373" s="35" t="s">
        <v>590</v>
      </c>
      <c r="B373" s="35" t="s">
        <v>609</v>
      </c>
      <c r="C373" s="35" t="s">
        <v>335</v>
      </c>
      <c r="D373" s="35" t="s">
        <v>343</v>
      </c>
      <c r="E373" s="40">
        <v>10780</v>
      </c>
      <c r="F373" s="40">
        <v>12108.627529358619</v>
      </c>
      <c r="G373" s="40">
        <v>13939.773255282451</v>
      </c>
      <c r="H373" s="40">
        <v>15804.654398723711</v>
      </c>
      <c r="I373" s="40">
        <v>17557.927912788447</v>
      </c>
      <c r="J373" s="40">
        <v>18787.521702718954</v>
      </c>
      <c r="K373" s="82"/>
    </row>
    <row r="374" spans="1:11" ht="14.25" x14ac:dyDescent="0.2">
      <c r="A374" s="35" t="s">
        <v>590</v>
      </c>
      <c r="B374" s="35" t="s">
        <v>609</v>
      </c>
      <c r="C374" s="35" t="s">
        <v>335</v>
      </c>
      <c r="D374" s="35" t="s">
        <v>344</v>
      </c>
      <c r="E374" s="40">
        <v>9</v>
      </c>
      <c r="F374" s="40">
        <v>9.051589460115876</v>
      </c>
      <c r="G374" s="40">
        <v>9.0824770694916044</v>
      </c>
      <c r="H374" s="40">
        <v>9.1387777033010451</v>
      </c>
      <c r="I374" s="40">
        <v>9.2434045656397554</v>
      </c>
      <c r="J374" s="40">
        <v>9.4122056936549878</v>
      </c>
      <c r="K374" s="82"/>
    </row>
    <row r="375" spans="1:11" ht="14.25" x14ac:dyDescent="0.2">
      <c r="A375" s="35" t="s">
        <v>590</v>
      </c>
      <c r="B375" s="35" t="s">
        <v>609</v>
      </c>
      <c r="C375" s="35" t="s">
        <v>335</v>
      </c>
      <c r="D375" s="35" t="s">
        <v>335</v>
      </c>
      <c r="E375" s="40">
        <v>3653</v>
      </c>
      <c r="F375" s="40">
        <v>3977.1787192132206</v>
      </c>
      <c r="G375" s="40">
        <v>4233.4390945616287</v>
      </c>
      <c r="H375" s="40">
        <v>4500.7681714711152</v>
      </c>
      <c r="I375" s="40">
        <v>4752.0393233110881</v>
      </c>
      <c r="J375" s="40">
        <v>5038.3702504100365</v>
      </c>
      <c r="K375" s="82"/>
    </row>
    <row r="376" spans="1:11" ht="14.25" x14ac:dyDescent="0.2">
      <c r="A376" s="35" t="s">
        <v>590</v>
      </c>
      <c r="B376" s="35" t="s">
        <v>609</v>
      </c>
      <c r="C376" s="35" t="s">
        <v>335</v>
      </c>
      <c r="D376" s="35" t="s">
        <v>345</v>
      </c>
      <c r="E376" s="40">
        <v>556</v>
      </c>
      <c r="F376" s="40">
        <v>605.59021122576507</v>
      </c>
      <c r="G376" s="40">
        <v>712.18104024906154</v>
      </c>
      <c r="H376" s="40">
        <v>883.4459425243698</v>
      </c>
      <c r="I376" s="40">
        <v>1060.814010792204</v>
      </c>
      <c r="J376" s="40">
        <v>1294.2153068937896</v>
      </c>
      <c r="K376" s="82"/>
    </row>
    <row r="377" spans="1:11" ht="14.25" x14ac:dyDescent="0.2">
      <c r="A377" s="35" t="s">
        <v>590</v>
      </c>
      <c r="B377" s="35" t="s">
        <v>609</v>
      </c>
      <c r="C377" s="35" t="s">
        <v>335</v>
      </c>
      <c r="D377" s="35" t="s">
        <v>346</v>
      </c>
      <c r="E377" s="40">
        <v>9390</v>
      </c>
      <c r="F377" s="40">
        <v>10409.081555618199</v>
      </c>
      <c r="G377" s="40">
        <v>11363.13963736414</v>
      </c>
      <c r="H377" s="40">
        <v>12241.898238440766</v>
      </c>
      <c r="I377" s="40">
        <v>12998.846227386535</v>
      </c>
      <c r="J377" s="40">
        <v>13702.107268564749</v>
      </c>
      <c r="K377" s="82"/>
    </row>
    <row r="378" spans="1:11" ht="14.25" x14ac:dyDescent="0.2">
      <c r="A378" s="35" t="s">
        <v>590</v>
      </c>
      <c r="B378" s="35" t="s">
        <v>609</v>
      </c>
      <c r="C378" s="35" t="s">
        <v>335</v>
      </c>
      <c r="D378" s="35" t="s">
        <v>347</v>
      </c>
      <c r="E378" s="40">
        <v>5413</v>
      </c>
      <c r="F378" s="40">
        <v>5748.6327666931447</v>
      </c>
      <c r="G378" s="40">
        <v>5969.1158082358443</v>
      </c>
      <c r="H378" s="40">
        <v>6209.737201008511</v>
      </c>
      <c r="I378" s="40">
        <v>6419.8631083573146</v>
      </c>
      <c r="J378" s="40">
        <v>6614.2425948659811</v>
      </c>
      <c r="K378" s="82"/>
    </row>
    <row r="379" spans="1:11" ht="14.25" x14ac:dyDescent="0.2">
      <c r="A379" s="35" t="s">
        <v>590</v>
      </c>
      <c r="B379" s="35" t="s">
        <v>609</v>
      </c>
      <c r="C379" s="35" t="s">
        <v>335</v>
      </c>
      <c r="D379" s="35" t="s">
        <v>348</v>
      </c>
      <c r="E379" s="40">
        <v>4999</v>
      </c>
      <c r="F379" s="40">
        <v>5439.9577434002294</v>
      </c>
      <c r="G379" s="40">
        <v>6081.3036912120615</v>
      </c>
      <c r="H379" s="40">
        <v>6694.9671529575044</v>
      </c>
      <c r="I379" s="40">
        <v>7259.836238745439</v>
      </c>
      <c r="J379" s="40">
        <v>7804.8395742685234</v>
      </c>
      <c r="K379" s="82"/>
    </row>
    <row r="380" spans="1:11" ht="14.25" x14ac:dyDescent="0.2">
      <c r="A380" s="35" t="s">
        <v>590</v>
      </c>
      <c r="B380" s="35" t="s">
        <v>609</v>
      </c>
      <c r="C380" s="35" t="s">
        <v>335</v>
      </c>
      <c r="D380" s="35" t="s">
        <v>349</v>
      </c>
      <c r="E380" s="40">
        <v>7087</v>
      </c>
      <c r="F380" s="40">
        <v>7284.3917499102708</v>
      </c>
      <c r="G380" s="40">
        <v>7636.5855404007125</v>
      </c>
      <c r="H380" s="40">
        <v>8130.0243573001026</v>
      </c>
      <c r="I380" s="40">
        <v>8560.4234897542938</v>
      </c>
      <c r="J380" s="40">
        <v>9148.5703268323959</v>
      </c>
      <c r="K380" s="82"/>
    </row>
    <row r="381" spans="1:11" ht="14.25" x14ac:dyDescent="0.2">
      <c r="A381" s="35" t="s">
        <v>590</v>
      </c>
      <c r="B381" s="35" t="s">
        <v>609</v>
      </c>
      <c r="C381" s="35" t="s">
        <v>335</v>
      </c>
      <c r="D381" s="35" t="s">
        <v>350</v>
      </c>
      <c r="E381" s="40">
        <v>9922</v>
      </c>
      <c r="F381" s="40">
        <v>10546.066151951254</v>
      </c>
      <c r="G381" s="40">
        <v>10976.143803997827</v>
      </c>
      <c r="H381" s="40">
        <v>11415.190541889908</v>
      </c>
      <c r="I381" s="40">
        <v>11813.472694520178</v>
      </c>
      <c r="J381" s="40">
        <v>12420.412857819969</v>
      </c>
      <c r="K381" s="82"/>
    </row>
    <row r="382" spans="1:11" ht="14.25" x14ac:dyDescent="0.2">
      <c r="A382" s="35" t="s">
        <v>590</v>
      </c>
      <c r="B382" s="35" t="s">
        <v>609</v>
      </c>
      <c r="C382" s="35" t="s">
        <v>335</v>
      </c>
      <c r="D382" s="35" t="s">
        <v>351</v>
      </c>
      <c r="E382" s="40">
        <v>6867</v>
      </c>
      <c r="F382" s="40">
        <v>7401.169269922073</v>
      </c>
      <c r="G382" s="40">
        <v>7610.2386017234567</v>
      </c>
      <c r="H382" s="40">
        <v>7842.4706628633403</v>
      </c>
      <c r="I382" s="40">
        <v>8072.5005052198348</v>
      </c>
      <c r="J382" s="40">
        <v>8439.4227135557794</v>
      </c>
      <c r="K382" s="82"/>
    </row>
    <row r="383" spans="1:11" ht="14.25" x14ac:dyDescent="0.2">
      <c r="A383" s="35" t="s">
        <v>590</v>
      </c>
      <c r="B383" s="35" t="s">
        <v>609</v>
      </c>
      <c r="C383" s="35" t="s">
        <v>335</v>
      </c>
      <c r="D383" s="35" t="s">
        <v>352</v>
      </c>
      <c r="E383" s="40">
        <v>4843</v>
      </c>
      <c r="F383" s="40">
        <v>5269.5784110281738</v>
      </c>
      <c r="G383" s="40">
        <v>5864.4318669748018</v>
      </c>
      <c r="H383" s="40">
        <v>6696.8208219242706</v>
      </c>
      <c r="I383" s="40">
        <v>7459.5042750545799</v>
      </c>
      <c r="J383" s="40">
        <v>8347.7455224366877</v>
      </c>
      <c r="K383" s="82"/>
    </row>
    <row r="384" spans="1:11" ht="14.25" x14ac:dyDescent="0.2">
      <c r="A384" s="35" t="s">
        <v>590</v>
      </c>
      <c r="B384" s="35" t="s">
        <v>609</v>
      </c>
      <c r="C384" s="35" t="s">
        <v>335</v>
      </c>
      <c r="D384" s="35" t="s">
        <v>353</v>
      </c>
      <c r="E384" s="40">
        <v>2851</v>
      </c>
      <c r="F384" s="40">
        <v>2964.7620038521409</v>
      </c>
      <c r="G384" s="40">
        <v>2975.1735706406075</v>
      </c>
      <c r="H384" s="40">
        <v>2970.143023730649</v>
      </c>
      <c r="I384" s="40">
        <v>2943.7135041213846</v>
      </c>
      <c r="J384" s="40">
        <v>2917.3462044702524</v>
      </c>
      <c r="K384" s="82"/>
    </row>
    <row r="385" spans="1:11" ht="14.25" x14ac:dyDescent="0.2">
      <c r="A385" s="35" t="s">
        <v>590</v>
      </c>
      <c r="B385" s="35" t="s">
        <v>609</v>
      </c>
      <c r="C385" s="35" t="s">
        <v>335</v>
      </c>
      <c r="D385" s="35" t="s">
        <v>354</v>
      </c>
      <c r="E385" s="40">
        <v>5864</v>
      </c>
      <c r="F385" s="40">
        <v>5852.2978748648184</v>
      </c>
      <c r="G385" s="40">
        <v>5816.5864597988084</v>
      </c>
      <c r="H385" s="40">
        <v>5763.0486836443652</v>
      </c>
      <c r="I385" s="40">
        <v>5701.8429411198431</v>
      </c>
      <c r="J385" s="40">
        <v>5629.4772339319516</v>
      </c>
      <c r="K385" s="82"/>
    </row>
    <row r="386" spans="1:11" ht="14.25" x14ac:dyDescent="0.2">
      <c r="A386" s="35" t="s">
        <v>590</v>
      </c>
      <c r="B386" s="35" t="s">
        <v>609</v>
      </c>
      <c r="C386" s="35" t="s">
        <v>335</v>
      </c>
      <c r="D386" s="35" t="s">
        <v>355</v>
      </c>
      <c r="E386" s="40">
        <v>6988</v>
      </c>
      <c r="F386" s="40">
        <v>7130.1165035664289</v>
      </c>
      <c r="G386" s="40">
        <v>7283.6239826655419</v>
      </c>
      <c r="H386" s="40">
        <v>7474.5975991613532</v>
      </c>
      <c r="I386" s="40">
        <v>7652.2537226642644</v>
      </c>
      <c r="J386" s="40">
        <v>7951.5372037944653</v>
      </c>
      <c r="K386" s="82"/>
    </row>
    <row r="387" spans="1:11" ht="14.25" x14ac:dyDescent="0.2">
      <c r="A387" s="35" t="s">
        <v>590</v>
      </c>
      <c r="B387" s="35" t="s">
        <v>609</v>
      </c>
      <c r="C387" s="35" t="s">
        <v>335</v>
      </c>
      <c r="D387" s="35" t="s">
        <v>356</v>
      </c>
      <c r="E387" s="40">
        <v>5490</v>
      </c>
      <c r="F387" s="40">
        <v>5583.74998118437</v>
      </c>
      <c r="G387" s="40">
        <v>5668.2430096177568</v>
      </c>
      <c r="H387" s="40">
        <v>5777.1362519970708</v>
      </c>
      <c r="I387" s="40">
        <v>5892.0406079196837</v>
      </c>
      <c r="J387" s="40">
        <v>6055.8441098954972</v>
      </c>
      <c r="K387" s="82"/>
    </row>
    <row r="388" spans="1:11" ht="14.25" x14ac:dyDescent="0.2">
      <c r="A388" s="35" t="s">
        <v>590</v>
      </c>
      <c r="B388" s="35" t="s">
        <v>609</v>
      </c>
      <c r="C388" s="35" t="s">
        <v>565</v>
      </c>
      <c r="D388" s="35" t="s">
        <v>357</v>
      </c>
      <c r="E388" s="40">
        <v>12788</v>
      </c>
      <c r="F388" s="40">
        <v>14101.415430147943</v>
      </c>
      <c r="G388" s="40">
        <v>15446.42385189907</v>
      </c>
      <c r="H388" s="40">
        <v>16767.468062313063</v>
      </c>
      <c r="I388" s="40">
        <v>17977.484387534176</v>
      </c>
      <c r="J388" s="40">
        <v>19096.200477341965</v>
      </c>
      <c r="K388" s="82"/>
    </row>
    <row r="389" spans="1:11" ht="14.25" x14ac:dyDescent="0.2">
      <c r="A389" s="35" t="s">
        <v>590</v>
      </c>
      <c r="B389" s="35" t="s">
        <v>609</v>
      </c>
      <c r="C389" s="35" t="s">
        <v>565</v>
      </c>
      <c r="D389" s="35" t="s">
        <v>358</v>
      </c>
      <c r="E389" s="40">
        <v>0</v>
      </c>
      <c r="F389" s="40">
        <v>3.0752627639157461E-2</v>
      </c>
      <c r="G389" s="40">
        <v>3.0756648943547925E-2</v>
      </c>
      <c r="H389" s="40">
        <v>3.0756003909011925E-2</v>
      </c>
      <c r="I389" s="40">
        <v>3.0758857498617738E-2</v>
      </c>
      <c r="J389" s="40">
        <v>3.0760211277444216E-2</v>
      </c>
      <c r="K389" s="82"/>
    </row>
    <row r="390" spans="1:11" ht="14.25" x14ac:dyDescent="0.2">
      <c r="A390" s="35" t="s">
        <v>590</v>
      </c>
      <c r="B390" s="35" t="s">
        <v>609</v>
      </c>
      <c r="C390" s="35" t="s">
        <v>565</v>
      </c>
      <c r="D390" s="35" t="s">
        <v>359</v>
      </c>
      <c r="E390" s="40">
        <v>7313</v>
      </c>
      <c r="F390" s="40">
        <v>7924.0676198047959</v>
      </c>
      <c r="G390" s="40">
        <v>8525.261450150947</v>
      </c>
      <c r="H390" s="40">
        <v>9096.1828541572522</v>
      </c>
      <c r="I390" s="40">
        <v>9634.8506975514083</v>
      </c>
      <c r="J390" s="40">
        <v>10162.405364082473</v>
      </c>
      <c r="K390" s="82"/>
    </row>
    <row r="391" spans="1:11" ht="14.25" x14ac:dyDescent="0.2">
      <c r="A391" s="35" t="s">
        <v>590</v>
      </c>
      <c r="B391" s="35" t="s">
        <v>360</v>
      </c>
      <c r="C391" s="35" t="s">
        <v>566</v>
      </c>
      <c r="D391" s="35" t="s">
        <v>361</v>
      </c>
      <c r="E391" s="40">
        <v>14425</v>
      </c>
      <c r="F391" s="40">
        <v>15339.898638796887</v>
      </c>
      <c r="G391" s="40">
        <v>15947.5792646054</v>
      </c>
      <c r="H391" s="40">
        <v>16312.3353227632</v>
      </c>
      <c r="I391" s="40">
        <v>16626.373023259854</v>
      </c>
      <c r="J391" s="40">
        <v>16874.485538062261</v>
      </c>
      <c r="K391" s="82"/>
    </row>
    <row r="392" spans="1:11" ht="14.25" x14ac:dyDescent="0.2">
      <c r="A392" s="35" t="s">
        <v>590</v>
      </c>
      <c r="B392" s="35" t="s">
        <v>360</v>
      </c>
      <c r="C392" s="35" t="s">
        <v>566</v>
      </c>
      <c r="D392" s="35" t="s">
        <v>362</v>
      </c>
      <c r="E392" s="40">
        <v>18821</v>
      </c>
      <c r="F392" s="40">
        <v>20610.849767494001</v>
      </c>
      <c r="G392" s="40">
        <v>21834.197797932713</v>
      </c>
      <c r="H392" s="40">
        <v>22126.625585993417</v>
      </c>
      <c r="I392" s="40">
        <v>22295.248863133063</v>
      </c>
      <c r="J392" s="40">
        <v>22368.476294312462</v>
      </c>
      <c r="K392" s="82"/>
    </row>
    <row r="393" spans="1:11" ht="14.25" x14ac:dyDescent="0.2">
      <c r="A393" s="35" t="s">
        <v>590</v>
      </c>
      <c r="B393" s="35" t="s">
        <v>360</v>
      </c>
      <c r="C393" s="35" t="s">
        <v>364</v>
      </c>
      <c r="D393" s="35" t="s">
        <v>363</v>
      </c>
      <c r="E393" s="40">
        <v>5470</v>
      </c>
      <c r="F393" s="40">
        <v>8383.4320154596662</v>
      </c>
      <c r="G393" s="40">
        <v>10846.550989717984</v>
      </c>
      <c r="H393" s="40">
        <v>12826.601322248185</v>
      </c>
      <c r="I393" s="40">
        <v>14753.746223795839</v>
      </c>
      <c r="J393" s="40">
        <v>16617.637618880701</v>
      </c>
      <c r="K393" s="82"/>
    </row>
    <row r="394" spans="1:11" ht="14.25" x14ac:dyDescent="0.2">
      <c r="A394" s="35" t="s">
        <v>590</v>
      </c>
      <c r="B394" s="35" t="s">
        <v>360</v>
      </c>
      <c r="C394" s="35" t="s">
        <v>364</v>
      </c>
      <c r="D394" s="35" t="s">
        <v>641</v>
      </c>
      <c r="E394" s="40">
        <v>14807</v>
      </c>
      <c r="F394" s="40">
        <v>16303.973701852909</v>
      </c>
      <c r="G394" s="40">
        <v>18135.816515566876</v>
      </c>
      <c r="H394" s="40">
        <v>19890.503626739934</v>
      </c>
      <c r="I394" s="40">
        <v>21136.349576870092</v>
      </c>
      <c r="J394" s="40">
        <v>22111.42450443234</v>
      </c>
      <c r="K394" s="82"/>
    </row>
    <row r="395" spans="1:11" ht="14.25" x14ac:dyDescent="0.2">
      <c r="A395" s="35" t="s">
        <v>590</v>
      </c>
      <c r="B395" s="35" t="s">
        <v>360</v>
      </c>
      <c r="C395" s="35" t="s">
        <v>364</v>
      </c>
      <c r="D395" s="35" t="s">
        <v>365</v>
      </c>
      <c r="E395" s="40">
        <v>19337</v>
      </c>
      <c r="F395" s="40">
        <v>22557.062880536203</v>
      </c>
      <c r="G395" s="40">
        <v>25570.011793914968</v>
      </c>
      <c r="H395" s="40">
        <v>27869.806644761346</v>
      </c>
      <c r="I395" s="40">
        <v>29765.16721920624</v>
      </c>
      <c r="J395" s="40">
        <v>31664.72005788915</v>
      </c>
      <c r="K395" s="82"/>
    </row>
    <row r="396" spans="1:11" ht="14.25" x14ac:dyDescent="0.2">
      <c r="A396" s="35" t="s">
        <v>590</v>
      </c>
      <c r="B396" s="35" t="s">
        <v>360</v>
      </c>
      <c r="C396" s="35" t="s">
        <v>364</v>
      </c>
      <c r="D396" s="35" t="s">
        <v>642</v>
      </c>
      <c r="E396" s="40">
        <v>10146</v>
      </c>
      <c r="F396" s="40">
        <v>11951.337434906049</v>
      </c>
      <c r="G396" s="40">
        <v>13865.503544177858</v>
      </c>
      <c r="H396" s="40">
        <v>15142.469934727244</v>
      </c>
      <c r="I396" s="40">
        <v>16026.316093361685</v>
      </c>
      <c r="J396" s="40">
        <v>16594.245327612625</v>
      </c>
      <c r="K396" s="82"/>
    </row>
    <row r="397" spans="1:11" ht="14.25" x14ac:dyDescent="0.2">
      <c r="A397" s="35" t="s">
        <v>590</v>
      </c>
      <c r="B397" s="35" t="s">
        <v>360</v>
      </c>
      <c r="C397" s="35" t="s">
        <v>364</v>
      </c>
      <c r="D397" s="35" t="s">
        <v>366</v>
      </c>
      <c r="E397" s="40">
        <v>3529</v>
      </c>
      <c r="F397" s="40">
        <v>3803.6821801431065</v>
      </c>
      <c r="G397" s="40">
        <v>4053.3857146548994</v>
      </c>
      <c r="H397" s="40">
        <v>4211.3996894528982</v>
      </c>
      <c r="I397" s="40">
        <v>4325.0674210929565</v>
      </c>
      <c r="J397" s="40">
        <v>4387.7874425428272</v>
      </c>
      <c r="K397" s="82"/>
    </row>
    <row r="398" spans="1:11" ht="14.25" x14ac:dyDescent="0.2">
      <c r="A398" s="35" t="s">
        <v>590</v>
      </c>
      <c r="B398" s="35" t="s">
        <v>360</v>
      </c>
      <c r="C398" s="35" t="s">
        <v>364</v>
      </c>
      <c r="D398" s="35" t="s">
        <v>367</v>
      </c>
      <c r="E398" s="40">
        <v>9132</v>
      </c>
      <c r="F398" s="40">
        <v>11189.931232548186</v>
      </c>
      <c r="G398" s="40">
        <v>12634.581007087696</v>
      </c>
      <c r="H398" s="40">
        <v>13176.350413505486</v>
      </c>
      <c r="I398" s="40">
        <v>13442.993876156652</v>
      </c>
      <c r="J398" s="40">
        <v>13413.143556618203</v>
      </c>
      <c r="K398" s="82"/>
    </row>
    <row r="399" spans="1:11" ht="14.25" x14ac:dyDescent="0.2">
      <c r="A399" s="35" t="s">
        <v>590</v>
      </c>
      <c r="B399" s="35" t="s">
        <v>360</v>
      </c>
      <c r="C399" s="35" t="s">
        <v>364</v>
      </c>
      <c r="D399" s="35" t="s">
        <v>368</v>
      </c>
      <c r="E399" s="40">
        <v>3557</v>
      </c>
      <c r="F399" s="40">
        <v>5454.3688033093113</v>
      </c>
      <c r="G399" s="40">
        <v>8801.0297649619642</v>
      </c>
      <c r="H399" s="40">
        <v>12422.165644867287</v>
      </c>
      <c r="I399" s="40">
        <v>16944.764656077703</v>
      </c>
      <c r="J399" s="40">
        <v>23123.187065049184</v>
      </c>
      <c r="K399" s="82"/>
    </row>
    <row r="400" spans="1:11" ht="14.25" x14ac:dyDescent="0.2">
      <c r="A400" s="35" t="s">
        <v>590</v>
      </c>
      <c r="B400" s="35" t="s">
        <v>360</v>
      </c>
      <c r="C400" s="35" t="s">
        <v>567</v>
      </c>
      <c r="D400" s="35" t="s">
        <v>369</v>
      </c>
      <c r="E400" s="40">
        <v>4881</v>
      </c>
      <c r="F400" s="40">
        <v>5360.9111968095185</v>
      </c>
      <c r="G400" s="40">
        <v>5874.4941155899633</v>
      </c>
      <c r="H400" s="40">
        <v>6351.4049045714919</v>
      </c>
      <c r="I400" s="40">
        <v>6817.2951981787674</v>
      </c>
      <c r="J400" s="40">
        <v>7278.4857648397492</v>
      </c>
      <c r="K400" s="82"/>
    </row>
    <row r="401" spans="1:11" ht="14.25" x14ac:dyDescent="0.2">
      <c r="A401" s="35" t="s">
        <v>590</v>
      </c>
      <c r="B401" s="35" t="s">
        <v>360</v>
      </c>
      <c r="C401" s="35" t="s">
        <v>567</v>
      </c>
      <c r="D401" s="35" t="s">
        <v>370</v>
      </c>
      <c r="E401" s="40">
        <v>7948</v>
      </c>
      <c r="F401" s="40">
        <v>9336.1801165855723</v>
      </c>
      <c r="G401" s="40">
        <v>10648.667607180019</v>
      </c>
      <c r="H401" s="40">
        <v>11403.78201168807</v>
      </c>
      <c r="I401" s="40">
        <v>11924.587465896524</v>
      </c>
      <c r="J401" s="40">
        <v>12219.764915836737</v>
      </c>
      <c r="K401" s="82"/>
    </row>
    <row r="402" spans="1:11" ht="14.25" x14ac:dyDescent="0.2">
      <c r="A402" s="35" t="s">
        <v>590</v>
      </c>
      <c r="B402" s="35" t="s">
        <v>360</v>
      </c>
      <c r="C402" s="35" t="s">
        <v>568</v>
      </c>
      <c r="D402" s="35" t="s">
        <v>371</v>
      </c>
      <c r="E402" s="40">
        <v>13807</v>
      </c>
      <c r="F402" s="40">
        <v>16127.549153424106</v>
      </c>
      <c r="G402" s="40">
        <v>18165.854725691253</v>
      </c>
      <c r="H402" s="40">
        <v>19841.373957178483</v>
      </c>
      <c r="I402" s="40">
        <v>21567.354873072905</v>
      </c>
      <c r="J402" s="40">
        <v>23677.468997587002</v>
      </c>
      <c r="K402" s="82"/>
    </row>
    <row r="403" spans="1:11" ht="14.25" x14ac:dyDescent="0.2">
      <c r="A403" s="35" t="s">
        <v>590</v>
      </c>
      <c r="B403" s="35" t="s">
        <v>360</v>
      </c>
      <c r="C403" s="35" t="s">
        <v>568</v>
      </c>
      <c r="D403" s="35" t="s">
        <v>372</v>
      </c>
      <c r="E403" s="40">
        <v>19128</v>
      </c>
      <c r="F403" s="40">
        <v>20172.430380524303</v>
      </c>
      <c r="G403" s="40">
        <v>22087.571716106777</v>
      </c>
      <c r="H403" s="40">
        <v>24067.265114785761</v>
      </c>
      <c r="I403" s="40">
        <v>26118.644122766251</v>
      </c>
      <c r="J403" s="40">
        <v>28236.037251216476</v>
      </c>
      <c r="K403" s="82"/>
    </row>
    <row r="404" spans="1:11" ht="14.25" x14ac:dyDescent="0.2">
      <c r="A404" s="35" t="s">
        <v>590</v>
      </c>
      <c r="B404" s="35" t="s">
        <v>360</v>
      </c>
      <c r="C404" s="35" t="s">
        <v>568</v>
      </c>
      <c r="D404" s="35" t="s">
        <v>373</v>
      </c>
      <c r="E404" s="40">
        <v>4948</v>
      </c>
      <c r="F404" s="40">
        <v>7687.6823953527683</v>
      </c>
      <c r="G404" s="40">
        <v>12419.043436558959</v>
      </c>
      <c r="H404" s="40">
        <v>17406.808107267632</v>
      </c>
      <c r="I404" s="40">
        <v>23178.017485808774</v>
      </c>
      <c r="J404" s="40">
        <v>29337.435776419239</v>
      </c>
      <c r="K404" s="82"/>
    </row>
    <row r="405" spans="1:11" ht="14.25" x14ac:dyDescent="0.2">
      <c r="A405" s="35" t="s">
        <v>590</v>
      </c>
      <c r="B405" s="35" t="s">
        <v>360</v>
      </c>
      <c r="C405" s="35" t="s">
        <v>568</v>
      </c>
      <c r="D405" s="35" t="s">
        <v>374</v>
      </c>
      <c r="E405" s="40">
        <v>16337</v>
      </c>
      <c r="F405" s="40">
        <v>19673.166167852487</v>
      </c>
      <c r="G405" s="40">
        <v>23076.836977683455</v>
      </c>
      <c r="H405" s="40">
        <v>25448.906555131012</v>
      </c>
      <c r="I405" s="40">
        <v>27489.97238053929</v>
      </c>
      <c r="J405" s="40">
        <v>29299.598748839489</v>
      </c>
      <c r="K405" s="82"/>
    </row>
    <row r="406" spans="1:11" ht="14.25" x14ac:dyDescent="0.2">
      <c r="A406" s="35" t="s">
        <v>590</v>
      </c>
      <c r="B406" s="35" t="s">
        <v>360</v>
      </c>
      <c r="C406" s="35" t="s">
        <v>568</v>
      </c>
      <c r="D406" s="35" t="s">
        <v>375</v>
      </c>
      <c r="E406" s="40">
        <v>2724</v>
      </c>
      <c r="F406" s="40">
        <v>7767.1185191768745</v>
      </c>
      <c r="G406" s="40">
        <v>13271.33690863073</v>
      </c>
      <c r="H406" s="40">
        <v>19128.794720541904</v>
      </c>
      <c r="I406" s="40">
        <v>25792.939066175059</v>
      </c>
      <c r="J406" s="40">
        <v>33964.551848624738</v>
      </c>
      <c r="K406" s="82"/>
    </row>
    <row r="407" spans="1:11" ht="14.25" x14ac:dyDescent="0.2">
      <c r="A407" s="35" t="s">
        <v>590</v>
      </c>
      <c r="B407" s="35" t="s">
        <v>360</v>
      </c>
      <c r="C407" s="35" t="s">
        <v>378</v>
      </c>
      <c r="D407" s="35" t="s">
        <v>376</v>
      </c>
      <c r="E407" s="40">
        <v>7259</v>
      </c>
      <c r="F407" s="40">
        <v>7543.661910643641</v>
      </c>
      <c r="G407" s="40">
        <v>7857.2695491258582</v>
      </c>
      <c r="H407" s="40">
        <v>8263.5527867800211</v>
      </c>
      <c r="I407" s="40">
        <v>8643.4155271031195</v>
      </c>
      <c r="J407" s="40">
        <v>9002.6342383410592</v>
      </c>
      <c r="K407" s="82"/>
    </row>
    <row r="408" spans="1:11" ht="14.25" x14ac:dyDescent="0.2">
      <c r="A408" s="35" t="s">
        <v>590</v>
      </c>
      <c r="B408" s="35" t="s">
        <v>360</v>
      </c>
      <c r="C408" s="35" t="s">
        <v>378</v>
      </c>
      <c r="D408" s="35" t="s">
        <v>377</v>
      </c>
      <c r="E408" s="40">
        <v>10573</v>
      </c>
      <c r="F408" s="40">
        <v>11402.883727599487</v>
      </c>
      <c r="G408" s="40">
        <v>12954.966976490667</v>
      </c>
      <c r="H408" s="40">
        <v>14639.713843193222</v>
      </c>
      <c r="I408" s="40">
        <v>16482.838474178268</v>
      </c>
      <c r="J408" s="40">
        <v>18619.064735788223</v>
      </c>
      <c r="K408" s="82"/>
    </row>
    <row r="409" spans="1:11" ht="14.25" x14ac:dyDescent="0.2">
      <c r="A409" s="35" t="s">
        <v>590</v>
      </c>
      <c r="B409" s="35" t="s">
        <v>360</v>
      </c>
      <c r="C409" s="35" t="s">
        <v>378</v>
      </c>
      <c r="D409" s="35" t="s">
        <v>643</v>
      </c>
      <c r="E409" s="40">
        <v>311</v>
      </c>
      <c r="F409" s="40">
        <v>292.25695012748434</v>
      </c>
      <c r="G409" s="40">
        <v>291.19265050279802</v>
      </c>
      <c r="H409" s="40">
        <v>291.30451602214322</v>
      </c>
      <c r="I409" s="40">
        <v>291.03604696287368</v>
      </c>
      <c r="J409" s="40">
        <v>290.18074781030469</v>
      </c>
      <c r="K409" s="82"/>
    </row>
    <row r="410" spans="1:11" ht="14.25" x14ac:dyDescent="0.2">
      <c r="A410" s="35" t="s">
        <v>590</v>
      </c>
      <c r="B410" s="35" t="s">
        <v>360</v>
      </c>
      <c r="C410" s="35" t="s">
        <v>378</v>
      </c>
      <c r="D410" s="35" t="s">
        <v>378</v>
      </c>
      <c r="E410" s="40">
        <v>9297</v>
      </c>
      <c r="F410" s="40">
        <v>10880.036339407192</v>
      </c>
      <c r="G410" s="40">
        <v>13539.147072010595</v>
      </c>
      <c r="H410" s="40">
        <v>16681.440689944324</v>
      </c>
      <c r="I410" s="40">
        <v>20106.860653400061</v>
      </c>
      <c r="J410" s="40">
        <v>23872.756079812756</v>
      </c>
      <c r="K410" s="82"/>
    </row>
    <row r="411" spans="1:11" ht="14.25" x14ac:dyDescent="0.2">
      <c r="A411" s="35" t="s">
        <v>590</v>
      </c>
      <c r="B411" s="35" t="s">
        <v>360</v>
      </c>
      <c r="C411" s="35" t="s">
        <v>378</v>
      </c>
      <c r="D411" s="35" t="s">
        <v>379</v>
      </c>
      <c r="E411" s="40">
        <v>14671</v>
      </c>
      <c r="F411" s="40">
        <v>14969.692968006075</v>
      </c>
      <c r="G411" s="40">
        <v>15226.141230537707</v>
      </c>
      <c r="H411" s="40">
        <v>15569.91421275424</v>
      </c>
      <c r="I411" s="40">
        <v>15875.948410737345</v>
      </c>
      <c r="J411" s="40">
        <v>16158.616552453126</v>
      </c>
      <c r="K411" s="82"/>
    </row>
    <row r="412" spans="1:11" ht="14.25" x14ac:dyDescent="0.2">
      <c r="A412" s="35" t="s">
        <v>590</v>
      </c>
      <c r="B412" s="35" t="s">
        <v>360</v>
      </c>
      <c r="C412" s="35" t="s">
        <v>378</v>
      </c>
      <c r="D412" s="35" t="s">
        <v>644</v>
      </c>
      <c r="E412" s="40">
        <v>13178</v>
      </c>
      <c r="F412" s="40">
        <v>16463.614765525865</v>
      </c>
      <c r="G412" s="40">
        <v>18981.992842419335</v>
      </c>
      <c r="H412" s="40">
        <v>20400.378069571168</v>
      </c>
      <c r="I412" s="40">
        <v>21423.222146678796</v>
      </c>
      <c r="J412" s="40">
        <v>22331.895218748599</v>
      </c>
      <c r="K412" s="82"/>
    </row>
    <row r="413" spans="1:11" ht="14.25" x14ac:dyDescent="0.2">
      <c r="A413" s="35" t="s">
        <v>590</v>
      </c>
      <c r="B413" s="35" t="s">
        <v>380</v>
      </c>
      <c r="C413" s="35" t="s">
        <v>569</v>
      </c>
      <c r="D413" s="35" t="s">
        <v>645</v>
      </c>
      <c r="E413" s="40">
        <v>4356</v>
      </c>
      <c r="F413" s="40">
        <v>5155.6036711344977</v>
      </c>
      <c r="G413" s="40">
        <v>5725.41497957498</v>
      </c>
      <c r="H413" s="40">
        <v>5975.0702339545678</v>
      </c>
      <c r="I413" s="40">
        <v>6080.7412707583362</v>
      </c>
      <c r="J413" s="40">
        <v>6110.5701838331306</v>
      </c>
      <c r="K413" s="82"/>
    </row>
    <row r="414" spans="1:11" ht="14.25" x14ac:dyDescent="0.2">
      <c r="A414" s="35" t="s">
        <v>590</v>
      </c>
      <c r="B414" s="35" t="s">
        <v>380</v>
      </c>
      <c r="C414" s="35" t="s">
        <v>569</v>
      </c>
      <c r="D414" s="35" t="s">
        <v>646</v>
      </c>
      <c r="E414" s="40">
        <v>18333</v>
      </c>
      <c r="F414" s="40">
        <v>19983.978267908962</v>
      </c>
      <c r="G414" s="40">
        <v>22083.139447307149</v>
      </c>
      <c r="H414" s="40">
        <v>24413.70119148372</v>
      </c>
      <c r="I414" s="40">
        <v>26500.968324139591</v>
      </c>
      <c r="J414" s="40">
        <v>28366.358161316111</v>
      </c>
      <c r="K414" s="82"/>
    </row>
    <row r="415" spans="1:11" ht="14.25" x14ac:dyDescent="0.2">
      <c r="A415" s="35" t="s">
        <v>590</v>
      </c>
      <c r="B415" s="35" t="s">
        <v>380</v>
      </c>
      <c r="C415" s="35" t="s">
        <v>569</v>
      </c>
      <c r="D415" s="35" t="s">
        <v>647</v>
      </c>
      <c r="E415" s="40">
        <v>11767</v>
      </c>
      <c r="F415" s="40">
        <v>16656.047531366636</v>
      </c>
      <c r="G415" s="40">
        <v>20588.339954086194</v>
      </c>
      <c r="H415" s="40">
        <v>23365.495789416163</v>
      </c>
      <c r="I415" s="40">
        <v>25391.259069709431</v>
      </c>
      <c r="J415" s="40">
        <v>26747.896847305929</v>
      </c>
      <c r="K415" s="82"/>
    </row>
    <row r="416" spans="1:11" ht="14.25" x14ac:dyDescent="0.2">
      <c r="A416" s="35" t="s">
        <v>590</v>
      </c>
      <c r="B416" s="35" t="s">
        <v>380</v>
      </c>
      <c r="C416" s="35" t="s">
        <v>569</v>
      </c>
      <c r="D416" s="35" t="s">
        <v>386</v>
      </c>
      <c r="E416" s="40">
        <v>19091</v>
      </c>
      <c r="F416" s="40">
        <v>23349.647387045425</v>
      </c>
      <c r="G416" s="40">
        <v>26838.428091720965</v>
      </c>
      <c r="H416" s="40">
        <v>29463.925880617371</v>
      </c>
      <c r="I416" s="40">
        <v>31833.221197165578</v>
      </c>
      <c r="J416" s="40">
        <v>34094.3977493493</v>
      </c>
      <c r="K416" s="82"/>
    </row>
    <row r="417" spans="1:11" ht="14.25" x14ac:dyDescent="0.2">
      <c r="A417" s="35" t="s">
        <v>590</v>
      </c>
      <c r="B417" s="35" t="s">
        <v>380</v>
      </c>
      <c r="C417" s="35" t="s">
        <v>569</v>
      </c>
      <c r="D417" s="35" t="s">
        <v>569</v>
      </c>
      <c r="E417" s="40">
        <v>18317</v>
      </c>
      <c r="F417" s="40">
        <v>19148.742769748107</v>
      </c>
      <c r="G417" s="40">
        <v>19658.352601164028</v>
      </c>
      <c r="H417" s="40">
        <v>19976.473681458567</v>
      </c>
      <c r="I417" s="40">
        <v>20302.16022602922</v>
      </c>
      <c r="J417" s="40">
        <v>20464.991164448202</v>
      </c>
      <c r="K417" s="82"/>
    </row>
    <row r="418" spans="1:11" ht="14.25" x14ac:dyDescent="0.2">
      <c r="A418" s="35" t="s">
        <v>590</v>
      </c>
      <c r="B418" s="35" t="s">
        <v>380</v>
      </c>
      <c r="C418" s="35" t="s">
        <v>570</v>
      </c>
      <c r="D418" s="35" t="s">
        <v>387</v>
      </c>
      <c r="E418" s="40">
        <v>8468</v>
      </c>
      <c r="F418" s="40">
        <v>8608.7001723816375</v>
      </c>
      <c r="G418" s="40">
        <v>8719.1849673352572</v>
      </c>
      <c r="H418" s="40">
        <v>8754.5215596911075</v>
      </c>
      <c r="I418" s="40">
        <v>8740.6881907136976</v>
      </c>
      <c r="J418" s="40">
        <v>8661.9555655773474</v>
      </c>
      <c r="K418" s="82"/>
    </row>
    <row r="419" spans="1:11" ht="14.25" x14ac:dyDescent="0.2">
      <c r="A419" s="35" t="s">
        <v>590</v>
      </c>
      <c r="B419" s="35" t="s">
        <v>380</v>
      </c>
      <c r="C419" s="35" t="s">
        <v>570</v>
      </c>
      <c r="D419" s="35" t="s">
        <v>388</v>
      </c>
      <c r="E419" s="40">
        <v>5966</v>
      </c>
      <c r="F419" s="40">
        <v>7256.1974151938639</v>
      </c>
      <c r="G419" s="40">
        <v>8664.3761719334616</v>
      </c>
      <c r="H419" s="40">
        <v>10164.926398751171</v>
      </c>
      <c r="I419" s="40">
        <v>11660.008128872418</v>
      </c>
      <c r="J419" s="40">
        <v>13021.219913993509</v>
      </c>
      <c r="K419" s="82"/>
    </row>
    <row r="420" spans="1:11" ht="14.25" x14ac:dyDescent="0.2">
      <c r="A420" s="35" t="s">
        <v>590</v>
      </c>
      <c r="B420" s="35" t="s">
        <v>380</v>
      </c>
      <c r="C420" s="35" t="s">
        <v>570</v>
      </c>
      <c r="D420" s="35" t="s">
        <v>389</v>
      </c>
      <c r="E420" s="40">
        <v>7245</v>
      </c>
      <c r="F420" s="40">
        <v>7650.0206927806348</v>
      </c>
      <c r="G420" s="40">
        <v>8210.245798525184</v>
      </c>
      <c r="H420" s="40">
        <v>8821.3761718985115</v>
      </c>
      <c r="I420" s="40">
        <v>9494.4544919022319</v>
      </c>
      <c r="J420" s="40">
        <v>10213.065050873362</v>
      </c>
      <c r="K420" s="82"/>
    </row>
    <row r="421" spans="1:11" ht="14.25" x14ac:dyDescent="0.2">
      <c r="A421" s="35" t="s">
        <v>590</v>
      </c>
      <c r="B421" s="35" t="s">
        <v>380</v>
      </c>
      <c r="C421" s="35" t="s">
        <v>570</v>
      </c>
      <c r="D421" s="35" t="s">
        <v>390</v>
      </c>
      <c r="E421" s="40">
        <v>11729</v>
      </c>
      <c r="F421" s="40">
        <v>13636.148718259032</v>
      </c>
      <c r="G421" s="40">
        <v>15762.615102425367</v>
      </c>
      <c r="H421" s="40">
        <v>18224.281199356912</v>
      </c>
      <c r="I421" s="40">
        <v>20726.378241661521</v>
      </c>
      <c r="J421" s="40">
        <v>23365.699362175113</v>
      </c>
      <c r="K421" s="82"/>
    </row>
    <row r="422" spans="1:11" ht="14.25" x14ac:dyDescent="0.2">
      <c r="A422" s="35" t="s">
        <v>590</v>
      </c>
      <c r="B422" s="35" t="s">
        <v>380</v>
      </c>
      <c r="C422" s="35" t="s">
        <v>605</v>
      </c>
      <c r="D422" s="35" t="s">
        <v>381</v>
      </c>
      <c r="E422" s="40">
        <v>13437</v>
      </c>
      <c r="F422" s="40">
        <v>13914.678488347694</v>
      </c>
      <c r="G422" s="40">
        <v>14370.992512842098</v>
      </c>
      <c r="H422" s="40">
        <v>14427.75134637691</v>
      </c>
      <c r="I422" s="40">
        <v>14605.74440777089</v>
      </c>
      <c r="J422" s="40">
        <v>14594.591294248572</v>
      </c>
      <c r="K422" s="82"/>
    </row>
    <row r="423" spans="1:11" ht="14.25" x14ac:dyDescent="0.2">
      <c r="A423" s="35" t="s">
        <v>590</v>
      </c>
      <c r="B423" s="35" t="s">
        <v>380</v>
      </c>
      <c r="C423" s="35" t="s">
        <v>605</v>
      </c>
      <c r="D423" s="35" t="s">
        <v>382</v>
      </c>
      <c r="E423" s="40">
        <v>15927</v>
      </c>
      <c r="F423" s="40">
        <v>17477.617671764798</v>
      </c>
      <c r="G423" s="40">
        <v>19978.938841430274</v>
      </c>
      <c r="H423" s="40">
        <v>22499.620546849714</v>
      </c>
      <c r="I423" s="40">
        <v>25018.138153945125</v>
      </c>
      <c r="J423" s="40">
        <v>27439.902019770747</v>
      </c>
      <c r="K423" s="82"/>
    </row>
    <row r="424" spans="1:11" ht="14.25" x14ac:dyDescent="0.2">
      <c r="A424" s="35" t="s">
        <v>590</v>
      </c>
      <c r="B424" s="35" t="s">
        <v>380</v>
      </c>
      <c r="C424" s="35" t="s">
        <v>605</v>
      </c>
      <c r="D424" s="35" t="s">
        <v>383</v>
      </c>
      <c r="E424" s="40">
        <v>7465</v>
      </c>
      <c r="F424" s="40">
        <v>8250.7251867440955</v>
      </c>
      <c r="G424" s="40">
        <v>8761.609891447828</v>
      </c>
      <c r="H424" s="40">
        <v>9007.293114630058</v>
      </c>
      <c r="I424" s="40">
        <v>9184.9654595308111</v>
      </c>
      <c r="J424" s="40">
        <v>9302.2406887026136</v>
      </c>
      <c r="K424" s="82"/>
    </row>
    <row r="425" spans="1:11" ht="14.25" x14ac:dyDescent="0.2">
      <c r="A425" s="35" t="s">
        <v>590</v>
      </c>
      <c r="B425" s="35" t="s">
        <v>380</v>
      </c>
      <c r="C425" s="35" t="s">
        <v>605</v>
      </c>
      <c r="D425" s="35" t="s">
        <v>384</v>
      </c>
      <c r="E425" s="40">
        <v>6163</v>
      </c>
      <c r="F425" s="40">
        <v>6648.1738073124798</v>
      </c>
      <c r="G425" s="40">
        <v>7130.2556248494948</v>
      </c>
      <c r="H425" s="40">
        <v>7432.2957495106057</v>
      </c>
      <c r="I425" s="40">
        <v>7647.4295949774141</v>
      </c>
      <c r="J425" s="40">
        <v>7779.9004920344496</v>
      </c>
      <c r="K425" s="82"/>
    </row>
    <row r="426" spans="1:11" ht="14.25" x14ac:dyDescent="0.2">
      <c r="A426" s="35" t="s">
        <v>590</v>
      </c>
      <c r="B426" s="35" t="s">
        <v>380</v>
      </c>
      <c r="C426" s="35" t="s">
        <v>605</v>
      </c>
      <c r="D426" s="35" t="s">
        <v>385</v>
      </c>
      <c r="E426" s="40">
        <v>10052</v>
      </c>
      <c r="F426" s="40">
        <v>10373.417234637818</v>
      </c>
      <c r="G426" s="40">
        <v>10571.250360311749</v>
      </c>
      <c r="H426" s="40">
        <v>10599.321069367859</v>
      </c>
      <c r="I426" s="40">
        <v>10587.148781451886</v>
      </c>
      <c r="J426" s="40">
        <v>10556.205600423606</v>
      </c>
      <c r="K426" s="82"/>
    </row>
    <row r="427" spans="1:11" ht="14.25" x14ac:dyDescent="0.2">
      <c r="A427" s="35" t="s">
        <v>590</v>
      </c>
      <c r="B427" s="35" t="s">
        <v>380</v>
      </c>
      <c r="C427" s="35" t="s">
        <v>605</v>
      </c>
      <c r="D427" s="35" t="s">
        <v>605</v>
      </c>
      <c r="E427" s="40">
        <v>20234</v>
      </c>
      <c r="F427" s="40">
        <v>20708.497715628306</v>
      </c>
      <c r="G427" s="40">
        <v>21248.459844369121</v>
      </c>
      <c r="H427" s="40">
        <v>21560.613842256229</v>
      </c>
      <c r="I427" s="40">
        <v>21821.038517852921</v>
      </c>
      <c r="J427" s="40">
        <v>21820.620431050196</v>
      </c>
      <c r="K427" s="82"/>
    </row>
    <row r="428" spans="1:11" ht="14.25" x14ac:dyDescent="0.2">
      <c r="A428" s="35" t="s">
        <v>590</v>
      </c>
      <c r="B428" s="35" t="s">
        <v>391</v>
      </c>
      <c r="C428" s="35" t="s">
        <v>571</v>
      </c>
      <c r="D428" s="35" t="s">
        <v>392</v>
      </c>
      <c r="E428" s="40">
        <v>879</v>
      </c>
      <c r="F428" s="40">
        <v>966.58438762696164</v>
      </c>
      <c r="G428" s="40">
        <v>986.92656744822386</v>
      </c>
      <c r="H428" s="40">
        <v>988.00036204854041</v>
      </c>
      <c r="I428" s="40">
        <v>992.49040468594467</v>
      </c>
      <c r="J428" s="40">
        <v>993.27459387110719</v>
      </c>
      <c r="K428" s="82"/>
    </row>
    <row r="429" spans="1:11" ht="14.25" x14ac:dyDescent="0.2">
      <c r="A429" s="35" t="s">
        <v>590</v>
      </c>
      <c r="B429" s="35" t="s">
        <v>391</v>
      </c>
      <c r="C429" s="35" t="s">
        <v>571</v>
      </c>
      <c r="D429" s="35" t="s">
        <v>393</v>
      </c>
      <c r="E429" s="40">
        <v>6462</v>
      </c>
      <c r="F429" s="40">
        <v>6756.4066469872569</v>
      </c>
      <c r="G429" s="40">
        <v>6979.4322856838189</v>
      </c>
      <c r="H429" s="40">
        <v>7103.0058973478162</v>
      </c>
      <c r="I429" s="40">
        <v>7136.1879808275417</v>
      </c>
      <c r="J429" s="40">
        <v>7123.6822359778207</v>
      </c>
      <c r="K429" s="82"/>
    </row>
    <row r="430" spans="1:11" ht="14.25" x14ac:dyDescent="0.2">
      <c r="A430" s="35" t="s">
        <v>590</v>
      </c>
      <c r="B430" s="35" t="s">
        <v>391</v>
      </c>
      <c r="C430" s="35" t="s">
        <v>571</v>
      </c>
      <c r="D430" s="35" t="s">
        <v>394</v>
      </c>
      <c r="E430" s="40">
        <v>875</v>
      </c>
      <c r="F430" s="40">
        <v>832.56169356166629</v>
      </c>
      <c r="G430" s="40">
        <v>810.84695820685465</v>
      </c>
      <c r="H430" s="40">
        <v>797.09813952728507</v>
      </c>
      <c r="I430" s="40">
        <v>782.16640450809552</v>
      </c>
      <c r="J430" s="40">
        <v>766.5361262970199</v>
      </c>
      <c r="K430" s="82"/>
    </row>
    <row r="431" spans="1:11" ht="14.25" x14ac:dyDescent="0.2">
      <c r="A431" s="35" t="s">
        <v>590</v>
      </c>
      <c r="B431" s="35" t="s">
        <v>391</v>
      </c>
      <c r="C431" s="35" t="s">
        <v>571</v>
      </c>
      <c r="D431" s="35" t="s">
        <v>395</v>
      </c>
      <c r="E431" s="40">
        <v>1340</v>
      </c>
      <c r="F431" s="40">
        <v>1451.8465572845662</v>
      </c>
      <c r="G431" s="40">
        <v>1509.7348038551356</v>
      </c>
      <c r="H431" s="40">
        <v>1532.7394023586553</v>
      </c>
      <c r="I431" s="40">
        <v>1544.1798127276131</v>
      </c>
      <c r="J431" s="40">
        <v>1546.3263363677092</v>
      </c>
      <c r="K431" s="82"/>
    </row>
    <row r="432" spans="1:11" ht="14.25" x14ac:dyDescent="0.2">
      <c r="A432" s="35" t="s">
        <v>590</v>
      </c>
      <c r="B432" s="35" t="s">
        <v>391</v>
      </c>
      <c r="C432" s="35" t="s">
        <v>571</v>
      </c>
      <c r="D432" s="35" t="s">
        <v>396</v>
      </c>
      <c r="E432" s="40">
        <v>2055</v>
      </c>
      <c r="F432" s="40">
        <v>2221.4907180107571</v>
      </c>
      <c r="G432" s="40">
        <v>2372.2393218060356</v>
      </c>
      <c r="H432" s="40">
        <v>2458.3810207053657</v>
      </c>
      <c r="I432" s="40">
        <v>2510.7194032192792</v>
      </c>
      <c r="J432" s="40">
        <v>2544.2889010189838</v>
      </c>
      <c r="K432" s="82"/>
    </row>
    <row r="433" spans="1:11" ht="14.25" x14ac:dyDescent="0.2">
      <c r="A433" s="35" t="s">
        <v>590</v>
      </c>
      <c r="B433" s="35" t="s">
        <v>391</v>
      </c>
      <c r="C433" s="35" t="s">
        <v>571</v>
      </c>
      <c r="D433" s="35" t="s">
        <v>397</v>
      </c>
      <c r="E433" s="40">
        <v>5531</v>
      </c>
      <c r="F433" s="40">
        <v>5602.043153524126</v>
      </c>
      <c r="G433" s="40">
        <v>5715.960366900501</v>
      </c>
      <c r="H433" s="40">
        <v>5787.5597385281735</v>
      </c>
      <c r="I433" s="40">
        <v>5823.7655446105464</v>
      </c>
      <c r="J433" s="40">
        <v>5814.6269250703081</v>
      </c>
      <c r="K433" s="82"/>
    </row>
    <row r="434" spans="1:11" ht="14.25" x14ac:dyDescent="0.2">
      <c r="A434" s="35" t="s">
        <v>590</v>
      </c>
      <c r="B434" s="35" t="s">
        <v>391</v>
      </c>
      <c r="C434" s="35" t="s">
        <v>571</v>
      </c>
      <c r="D434" s="35" t="s">
        <v>398</v>
      </c>
      <c r="E434" s="40">
        <v>2693</v>
      </c>
      <c r="F434" s="40">
        <v>2868.0747079823777</v>
      </c>
      <c r="G434" s="40">
        <v>2988.1894591176115</v>
      </c>
      <c r="H434" s="40">
        <v>3050.1859884165633</v>
      </c>
      <c r="I434" s="40">
        <v>3080.7893263989959</v>
      </c>
      <c r="J434" s="40">
        <v>3085.1795355885283</v>
      </c>
      <c r="K434" s="82"/>
    </row>
    <row r="435" spans="1:11" ht="14.25" x14ac:dyDescent="0.2">
      <c r="A435" s="35" t="s">
        <v>590</v>
      </c>
      <c r="B435" s="35" t="s">
        <v>391</v>
      </c>
      <c r="C435" s="35" t="s">
        <v>571</v>
      </c>
      <c r="D435" s="35" t="s">
        <v>399</v>
      </c>
      <c r="E435" s="40">
        <v>3255</v>
      </c>
      <c r="F435" s="40">
        <v>3270.0431770932701</v>
      </c>
      <c r="G435" s="40">
        <v>3266.3027879085225</v>
      </c>
      <c r="H435" s="40">
        <v>3235.8095567402602</v>
      </c>
      <c r="I435" s="40">
        <v>3164.0842733828135</v>
      </c>
      <c r="J435" s="40">
        <v>3070.7168541177198</v>
      </c>
      <c r="K435" s="82"/>
    </row>
    <row r="436" spans="1:11" ht="14.25" x14ac:dyDescent="0.2">
      <c r="A436" s="35" t="s">
        <v>590</v>
      </c>
      <c r="B436" s="35" t="s">
        <v>391</v>
      </c>
      <c r="C436" s="35" t="s">
        <v>571</v>
      </c>
      <c r="D436" s="35" t="s">
        <v>400</v>
      </c>
      <c r="E436" s="40">
        <v>3333</v>
      </c>
      <c r="F436" s="40">
        <v>3534.7869421220671</v>
      </c>
      <c r="G436" s="40">
        <v>3785.3525784405128</v>
      </c>
      <c r="H436" s="40">
        <v>4008.8776079893046</v>
      </c>
      <c r="I436" s="40">
        <v>4191.9355124175936</v>
      </c>
      <c r="J436" s="40">
        <v>4325.7661167920314</v>
      </c>
      <c r="K436" s="82"/>
    </row>
    <row r="437" spans="1:11" ht="14.25" x14ac:dyDescent="0.2">
      <c r="A437" s="35" t="s">
        <v>590</v>
      </c>
      <c r="B437" s="35" t="s">
        <v>391</v>
      </c>
      <c r="C437" s="35" t="s">
        <v>572</v>
      </c>
      <c r="D437" s="35" t="s">
        <v>401</v>
      </c>
      <c r="E437" s="40">
        <v>4049</v>
      </c>
      <c r="F437" s="40">
        <v>4112.5822654529084</v>
      </c>
      <c r="G437" s="40">
        <v>4230.3582238298422</v>
      </c>
      <c r="H437" s="40">
        <v>4346.5641218557803</v>
      </c>
      <c r="I437" s="40">
        <v>4441.8419349161259</v>
      </c>
      <c r="J437" s="40">
        <v>4489.6573528630488</v>
      </c>
      <c r="K437" s="82"/>
    </row>
    <row r="438" spans="1:11" ht="14.25" x14ac:dyDescent="0.2">
      <c r="A438" s="35" t="s">
        <v>590</v>
      </c>
      <c r="B438" s="35" t="s">
        <v>391</v>
      </c>
      <c r="C438" s="35" t="s">
        <v>572</v>
      </c>
      <c r="D438" s="35" t="s">
        <v>402</v>
      </c>
      <c r="E438" s="40">
        <v>15125</v>
      </c>
      <c r="F438" s="40">
        <v>15650.801515221132</v>
      </c>
      <c r="G438" s="40">
        <v>15965.279240647749</v>
      </c>
      <c r="H438" s="40">
        <v>16014.636481902773</v>
      </c>
      <c r="I438" s="40">
        <v>15925.906527973557</v>
      </c>
      <c r="J438" s="40">
        <v>15800.504567065684</v>
      </c>
      <c r="K438" s="82"/>
    </row>
    <row r="439" spans="1:11" ht="14.25" x14ac:dyDescent="0.2">
      <c r="A439" s="35" t="s">
        <v>590</v>
      </c>
      <c r="B439" s="35" t="s">
        <v>391</v>
      </c>
      <c r="C439" s="35" t="s">
        <v>572</v>
      </c>
      <c r="D439" s="35" t="s">
        <v>648</v>
      </c>
      <c r="E439" s="40">
        <v>3522</v>
      </c>
      <c r="F439" s="40">
        <v>3648.9110393647652</v>
      </c>
      <c r="G439" s="40">
        <v>3712.9756206421407</v>
      </c>
      <c r="H439" s="40">
        <v>3759.5317607893471</v>
      </c>
      <c r="I439" s="40">
        <v>3767.687707838897</v>
      </c>
      <c r="J439" s="40">
        <v>3740.8119624064157</v>
      </c>
      <c r="K439" s="82"/>
    </row>
    <row r="440" spans="1:11" ht="14.25" x14ac:dyDescent="0.2">
      <c r="A440" s="35" t="s">
        <v>590</v>
      </c>
      <c r="B440" s="35" t="s">
        <v>391</v>
      </c>
      <c r="C440" s="35" t="s">
        <v>572</v>
      </c>
      <c r="D440" s="35" t="s">
        <v>403</v>
      </c>
      <c r="E440" s="40">
        <v>2712</v>
      </c>
      <c r="F440" s="40">
        <v>2679.1884552444717</v>
      </c>
      <c r="G440" s="40">
        <v>2570.6191468162451</v>
      </c>
      <c r="H440" s="40">
        <v>2456.3682286570079</v>
      </c>
      <c r="I440" s="40">
        <v>2347.3668693735012</v>
      </c>
      <c r="J440" s="40">
        <v>2246.0474877469364</v>
      </c>
      <c r="K440" s="82"/>
    </row>
    <row r="441" spans="1:11" ht="14.25" x14ac:dyDescent="0.2">
      <c r="A441" s="35" t="s">
        <v>590</v>
      </c>
      <c r="B441" s="35" t="s">
        <v>391</v>
      </c>
      <c r="C441" s="35" t="s">
        <v>573</v>
      </c>
      <c r="D441" s="35" t="s">
        <v>404</v>
      </c>
      <c r="E441" s="40">
        <v>4056</v>
      </c>
      <c r="F441" s="40">
        <v>4099.444285116786</v>
      </c>
      <c r="G441" s="40">
        <v>3989.0864717175482</v>
      </c>
      <c r="H441" s="40">
        <v>3843.4182368806219</v>
      </c>
      <c r="I441" s="40">
        <v>3694.6244812080308</v>
      </c>
      <c r="J441" s="40">
        <v>3548.6796404418269</v>
      </c>
      <c r="K441" s="82"/>
    </row>
    <row r="442" spans="1:11" ht="14.25" x14ac:dyDescent="0.2">
      <c r="A442" s="35" t="s">
        <v>590</v>
      </c>
      <c r="B442" s="35" t="s">
        <v>391</v>
      </c>
      <c r="C442" s="35" t="s">
        <v>573</v>
      </c>
      <c r="D442" s="35" t="s">
        <v>405</v>
      </c>
      <c r="E442" s="40">
        <v>3415</v>
      </c>
      <c r="F442" s="40">
        <v>3424.5557872177783</v>
      </c>
      <c r="G442" s="40">
        <v>3337.2283005859249</v>
      </c>
      <c r="H442" s="40">
        <v>3229.4795693419492</v>
      </c>
      <c r="I442" s="40">
        <v>3117.8982102721038</v>
      </c>
      <c r="J442" s="40">
        <v>3008.4984326820354</v>
      </c>
      <c r="K442" s="82"/>
    </row>
    <row r="443" spans="1:11" ht="14.25" x14ac:dyDescent="0.2">
      <c r="A443" s="35" t="s">
        <v>590</v>
      </c>
      <c r="B443" s="35" t="s">
        <v>391</v>
      </c>
      <c r="C443" s="35" t="s">
        <v>573</v>
      </c>
      <c r="D443" s="35" t="s">
        <v>406</v>
      </c>
      <c r="E443" s="40">
        <v>1891</v>
      </c>
      <c r="F443" s="40">
        <v>1835.0686076631002</v>
      </c>
      <c r="G443" s="40">
        <v>1755.5871602000527</v>
      </c>
      <c r="H443" s="40">
        <v>1670.1954186130099</v>
      </c>
      <c r="I443" s="40">
        <v>1584.7272647491905</v>
      </c>
      <c r="J443" s="40">
        <v>1503.0351900608123</v>
      </c>
      <c r="K443" s="82"/>
    </row>
    <row r="444" spans="1:11" ht="14.25" x14ac:dyDescent="0.2">
      <c r="A444" s="35" t="s">
        <v>590</v>
      </c>
      <c r="B444" s="35" t="s">
        <v>391</v>
      </c>
      <c r="C444" s="35" t="s">
        <v>573</v>
      </c>
      <c r="D444" s="35" t="s">
        <v>407</v>
      </c>
      <c r="E444" s="40">
        <v>2334</v>
      </c>
      <c r="F444" s="40">
        <v>2313.7844272756047</v>
      </c>
      <c r="G444" s="40">
        <v>2225.2149813525484</v>
      </c>
      <c r="H444" s="40">
        <v>2131.7995889901204</v>
      </c>
      <c r="I444" s="40">
        <v>2047.9465804240206</v>
      </c>
      <c r="J444" s="40">
        <v>1973.1594566247807</v>
      </c>
      <c r="K444" s="82"/>
    </row>
    <row r="445" spans="1:11" ht="14.25" x14ac:dyDescent="0.2">
      <c r="A445" s="35" t="s">
        <v>590</v>
      </c>
      <c r="B445" s="35" t="s">
        <v>391</v>
      </c>
      <c r="C445" s="35" t="s">
        <v>573</v>
      </c>
      <c r="D445" s="35" t="s">
        <v>408</v>
      </c>
      <c r="E445" s="40">
        <v>3065</v>
      </c>
      <c r="F445" s="40">
        <v>3073.131642866244</v>
      </c>
      <c r="G445" s="40">
        <v>2966.6344028957228</v>
      </c>
      <c r="H445" s="40">
        <v>2832.1258085488253</v>
      </c>
      <c r="I445" s="40">
        <v>2691.1750307462967</v>
      </c>
      <c r="J445" s="40">
        <v>2555.3293195663437</v>
      </c>
      <c r="K445" s="82"/>
    </row>
    <row r="446" spans="1:11" ht="14.25" x14ac:dyDescent="0.2">
      <c r="A446" s="35" t="s">
        <v>590</v>
      </c>
      <c r="B446" s="35" t="s">
        <v>409</v>
      </c>
      <c r="C446" s="35" t="s">
        <v>574</v>
      </c>
      <c r="D446" s="35" t="s">
        <v>410</v>
      </c>
      <c r="E446" s="40">
        <v>15400</v>
      </c>
      <c r="F446" s="40">
        <v>16209.379964640761</v>
      </c>
      <c r="G446" s="40">
        <v>16825.05355117251</v>
      </c>
      <c r="H446" s="40">
        <v>17200.68481115302</v>
      </c>
      <c r="I446" s="40">
        <v>17539.575296355484</v>
      </c>
      <c r="J446" s="40">
        <v>17817.298116917646</v>
      </c>
      <c r="K446" s="82"/>
    </row>
    <row r="447" spans="1:11" ht="14.25" x14ac:dyDescent="0.2">
      <c r="A447" s="35" t="s">
        <v>590</v>
      </c>
      <c r="B447" s="35" t="s">
        <v>409</v>
      </c>
      <c r="C447" s="35" t="s">
        <v>574</v>
      </c>
      <c r="D447" s="35" t="s">
        <v>411</v>
      </c>
      <c r="E447" s="40">
        <v>14527</v>
      </c>
      <c r="F447" s="40">
        <v>15435.328219790415</v>
      </c>
      <c r="G447" s="40">
        <v>16043.965503622048</v>
      </c>
      <c r="H447" s="40">
        <v>16488.669382085591</v>
      </c>
      <c r="I447" s="40">
        <v>16934.904192500275</v>
      </c>
      <c r="J447" s="40">
        <v>17133.72049766023</v>
      </c>
      <c r="K447" s="82"/>
    </row>
    <row r="448" spans="1:11" ht="14.25" x14ac:dyDescent="0.2">
      <c r="A448" s="35" t="s">
        <v>590</v>
      </c>
      <c r="B448" s="35" t="s">
        <v>409</v>
      </c>
      <c r="C448" s="35" t="s">
        <v>574</v>
      </c>
      <c r="D448" s="35" t="s">
        <v>412</v>
      </c>
      <c r="E448" s="40">
        <v>9495</v>
      </c>
      <c r="F448" s="40">
        <v>9944.7622474739255</v>
      </c>
      <c r="G448" s="40">
        <v>10097.101185881747</v>
      </c>
      <c r="H448" s="40">
        <v>10162.584633285402</v>
      </c>
      <c r="I448" s="40">
        <v>10231.878498740822</v>
      </c>
      <c r="J448" s="40">
        <v>10349.881545730563</v>
      </c>
      <c r="K448" s="82"/>
    </row>
    <row r="449" spans="1:11" ht="14.25" x14ac:dyDescent="0.2">
      <c r="A449" s="35" t="s">
        <v>590</v>
      </c>
      <c r="B449" s="35" t="s">
        <v>409</v>
      </c>
      <c r="C449" s="35" t="s">
        <v>574</v>
      </c>
      <c r="D449" s="35" t="s">
        <v>413</v>
      </c>
      <c r="E449" s="40">
        <v>9652</v>
      </c>
      <c r="F449" s="40">
        <v>10448.222629530746</v>
      </c>
      <c r="G449" s="40">
        <v>10900.165022817942</v>
      </c>
      <c r="H449" s="40">
        <v>11111.761580283954</v>
      </c>
      <c r="I449" s="40">
        <v>11223.937889497151</v>
      </c>
      <c r="J449" s="40">
        <v>11283.915205042476</v>
      </c>
      <c r="K449" s="82"/>
    </row>
    <row r="450" spans="1:11" ht="14.25" x14ac:dyDescent="0.2">
      <c r="A450" s="35" t="s">
        <v>590</v>
      </c>
      <c r="B450" s="35" t="s">
        <v>409</v>
      </c>
      <c r="C450" s="35" t="s">
        <v>575</v>
      </c>
      <c r="D450" s="35" t="s">
        <v>414</v>
      </c>
      <c r="E450" s="40">
        <v>8375</v>
      </c>
      <c r="F450" s="40">
        <v>8398.4149050934593</v>
      </c>
      <c r="G450" s="40">
        <v>8396.6049535025159</v>
      </c>
      <c r="H450" s="40">
        <v>8354.4205118740028</v>
      </c>
      <c r="I450" s="40">
        <v>8312.8828996444845</v>
      </c>
      <c r="J450" s="40">
        <v>8296.7210305631143</v>
      </c>
      <c r="K450" s="82"/>
    </row>
    <row r="451" spans="1:11" ht="14.25" x14ac:dyDescent="0.2">
      <c r="A451" s="35" t="s">
        <v>590</v>
      </c>
      <c r="B451" s="35" t="s">
        <v>409</v>
      </c>
      <c r="C451" s="35" t="s">
        <v>575</v>
      </c>
      <c r="D451" s="35" t="s">
        <v>415</v>
      </c>
      <c r="E451" s="40">
        <v>6001</v>
      </c>
      <c r="F451" s="40">
        <v>6117.9735391648892</v>
      </c>
      <c r="G451" s="40">
        <v>6558.9660096914131</v>
      </c>
      <c r="H451" s="40">
        <v>7338.0767952200431</v>
      </c>
      <c r="I451" s="40">
        <v>8084.0510675584346</v>
      </c>
      <c r="J451" s="40">
        <v>9098.9033140753363</v>
      </c>
      <c r="K451" s="82"/>
    </row>
    <row r="452" spans="1:11" ht="14.25" x14ac:dyDescent="0.2">
      <c r="A452" s="35" t="s">
        <v>590</v>
      </c>
      <c r="B452" s="35" t="s">
        <v>409</v>
      </c>
      <c r="C452" s="35" t="s">
        <v>575</v>
      </c>
      <c r="D452" s="35" t="s">
        <v>416</v>
      </c>
      <c r="E452" s="40">
        <v>6460</v>
      </c>
      <c r="F452" s="40">
        <v>7654.8898746606419</v>
      </c>
      <c r="G452" s="40">
        <v>8825.2882774855389</v>
      </c>
      <c r="H452" s="40">
        <v>10229.606790023023</v>
      </c>
      <c r="I452" s="40">
        <v>11789.789628546208</v>
      </c>
      <c r="J452" s="40">
        <v>13781.84856721484</v>
      </c>
      <c r="K452" s="82"/>
    </row>
    <row r="453" spans="1:11" ht="14.25" x14ac:dyDescent="0.2">
      <c r="A453" s="35" t="s">
        <v>590</v>
      </c>
      <c r="B453" s="35" t="s">
        <v>409</v>
      </c>
      <c r="C453" s="35" t="s">
        <v>575</v>
      </c>
      <c r="D453" s="35" t="s">
        <v>649</v>
      </c>
      <c r="E453" s="40">
        <v>12770</v>
      </c>
      <c r="F453" s="40">
        <v>21669.19578679499</v>
      </c>
      <c r="G453" s="40">
        <v>32199.494932342212</v>
      </c>
      <c r="H453" s="40">
        <v>43527.298955925333</v>
      </c>
      <c r="I453" s="40">
        <v>54722.677014601039</v>
      </c>
      <c r="J453" s="40">
        <v>64480.074118807825</v>
      </c>
      <c r="K453" s="82"/>
    </row>
    <row r="454" spans="1:11" ht="14.25" x14ac:dyDescent="0.2">
      <c r="A454" s="35" t="s">
        <v>590</v>
      </c>
      <c r="B454" s="35" t="s">
        <v>409</v>
      </c>
      <c r="C454" s="35" t="s">
        <v>575</v>
      </c>
      <c r="D454" s="35" t="s">
        <v>417</v>
      </c>
      <c r="E454" s="40">
        <v>11399</v>
      </c>
      <c r="F454" s="40">
        <v>13104.353801468034</v>
      </c>
      <c r="G454" s="40">
        <v>14504.846882257363</v>
      </c>
      <c r="H454" s="40">
        <v>15881.446649131467</v>
      </c>
      <c r="I454" s="40">
        <v>17208.079208038442</v>
      </c>
      <c r="J454" s="40">
        <v>18577.677860527794</v>
      </c>
      <c r="K454" s="82"/>
    </row>
    <row r="455" spans="1:11" ht="14.25" x14ac:dyDescent="0.2">
      <c r="A455" s="35" t="s">
        <v>590</v>
      </c>
      <c r="B455" s="35" t="s">
        <v>409</v>
      </c>
      <c r="C455" s="35" t="s">
        <v>575</v>
      </c>
      <c r="D455" s="35" t="s">
        <v>650</v>
      </c>
      <c r="E455" s="40">
        <v>11788</v>
      </c>
      <c r="F455" s="40">
        <v>12396.90697647094</v>
      </c>
      <c r="G455" s="40">
        <v>12662.321633667592</v>
      </c>
      <c r="H455" s="40">
        <v>12786.752569313176</v>
      </c>
      <c r="I455" s="40">
        <v>12901.545672011935</v>
      </c>
      <c r="J455" s="40">
        <v>12930.497885781149</v>
      </c>
      <c r="K455" s="82"/>
    </row>
    <row r="456" spans="1:11" ht="14.25" x14ac:dyDescent="0.2">
      <c r="A456" s="35" t="s">
        <v>590</v>
      </c>
      <c r="B456" s="35" t="s">
        <v>409</v>
      </c>
      <c r="C456" s="35" t="s">
        <v>575</v>
      </c>
      <c r="D456" s="35" t="s">
        <v>418</v>
      </c>
      <c r="E456" s="40">
        <v>7009</v>
      </c>
      <c r="F456" s="40">
        <v>7236.2443123583862</v>
      </c>
      <c r="G456" s="40">
        <v>7563.3094659542876</v>
      </c>
      <c r="H456" s="40">
        <v>7914.8064202819942</v>
      </c>
      <c r="I456" s="40">
        <v>8228.8318078048051</v>
      </c>
      <c r="J456" s="40">
        <v>8579.1947771207433</v>
      </c>
      <c r="K456" s="82"/>
    </row>
    <row r="457" spans="1:11" ht="14.25" x14ac:dyDescent="0.2">
      <c r="A457" s="35" t="s">
        <v>590</v>
      </c>
      <c r="B457" s="35" t="s">
        <v>409</v>
      </c>
      <c r="C457" s="35" t="s">
        <v>575</v>
      </c>
      <c r="D457" s="35" t="s">
        <v>419</v>
      </c>
      <c r="E457" s="40">
        <v>8792</v>
      </c>
      <c r="F457" s="40">
        <v>10110.036324182947</v>
      </c>
      <c r="G457" s="40">
        <v>11349.657984467623</v>
      </c>
      <c r="H457" s="40">
        <v>12634.120009313103</v>
      </c>
      <c r="I457" s="40">
        <v>13766.712757071689</v>
      </c>
      <c r="J457" s="40">
        <v>15115.315401711236</v>
      </c>
      <c r="K457" s="82"/>
    </row>
    <row r="458" spans="1:11" ht="14.25" x14ac:dyDescent="0.2">
      <c r="A458" s="35" t="s">
        <v>590</v>
      </c>
      <c r="B458" s="35" t="s">
        <v>409</v>
      </c>
      <c r="C458" s="35" t="s">
        <v>575</v>
      </c>
      <c r="D458" s="35" t="s">
        <v>420</v>
      </c>
      <c r="E458" s="40">
        <v>9073</v>
      </c>
      <c r="F458" s="40">
        <v>10336.909231379957</v>
      </c>
      <c r="G458" s="40">
        <v>10739.889081642932</v>
      </c>
      <c r="H458" s="40">
        <v>11230.936379856821</v>
      </c>
      <c r="I458" s="40">
        <v>11899.745068036875</v>
      </c>
      <c r="J458" s="40">
        <v>13115.759006198748</v>
      </c>
      <c r="K458" s="82"/>
    </row>
    <row r="459" spans="1:11" ht="14.25" x14ac:dyDescent="0.2">
      <c r="A459" s="35" t="s">
        <v>590</v>
      </c>
      <c r="B459" s="35" t="s">
        <v>409</v>
      </c>
      <c r="C459" s="35" t="s">
        <v>576</v>
      </c>
      <c r="D459" s="35" t="s">
        <v>421</v>
      </c>
      <c r="E459" s="40">
        <v>13639</v>
      </c>
      <c r="F459" s="40">
        <v>14691.445802012766</v>
      </c>
      <c r="G459" s="40">
        <v>15347.850061477111</v>
      </c>
      <c r="H459" s="40">
        <v>15839.7179482504</v>
      </c>
      <c r="I459" s="40">
        <v>16347.422608601806</v>
      </c>
      <c r="J459" s="40">
        <v>16654.040110101738</v>
      </c>
      <c r="K459" s="82"/>
    </row>
    <row r="460" spans="1:11" ht="14.25" x14ac:dyDescent="0.2">
      <c r="A460" s="35" t="s">
        <v>590</v>
      </c>
      <c r="B460" s="35" t="s">
        <v>409</v>
      </c>
      <c r="C460" s="35" t="s">
        <v>576</v>
      </c>
      <c r="D460" s="35" t="s">
        <v>422</v>
      </c>
      <c r="E460" s="40">
        <v>10461</v>
      </c>
      <c r="F460" s="40">
        <v>10953.187806878066</v>
      </c>
      <c r="G460" s="40">
        <v>11061.851436375448</v>
      </c>
      <c r="H460" s="40">
        <v>11086.39824225287</v>
      </c>
      <c r="I460" s="40">
        <v>11074.278054224023</v>
      </c>
      <c r="J460" s="40">
        <v>11057.369886735025</v>
      </c>
      <c r="K460" s="82"/>
    </row>
    <row r="461" spans="1:11" ht="14.25" x14ac:dyDescent="0.2">
      <c r="A461" s="35" t="s">
        <v>590</v>
      </c>
      <c r="B461" s="35" t="s">
        <v>409</v>
      </c>
      <c r="C461" s="35" t="s">
        <v>576</v>
      </c>
      <c r="D461" s="35" t="s">
        <v>423</v>
      </c>
      <c r="E461" s="40">
        <v>21262</v>
      </c>
      <c r="F461" s="40">
        <v>25335.130546926743</v>
      </c>
      <c r="G461" s="40">
        <v>28963.851374224978</v>
      </c>
      <c r="H461" s="40">
        <v>32287.97612570921</v>
      </c>
      <c r="I461" s="40">
        <v>34482.391319376387</v>
      </c>
      <c r="J461" s="40">
        <v>35640.791779560575</v>
      </c>
      <c r="K461" s="82"/>
    </row>
    <row r="462" spans="1:11" ht="14.25" x14ac:dyDescent="0.2">
      <c r="A462" s="35" t="s">
        <v>590</v>
      </c>
      <c r="B462" s="35" t="s">
        <v>409</v>
      </c>
      <c r="C462" s="35" t="s">
        <v>576</v>
      </c>
      <c r="D462" s="35" t="s">
        <v>424</v>
      </c>
      <c r="E462" s="40">
        <v>11140</v>
      </c>
      <c r="F462" s="40">
        <v>11552.601839207944</v>
      </c>
      <c r="G462" s="40">
        <v>12149.085591410294</v>
      </c>
      <c r="H462" s="40">
        <v>12820.624900560229</v>
      </c>
      <c r="I462" s="40">
        <v>13471.344777573646</v>
      </c>
      <c r="J462" s="40">
        <v>14152.035549187254</v>
      </c>
      <c r="K462" s="82"/>
    </row>
    <row r="463" spans="1:11" ht="14.25" x14ac:dyDescent="0.2">
      <c r="A463" s="35" t="s">
        <v>590</v>
      </c>
      <c r="B463" s="35" t="s">
        <v>409</v>
      </c>
      <c r="C463" s="35" t="s">
        <v>428</v>
      </c>
      <c r="D463" s="35" t="s">
        <v>425</v>
      </c>
      <c r="E463" s="40">
        <v>9004</v>
      </c>
      <c r="F463" s="40">
        <v>10299.101574217419</v>
      </c>
      <c r="G463" s="40">
        <v>10648.321867614746</v>
      </c>
      <c r="H463" s="40">
        <v>10885.474276438521</v>
      </c>
      <c r="I463" s="40">
        <v>11168.014390562937</v>
      </c>
      <c r="J463" s="40">
        <v>11186.521828389237</v>
      </c>
      <c r="K463" s="82"/>
    </row>
    <row r="464" spans="1:11" ht="14.25" x14ac:dyDescent="0.2">
      <c r="A464" s="35" t="s">
        <v>590</v>
      </c>
      <c r="B464" s="35" t="s">
        <v>409</v>
      </c>
      <c r="C464" s="35" t="s">
        <v>428</v>
      </c>
      <c r="D464" s="35" t="s">
        <v>426</v>
      </c>
      <c r="E464" s="40">
        <v>3661</v>
      </c>
      <c r="F464" s="40">
        <v>3850.3351169191819</v>
      </c>
      <c r="G464" s="40">
        <v>4003.3291941673006</v>
      </c>
      <c r="H464" s="40">
        <v>4127.0041663303246</v>
      </c>
      <c r="I464" s="40">
        <v>4233.067625881451</v>
      </c>
      <c r="J464" s="40">
        <v>4305.6062422214309</v>
      </c>
      <c r="K464" s="82"/>
    </row>
    <row r="465" spans="1:11" ht="14.25" x14ac:dyDescent="0.2">
      <c r="A465" s="35" t="s">
        <v>590</v>
      </c>
      <c r="B465" s="35" t="s">
        <v>409</v>
      </c>
      <c r="C465" s="35" t="s">
        <v>428</v>
      </c>
      <c r="D465" s="35" t="s">
        <v>427</v>
      </c>
      <c r="E465" s="40">
        <v>10224</v>
      </c>
      <c r="F465" s="40">
        <v>10829.582124278502</v>
      </c>
      <c r="G465" s="40">
        <v>11557.412740339887</v>
      </c>
      <c r="H465" s="40">
        <v>12375.608430828681</v>
      </c>
      <c r="I465" s="40">
        <v>13264.155889302001</v>
      </c>
      <c r="J465" s="40">
        <v>14490.510389494219</v>
      </c>
      <c r="K465" s="82"/>
    </row>
    <row r="466" spans="1:11" ht="14.25" x14ac:dyDescent="0.2">
      <c r="A466" s="35" t="s">
        <v>590</v>
      </c>
      <c r="B466" s="35" t="s">
        <v>409</v>
      </c>
      <c r="C466" s="35" t="s">
        <v>428</v>
      </c>
      <c r="D466" s="35" t="s">
        <v>428</v>
      </c>
      <c r="E466" s="40">
        <v>18898</v>
      </c>
      <c r="F466" s="40">
        <v>21354.874784443251</v>
      </c>
      <c r="G466" s="40">
        <v>23474.162724781785</v>
      </c>
      <c r="H466" s="40">
        <v>25611.055335855042</v>
      </c>
      <c r="I466" s="40">
        <v>27661.128105356511</v>
      </c>
      <c r="J466" s="40">
        <v>29257.365549688409</v>
      </c>
      <c r="K466" s="82"/>
    </row>
    <row r="467" spans="1:11" ht="14.25" x14ac:dyDescent="0.2">
      <c r="A467" s="35" t="s">
        <v>590</v>
      </c>
      <c r="B467" s="35" t="s">
        <v>409</v>
      </c>
      <c r="C467" s="35" t="s">
        <v>577</v>
      </c>
      <c r="D467" s="35" t="s">
        <v>430</v>
      </c>
      <c r="E467" s="40">
        <v>4490</v>
      </c>
      <c r="F467" s="40">
        <v>5053.1318181089191</v>
      </c>
      <c r="G467" s="40">
        <v>5384.1676860051757</v>
      </c>
      <c r="H467" s="40">
        <v>5628.3329670791854</v>
      </c>
      <c r="I467" s="40">
        <v>5808.6032638192964</v>
      </c>
      <c r="J467" s="40">
        <v>5943.1235929487939</v>
      </c>
      <c r="K467" s="82"/>
    </row>
    <row r="468" spans="1:11" ht="14.25" x14ac:dyDescent="0.2">
      <c r="A468" s="35" t="s">
        <v>590</v>
      </c>
      <c r="B468" s="35" t="s">
        <v>409</v>
      </c>
      <c r="C468" s="35" t="s">
        <v>577</v>
      </c>
      <c r="D468" s="35" t="s">
        <v>431</v>
      </c>
      <c r="E468" s="40">
        <v>8278</v>
      </c>
      <c r="F468" s="40">
        <v>8577.1302253595677</v>
      </c>
      <c r="G468" s="40">
        <v>9072.2064295262608</v>
      </c>
      <c r="H468" s="40">
        <v>9470.9954485385533</v>
      </c>
      <c r="I468" s="40">
        <v>9771.1321122255249</v>
      </c>
      <c r="J468" s="40">
        <v>10008.468986195679</v>
      </c>
      <c r="K468" s="82"/>
    </row>
    <row r="469" spans="1:11" ht="14.25" x14ac:dyDescent="0.2">
      <c r="A469" s="35" t="s">
        <v>590</v>
      </c>
      <c r="B469" s="35" t="s">
        <v>409</v>
      </c>
      <c r="C469" s="35" t="s">
        <v>577</v>
      </c>
      <c r="D469" s="35" t="s">
        <v>601</v>
      </c>
      <c r="E469" s="40">
        <v>3425</v>
      </c>
      <c r="F469" s="40">
        <v>3542.0021884501052</v>
      </c>
      <c r="G469" s="40">
        <v>3620.6161675597523</v>
      </c>
      <c r="H469" s="40">
        <v>3659.1991855813976</v>
      </c>
      <c r="I469" s="40">
        <v>3693.5027415036188</v>
      </c>
      <c r="J469" s="40">
        <v>3727.5829956042594</v>
      </c>
      <c r="K469" s="82"/>
    </row>
    <row r="470" spans="1:11" ht="14.25" x14ac:dyDescent="0.2">
      <c r="A470" s="35" t="s">
        <v>590</v>
      </c>
      <c r="B470" s="35" t="s">
        <v>409</v>
      </c>
      <c r="C470" s="35" t="s">
        <v>577</v>
      </c>
      <c r="D470" s="35" t="s">
        <v>602</v>
      </c>
      <c r="E470" s="40">
        <v>8337</v>
      </c>
      <c r="F470" s="40">
        <v>9231.7857437510356</v>
      </c>
      <c r="G470" s="40">
        <v>9624.7292738868327</v>
      </c>
      <c r="H470" s="40">
        <v>9887.5431806266497</v>
      </c>
      <c r="I470" s="40">
        <v>10075.330558156187</v>
      </c>
      <c r="J470" s="40">
        <v>10258.298768411099</v>
      </c>
      <c r="K470" s="82"/>
    </row>
    <row r="471" spans="1:11" ht="14.25" x14ac:dyDescent="0.2">
      <c r="A471" s="35" t="s">
        <v>590</v>
      </c>
      <c r="B471" s="35" t="s">
        <v>409</v>
      </c>
      <c r="C471" s="35" t="s">
        <v>577</v>
      </c>
      <c r="D471" s="35" t="s">
        <v>432</v>
      </c>
      <c r="E471" s="40">
        <v>5793</v>
      </c>
      <c r="F471" s="40">
        <v>6018.8257080613721</v>
      </c>
      <c r="G471" s="40">
        <v>6185.1683769022484</v>
      </c>
      <c r="H471" s="40">
        <v>6335.4891564079489</v>
      </c>
      <c r="I471" s="40">
        <v>6452.5635818789196</v>
      </c>
      <c r="J471" s="40">
        <v>6557.1101994763612</v>
      </c>
      <c r="K471" s="82"/>
    </row>
    <row r="472" spans="1:11" ht="14.25" x14ac:dyDescent="0.2">
      <c r="A472" s="35" t="s">
        <v>590</v>
      </c>
      <c r="B472" s="35" t="s">
        <v>409</v>
      </c>
      <c r="C472" s="35" t="s">
        <v>577</v>
      </c>
      <c r="D472" s="35" t="s">
        <v>433</v>
      </c>
      <c r="E472" s="40">
        <v>9070</v>
      </c>
      <c r="F472" s="40">
        <v>9415.3028043260856</v>
      </c>
      <c r="G472" s="40">
        <v>9698.1643228249341</v>
      </c>
      <c r="H472" s="40">
        <v>9912.5411175038098</v>
      </c>
      <c r="I472" s="40">
        <v>10089.290978904817</v>
      </c>
      <c r="J472" s="40">
        <v>10248.475332523338</v>
      </c>
      <c r="K472" s="82"/>
    </row>
    <row r="473" spans="1:11" ht="14.25" x14ac:dyDescent="0.2">
      <c r="A473" s="35" t="s">
        <v>590</v>
      </c>
      <c r="B473" s="35" t="s">
        <v>409</v>
      </c>
      <c r="C473" s="35" t="s">
        <v>429</v>
      </c>
      <c r="D473" s="35" t="s">
        <v>429</v>
      </c>
      <c r="E473" s="40">
        <v>20372</v>
      </c>
      <c r="F473" s="40">
        <v>21965.995878561775</v>
      </c>
      <c r="G473" s="40">
        <v>23119.767778001777</v>
      </c>
      <c r="H473" s="40">
        <v>23957.632726922602</v>
      </c>
      <c r="I473" s="40">
        <v>24594.945487740632</v>
      </c>
      <c r="J473" s="40">
        <v>25090.549988314491</v>
      </c>
      <c r="K473" s="82"/>
    </row>
    <row r="474" spans="1:11" ht="14.25" x14ac:dyDescent="0.2">
      <c r="A474" s="35" t="s">
        <v>590</v>
      </c>
      <c r="B474" s="35" t="s">
        <v>409</v>
      </c>
      <c r="C474" s="35" t="s">
        <v>578</v>
      </c>
      <c r="D474" s="35" t="s">
        <v>434</v>
      </c>
      <c r="E474" s="40">
        <v>7734</v>
      </c>
      <c r="F474" s="40">
        <v>8411.5705386350091</v>
      </c>
      <c r="G474" s="40">
        <v>9072.7039749758078</v>
      </c>
      <c r="H474" s="40">
        <v>9656.0934792526459</v>
      </c>
      <c r="I474" s="40">
        <v>9992.1301564849764</v>
      </c>
      <c r="J474" s="40">
        <v>10269.480498310902</v>
      </c>
      <c r="K474" s="82"/>
    </row>
    <row r="475" spans="1:11" ht="14.25" x14ac:dyDescent="0.2">
      <c r="A475" s="35" t="s">
        <v>590</v>
      </c>
      <c r="B475" s="35" t="s">
        <v>409</v>
      </c>
      <c r="C475" s="35" t="s">
        <v>578</v>
      </c>
      <c r="D475" s="35" t="s">
        <v>435</v>
      </c>
      <c r="E475" s="40">
        <v>8016</v>
      </c>
      <c r="F475" s="40">
        <v>8568.9353769542558</v>
      </c>
      <c r="G475" s="40">
        <v>8743.7556105522053</v>
      </c>
      <c r="H475" s="40">
        <v>8840.3125750547879</v>
      </c>
      <c r="I475" s="40">
        <v>8913.3765648371991</v>
      </c>
      <c r="J475" s="40">
        <v>9003.8889755524669</v>
      </c>
      <c r="K475" s="82"/>
    </row>
    <row r="476" spans="1:11" ht="14.25" x14ac:dyDescent="0.2">
      <c r="A476" s="35" t="s">
        <v>590</v>
      </c>
      <c r="B476" s="35" t="s">
        <v>409</v>
      </c>
      <c r="C476" s="35" t="s">
        <v>578</v>
      </c>
      <c r="D476" s="35" t="s">
        <v>436</v>
      </c>
      <c r="E476" s="40">
        <v>5491</v>
      </c>
      <c r="F476" s="40">
        <v>5811.9031676438854</v>
      </c>
      <c r="G476" s="40">
        <v>5938.5273415401452</v>
      </c>
      <c r="H476" s="40">
        <v>6033.136632227609</v>
      </c>
      <c r="I476" s="40">
        <v>6189.6296749763524</v>
      </c>
      <c r="J476" s="40">
        <v>6175.3218243734873</v>
      </c>
      <c r="K476" s="82"/>
    </row>
    <row r="477" spans="1:11" ht="14.25" x14ac:dyDescent="0.2">
      <c r="A477" s="35" t="s">
        <v>590</v>
      </c>
      <c r="B477" s="35" t="s">
        <v>409</v>
      </c>
      <c r="C477" s="35" t="s">
        <v>578</v>
      </c>
      <c r="D477" s="35" t="s">
        <v>437</v>
      </c>
      <c r="E477" s="40">
        <v>12950</v>
      </c>
      <c r="F477" s="40">
        <v>20462.351029762394</v>
      </c>
      <c r="G477" s="40">
        <v>28793.59261581134</v>
      </c>
      <c r="H477" s="40">
        <v>36607.661960838559</v>
      </c>
      <c r="I477" s="40">
        <v>44041.802298528652</v>
      </c>
      <c r="J477" s="40">
        <v>52263.355968506505</v>
      </c>
      <c r="K477" s="82"/>
    </row>
    <row r="478" spans="1:11" ht="14.25" x14ac:dyDescent="0.2">
      <c r="A478" s="35" t="s">
        <v>590</v>
      </c>
      <c r="B478" s="35" t="s">
        <v>409</v>
      </c>
      <c r="C478" s="35" t="s">
        <v>578</v>
      </c>
      <c r="D478" s="35" t="s">
        <v>438</v>
      </c>
      <c r="E478" s="40">
        <v>5893</v>
      </c>
      <c r="F478" s="40">
        <v>6049.4639528613006</v>
      </c>
      <c r="G478" s="40">
        <v>6146.4431243914314</v>
      </c>
      <c r="H478" s="40">
        <v>6188.8440161896242</v>
      </c>
      <c r="I478" s="40">
        <v>6226.3359729049262</v>
      </c>
      <c r="J478" s="40">
        <v>6291.7265961655785</v>
      </c>
      <c r="K478" s="82"/>
    </row>
    <row r="479" spans="1:11" ht="14.25" x14ac:dyDescent="0.2">
      <c r="A479" s="35" t="s">
        <v>590</v>
      </c>
      <c r="B479" s="35" t="s">
        <v>409</v>
      </c>
      <c r="C479" s="35" t="s">
        <v>578</v>
      </c>
      <c r="D479" s="35" t="s">
        <v>439</v>
      </c>
      <c r="E479" s="40">
        <v>9720</v>
      </c>
      <c r="F479" s="40">
        <v>11390.767181161204</v>
      </c>
      <c r="G479" s="40">
        <v>12357.819783237328</v>
      </c>
      <c r="H479" s="40">
        <v>12930.394037908211</v>
      </c>
      <c r="I479" s="40">
        <v>13390.179183210248</v>
      </c>
      <c r="J479" s="40">
        <v>13374.048667241408</v>
      </c>
      <c r="K479" s="82"/>
    </row>
    <row r="480" spans="1:11" ht="14.25" x14ac:dyDescent="0.2">
      <c r="A480" s="35" t="s">
        <v>590</v>
      </c>
      <c r="B480" s="35" t="s">
        <v>440</v>
      </c>
      <c r="C480" s="35" t="s">
        <v>440</v>
      </c>
      <c r="D480" s="35" t="s">
        <v>441</v>
      </c>
      <c r="E480" s="40">
        <v>6311</v>
      </c>
      <c r="F480" s="40">
        <v>6465.3908839623191</v>
      </c>
      <c r="G480" s="40">
        <v>6714.4608964936269</v>
      </c>
      <c r="H480" s="40">
        <v>6880.1886049931427</v>
      </c>
      <c r="I480" s="40">
        <v>7066.4707530093419</v>
      </c>
      <c r="J480" s="40">
        <v>7138.7597691438414</v>
      </c>
      <c r="K480" s="82"/>
    </row>
    <row r="481" spans="1:11" ht="14.25" x14ac:dyDescent="0.2">
      <c r="A481" s="35" t="s">
        <v>590</v>
      </c>
      <c r="B481" s="35" t="s">
        <v>440</v>
      </c>
      <c r="C481" s="35" t="s">
        <v>440</v>
      </c>
      <c r="D481" s="35" t="s">
        <v>442</v>
      </c>
      <c r="E481" s="40">
        <v>12394</v>
      </c>
      <c r="F481" s="40">
        <v>13450.332172581981</v>
      </c>
      <c r="G481" s="40">
        <v>15057.028132436641</v>
      </c>
      <c r="H481" s="40">
        <v>16686.004308515741</v>
      </c>
      <c r="I481" s="40">
        <v>18131.772934858724</v>
      </c>
      <c r="J481" s="40">
        <v>19365.24373272706</v>
      </c>
      <c r="K481" s="82"/>
    </row>
    <row r="482" spans="1:11" ht="14.25" x14ac:dyDescent="0.2">
      <c r="A482" s="35" t="s">
        <v>590</v>
      </c>
      <c r="B482" s="35" t="s">
        <v>440</v>
      </c>
      <c r="C482" s="35" t="s">
        <v>440</v>
      </c>
      <c r="D482" s="35" t="s">
        <v>443</v>
      </c>
      <c r="E482" s="40">
        <v>9201</v>
      </c>
      <c r="F482" s="40">
        <v>9663.6693088080647</v>
      </c>
      <c r="G482" s="40">
        <v>10207.899369145873</v>
      </c>
      <c r="H482" s="40">
        <v>10699.499382041629</v>
      </c>
      <c r="I482" s="40">
        <v>11086.918104743459</v>
      </c>
      <c r="J482" s="40">
        <v>11405.22396528832</v>
      </c>
      <c r="K482" s="82"/>
    </row>
    <row r="483" spans="1:11" ht="14.25" x14ac:dyDescent="0.2">
      <c r="A483" s="35" t="s">
        <v>590</v>
      </c>
      <c r="B483" s="35" t="s">
        <v>440</v>
      </c>
      <c r="C483" s="35" t="s">
        <v>440</v>
      </c>
      <c r="D483" s="35" t="s">
        <v>444</v>
      </c>
      <c r="E483" s="40">
        <v>6901</v>
      </c>
      <c r="F483" s="40">
        <v>7288.5296454088239</v>
      </c>
      <c r="G483" s="40">
        <v>7808.3979260525139</v>
      </c>
      <c r="H483" s="40">
        <v>8350.8387284488126</v>
      </c>
      <c r="I483" s="40">
        <v>8878.0163083889292</v>
      </c>
      <c r="J483" s="40">
        <v>9394.3489109078982</v>
      </c>
      <c r="K483" s="82"/>
    </row>
    <row r="484" spans="1:11" ht="14.25" x14ac:dyDescent="0.2">
      <c r="A484" s="35" t="s">
        <v>590</v>
      </c>
      <c r="B484" s="35" t="s">
        <v>440</v>
      </c>
      <c r="C484" s="35" t="s">
        <v>440</v>
      </c>
      <c r="D484" s="35" t="s">
        <v>445</v>
      </c>
      <c r="E484" s="40">
        <v>5466</v>
      </c>
      <c r="F484" s="40">
        <v>5791.6327017538642</v>
      </c>
      <c r="G484" s="40">
        <v>6218.7881457155381</v>
      </c>
      <c r="H484" s="40">
        <v>6568.5244197003094</v>
      </c>
      <c r="I484" s="40">
        <v>6855.5023406872579</v>
      </c>
      <c r="J484" s="40">
        <v>7136.0571898020598</v>
      </c>
      <c r="K484" s="82"/>
    </row>
    <row r="485" spans="1:11" ht="14.25" x14ac:dyDescent="0.2">
      <c r="A485" s="35" t="s">
        <v>590</v>
      </c>
      <c r="B485" s="35" t="s">
        <v>440</v>
      </c>
      <c r="C485" s="35" t="s">
        <v>440</v>
      </c>
      <c r="D485" s="35" t="s">
        <v>446</v>
      </c>
      <c r="E485" s="40">
        <v>11585</v>
      </c>
      <c r="F485" s="40">
        <v>13230.033197989525</v>
      </c>
      <c r="G485" s="40">
        <v>15195.996100723032</v>
      </c>
      <c r="H485" s="40">
        <v>16927.260896471376</v>
      </c>
      <c r="I485" s="40">
        <v>18302.188608020522</v>
      </c>
      <c r="J485" s="40">
        <v>19536.77076390318</v>
      </c>
      <c r="K485" s="82"/>
    </row>
    <row r="486" spans="1:11" ht="14.25" x14ac:dyDescent="0.2">
      <c r="A486" s="35" t="s">
        <v>590</v>
      </c>
      <c r="B486" s="35" t="s">
        <v>440</v>
      </c>
      <c r="C486" s="35" t="s">
        <v>440</v>
      </c>
      <c r="D486" s="35" t="s">
        <v>447</v>
      </c>
      <c r="E486" s="40">
        <v>9707</v>
      </c>
      <c r="F486" s="40">
        <v>10342.686301036994</v>
      </c>
      <c r="G486" s="40">
        <v>11110.774631465278</v>
      </c>
      <c r="H486" s="40">
        <v>11844.226514827402</v>
      </c>
      <c r="I486" s="40">
        <v>12531.411893978704</v>
      </c>
      <c r="J486" s="40">
        <v>13182.494949791513</v>
      </c>
      <c r="K486" s="82"/>
    </row>
    <row r="487" spans="1:11" ht="14.25" x14ac:dyDescent="0.2">
      <c r="A487" s="35" t="s">
        <v>590</v>
      </c>
      <c r="B487" s="35" t="s">
        <v>440</v>
      </c>
      <c r="C487" s="35" t="s">
        <v>440</v>
      </c>
      <c r="D487" s="35" t="s">
        <v>448</v>
      </c>
      <c r="E487" s="40">
        <v>6121</v>
      </c>
      <c r="F487" s="40">
        <v>6167.5342238909507</v>
      </c>
      <c r="G487" s="40">
        <v>6185.3326652269634</v>
      </c>
      <c r="H487" s="40">
        <v>6193.7999181888554</v>
      </c>
      <c r="I487" s="40">
        <v>6238.7484871098768</v>
      </c>
      <c r="J487" s="40">
        <v>6320.064488364862</v>
      </c>
      <c r="K487" s="82"/>
    </row>
    <row r="488" spans="1:11" ht="14.25" x14ac:dyDescent="0.2">
      <c r="A488" s="35" t="s">
        <v>590</v>
      </c>
      <c r="B488" s="35" t="s">
        <v>440</v>
      </c>
      <c r="C488" s="35" t="s">
        <v>440</v>
      </c>
      <c r="D488" s="35" t="s">
        <v>449</v>
      </c>
      <c r="E488" s="40">
        <v>8447</v>
      </c>
      <c r="F488" s="40">
        <v>8442.2901193950911</v>
      </c>
      <c r="G488" s="40">
        <v>8414.3763913389394</v>
      </c>
      <c r="H488" s="40">
        <v>8383.6829943252978</v>
      </c>
      <c r="I488" s="40">
        <v>8383.6126083760537</v>
      </c>
      <c r="J488" s="40">
        <v>8384.1092431099278</v>
      </c>
      <c r="K488" s="82"/>
    </row>
    <row r="489" spans="1:11" ht="14.25" x14ac:dyDescent="0.2">
      <c r="A489" s="35" t="s">
        <v>590</v>
      </c>
      <c r="B489" s="35" t="s">
        <v>440</v>
      </c>
      <c r="C489" s="35" t="s">
        <v>440</v>
      </c>
      <c r="D489" s="35" t="s">
        <v>450</v>
      </c>
      <c r="E489" s="40">
        <v>5308</v>
      </c>
      <c r="F489" s="40">
        <v>5625.8498015479463</v>
      </c>
      <c r="G489" s="40">
        <v>6004.103167571282</v>
      </c>
      <c r="H489" s="40">
        <v>6341.9546195894</v>
      </c>
      <c r="I489" s="40">
        <v>6609.6270544203144</v>
      </c>
      <c r="J489" s="40">
        <v>6850.2461074611938</v>
      </c>
      <c r="K489" s="82"/>
    </row>
    <row r="490" spans="1:11" ht="14.25" x14ac:dyDescent="0.2">
      <c r="A490" s="35" t="s">
        <v>590</v>
      </c>
      <c r="B490" s="35" t="s">
        <v>440</v>
      </c>
      <c r="C490" s="35" t="s">
        <v>440</v>
      </c>
      <c r="D490" s="35" t="s">
        <v>451</v>
      </c>
      <c r="E490" s="40">
        <v>7200</v>
      </c>
      <c r="F490" s="40">
        <v>7547.5262662587211</v>
      </c>
      <c r="G490" s="40">
        <v>7715.1545470390474</v>
      </c>
      <c r="H490" s="40">
        <v>7857.720239344214</v>
      </c>
      <c r="I490" s="40">
        <v>7999.047822391296</v>
      </c>
      <c r="J490" s="40">
        <v>8101.3230461585235</v>
      </c>
      <c r="K490" s="82"/>
    </row>
    <row r="491" spans="1:11" ht="14.25" x14ac:dyDescent="0.2">
      <c r="A491" s="35" t="s">
        <v>590</v>
      </c>
      <c r="B491" s="35" t="s">
        <v>440</v>
      </c>
      <c r="C491" s="35" t="s">
        <v>440</v>
      </c>
      <c r="D491" s="35" t="s">
        <v>452</v>
      </c>
      <c r="E491" s="40">
        <v>12045</v>
      </c>
      <c r="F491" s="40">
        <v>11949.773163824741</v>
      </c>
      <c r="G491" s="40">
        <v>12012.331265899067</v>
      </c>
      <c r="H491" s="40">
        <v>12051.418489241796</v>
      </c>
      <c r="I491" s="40">
        <v>12091.475622320022</v>
      </c>
      <c r="J491" s="40">
        <v>12087.643309536308</v>
      </c>
      <c r="K491" s="82"/>
    </row>
    <row r="492" spans="1:11" ht="14.25" x14ac:dyDescent="0.2">
      <c r="A492" s="35" t="s">
        <v>590</v>
      </c>
      <c r="B492" s="35" t="s">
        <v>440</v>
      </c>
      <c r="C492" s="35" t="s">
        <v>440</v>
      </c>
      <c r="D492" s="35" t="s">
        <v>453</v>
      </c>
      <c r="E492" s="40">
        <v>8411</v>
      </c>
      <c r="F492" s="40">
        <v>8819.2743274118257</v>
      </c>
      <c r="G492" s="40">
        <v>8941.4730326179979</v>
      </c>
      <c r="H492" s="40">
        <v>9014.1129691683745</v>
      </c>
      <c r="I492" s="40">
        <v>9083.6107422176265</v>
      </c>
      <c r="J492" s="40">
        <v>9100.3448739157357</v>
      </c>
      <c r="K492" s="82"/>
    </row>
    <row r="493" spans="1:11" ht="14.25" x14ac:dyDescent="0.2">
      <c r="A493" s="35" t="s">
        <v>590</v>
      </c>
      <c r="B493" s="35" t="s">
        <v>440</v>
      </c>
      <c r="C493" s="35" t="s">
        <v>440</v>
      </c>
      <c r="D493" s="35" t="s">
        <v>454</v>
      </c>
      <c r="E493" s="40">
        <v>13130</v>
      </c>
      <c r="F493" s="40">
        <v>15402.04781684835</v>
      </c>
      <c r="G493" s="40">
        <v>17717.530396453774</v>
      </c>
      <c r="H493" s="40">
        <v>19899.841036495389</v>
      </c>
      <c r="I493" s="40">
        <v>21846.269038805884</v>
      </c>
      <c r="J493" s="40">
        <v>23832.846098123588</v>
      </c>
      <c r="K493" s="82"/>
    </row>
    <row r="494" spans="1:11" ht="14.25" x14ac:dyDescent="0.2">
      <c r="A494" s="35" t="s">
        <v>590</v>
      </c>
      <c r="B494" s="35" t="s">
        <v>440</v>
      </c>
      <c r="C494" s="35" t="s">
        <v>440</v>
      </c>
      <c r="D494" s="35" t="s">
        <v>455</v>
      </c>
      <c r="E494" s="40">
        <v>12108</v>
      </c>
      <c r="F494" s="40">
        <v>12348.812172866952</v>
      </c>
      <c r="G494" s="40">
        <v>12179.479335543005</v>
      </c>
      <c r="H494" s="40">
        <v>11982.267517423605</v>
      </c>
      <c r="I494" s="40">
        <v>11870.925342878661</v>
      </c>
      <c r="J494" s="40">
        <v>11795.093532309666</v>
      </c>
      <c r="K494" s="82"/>
    </row>
    <row r="495" spans="1:11" ht="14.25" x14ac:dyDescent="0.2">
      <c r="A495" s="35" t="s">
        <v>590</v>
      </c>
      <c r="B495" s="35" t="s">
        <v>456</v>
      </c>
      <c r="C495" s="35" t="s">
        <v>579</v>
      </c>
      <c r="D495" s="35" t="s">
        <v>457</v>
      </c>
      <c r="E495" s="40">
        <v>7692</v>
      </c>
      <c r="F495" s="40">
        <v>7816.1721339110027</v>
      </c>
      <c r="G495" s="40">
        <v>8105.1493307670971</v>
      </c>
      <c r="H495" s="40">
        <v>8346.7093173489411</v>
      </c>
      <c r="I495" s="40">
        <v>8551.1061894015911</v>
      </c>
      <c r="J495" s="40">
        <v>8735.5175408290906</v>
      </c>
      <c r="K495" s="82"/>
    </row>
    <row r="496" spans="1:11" ht="14.25" x14ac:dyDescent="0.2">
      <c r="A496" s="35" t="s">
        <v>590</v>
      </c>
      <c r="B496" s="35" t="s">
        <v>456</v>
      </c>
      <c r="C496" s="35" t="s">
        <v>579</v>
      </c>
      <c r="D496" s="35" t="s">
        <v>458</v>
      </c>
      <c r="E496" s="40">
        <v>6504</v>
      </c>
      <c r="F496" s="40">
        <v>6330.0341916457928</v>
      </c>
      <c r="G496" s="40">
        <v>6074.0834615751482</v>
      </c>
      <c r="H496" s="40">
        <v>5763.1273828504936</v>
      </c>
      <c r="I496" s="40">
        <v>5414.9552389431037</v>
      </c>
      <c r="J496" s="40">
        <v>5050.1456105315128</v>
      </c>
      <c r="K496" s="82"/>
    </row>
    <row r="497" spans="1:11" ht="14.25" x14ac:dyDescent="0.2">
      <c r="A497" s="35" t="s">
        <v>590</v>
      </c>
      <c r="B497" s="35" t="s">
        <v>456</v>
      </c>
      <c r="C497" s="35" t="s">
        <v>579</v>
      </c>
      <c r="D497" s="35" t="s">
        <v>459</v>
      </c>
      <c r="E497" s="40">
        <v>6340</v>
      </c>
      <c r="F497" s="40">
        <v>6458.7138371705123</v>
      </c>
      <c r="G497" s="40">
        <v>6488.3467269558887</v>
      </c>
      <c r="H497" s="40">
        <v>6428.1976911331958</v>
      </c>
      <c r="I497" s="40">
        <v>6306.3035574160831</v>
      </c>
      <c r="J497" s="40">
        <v>6163.262814961292</v>
      </c>
      <c r="K497" s="82"/>
    </row>
    <row r="498" spans="1:11" ht="14.25" x14ac:dyDescent="0.2">
      <c r="A498" s="35" t="s">
        <v>590</v>
      </c>
      <c r="B498" s="35" t="s">
        <v>456</v>
      </c>
      <c r="C498" s="35" t="s">
        <v>579</v>
      </c>
      <c r="D498" s="35" t="s">
        <v>460</v>
      </c>
      <c r="E498" s="40">
        <v>3134</v>
      </c>
      <c r="F498" s="40">
        <v>3197.6530848552334</v>
      </c>
      <c r="G498" s="40">
        <v>3225.9881776799702</v>
      </c>
      <c r="H498" s="40">
        <v>3226.8535553873535</v>
      </c>
      <c r="I498" s="40">
        <v>3202.4437172583539</v>
      </c>
      <c r="J498" s="40">
        <v>3166.6031002923351</v>
      </c>
      <c r="K498" s="82"/>
    </row>
    <row r="499" spans="1:11" ht="14.25" x14ac:dyDescent="0.2">
      <c r="A499" s="35" t="s">
        <v>590</v>
      </c>
      <c r="B499" s="35" t="s">
        <v>456</v>
      </c>
      <c r="C499" s="35" t="s">
        <v>579</v>
      </c>
      <c r="D499" s="35" t="s">
        <v>461</v>
      </c>
      <c r="E499" s="40">
        <v>3831</v>
      </c>
      <c r="F499" s="40">
        <v>3797.1807076126242</v>
      </c>
      <c r="G499" s="40">
        <v>3668.8173131721683</v>
      </c>
      <c r="H499" s="40">
        <v>3519.4705968407334</v>
      </c>
      <c r="I499" s="40">
        <v>3345.8966077071709</v>
      </c>
      <c r="J499" s="40">
        <v>3165.185283750006</v>
      </c>
      <c r="K499" s="82"/>
    </row>
    <row r="500" spans="1:11" ht="14.25" x14ac:dyDescent="0.2">
      <c r="A500" s="35" t="s">
        <v>590</v>
      </c>
      <c r="B500" s="35" t="s">
        <v>456</v>
      </c>
      <c r="C500" s="35" t="s">
        <v>579</v>
      </c>
      <c r="D500" s="35" t="s">
        <v>651</v>
      </c>
      <c r="E500" s="40">
        <v>5544</v>
      </c>
      <c r="F500" s="40">
        <v>5450.8445858058785</v>
      </c>
      <c r="G500" s="40">
        <v>5285.8755961645002</v>
      </c>
      <c r="H500" s="40">
        <v>5069.4054834389626</v>
      </c>
      <c r="I500" s="40">
        <v>4803.127320093141</v>
      </c>
      <c r="J500" s="40">
        <v>4525.3012732361312</v>
      </c>
      <c r="K500" s="82"/>
    </row>
    <row r="501" spans="1:11" ht="14.25" x14ac:dyDescent="0.2">
      <c r="A501" s="35" t="s">
        <v>590</v>
      </c>
      <c r="B501" s="35" t="s">
        <v>456</v>
      </c>
      <c r="C501" s="35" t="s">
        <v>579</v>
      </c>
      <c r="D501" s="35" t="s">
        <v>462</v>
      </c>
      <c r="E501" s="40">
        <v>1623</v>
      </c>
      <c r="F501" s="40">
        <v>1681.5162018596131</v>
      </c>
      <c r="G501" s="40">
        <v>1818.3717908390624</v>
      </c>
      <c r="H501" s="40">
        <v>1943.2186371650887</v>
      </c>
      <c r="I501" s="40">
        <v>2066.1816088481219</v>
      </c>
      <c r="J501" s="40">
        <v>2193.9773042157676</v>
      </c>
      <c r="K501" s="82"/>
    </row>
    <row r="502" spans="1:11" ht="14.25" x14ac:dyDescent="0.2">
      <c r="A502" s="35" t="s">
        <v>590</v>
      </c>
      <c r="B502" s="35" t="s">
        <v>456</v>
      </c>
      <c r="C502" s="35" t="s">
        <v>456</v>
      </c>
      <c r="D502" s="35" t="s">
        <v>463</v>
      </c>
      <c r="E502" s="40">
        <v>3983</v>
      </c>
      <c r="F502" s="40">
        <v>4069.8079281785831</v>
      </c>
      <c r="G502" s="40">
        <v>4085.2458323887154</v>
      </c>
      <c r="H502" s="40">
        <v>4064.0529875049201</v>
      </c>
      <c r="I502" s="40">
        <v>4008.9963591424435</v>
      </c>
      <c r="J502" s="40">
        <v>3942.8016918203225</v>
      </c>
      <c r="K502" s="82"/>
    </row>
    <row r="503" spans="1:11" ht="14.25" x14ac:dyDescent="0.2">
      <c r="A503" s="35" t="s">
        <v>590</v>
      </c>
      <c r="B503" s="35" t="s">
        <v>456</v>
      </c>
      <c r="C503" s="35" t="s">
        <v>456</v>
      </c>
      <c r="D503" s="35" t="s">
        <v>652</v>
      </c>
      <c r="E503" s="40">
        <v>8484</v>
      </c>
      <c r="F503" s="40">
        <v>8712.7995230902816</v>
      </c>
      <c r="G503" s="40">
        <v>9109.6874153558256</v>
      </c>
      <c r="H503" s="40">
        <v>9578.5465519677036</v>
      </c>
      <c r="I503" s="40">
        <v>9900.2566829029129</v>
      </c>
      <c r="J503" s="40">
        <v>10165.699351637668</v>
      </c>
      <c r="K503" s="82"/>
    </row>
    <row r="504" spans="1:11" ht="14.25" x14ac:dyDescent="0.2">
      <c r="A504" s="35" t="s">
        <v>590</v>
      </c>
      <c r="B504" s="35" t="s">
        <v>456</v>
      </c>
      <c r="C504" s="35" t="s">
        <v>456</v>
      </c>
      <c r="D504" s="35" t="s">
        <v>464</v>
      </c>
      <c r="E504" s="40">
        <v>2678</v>
      </c>
      <c r="F504" s="40">
        <v>2677.4392084794622</v>
      </c>
      <c r="G504" s="40">
        <v>2695.9177689465496</v>
      </c>
      <c r="H504" s="40">
        <v>2709.6921446349129</v>
      </c>
      <c r="I504" s="40">
        <v>2705.530082048821</v>
      </c>
      <c r="J504" s="40">
        <v>2692.7260468403115</v>
      </c>
      <c r="K504" s="82"/>
    </row>
    <row r="505" spans="1:11" ht="14.25" x14ac:dyDescent="0.2">
      <c r="A505" s="35" t="s">
        <v>590</v>
      </c>
      <c r="B505" s="35" t="s">
        <v>456</v>
      </c>
      <c r="C505" s="35" t="s">
        <v>456</v>
      </c>
      <c r="D505" s="35" t="s">
        <v>465</v>
      </c>
      <c r="E505" s="40">
        <v>6945</v>
      </c>
      <c r="F505" s="40">
        <v>8462.3385728921003</v>
      </c>
      <c r="G505" s="40">
        <v>9302.2941548395411</v>
      </c>
      <c r="H505" s="40">
        <v>9593.2089579085914</v>
      </c>
      <c r="I505" s="40">
        <v>9759.423813259491</v>
      </c>
      <c r="J505" s="40">
        <v>9870.4041937783259</v>
      </c>
      <c r="K505" s="82"/>
    </row>
    <row r="506" spans="1:11" ht="14.25" x14ac:dyDescent="0.2">
      <c r="A506" s="35" t="s">
        <v>590</v>
      </c>
      <c r="B506" s="35" t="s">
        <v>456</v>
      </c>
      <c r="C506" s="35" t="s">
        <v>456</v>
      </c>
      <c r="D506" s="35" t="s">
        <v>653</v>
      </c>
      <c r="E506" s="40">
        <v>15631</v>
      </c>
      <c r="F506" s="40">
        <v>19132.667832676943</v>
      </c>
      <c r="G506" s="40">
        <v>25119.999533342441</v>
      </c>
      <c r="H506" s="40">
        <v>30738.227691053969</v>
      </c>
      <c r="I506" s="40">
        <v>34539.621938216551</v>
      </c>
      <c r="J506" s="40">
        <v>35641.044315836552</v>
      </c>
      <c r="K506" s="82"/>
    </row>
    <row r="507" spans="1:11" ht="14.25" x14ac:dyDescent="0.2">
      <c r="A507" s="35" t="s">
        <v>590</v>
      </c>
      <c r="B507" s="35" t="s">
        <v>456</v>
      </c>
      <c r="C507" s="35" t="s">
        <v>456</v>
      </c>
      <c r="D507" s="35" t="s">
        <v>466</v>
      </c>
      <c r="E507" s="40">
        <v>8900</v>
      </c>
      <c r="F507" s="40">
        <v>8827.7478574005308</v>
      </c>
      <c r="G507" s="40">
        <v>8907.2656143616787</v>
      </c>
      <c r="H507" s="40">
        <v>9027.8734843362345</v>
      </c>
      <c r="I507" s="40">
        <v>9277.0914895583483</v>
      </c>
      <c r="J507" s="40">
        <v>9977.646201231526</v>
      </c>
      <c r="K507" s="82"/>
    </row>
    <row r="508" spans="1:11" ht="14.25" x14ac:dyDescent="0.2">
      <c r="A508" s="35" t="s">
        <v>590</v>
      </c>
      <c r="B508" s="35" t="s">
        <v>456</v>
      </c>
      <c r="C508" s="35" t="s">
        <v>456</v>
      </c>
      <c r="D508" s="35" t="s">
        <v>467</v>
      </c>
      <c r="E508" s="40">
        <v>4987</v>
      </c>
      <c r="F508" s="40">
        <v>4864.4396102480114</v>
      </c>
      <c r="G508" s="40">
        <v>4829.8014632221493</v>
      </c>
      <c r="H508" s="40">
        <v>4787.8106405527315</v>
      </c>
      <c r="I508" s="40">
        <v>4715.7540166825365</v>
      </c>
      <c r="J508" s="40">
        <v>4605.7760431731303</v>
      </c>
      <c r="K508" s="82"/>
    </row>
    <row r="509" spans="1:11" ht="14.25" x14ac:dyDescent="0.2">
      <c r="A509" s="35" t="s">
        <v>590</v>
      </c>
      <c r="B509" s="35" t="s">
        <v>456</v>
      </c>
      <c r="C509" s="35" t="s">
        <v>456</v>
      </c>
      <c r="D509" s="35" t="s">
        <v>654</v>
      </c>
      <c r="E509" s="40">
        <v>4820</v>
      </c>
      <c r="F509" s="40">
        <v>5479.7155489714623</v>
      </c>
      <c r="G509" s="40">
        <v>6023.4429982255533</v>
      </c>
      <c r="H509" s="40">
        <v>6444.211134992197</v>
      </c>
      <c r="I509" s="40">
        <v>6724.2485170951031</v>
      </c>
      <c r="J509" s="40">
        <v>6833.5547836508176</v>
      </c>
      <c r="K509" s="82"/>
    </row>
    <row r="510" spans="1:11" ht="14.25" x14ac:dyDescent="0.2">
      <c r="A510" s="35" t="s">
        <v>590</v>
      </c>
      <c r="B510" s="35" t="s">
        <v>456</v>
      </c>
      <c r="C510" s="35" t="s">
        <v>456</v>
      </c>
      <c r="D510" s="35" t="s">
        <v>468</v>
      </c>
      <c r="E510" s="40">
        <v>6946</v>
      </c>
      <c r="F510" s="40">
        <v>7799.8891174653181</v>
      </c>
      <c r="G510" s="40">
        <v>9385.3491343227051</v>
      </c>
      <c r="H510" s="40">
        <v>11550.268448899071</v>
      </c>
      <c r="I510" s="40">
        <v>14096.308380381892</v>
      </c>
      <c r="J510" s="40">
        <v>18350.927306958842</v>
      </c>
      <c r="K510" s="82"/>
    </row>
    <row r="511" spans="1:11" ht="14.25" x14ac:dyDescent="0.2">
      <c r="A511" s="35" t="s">
        <v>590</v>
      </c>
      <c r="B511" s="35" t="s">
        <v>456</v>
      </c>
      <c r="C511" s="35" t="s">
        <v>456</v>
      </c>
      <c r="D511" s="35" t="s">
        <v>469</v>
      </c>
      <c r="E511" s="40">
        <v>5593</v>
      </c>
      <c r="F511" s="40">
        <v>5929.4337212693845</v>
      </c>
      <c r="G511" s="40">
        <v>5930.3677436526023</v>
      </c>
      <c r="H511" s="40">
        <v>5919.0660832784306</v>
      </c>
      <c r="I511" s="40">
        <v>5876.2360663455884</v>
      </c>
      <c r="J511" s="40">
        <v>5796.4561309519386</v>
      </c>
      <c r="K511" s="82"/>
    </row>
    <row r="512" spans="1:11" ht="14.25" x14ac:dyDescent="0.2">
      <c r="A512" s="35" t="s">
        <v>590</v>
      </c>
      <c r="B512" s="35" t="s">
        <v>456</v>
      </c>
      <c r="C512" s="35" t="s">
        <v>456</v>
      </c>
      <c r="D512" s="35" t="s">
        <v>470</v>
      </c>
      <c r="E512" s="40">
        <v>6201</v>
      </c>
      <c r="F512" s="40">
        <v>6390.0132271187003</v>
      </c>
      <c r="G512" s="40">
        <v>6398.6215318522127</v>
      </c>
      <c r="H512" s="40">
        <v>6336.5845648852601</v>
      </c>
      <c r="I512" s="40">
        <v>6217.8199235901257</v>
      </c>
      <c r="J512" s="40">
        <v>6077.3810249934577</v>
      </c>
      <c r="K512" s="82"/>
    </row>
    <row r="513" spans="1:11" ht="14.25" x14ac:dyDescent="0.2">
      <c r="A513" s="35" t="s">
        <v>590</v>
      </c>
      <c r="B513" s="35" t="s">
        <v>456</v>
      </c>
      <c r="C513" s="35" t="s">
        <v>456</v>
      </c>
      <c r="D513" s="35" t="s">
        <v>471</v>
      </c>
      <c r="E513" s="40">
        <v>3252</v>
      </c>
      <c r="F513" s="40">
        <v>3200.6482626198699</v>
      </c>
      <c r="G513" s="40">
        <v>3160.4417244326078</v>
      </c>
      <c r="H513" s="40">
        <v>3100.0440662529604</v>
      </c>
      <c r="I513" s="40">
        <v>3014.2844721378106</v>
      </c>
      <c r="J513" s="40">
        <v>2901.7365848967211</v>
      </c>
      <c r="K513" s="82"/>
    </row>
    <row r="514" spans="1:11" ht="14.25" x14ac:dyDescent="0.2">
      <c r="A514" s="35" t="s">
        <v>590</v>
      </c>
      <c r="B514" s="35" t="s">
        <v>456</v>
      </c>
      <c r="C514" s="35" t="s">
        <v>456</v>
      </c>
      <c r="D514" s="35" t="s">
        <v>472</v>
      </c>
      <c r="E514" s="40">
        <v>4734</v>
      </c>
      <c r="F514" s="40">
        <v>4732.0754741360224</v>
      </c>
      <c r="G514" s="40">
        <v>4731.8153660122525</v>
      </c>
      <c r="H514" s="40">
        <v>4756.4721105317885</v>
      </c>
      <c r="I514" s="40">
        <v>4752.5068593025853</v>
      </c>
      <c r="J514" s="40">
        <v>4733.871566811822</v>
      </c>
      <c r="K514" s="82"/>
    </row>
    <row r="515" spans="1:11" ht="14.25" x14ac:dyDescent="0.2">
      <c r="A515" s="35" t="s">
        <v>590</v>
      </c>
      <c r="B515" s="35" t="s">
        <v>456</v>
      </c>
      <c r="C515" s="35" t="s">
        <v>456</v>
      </c>
      <c r="D515" s="35" t="s">
        <v>473</v>
      </c>
      <c r="E515" s="40">
        <v>4062</v>
      </c>
      <c r="F515" s="40">
        <v>4097.8345477623852</v>
      </c>
      <c r="G515" s="40">
        <v>4115.7480500740621</v>
      </c>
      <c r="H515" s="40">
        <v>4133.6862007316304</v>
      </c>
      <c r="I515" s="40">
        <v>4129.9586603474681</v>
      </c>
      <c r="J515" s="40">
        <v>4113.1351523579888</v>
      </c>
      <c r="K515" s="82"/>
    </row>
    <row r="516" spans="1:11" ht="14.25" x14ac:dyDescent="0.2">
      <c r="A516" s="35" t="s">
        <v>590</v>
      </c>
      <c r="B516" s="35" t="s">
        <v>456</v>
      </c>
      <c r="C516" s="35" t="s">
        <v>456</v>
      </c>
      <c r="D516" s="35" t="s">
        <v>474</v>
      </c>
      <c r="E516" s="40">
        <v>8492</v>
      </c>
      <c r="F516" s="40">
        <v>9215.8683105891632</v>
      </c>
      <c r="G516" s="40">
        <v>9618.5195324527249</v>
      </c>
      <c r="H516" s="40">
        <v>9954.0712663985087</v>
      </c>
      <c r="I516" s="40">
        <v>10233.539020526279</v>
      </c>
      <c r="J516" s="40">
        <v>10300.563823205379</v>
      </c>
      <c r="K516" s="82"/>
    </row>
    <row r="517" spans="1:11" ht="14.25" x14ac:dyDescent="0.2">
      <c r="A517" s="35" t="s">
        <v>590</v>
      </c>
      <c r="B517" s="35" t="s">
        <v>456</v>
      </c>
      <c r="C517" s="35" t="s">
        <v>456</v>
      </c>
      <c r="D517" s="35" t="s">
        <v>475</v>
      </c>
      <c r="E517" s="40">
        <v>6363</v>
      </c>
      <c r="F517" s="40">
        <v>6317.9298877540741</v>
      </c>
      <c r="G517" s="40">
        <v>6268.7286947566809</v>
      </c>
      <c r="H517" s="40">
        <v>6206.6178731825476</v>
      </c>
      <c r="I517" s="40">
        <v>6104.8339687368743</v>
      </c>
      <c r="J517" s="40">
        <v>6016.1983804739293</v>
      </c>
      <c r="K517" s="82"/>
    </row>
    <row r="518" spans="1:11" ht="14.25" x14ac:dyDescent="0.2">
      <c r="A518" s="35" t="s">
        <v>590</v>
      </c>
      <c r="B518" s="35" t="s">
        <v>456</v>
      </c>
      <c r="C518" s="35" t="s">
        <v>456</v>
      </c>
      <c r="D518" s="35" t="s">
        <v>476</v>
      </c>
      <c r="E518" s="40">
        <v>12232</v>
      </c>
      <c r="F518" s="40">
        <v>12222.277274958016</v>
      </c>
      <c r="G518" s="40">
        <v>12168.69315389411</v>
      </c>
      <c r="H518" s="40">
        <v>11993.383472899137</v>
      </c>
      <c r="I518" s="40">
        <v>11717.361396454395</v>
      </c>
      <c r="J518" s="40">
        <v>11463.419768478532</v>
      </c>
      <c r="K518" s="82"/>
    </row>
    <row r="519" spans="1:11" ht="14.25" x14ac:dyDescent="0.2">
      <c r="A519" s="35" t="s">
        <v>590</v>
      </c>
      <c r="B519" s="35" t="s">
        <v>456</v>
      </c>
      <c r="C519" s="35" t="s">
        <v>456</v>
      </c>
      <c r="D519" s="35" t="s">
        <v>477</v>
      </c>
      <c r="E519" s="40">
        <v>2236</v>
      </c>
      <c r="F519" s="40">
        <v>2286.027474123372</v>
      </c>
      <c r="G519" s="40">
        <v>2348.9066326633942</v>
      </c>
      <c r="H519" s="40">
        <v>2386.1280694108896</v>
      </c>
      <c r="I519" s="40">
        <v>2418.7397842210448</v>
      </c>
      <c r="J519" s="40">
        <v>2427.7186336014088</v>
      </c>
      <c r="K519" s="82"/>
    </row>
    <row r="520" spans="1:11" ht="14.25" x14ac:dyDescent="0.2">
      <c r="A520" s="35" t="s">
        <v>590</v>
      </c>
      <c r="B520" s="35" t="s">
        <v>456</v>
      </c>
      <c r="C520" s="35" t="s">
        <v>456</v>
      </c>
      <c r="D520" s="35" t="s">
        <v>478</v>
      </c>
      <c r="E520" s="40">
        <v>8238</v>
      </c>
      <c r="F520" s="40">
        <v>8475.3099851118277</v>
      </c>
      <c r="G520" s="40">
        <v>9095.6178381898808</v>
      </c>
      <c r="H520" s="40">
        <v>9761.3627383468065</v>
      </c>
      <c r="I520" s="40">
        <v>10534.272461203404</v>
      </c>
      <c r="J520" s="40">
        <v>11599.39908593267</v>
      </c>
      <c r="K520" s="82"/>
    </row>
    <row r="521" spans="1:11" ht="14.25" x14ac:dyDescent="0.2">
      <c r="A521" s="35" t="s">
        <v>590</v>
      </c>
      <c r="B521" s="35" t="s">
        <v>456</v>
      </c>
      <c r="C521" s="35" t="s">
        <v>456</v>
      </c>
      <c r="D521" s="35" t="s">
        <v>479</v>
      </c>
      <c r="E521" s="40">
        <v>2913</v>
      </c>
      <c r="F521" s="40">
        <v>2929.2388150678762</v>
      </c>
      <c r="G521" s="40">
        <v>2941.715560999201</v>
      </c>
      <c r="H521" s="40">
        <v>2926.9441014232902</v>
      </c>
      <c r="I521" s="40">
        <v>2885.3987635399531</v>
      </c>
      <c r="J521" s="40">
        <v>2832.9720341663115</v>
      </c>
      <c r="K521" s="82"/>
    </row>
    <row r="522" spans="1:11" ht="14.25" x14ac:dyDescent="0.2">
      <c r="A522" s="35" t="s">
        <v>590</v>
      </c>
      <c r="B522" s="35" t="s">
        <v>456</v>
      </c>
      <c r="C522" s="35" t="s">
        <v>456</v>
      </c>
      <c r="D522" s="35" t="s">
        <v>480</v>
      </c>
      <c r="E522" s="40">
        <v>5481</v>
      </c>
      <c r="F522" s="40">
        <v>6007.2500382460939</v>
      </c>
      <c r="G522" s="40">
        <v>6422.3406210596413</v>
      </c>
      <c r="H522" s="40">
        <v>6776.089963839815</v>
      </c>
      <c r="I522" s="40">
        <v>7090.2120543075225</v>
      </c>
      <c r="J522" s="40">
        <v>7241.623758780428</v>
      </c>
      <c r="K522" s="82"/>
    </row>
    <row r="523" spans="1:11" ht="14.25" x14ac:dyDescent="0.2">
      <c r="A523" s="35" t="s">
        <v>590</v>
      </c>
      <c r="B523" s="35" t="s">
        <v>456</v>
      </c>
      <c r="C523" s="35" t="s">
        <v>456</v>
      </c>
      <c r="D523" s="35" t="s">
        <v>481</v>
      </c>
      <c r="E523" s="40">
        <v>5951</v>
      </c>
      <c r="F523" s="40">
        <v>6963.0741875448794</v>
      </c>
      <c r="G523" s="40">
        <v>7572.4179773484893</v>
      </c>
      <c r="H523" s="40">
        <v>7830.7327322050196</v>
      </c>
      <c r="I523" s="40">
        <v>7942.3204167847744</v>
      </c>
      <c r="J523" s="40">
        <v>8027.5139068627177</v>
      </c>
      <c r="K523" s="82"/>
    </row>
    <row r="524" spans="1:11" ht="14.25" x14ac:dyDescent="0.2">
      <c r="A524" s="35" t="s">
        <v>590</v>
      </c>
      <c r="B524" s="35" t="s">
        <v>456</v>
      </c>
      <c r="C524" s="35" t="s">
        <v>456</v>
      </c>
      <c r="D524" s="35" t="s">
        <v>482</v>
      </c>
      <c r="E524" s="40">
        <v>4670</v>
      </c>
      <c r="F524" s="40">
        <v>4969.4218529849786</v>
      </c>
      <c r="G524" s="40">
        <v>5068.6911268896447</v>
      </c>
      <c r="H524" s="40">
        <v>5149.6052253999578</v>
      </c>
      <c r="I524" s="40">
        <v>5217.332794501599</v>
      </c>
      <c r="J524" s="40">
        <v>5285.5026451462427</v>
      </c>
      <c r="K524" s="82"/>
    </row>
    <row r="525" spans="1:11" ht="14.25" x14ac:dyDescent="0.2">
      <c r="A525" s="35" t="s">
        <v>590</v>
      </c>
      <c r="B525" s="35" t="s">
        <v>456</v>
      </c>
      <c r="C525" s="35" t="s">
        <v>456</v>
      </c>
      <c r="D525" s="35" t="s">
        <v>483</v>
      </c>
      <c r="E525" s="40">
        <v>4073</v>
      </c>
      <c r="F525" s="40">
        <v>5155.250429734323</v>
      </c>
      <c r="G525" s="40">
        <v>7033.5438238228817</v>
      </c>
      <c r="H525" s="40">
        <v>9528.5824135665225</v>
      </c>
      <c r="I525" s="40">
        <v>13329.618430907607</v>
      </c>
      <c r="J525" s="40">
        <v>17650.468893327281</v>
      </c>
      <c r="K525" s="82"/>
    </row>
    <row r="526" spans="1:11" ht="14.25" x14ac:dyDescent="0.2">
      <c r="A526" s="35" t="s">
        <v>590</v>
      </c>
      <c r="B526" s="35" t="s">
        <v>456</v>
      </c>
      <c r="C526" s="35" t="s">
        <v>456</v>
      </c>
      <c r="D526" s="35" t="s">
        <v>484</v>
      </c>
      <c r="E526" s="40">
        <v>8218</v>
      </c>
      <c r="F526" s="40">
        <v>8724.1193651811209</v>
      </c>
      <c r="G526" s="40">
        <v>9029.0539573722017</v>
      </c>
      <c r="H526" s="40">
        <v>9446.4253474724283</v>
      </c>
      <c r="I526" s="40">
        <v>9724.569563281033</v>
      </c>
      <c r="J526" s="40">
        <v>9827.833852424983</v>
      </c>
      <c r="K526" s="82"/>
    </row>
    <row r="527" spans="1:11" ht="14.25" x14ac:dyDescent="0.2">
      <c r="A527" s="35" t="s">
        <v>590</v>
      </c>
      <c r="B527" s="35" t="s">
        <v>456</v>
      </c>
      <c r="C527" s="35" t="s">
        <v>456</v>
      </c>
      <c r="D527" s="35" t="s">
        <v>485</v>
      </c>
      <c r="E527" s="40">
        <v>5386</v>
      </c>
      <c r="F527" s="40">
        <v>5490.7331156112759</v>
      </c>
      <c r="G527" s="40">
        <v>5633.6051846956307</v>
      </c>
      <c r="H527" s="40">
        <v>5792.4303042554984</v>
      </c>
      <c r="I527" s="40">
        <v>5963.5599949900025</v>
      </c>
      <c r="J527" s="40">
        <v>6251.5449800420638</v>
      </c>
      <c r="K527" s="82"/>
    </row>
    <row r="528" spans="1:11" ht="14.25" x14ac:dyDescent="0.2">
      <c r="A528" s="35" t="s">
        <v>590</v>
      </c>
      <c r="B528" s="35" t="s">
        <v>486</v>
      </c>
      <c r="C528" s="35" t="s">
        <v>490</v>
      </c>
      <c r="D528" s="35" t="s">
        <v>487</v>
      </c>
      <c r="E528" s="40">
        <v>4675</v>
      </c>
      <c r="F528" s="40">
        <v>4773.9763678960589</v>
      </c>
      <c r="G528" s="40">
        <v>4954.6558070320834</v>
      </c>
      <c r="H528" s="40">
        <v>5154.8084099379566</v>
      </c>
      <c r="I528" s="40">
        <v>5310.1273897326619</v>
      </c>
      <c r="J528" s="40">
        <v>5427.4706207845475</v>
      </c>
      <c r="K528" s="82"/>
    </row>
    <row r="529" spans="1:11" ht="14.25" x14ac:dyDescent="0.2">
      <c r="A529" s="35" t="s">
        <v>590</v>
      </c>
      <c r="B529" s="35" t="s">
        <v>486</v>
      </c>
      <c r="C529" s="35" t="s">
        <v>490</v>
      </c>
      <c r="D529" s="35" t="s">
        <v>488</v>
      </c>
      <c r="E529" s="40">
        <v>16341</v>
      </c>
      <c r="F529" s="40">
        <v>17836.333159816219</v>
      </c>
      <c r="G529" s="40">
        <v>19523.136989231713</v>
      </c>
      <c r="H529" s="40">
        <v>20785.509657695653</v>
      </c>
      <c r="I529" s="40">
        <v>21670.881010705802</v>
      </c>
      <c r="J529" s="40">
        <v>22322.62121424959</v>
      </c>
      <c r="K529" s="82"/>
    </row>
    <row r="530" spans="1:11" ht="14.25" x14ac:dyDescent="0.2">
      <c r="A530" s="35" t="s">
        <v>590</v>
      </c>
      <c r="B530" s="35" t="s">
        <v>486</v>
      </c>
      <c r="C530" s="35" t="s">
        <v>490</v>
      </c>
      <c r="D530" s="35" t="s">
        <v>489</v>
      </c>
      <c r="E530" s="40">
        <v>4328</v>
      </c>
      <c r="F530" s="40">
        <v>4729.0203406519022</v>
      </c>
      <c r="G530" s="40">
        <v>4951.9707743635745</v>
      </c>
      <c r="H530" s="40">
        <v>5183.3532720057656</v>
      </c>
      <c r="I530" s="40">
        <v>5364.1590895329509</v>
      </c>
      <c r="J530" s="40">
        <v>5502.2859503833388</v>
      </c>
      <c r="K530" s="82"/>
    </row>
    <row r="531" spans="1:11" ht="14.25" x14ac:dyDescent="0.2">
      <c r="A531" s="35" t="s">
        <v>590</v>
      </c>
      <c r="B531" s="35" t="s">
        <v>486</v>
      </c>
      <c r="C531" s="35" t="s">
        <v>490</v>
      </c>
      <c r="D531" s="35" t="s">
        <v>490</v>
      </c>
      <c r="E531" s="40">
        <v>5455</v>
      </c>
      <c r="F531" s="40">
        <v>5551.9697526151922</v>
      </c>
      <c r="G531" s="40">
        <v>5732.122954896312</v>
      </c>
      <c r="H531" s="40">
        <v>5889.3661247088185</v>
      </c>
      <c r="I531" s="40">
        <v>5998.28362541365</v>
      </c>
      <c r="J531" s="40">
        <v>6081.3122381145795</v>
      </c>
      <c r="K531" s="82"/>
    </row>
    <row r="532" spans="1:11" ht="14.25" x14ac:dyDescent="0.2">
      <c r="A532" s="35" t="s">
        <v>590</v>
      </c>
      <c r="B532" s="35" t="s">
        <v>486</v>
      </c>
      <c r="C532" s="35" t="s">
        <v>490</v>
      </c>
      <c r="D532" s="35" t="s">
        <v>491</v>
      </c>
      <c r="E532" s="40">
        <v>4783</v>
      </c>
      <c r="F532" s="40">
        <v>5278.9815320287398</v>
      </c>
      <c r="G532" s="40">
        <v>5542.7415529763439</v>
      </c>
      <c r="H532" s="40">
        <v>5798.0855653264707</v>
      </c>
      <c r="I532" s="40">
        <v>5987.5283387912132</v>
      </c>
      <c r="J532" s="40">
        <v>6133.8684434931056</v>
      </c>
      <c r="K532" s="82"/>
    </row>
    <row r="533" spans="1:11" ht="14.25" x14ac:dyDescent="0.2">
      <c r="A533" s="35" t="s">
        <v>590</v>
      </c>
      <c r="B533" s="35" t="s">
        <v>486</v>
      </c>
      <c r="C533" s="35" t="s">
        <v>490</v>
      </c>
      <c r="D533" s="35" t="s">
        <v>492</v>
      </c>
      <c r="E533" s="40">
        <v>6415</v>
      </c>
      <c r="F533" s="40">
        <v>6646.6833233399793</v>
      </c>
      <c r="G533" s="40">
        <v>6718.7487593605356</v>
      </c>
      <c r="H533" s="40">
        <v>6814.0373083053028</v>
      </c>
      <c r="I533" s="40">
        <v>6892.9780645453748</v>
      </c>
      <c r="J533" s="40">
        <v>6968.9487820455734</v>
      </c>
      <c r="K533" s="82"/>
    </row>
    <row r="534" spans="1:11" ht="14.25" x14ac:dyDescent="0.2">
      <c r="A534" s="35" t="s">
        <v>590</v>
      </c>
      <c r="B534" s="35" t="s">
        <v>486</v>
      </c>
      <c r="C534" s="35" t="s">
        <v>490</v>
      </c>
      <c r="D534" s="35" t="s">
        <v>655</v>
      </c>
      <c r="E534" s="40">
        <v>7839</v>
      </c>
      <c r="F534" s="40">
        <v>7877.4360369001015</v>
      </c>
      <c r="G534" s="40">
        <v>7990.8356051987721</v>
      </c>
      <c r="H534" s="40">
        <v>8119.0164441398047</v>
      </c>
      <c r="I534" s="40">
        <v>8227.5889030616381</v>
      </c>
      <c r="J534" s="40">
        <v>8313.511856053412</v>
      </c>
      <c r="K534" s="82"/>
    </row>
    <row r="535" spans="1:11" ht="14.25" x14ac:dyDescent="0.2">
      <c r="A535" s="35" t="s">
        <v>590</v>
      </c>
      <c r="B535" s="35" t="s">
        <v>486</v>
      </c>
      <c r="C535" s="35" t="s">
        <v>490</v>
      </c>
      <c r="D535" s="35" t="s">
        <v>656</v>
      </c>
      <c r="E535" s="40">
        <v>9399</v>
      </c>
      <c r="F535" s="40">
        <v>9538.100176035101</v>
      </c>
      <c r="G535" s="40">
        <v>9760.1474095546928</v>
      </c>
      <c r="H535" s="40">
        <v>9986.1923440167793</v>
      </c>
      <c r="I535" s="40">
        <v>10175.997588546939</v>
      </c>
      <c r="J535" s="40">
        <v>10315.74403296476</v>
      </c>
      <c r="K535" s="82"/>
    </row>
    <row r="536" spans="1:11" ht="14.25" x14ac:dyDescent="0.2">
      <c r="A536" s="35" t="s">
        <v>590</v>
      </c>
      <c r="B536" s="35" t="s">
        <v>486</v>
      </c>
      <c r="C536" s="35" t="s">
        <v>490</v>
      </c>
      <c r="D536" s="35" t="s">
        <v>493</v>
      </c>
      <c r="E536" s="40">
        <v>6367</v>
      </c>
      <c r="F536" s="40">
        <v>6552.7491014584575</v>
      </c>
      <c r="G536" s="40">
        <v>6668.0403710133278</v>
      </c>
      <c r="H536" s="40">
        <v>6786.4892210238941</v>
      </c>
      <c r="I536" s="40">
        <v>6876.187863476137</v>
      </c>
      <c r="J536" s="40">
        <v>6941.82505724368</v>
      </c>
      <c r="K536" s="82"/>
    </row>
    <row r="537" spans="1:11" ht="14.25" x14ac:dyDescent="0.2">
      <c r="A537" s="35" t="s">
        <v>590</v>
      </c>
      <c r="B537" s="35" t="s">
        <v>486</v>
      </c>
      <c r="C537" s="35" t="s">
        <v>490</v>
      </c>
      <c r="D537" s="35" t="s">
        <v>494</v>
      </c>
      <c r="E537" s="40">
        <v>4963</v>
      </c>
      <c r="F537" s="40">
        <v>5249.8547564690998</v>
      </c>
      <c r="G537" s="40">
        <v>5381.6676979971999</v>
      </c>
      <c r="H537" s="40">
        <v>5503.9430192148466</v>
      </c>
      <c r="I537" s="40">
        <v>5599.4680695339357</v>
      </c>
      <c r="J537" s="40">
        <v>5672.0913789278438</v>
      </c>
      <c r="K537" s="82"/>
    </row>
    <row r="538" spans="1:11" ht="14.25" x14ac:dyDescent="0.2">
      <c r="A538" s="35" t="s">
        <v>590</v>
      </c>
      <c r="B538" s="35" t="s">
        <v>486</v>
      </c>
      <c r="C538" s="35" t="s">
        <v>490</v>
      </c>
      <c r="D538" s="35" t="s">
        <v>495</v>
      </c>
      <c r="E538" s="40">
        <v>9230</v>
      </c>
      <c r="F538" s="40">
        <v>9538.7860391696086</v>
      </c>
      <c r="G538" s="40">
        <v>9719.4125199081172</v>
      </c>
      <c r="H538" s="40">
        <v>9880.4329487674459</v>
      </c>
      <c r="I538" s="40">
        <v>10017.551044636208</v>
      </c>
      <c r="J538" s="40">
        <v>10131.571455819902</v>
      </c>
      <c r="K538" s="82"/>
    </row>
    <row r="539" spans="1:11" ht="14.25" x14ac:dyDescent="0.2">
      <c r="A539" s="35" t="s">
        <v>590</v>
      </c>
      <c r="B539" s="35" t="s">
        <v>486</v>
      </c>
      <c r="C539" s="35" t="s">
        <v>580</v>
      </c>
      <c r="D539" s="35" t="s">
        <v>496</v>
      </c>
      <c r="E539" s="40">
        <v>5540</v>
      </c>
      <c r="F539" s="40">
        <v>5305.8186539367571</v>
      </c>
      <c r="G539" s="40">
        <v>5278.0718884651851</v>
      </c>
      <c r="H539" s="40">
        <v>5233.0280907666311</v>
      </c>
      <c r="I539" s="40">
        <v>5164.7766727469152</v>
      </c>
      <c r="J539" s="40">
        <v>5087.1981685147421</v>
      </c>
      <c r="K539" s="82"/>
    </row>
    <row r="540" spans="1:11" ht="14.25" x14ac:dyDescent="0.2">
      <c r="A540" s="35" t="s">
        <v>590</v>
      </c>
      <c r="B540" s="35" t="s">
        <v>486</v>
      </c>
      <c r="C540" s="35" t="s">
        <v>580</v>
      </c>
      <c r="D540" s="35" t="s">
        <v>497</v>
      </c>
      <c r="E540" s="40">
        <v>4672</v>
      </c>
      <c r="F540" s="40">
        <v>4857.2030686747457</v>
      </c>
      <c r="G540" s="40">
        <v>4989.5523993935294</v>
      </c>
      <c r="H540" s="40">
        <v>5084.0490422274579</v>
      </c>
      <c r="I540" s="40">
        <v>5142.4782889816315</v>
      </c>
      <c r="J540" s="40">
        <v>5181.8695137907544</v>
      </c>
      <c r="K540" s="82"/>
    </row>
    <row r="541" spans="1:11" ht="14.25" x14ac:dyDescent="0.2">
      <c r="A541" s="35" t="s">
        <v>590</v>
      </c>
      <c r="B541" s="35" t="s">
        <v>486</v>
      </c>
      <c r="C541" s="35" t="s">
        <v>580</v>
      </c>
      <c r="D541" s="35" t="s">
        <v>498</v>
      </c>
      <c r="E541" s="40">
        <v>8785</v>
      </c>
      <c r="F541" s="40">
        <v>9035.5045411222491</v>
      </c>
      <c r="G541" s="40">
        <v>9483.2745288082169</v>
      </c>
      <c r="H541" s="40">
        <v>9892.8162911288346</v>
      </c>
      <c r="I541" s="40">
        <v>10219.942146823292</v>
      </c>
      <c r="J541" s="40">
        <v>10492.688089398225</v>
      </c>
      <c r="K541" s="82"/>
    </row>
    <row r="542" spans="1:11" ht="14.25" x14ac:dyDescent="0.2">
      <c r="A542" s="35" t="s">
        <v>590</v>
      </c>
      <c r="B542" s="35" t="s">
        <v>486</v>
      </c>
      <c r="C542" s="35" t="s">
        <v>580</v>
      </c>
      <c r="D542" s="35" t="s">
        <v>657</v>
      </c>
      <c r="E542" s="40">
        <v>7945</v>
      </c>
      <c r="F542" s="40">
        <v>8147.7086173855259</v>
      </c>
      <c r="G542" s="40">
        <v>8301.5420676940066</v>
      </c>
      <c r="H542" s="40">
        <v>8420.902829896806</v>
      </c>
      <c r="I542" s="40">
        <v>8517.5983530021549</v>
      </c>
      <c r="J542" s="40">
        <v>8617.8763762538674</v>
      </c>
      <c r="K542" s="82"/>
    </row>
    <row r="543" spans="1:11" ht="14.25" x14ac:dyDescent="0.2">
      <c r="A543" s="35" t="s">
        <v>590</v>
      </c>
      <c r="B543" s="35" t="s">
        <v>486</v>
      </c>
      <c r="C543" s="35" t="s">
        <v>580</v>
      </c>
      <c r="D543" s="35" t="s">
        <v>658</v>
      </c>
      <c r="E543" s="40">
        <v>3430</v>
      </c>
      <c r="F543" s="40">
        <v>3544.0052463796096</v>
      </c>
      <c r="G543" s="40">
        <v>3636.9680629003483</v>
      </c>
      <c r="H543" s="40">
        <v>3701.1183463375701</v>
      </c>
      <c r="I543" s="40">
        <v>3739.6896419610262</v>
      </c>
      <c r="J543" s="40">
        <v>3768.5410750785559</v>
      </c>
      <c r="K543" s="82"/>
    </row>
    <row r="544" spans="1:11" ht="14.25" x14ac:dyDescent="0.2">
      <c r="A544" s="35" t="s">
        <v>590</v>
      </c>
      <c r="B544" s="35" t="s">
        <v>486</v>
      </c>
      <c r="C544" s="35" t="s">
        <v>580</v>
      </c>
      <c r="D544" s="35" t="s">
        <v>499</v>
      </c>
      <c r="E544" s="40">
        <v>3123</v>
      </c>
      <c r="F544" s="40">
        <v>3077.6894890226927</v>
      </c>
      <c r="G544" s="40">
        <v>3065.741684813192</v>
      </c>
      <c r="H544" s="40">
        <v>3049.5820625476999</v>
      </c>
      <c r="I544" s="40">
        <v>3036.4122136349479</v>
      </c>
      <c r="J544" s="40">
        <v>3021.7743927799402</v>
      </c>
      <c r="K544" s="82"/>
    </row>
    <row r="545" spans="1:11" ht="14.25" x14ac:dyDescent="0.2">
      <c r="A545" s="35" t="s">
        <v>590</v>
      </c>
      <c r="B545" s="35" t="s">
        <v>486</v>
      </c>
      <c r="C545" s="35" t="s">
        <v>580</v>
      </c>
      <c r="D545" s="35" t="s">
        <v>500</v>
      </c>
      <c r="E545" s="40">
        <v>8665</v>
      </c>
      <c r="F545" s="40">
        <v>9066.5264380866502</v>
      </c>
      <c r="G545" s="40">
        <v>9308.9312191874069</v>
      </c>
      <c r="H545" s="40">
        <v>9506.1208476341999</v>
      </c>
      <c r="I545" s="40">
        <v>9675.1214708033312</v>
      </c>
      <c r="J545" s="40">
        <v>9822.3899090793366</v>
      </c>
      <c r="K545" s="82"/>
    </row>
    <row r="546" spans="1:11" ht="14.25" x14ac:dyDescent="0.2">
      <c r="A546" s="35" t="s">
        <v>590</v>
      </c>
      <c r="B546" s="35" t="s">
        <v>486</v>
      </c>
      <c r="C546" s="35" t="s">
        <v>580</v>
      </c>
      <c r="D546" s="35" t="s">
        <v>501</v>
      </c>
      <c r="E546" s="40">
        <v>7</v>
      </c>
      <c r="F546" s="40">
        <v>11.173230977038713</v>
      </c>
      <c r="G546" s="40">
        <v>12.041749909367622</v>
      </c>
      <c r="H546" s="40">
        <v>11.449396531504998</v>
      </c>
      <c r="I546" s="40">
        <v>11.312542101096877</v>
      </c>
      <c r="J546" s="40">
        <v>11.443946957885579</v>
      </c>
      <c r="K546" s="82"/>
    </row>
    <row r="547" spans="1:11" ht="14.25" x14ac:dyDescent="0.2">
      <c r="A547" s="35" t="s">
        <v>590</v>
      </c>
      <c r="B547" s="35" t="s">
        <v>486</v>
      </c>
      <c r="C547" s="35" t="s">
        <v>581</v>
      </c>
      <c r="D547" s="35" t="s">
        <v>502</v>
      </c>
      <c r="E547" s="40">
        <v>5999</v>
      </c>
      <c r="F547" s="40">
        <v>6362.4669568323588</v>
      </c>
      <c r="G547" s="40">
        <v>6611.3713803924365</v>
      </c>
      <c r="H547" s="40">
        <v>6826.1135605079126</v>
      </c>
      <c r="I547" s="40">
        <v>7003.0230839008264</v>
      </c>
      <c r="J547" s="40">
        <v>7148.5479280527352</v>
      </c>
      <c r="K547" s="82"/>
    </row>
    <row r="548" spans="1:11" ht="14.25" x14ac:dyDescent="0.2">
      <c r="A548" s="35" t="s">
        <v>590</v>
      </c>
      <c r="B548" s="35" t="s">
        <v>486</v>
      </c>
      <c r="C548" s="35" t="s">
        <v>581</v>
      </c>
      <c r="D548" s="35" t="s">
        <v>503</v>
      </c>
      <c r="E548" s="40">
        <v>12478</v>
      </c>
      <c r="F548" s="40">
        <v>13296.957722653387</v>
      </c>
      <c r="G548" s="40">
        <v>13802.723308410248</v>
      </c>
      <c r="H548" s="40">
        <v>14159.10961709931</v>
      </c>
      <c r="I548" s="40">
        <v>14370.200905246507</v>
      </c>
      <c r="J548" s="40">
        <v>14480.996501592093</v>
      </c>
      <c r="K548" s="82"/>
    </row>
    <row r="549" spans="1:11" ht="14.25" x14ac:dyDescent="0.2">
      <c r="A549" s="35" t="s">
        <v>590</v>
      </c>
      <c r="B549" s="35" t="s">
        <v>486</v>
      </c>
      <c r="C549" s="35" t="s">
        <v>581</v>
      </c>
      <c r="D549" s="35" t="s">
        <v>504</v>
      </c>
      <c r="E549" s="40">
        <v>6333</v>
      </c>
      <c r="F549" s="40">
        <v>7212.386222301282</v>
      </c>
      <c r="G549" s="40">
        <v>7490.5972294791936</v>
      </c>
      <c r="H549" s="40">
        <v>7677.7375601146778</v>
      </c>
      <c r="I549" s="40">
        <v>7766.102529757869</v>
      </c>
      <c r="J549" s="40">
        <v>7789.0440701273674</v>
      </c>
      <c r="K549" s="82"/>
    </row>
    <row r="550" spans="1:11" ht="14.25" x14ac:dyDescent="0.2">
      <c r="A550" s="35" t="s">
        <v>590</v>
      </c>
      <c r="B550" s="35" t="s">
        <v>486</v>
      </c>
      <c r="C550" s="35" t="s">
        <v>581</v>
      </c>
      <c r="D550" s="35" t="s">
        <v>659</v>
      </c>
      <c r="E550" s="40">
        <v>17169</v>
      </c>
      <c r="F550" s="40">
        <v>18020.404163635612</v>
      </c>
      <c r="G550" s="40">
        <v>18726.270937703546</v>
      </c>
      <c r="H550" s="40">
        <v>19144.972631382792</v>
      </c>
      <c r="I550" s="40">
        <v>19439.207315850945</v>
      </c>
      <c r="J550" s="40">
        <v>19536.113648639006</v>
      </c>
      <c r="K550" s="82"/>
    </row>
    <row r="551" spans="1:11" ht="14.25" x14ac:dyDescent="0.2">
      <c r="A551" s="35" t="s">
        <v>590</v>
      </c>
      <c r="B551" s="35" t="s">
        <v>486</v>
      </c>
      <c r="C551" s="35" t="s">
        <v>581</v>
      </c>
      <c r="D551" s="35" t="s">
        <v>505</v>
      </c>
      <c r="E551" s="40">
        <v>3209</v>
      </c>
      <c r="F551" s="40">
        <v>3332.7525500540728</v>
      </c>
      <c r="G551" s="40">
        <v>3443.0779272789673</v>
      </c>
      <c r="H551" s="40">
        <v>3546.4415033874852</v>
      </c>
      <c r="I551" s="40">
        <v>3641.7019335029045</v>
      </c>
      <c r="J551" s="40">
        <v>3729.0093540553439</v>
      </c>
      <c r="K551" s="82"/>
    </row>
    <row r="552" spans="1:11" ht="14.25" x14ac:dyDescent="0.2">
      <c r="A552" s="35" t="s">
        <v>590</v>
      </c>
      <c r="B552" s="35" t="s">
        <v>486</v>
      </c>
      <c r="C552" s="35" t="s">
        <v>582</v>
      </c>
      <c r="D552" s="35" t="s">
        <v>506</v>
      </c>
      <c r="E552" s="40">
        <v>4907</v>
      </c>
      <c r="F552" s="40">
        <v>5826.3006690771563</v>
      </c>
      <c r="G552" s="40">
        <v>6757.7734791331222</v>
      </c>
      <c r="H552" s="40">
        <v>7499.9764862566017</v>
      </c>
      <c r="I552" s="40">
        <v>8002.3487332129425</v>
      </c>
      <c r="J552" s="40">
        <v>8348.6024273706807</v>
      </c>
      <c r="K552" s="82"/>
    </row>
    <row r="553" spans="1:11" ht="14.25" x14ac:dyDescent="0.2">
      <c r="A553" s="35" t="s">
        <v>590</v>
      </c>
      <c r="B553" s="35" t="s">
        <v>486</v>
      </c>
      <c r="C553" s="35" t="s">
        <v>582</v>
      </c>
      <c r="D553" s="35" t="s">
        <v>507</v>
      </c>
      <c r="E553" s="40">
        <v>4595</v>
      </c>
      <c r="F553" s="40">
        <v>5455.4485371090186</v>
      </c>
      <c r="G553" s="40">
        <v>6099.9245946200381</v>
      </c>
      <c r="H553" s="40">
        <v>6581.0120658564456</v>
      </c>
      <c r="I553" s="40">
        <v>6933.785581840918</v>
      </c>
      <c r="J553" s="40">
        <v>7208.5714307389026</v>
      </c>
      <c r="K553" s="82"/>
    </row>
    <row r="554" spans="1:11" ht="14.25" x14ac:dyDescent="0.2">
      <c r="A554" s="35" t="s">
        <v>590</v>
      </c>
      <c r="B554" s="35" t="s">
        <v>486</v>
      </c>
      <c r="C554" s="35" t="s">
        <v>582</v>
      </c>
      <c r="D554" s="35" t="s">
        <v>508</v>
      </c>
      <c r="E554" s="40">
        <v>13685</v>
      </c>
      <c r="F554" s="40">
        <v>14547.135968930435</v>
      </c>
      <c r="G554" s="40">
        <v>15264.166191491928</v>
      </c>
      <c r="H554" s="40">
        <v>15778.702458570013</v>
      </c>
      <c r="I554" s="40">
        <v>16161.112110581957</v>
      </c>
      <c r="J554" s="40">
        <v>16472.71960634827</v>
      </c>
      <c r="K554" s="82"/>
    </row>
    <row r="555" spans="1:11" ht="14.25" x14ac:dyDescent="0.2">
      <c r="A555" s="35" t="s">
        <v>590</v>
      </c>
      <c r="B555" s="35" t="s">
        <v>486</v>
      </c>
      <c r="C555" s="35" t="s">
        <v>582</v>
      </c>
      <c r="D555" s="35" t="s">
        <v>509</v>
      </c>
      <c r="E555" s="40">
        <v>4916</v>
      </c>
      <c r="F555" s="40">
        <v>5086.3500141345839</v>
      </c>
      <c r="G555" s="40">
        <v>5158.6626383832408</v>
      </c>
      <c r="H555" s="40">
        <v>5203.8678139566655</v>
      </c>
      <c r="I555" s="40">
        <v>5227.2785323715434</v>
      </c>
      <c r="J555" s="40">
        <v>5224.7477086246299</v>
      </c>
      <c r="K555" s="82"/>
    </row>
    <row r="556" spans="1:11" ht="14.25" x14ac:dyDescent="0.2">
      <c r="A556" s="35" t="s">
        <v>590</v>
      </c>
      <c r="B556" s="35" t="s">
        <v>486</v>
      </c>
      <c r="C556" s="35" t="s">
        <v>582</v>
      </c>
      <c r="D556" s="35" t="s">
        <v>510</v>
      </c>
      <c r="E556" s="40">
        <v>13723</v>
      </c>
      <c r="F556" s="40">
        <v>14503.943048278883</v>
      </c>
      <c r="G556" s="40">
        <v>15081.983887939292</v>
      </c>
      <c r="H556" s="40">
        <v>15596.699212412301</v>
      </c>
      <c r="I556" s="40">
        <v>16009.249063341364</v>
      </c>
      <c r="J556" s="40">
        <v>16340.887174830197</v>
      </c>
      <c r="K556" s="82"/>
    </row>
    <row r="557" spans="1:11" ht="14.25" x14ac:dyDescent="0.2">
      <c r="A557" s="35" t="s">
        <v>590</v>
      </c>
      <c r="B557" s="35" t="s">
        <v>486</v>
      </c>
      <c r="C557" s="35" t="s">
        <v>582</v>
      </c>
      <c r="D557" s="35" t="s">
        <v>511</v>
      </c>
      <c r="E557" s="40">
        <v>12548</v>
      </c>
      <c r="F557" s="40">
        <v>14035.57425802392</v>
      </c>
      <c r="G557" s="40">
        <v>15362.511145069515</v>
      </c>
      <c r="H557" s="40">
        <v>16416.53996251088</v>
      </c>
      <c r="I557" s="40">
        <v>17212.849524191584</v>
      </c>
      <c r="J557" s="40">
        <v>17852.277698744067</v>
      </c>
      <c r="K557" s="82"/>
    </row>
    <row r="558" spans="1:11" ht="14.25" x14ac:dyDescent="0.2">
      <c r="A558" s="35" t="s">
        <v>590</v>
      </c>
      <c r="B558" s="35" t="s">
        <v>486</v>
      </c>
      <c r="C558" s="35" t="s">
        <v>583</v>
      </c>
      <c r="D558" s="35" t="s">
        <v>512</v>
      </c>
      <c r="E558" s="40">
        <v>9226</v>
      </c>
      <c r="F558" s="40">
        <v>9970.4448890450349</v>
      </c>
      <c r="G558" s="40">
        <v>10545.329220968197</v>
      </c>
      <c r="H558" s="40">
        <v>11000.093378693664</v>
      </c>
      <c r="I558" s="40">
        <v>11334.173234380587</v>
      </c>
      <c r="J558" s="40">
        <v>11591.11987511171</v>
      </c>
      <c r="K558" s="82"/>
    </row>
    <row r="559" spans="1:11" ht="14.25" x14ac:dyDescent="0.2">
      <c r="A559" s="35" t="s">
        <v>590</v>
      </c>
      <c r="B559" s="35" t="s">
        <v>486</v>
      </c>
      <c r="C559" s="35" t="s">
        <v>583</v>
      </c>
      <c r="D559" s="35" t="s">
        <v>513</v>
      </c>
      <c r="E559" s="40">
        <v>2570</v>
      </c>
      <c r="F559" s="40">
        <v>2648.2453813874276</v>
      </c>
      <c r="G559" s="40">
        <v>2672.9315484760891</v>
      </c>
      <c r="H559" s="40">
        <v>2701.8404025306672</v>
      </c>
      <c r="I559" s="40">
        <v>2735.3483445833481</v>
      </c>
      <c r="J559" s="40">
        <v>2768.1839952183823</v>
      </c>
      <c r="K559" s="82"/>
    </row>
    <row r="560" spans="1:11" ht="14.25" x14ac:dyDescent="0.2">
      <c r="A560" s="35" t="s">
        <v>590</v>
      </c>
      <c r="B560" s="35" t="s">
        <v>486</v>
      </c>
      <c r="C560" s="35" t="s">
        <v>583</v>
      </c>
      <c r="D560" s="35" t="s">
        <v>514</v>
      </c>
      <c r="E560" s="40">
        <v>16004</v>
      </c>
      <c r="F560" s="40">
        <v>16929.675391096473</v>
      </c>
      <c r="G560" s="40">
        <v>17601.054552136859</v>
      </c>
      <c r="H560" s="40">
        <v>18024.619910032459</v>
      </c>
      <c r="I560" s="40">
        <v>18341.951243420735</v>
      </c>
      <c r="J560" s="40">
        <v>18597.097113181208</v>
      </c>
      <c r="K560" s="82"/>
    </row>
    <row r="561" spans="1:11" ht="14.25" x14ac:dyDescent="0.2">
      <c r="A561" s="35" t="s">
        <v>590</v>
      </c>
      <c r="B561" s="35" t="s">
        <v>486</v>
      </c>
      <c r="C561" s="35" t="s">
        <v>583</v>
      </c>
      <c r="D561" s="35" t="s">
        <v>660</v>
      </c>
      <c r="E561" s="40">
        <v>8423</v>
      </c>
      <c r="F561" s="40">
        <v>9134.2222859316207</v>
      </c>
      <c r="G561" s="40">
        <v>9519.3828425520715</v>
      </c>
      <c r="H561" s="40">
        <v>9841.1698484229619</v>
      </c>
      <c r="I561" s="40">
        <v>10085.61804270993</v>
      </c>
      <c r="J561" s="40">
        <v>10277.440667653753</v>
      </c>
      <c r="K561" s="82"/>
    </row>
    <row r="562" spans="1:11" ht="14.25" x14ac:dyDescent="0.2">
      <c r="A562" s="35" t="s">
        <v>590</v>
      </c>
      <c r="B562" s="35" t="s">
        <v>486</v>
      </c>
      <c r="C562" s="35" t="s">
        <v>583</v>
      </c>
      <c r="D562" s="35" t="s">
        <v>515</v>
      </c>
      <c r="E562" s="40">
        <v>5013</v>
      </c>
      <c r="F562" s="40">
        <v>5344.3172477558192</v>
      </c>
      <c r="G562" s="40">
        <v>5555.7016878137347</v>
      </c>
      <c r="H562" s="40">
        <v>5777.3943616260758</v>
      </c>
      <c r="I562" s="40">
        <v>5945.0456133482958</v>
      </c>
      <c r="J562" s="40">
        <v>6077.484644131122</v>
      </c>
      <c r="K562" s="82"/>
    </row>
    <row r="563" spans="1:11" ht="14.25" x14ac:dyDescent="0.2">
      <c r="A563" s="35" t="s">
        <v>521</v>
      </c>
      <c r="B563" s="35" t="s">
        <v>2</v>
      </c>
      <c r="C563" s="35" t="s">
        <v>6</v>
      </c>
      <c r="D563" s="35" t="s">
        <v>3</v>
      </c>
      <c r="E563" s="40">
        <v>1547</v>
      </c>
      <c r="F563" s="40">
        <v>1397.8552308994028</v>
      </c>
      <c r="G563" s="40">
        <v>1323.5295715397731</v>
      </c>
      <c r="H563" s="40">
        <v>1255.6237458078328</v>
      </c>
      <c r="I563" s="40">
        <v>1214.5426522852511</v>
      </c>
      <c r="J563" s="40">
        <v>1191.9101417521631</v>
      </c>
      <c r="K563" s="82"/>
    </row>
    <row r="564" spans="1:11" ht="14.25" x14ac:dyDescent="0.2">
      <c r="A564" s="35" t="s">
        <v>521</v>
      </c>
      <c r="B564" s="35" t="s">
        <v>2</v>
      </c>
      <c r="C564" s="35" t="s">
        <v>6</v>
      </c>
      <c r="D564" s="35" t="s">
        <v>4</v>
      </c>
      <c r="E564" s="40">
        <v>719</v>
      </c>
      <c r="F564" s="40">
        <v>597.24140565582127</v>
      </c>
      <c r="G564" s="40">
        <v>553.36163698815744</v>
      </c>
      <c r="H564" s="40">
        <v>534.38130850810182</v>
      </c>
      <c r="I564" s="40">
        <v>525.68607251081562</v>
      </c>
      <c r="J564" s="40">
        <v>527.96108861140078</v>
      </c>
      <c r="K564" s="82"/>
    </row>
    <row r="565" spans="1:11" ht="14.25" x14ac:dyDescent="0.2">
      <c r="A565" s="35" t="s">
        <v>521</v>
      </c>
      <c r="B565" s="35" t="s">
        <v>2</v>
      </c>
      <c r="C565" s="35" t="s">
        <v>6</v>
      </c>
      <c r="D565" s="35" t="s">
        <v>5</v>
      </c>
      <c r="E565" s="40">
        <v>1414</v>
      </c>
      <c r="F565" s="40">
        <v>1324.4538621167098</v>
      </c>
      <c r="G565" s="40">
        <v>1276.985259879008</v>
      </c>
      <c r="H565" s="40">
        <v>1258.3497862369718</v>
      </c>
      <c r="I565" s="40">
        <v>1250.4185447146458</v>
      </c>
      <c r="J565" s="40">
        <v>1255.6189114776998</v>
      </c>
      <c r="K565" s="82"/>
    </row>
    <row r="566" spans="1:11" ht="14.25" x14ac:dyDescent="0.2">
      <c r="A566" s="35" t="s">
        <v>521</v>
      </c>
      <c r="B566" s="35" t="s">
        <v>2</v>
      </c>
      <c r="C566" s="35" t="s">
        <v>6</v>
      </c>
      <c r="D566" s="35" t="s">
        <v>6</v>
      </c>
      <c r="E566" s="40">
        <v>1622</v>
      </c>
      <c r="F566" s="40">
        <v>1575.1236846805227</v>
      </c>
      <c r="G566" s="40">
        <v>1526.9544675630589</v>
      </c>
      <c r="H566" s="40">
        <v>1506.714061925406</v>
      </c>
      <c r="I566" s="40">
        <v>1510.2797034654971</v>
      </c>
      <c r="J566" s="40">
        <v>1516.2773111518388</v>
      </c>
      <c r="K566" s="82"/>
    </row>
    <row r="567" spans="1:11" ht="14.25" x14ac:dyDescent="0.2">
      <c r="A567" s="35" t="s">
        <v>521</v>
      </c>
      <c r="B567" s="35" t="s">
        <v>2</v>
      </c>
      <c r="C567" s="35" t="s">
        <v>6</v>
      </c>
      <c r="D567" s="35" t="s">
        <v>7</v>
      </c>
      <c r="E567" s="40">
        <v>369</v>
      </c>
      <c r="F567" s="40">
        <v>274.05073256952494</v>
      </c>
      <c r="G567" s="40">
        <v>246.27191311650662</v>
      </c>
      <c r="H567" s="40">
        <v>236.93298219019772</v>
      </c>
      <c r="I567" s="40">
        <v>233.76712818306999</v>
      </c>
      <c r="J567" s="40">
        <v>234.71936711645142</v>
      </c>
      <c r="K567" s="82"/>
    </row>
    <row r="568" spans="1:11" ht="14.25" x14ac:dyDescent="0.2">
      <c r="A568" s="35" t="s">
        <v>521</v>
      </c>
      <c r="B568" s="35" t="s">
        <v>2</v>
      </c>
      <c r="C568" s="35" t="s">
        <v>6</v>
      </c>
      <c r="D568" s="35" t="s">
        <v>8</v>
      </c>
      <c r="E568" s="40">
        <v>1092</v>
      </c>
      <c r="F568" s="40">
        <v>992.24076114219895</v>
      </c>
      <c r="G568" s="40">
        <v>949.03484702639707</v>
      </c>
      <c r="H568" s="40">
        <v>929.67121698086294</v>
      </c>
      <c r="I568" s="40">
        <v>927.94643318630312</v>
      </c>
      <c r="J568" s="40">
        <v>938.88361571947803</v>
      </c>
      <c r="K568" s="82"/>
    </row>
    <row r="569" spans="1:11" ht="14.25" x14ac:dyDescent="0.2">
      <c r="A569" s="35" t="s">
        <v>521</v>
      </c>
      <c r="B569" s="35" t="s">
        <v>2</v>
      </c>
      <c r="C569" s="35" t="s">
        <v>527</v>
      </c>
      <c r="D569" s="35" t="s">
        <v>9</v>
      </c>
      <c r="E569" s="40">
        <v>1061</v>
      </c>
      <c r="F569" s="40">
        <v>1057.819283618272</v>
      </c>
      <c r="G569" s="40">
        <v>1068.2863412876939</v>
      </c>
      <c r="H569" s="40">
        <v>1115.021933066206</v>
      </c>
      <c r="I569" s="40">
        <v>1166.8002702249792</v>
      </c>
      <c r="J569" s="40">
        <v>1180.790085193081</v>
      </c>
      <c r="K569" s="82"/>
    </row>
    <row r="570" spans="1:11" ht="14.25" x14ac:dyDescent="0.2">
      <c r="A570" s="35" t="s">
        <v>521</v>
      </c>
      <c r="B570" s="35" t="s">
        <v>2</v>
      </c>
      <c r="C570" s="35" t="s">
        <v>527</v>
      </c>
      <c r="D570" s="35" t="s">
        <v>613</v>
      </c>
      <c r="E570" s="40">
        <v>159</v>
      </c>
      <c r="F570" s="40">
        <v>108.5428908117964</v>
      </c>
      <c r="G570" s="40">
        <v>85.193132542557706</v>
      </c>
      <c r="H570" s="40">
        <v>77.739170769797227</v>
      </c>
      <c r="I570" s="40">
        <v>74.563401759211018</v>
      </c>
      <c r="J570" s="40">
        <v>74.305235855752002</v>
      </c>
      <c r="K570" s="82"/>
    </row>
    <row r="571" spans="1:11" ht="14.25" x14ac:dyDescent="0.2">
      <c r="A571" s="35" t="s">
        <v>521</v>
      </c>
      <c r="B571" s="35" t="s">
        <v>2</v>
      </c>
      <c r="C571" s="35" t="s">
        <v>527</v>
      </c>
      <c r="D571" s="35" t="s">
        <v>10</v>
      </c>
      <c r="E571" s="40">
        <v>536</v>
      </c>
      <c r="F571" s="40">
        <v>495.492735686098</v>
      </c>
      <c r="G571" s="40">
        <v>458.1565948492655</v>
      </c>
      <c r="H571" s="40">
        <v>441.80175207759788</v>
      </c>
      <c r="I571" s="40">
        <v>435.90775389991325</v>
      </c>
      <c r="J571" s="40">
        <v>435.94453878496415</v>
      </c>
      <c r="K571" s="82"/>
    </row>
    <row r="572" spans="1:11" ht="14.25" x14ac:dyDescent="0.2">
      <c r="A572" s="35" t="s">
        <v>521</v>
      </c>
      <c r="B572" s="35" t="s">
        <v>2</v>
      </c>
      <c r="C572" s="35" t="s">
        <v>527</v>
      </c>
      <c r="D572" s="35" t="s">
        <v>11</v>
      </c>
      <c r="E572" s="40">
        <v>1818</v>
      </c>
      <c r="F572" s="40">
        <v>1800.5045742156658</v>
      </c>
      <c r="G572" s="40">
        <v>1847.7735146461018</v>
      </c>
      <c r="H572" s="40">
        <v>1949.5311181666682</v>
      </c>
      <c r="I572" s="40">
        <v>2048.5210779063659</v>
      </c>
      <c r="J572" s="40">
        <v>2156.1288287465431</v>
      </c>
      <c r="K572" s="82"/>
    </row>
    <row r="573" spans="1:11" ht="14.25" x14ac:dyDescent="0.2">
      <c r="A573" s="35" t="s">
        <v>521</v>
      </c>
      <c r="B573" s="35" t="s">
        <v>2</v>
      </c>
      <c r="C573" s="35" t="s">
        <v>527</v>
      </c>
      <c r="D573" s="35" t="s">
        <v>12</v>
      </c>
      <c r="E573" s="40">
        <v>975</v>
      </c>
      <c r="F573" s="40">
        <v>885.46282748354986</v>
      </c>
      <c r="G573" s="40">
        <v>832.49090643450097</v>
      </c>
      <c r="H573" s="40">
        <v>804.7413094739311</v>
      </c>
      <c r="I573" s="40">
        <v>796.85306314293007</v>
      </c>
      <c r="J573" s="40">
        <v>802.84693572463004</v>
      </c>
      <c r="K573" s="82"/>
    </row>
    <row r="574" spans="1:11" ht="14.25" x14ac:dyDescent="0.2">
      <c r="A574" s="35" t="s">
        <v>521</v>
      </c>
      <c r="B574" s="35" t="s">
        <v>2</v>
      </c>
      <c r="C574" s="35" t="s">
        <v>527</v>
      </c>
      <c r="D574" s="35" t="s">
        <v>614</v>
      </c>
      <c r="E574" s="40">
        <v>353</v>
      </c>
      <c r="F574" s="40">
        <v>338.03900208432867</v>
      </c>
      <c r="G574" s="40">
        <v>398.5403685608959</v>
      </c>
      <c r="H574" s="40">
        <v>414.72255830918044</v>
      </c>
      <c r="I574" s="40">
        <v>423.35289085251912</v>
      </c>
      <c r="J574" s="40">
        <v>438.68079330560283</v>
      </c>
      <c r="K574" s="82"/>
    </row>
    <row r="575" spans="1:11" ht="14.25" x14ac:dyDescent="0.2">
      <c r="A575" s="35" t="s">
        <v>521</v>
      </c>
      <c r="B575" s="35" t="s">
        <v>2</v>
      </c>
      <c r="C575" s="35" t="s">
        <v>527</v>
      </c>
      <c r="D575" s="35" t="s">
        <v>13</v>
      </c>
      <c r="E575" s="40">
        <v>1979</v>
      </c>
      <c r="F575" s="40">
        <v>1913.881529714278</v>
      </c>
      <c r="G575" s="40">
        <v>1829.563414429032</v>
      </c>
      <c r="H575" s="40">
        <v>1781.5245279678111</v>
      </c>
      <c r="I575" s="40">
        <v>1770.8569350334549</v>
      </c>
      <c r="J575" s="40">
        <v>1785.3422342793399</v>
      </c>
      <c r="K575" s="82"/>
    </row>
    <row r="576" spans="1:11" ht="14.25" x14ac:dyDescent="0.2">
      <c r="A576" s="35" t="s">
        <v>521</v>
      </c>
      <c r="B576" s="35" t="s">
        <v>2</v>
      </c>
      <c r="C576" s="35" t="s">
        <v>527</v>
      </c>
      <c r="D576" s="35" t="s">
        <v>14</v>
      </c>
      <c r="E576" s="40">
        <v>1140</v>
      </c>
      <c r="F576" s="40">
        <v>1079.7353068061441</v>
      </c>
      <c r="G576" s="40">
        <v>1026.7954411918029</v>
      </c>
      <c r="H576" s="40">
        <v>984.38399208083899</v>
      </c>
      <c r="I576" s="40">
        <v>957.96559252105089</v>
      </c>
      <c r="J576" s="40">
        <v>941.89826903132098</v>
      </c>
      <c r="K576" s="82"/>
    </row>
    <row r="577" spans="1:11" ht="14.25" x14ac:dyDescent="0.2">
      <c r="A577" s="35" t="s">
        <v>521</v>
      </c>
      <c r="B577" s="35" t="s">
        <v>2</v>
      </c>
      <c r="C577" s="35" t="s">
        <v>528</v>
      </c>
      <c r="D577" s="35" t="s">
        <v>15</v>
      </c>
      <c r="E577" s="40">
        <v>0</v>
      </c>
      <c r="F577" s="40">
        <v>2.644535444998224E-3</v>
      </c>
      <c r="G577" s="40">
        <v>2.6153699391300279E-3</v>
      </c>
      <c r="H577" s="40">
        <v>2.5900699690116239E-3</v>
      </c>
      <c r="I577" s="40">
        <v>2.5651252670126829E-3</v>
      </c>
      <c r="J577" s="40">
        <v>2.5483439249959008E-3</v>
      </c>
      <c r="K577" s="82"/>
    </row>
    <row r="578" spans="1:11" ht="14.25" x14ac:dyDescent="0.2">
      <c r="A578" s="35" t="s">
        <v>521</v>
      </c>
      <c r="B578" s="35" t="s">
        <v>2</v>
      </c>
      <c r="C578" s="35" t="s">
        <v>528</v>
      </c>
      <c r="D578" s="35" t="s">
        <v>16</v>
      </c>
      <c r="E578" s="40">
        <v>748</v>
      </c>
      <c r="F578" s="40">
        <v>629.20673487573015</v>
      </c>
      <c r="G578" s="40">
        <v>587.16071755545386</v>
      </c>
      <c r="H578" s="40">
        <v>584.26357264077183</v>
      </c>
      <c r="I578" s="40">
        <v>592.59897094565849</v>
      </c>
      <c r="J578" s="40">
        <v>603.09190410584938</v>
      </c>
      <c r="K578" s="82"/>
    </row>
    <row r="579" spans="1:11" ht="14.25" x14ac:dyDescent="0.2">
      <c r="A579" s="35" t="s">
        <v>521</v>
      </c>
      <c r="B579" s="35" t="s">
        <v>2</v>
      </c>
      <c r="C579" s="35" t="s">
        <v>528</v>
      </c>
      <c r="D579" s="35" t="s">
        <v>17</v>
      </c>
      <c r="E579" s="40">
        <v>1230</v>
      </c>
      <c r="F579" s="40">
        <v>1104.9930600733469</v>
      </c>
      <c r="G579" s="40">
        <v>1036.471828825742</v>
      </c>
      <c r="H579" s="40">
        <v>1025.3890513358879</v>
      </c>
      <c r="I579" s="40">
        <v>1027.6818842996079</v>
      </c>
      <c r="J579" s="40">
        <v>1042.5463517144779</v>
      </c>
      <c r="K579" s="82"/>
    </row>
    <row r="580" spans="1:11" ht="14.25" x14ac:dyDescent="0.2">
      <c r="A580" s="35" t="s">
        <v>521</v>
      </c>
      <c r="B580" s="35" t="s">
        <v>2</v>
      </c>
      <c r="C580" s="35" t="s">
        <v>528</v>
      </c>
      <c r="D580" s="35" t="s">
        <v>18</v>
      </c>
      <c r="E580" s="40">
        <v>415</v>
      </c>
      <c r="F580" s="40">
        <v>409.46739797169749</v>
      </c>
      <c r="G580" s="40">
        <v>388.86239314829089</v>
      </c>
      <c r="H580" s="40">
        <v>390.70568120518595</v>
      </c>
      <c r="I580" s="40">
        <v>408.34797558904938</v>
      </c>
      <c r="J580" s="40">
        <v>439.1218674500326</v>
      </c>
      <c r="K580" s="82"/>
    </row>
    <row r="581" spans="1:11" ht="14.25" x14ac:dyDescent="0.2">
      <c r="A581" s="35" t="s">
        <v>521</v>
      </c>
      <c r="B581" s="35" t="s">
        <v>2</v>
      </c>
      <c r="C581" s="35" t="s">
        <v>528</v>
      </c>
      <c r="D581" s="35" t="s">
        <v>19</v>
      </c>
      <c r="E581" s="40">
        <v>759</v>
      </c>
      <c r="F581" s="40">
        <v>869.08920654471103</v>
      </c>
      <c r="G581" s="40">
        <v>900.5524720933289</v>
      </c>
      <c r="H581" s="40">
        <v>902.157428287382</v>
      </c>
      <c r="I581" s="40">
        <v>919.65871132848804</v>
      </c>
      <c r="J581" s="40">
        <v>943.71891116515712</v>
      </c>
      <c r="K581" s="82"/>
    </row>
    <row r="582" spans="1:11" ht="14.25" x14ac:dyDescent="0.2">
      <c r="A582" s="35" t="s">
        <v>521</v>
      </c>
      <c r="B582" s="35" t="s">
        <v>2</v>
      </c>
      <c r="C582" s="35" t="s">
        <v>528</v>
      </c>
      <c r="D582" s="35" t="s">
        <v>20</v>
      </c>
      <c r="E582" s="40">
        <v>1379</v>
      </c>
      <c r="F582" s="40">
        <v>1164.390515293825</v>
      </c>
      <c r="G582" s="40">
        <v>1106.8751818361961</v>
      </c>
      <c r="H582" s="40">
        <v>1094.838736679148</v>
      </c>
      <c r="I582" s="40">
        <v>1095.7406381574961</v>
      </c>
      <c r="J582" s="40">
        <v>1111.8228787722528</v>
      </c>
      <c r="K582" s="82"/>
    </row>
    <row r="583" spans="1:11" ht="14.25" x14ac:dyDescent="0.2">
      <c r="A583" s="35" t="s">
        <v>521</v>
      </c>
      <c r="B583" s="35" t="s">
        <v>2</v>
      </c>
      <c r="C583" s="35" t="s">
        <v>528</v>
      </c>
      <c r="D583" s="35" t="s">
        <v>21</v>
      </c>
      <c r="E583" s="40">
        <v>1243</v>
      </c>
      <c r="F583" s="40">
        <v>1209.234263736492</v>
      </c>
      <c r="G583" s="40">
        <v>1206.8065560447928</v>
      </c>
      <c r="H583" s="40">
        <v>1246.354925008784</v>
      </c>
      <c r="I583" s="40">
        <v>1321.243861821966</v>
      </c>
      <c r="J583" s="40">
        <v>1433.0743310343451</v>
      </c>
      <c r="K583" s="82"/>
    </row>
    <row r="584" spans="1:11" ht="14.25" x14ac:dyDescent="0.2">
      <c r="A584" s="35" t="s">
        <v>521</v>
      </c>
      <c r="B584" s="35" t="s">
        <v>2</v>
      </c>
      <c r="C584" s="35" t="s">
        <v>528</v>
      </c>
      <c r="D584" s="35" t="s">
        <v>22</v>
      </c>
      <c r="E584" s="40">
        <v>1452</v>
      </c>
      <c r="F584" s="40">
        <v>1390.8558877036519</v>
      </c>
      <c r="G584" s="40">
        <v>1334.8830641114621</v>
      </c>
      <c r="H584" s="40">
        <v>1314.598390470273</v>
      </c>
      <c r="I584" s="40">
        <v>1313.4311568251478</v>
      </c>
      <c r="J584" s="40">
        <v>1324.821402398027</v>
      </c>
      <c r="K584" s="82"/>
    </row>
    <row r="585" spans="1:11" ht="14.25" x14ac:dyDescent="0.2">
      <c r="A585" s="35" t="s">
        <v>521</v>
      </c>
      <c r="B585" s="35" t="s">
        <v>23</v>
      </c>
      <c r="C585" s="35" t="s">
        <v>529</v>
      </c>
      <c r="D585" s="35" t="s">
        <v>24</v>
      </c>
      <c r="E585" s="40">
        <v>826</v>
      </c>
      <c r="F585" s="40">
        <v>685.82919446421886</v>
      </c>
      <c r="G585" s="40">
        <v>641.01918719635751</v>
      </c>
      <c r="H585" s="40">
        <v>625.15195287209588</v>
      </c>
      <c r="I585" s="40">
        <v>616.26072933517878</v>
      </c>
      <c r="J585" s="40">
        <v>615.96656472200175</v>
      </c>
      <c r="K585" s="82"/>
    </row>
    <row r="586" spans="1:11" ht="14.25" x14ac:dyDescent="0.2">
      <c r="A586" s="35" t="s">
        <v>521</v>
      </c>
      <c r="B586" s="35" t="s">
        <v>23</v>
      </c>
      <c r="C586" s="35" t="s">
        <v>529</v>
      </c>
      <c r="D586" s="35" t="s">
        <v>25</v>
      </c>
      <c r="E586" s="40">
        <v>1003</v>
      </c>
      <c r="F586" s="40">
        <v>1153.2548567591502</v>
      </c>
      <c r="G586" s="40">
        <v>1174.7118527543739</v>
      </c>
      <c r="H586" s="40">
        <v>1174.9508050422319</v>
      </c>
      <c r="I586" s="40">
        <v>1204.2019083378918</v>
      </c>
      <c r="J586" s="40">
        <v>1250.3855455475182</v>
      </c>
      <c r="K586" s="82"/>
    </row>
    <row r="587" spans="1:11" ht="14.25" x14ac:dyDescent="0.2">
      <c r="A587" s="35" t="s">
        <v>521</v>
      </c>
      <c r="B587" s="35" t="s">
        <v>23</v>
      </c>
      <c r="C587" s="35" t="s">
        <v>529</v>
      </c>
      <c r="D587" s="35" t="s">
        <v>26</v>
      </c>
      <c r="E587" s="40">
        <v>800</v>
      </c>
      <c r="F587" s="40">
        <v>793.99557101180301</v>
      </c>
      <c r="G587" s="40">
        <v>735.762380812527</v>
      </c>
      <c r="H587" s="40">
        <v>701.45270048619739</v>
      </c>
      <c r="I587" s="40">
        <v>690.53393575959194</v>
      </c>
      <c r="J587" s="40">
        <v>702.16487689645953</v>
      </c>
      <c r="K587" s="82"/>
    </row>
    <row r="588" spans="1:11" ht="14.25" x14ac:dyDescent="0.2">
      <c r="A588" s="35" t="s">
        <v>521</v>
      </c>
      <c r="B588" s="35" t="s">
        <v>23</v>
      </c>
      <c r="C588" s="35" t="s">
        <v>529</v>
      </c>
      <c r="D588" s="35" t="s">
        <v>27</v>
      </c>
      <c r="E588" s="40">
        <v>832</v>
      </c>
      <c r="F588" s="40">
        <v>866.85336725574189</v>
      </c>
      <c r="G588" s="40">
        <v>872.85703333360402</v>
      </c>
      <c r="H588" s="40">
        <v>906.17948782178405</v>
      </c>
      <c r="I588" s="40">
        <v>966.31961891077503</v>
      </c>
      <c r="J588" s="40">
        <v>1036.9441941167829</v>
      </c>
      <c r="K588" s="82"/>
    </row>
    <row r="589" spans="1:11" ht="14.25" x14ac:dyDescent="0.2">
      <c r="A589" s="35" t="s">
        <v>521</v>
      </c>
      <c r="B589" s="35" t="s">
        <v>23</v>
      </c>
      <c r="C589" s="35" t="s">
        <v>529</v>
      </c>
      <c r="D589" s="35" t="s">
        <v>28</v>
      </c>
      <c r="E589" s="40">
        <v>789</v>
      </c>
      <c r="F589" s="40">
        <v>757.62527839302402</v>
      </c>
      <c r="G589" s="40">
        <v>735.18233818061299</v>
      </c>
      <c r="H589" s="40">
        <v>736.74740385077394</v>
      </c>
      <c r="I589" s="40">
        <v>736.53792537548998</v>
      </c>
      <c r="J589" s="40">
        <v>743.94361597122793</v>
      </c>
      <c r="K589" s="82"/>
    </row>
    <row r="590" spans="1:11" ht="14.25" x14ac:dyDescent="0.2">
      <c r="A590" s="35" t="s">
        <v>521</v>
      </c>
      <c r="B590" s="35" t="s">
        <v>23</v>
      </c>
      <c r="C590" s="35" t="s">
        <v>30</v>
      </c>
      <c r="D590" s="35" t="s">
        <v>29</v>
      </c>
      <c r="E590" s="40">
        <v>1106</v>
      </c>
      <c r="F590" s="40">
        <v>945.83001260924311</v>
      </c>
      <c r="G590" s="40">
        <v>861.60916716771806</v>
      </c>
      <c r="H590" s="40">
        <v>832.927953121776</v>
      </c>
      <c r="I590" s="40">
        <v>817.18152108876893</v>
      </c>
      <c r="J590" s="40">
        <v>815.59670141780703</v>
      </c>
      <c r="K590" s="82"/>
    </row>
    <row r="591" spans="1:11" ht="14.25" x14ac:dyDescent="0.2">
      <c r="A591" s="35" t="s">
        <v>521</v>
      </c>
      <c r="B591" s="35" t="s">
        <v>23</v>
      </c>
      <c r="C591" s="35" t="s">
        <v>30</v>
      </c>
      <c r="D591" s="35" t="s">
        <v>30</v>
      </c>
      <c r="E591" s="40">
        <v>615</v>
      </c>
      <c r="F591" s="40">
        <v>699.4192137870067</v>
      </c>
      <c r="G591" s="40">
        <v>736.34999969891192</v>
      </c>
      <c r="H591" s="40">
        <v>787.82297887239804</v>
      </c>
      <c r="I591" s="40">
        <v>870.71369893106794</v>
      </c>
      <c r="J591" s="40">
        <v>1001.554470164955</v>
      </c>
      <c r="K591" s="82"/>
    </row>
    <row r="592" spans="1:11" ht="14.25" x14ac:dyDescent="0.2">
      <c r="A592" s="35" t="s">
        <v>521</v>
      </c>
      <c r="B592" s="35" t="s">
        <v>23</v>
      </c>
      <c r="C592" s="35" t="s">
        <v>30</v>
      </c>
      <c r="D592" s="35" t="s">
        <v>31</v>
      </c>
      <c r="E592" s="40">
        <v>597</v>
      </c>
      <c r="F592" s="40">
        <v>505.73805366161611</v>
      </c>
      <c r="G592" s="40">
        <v>481.38860863167281</v>
      </c>
      <c r="H592" s="40">
        <v>478.86760114930343</v>
      </c>
      <c r="I592" s="40">
        <v>479.98762792123841</v>
      </c>
      <c r="J592" s="40">
        <v>488.70627220477695</v>
      </c>
      <c r="K592" s="82"/>
    </row>
    <row r="593" spans="1:11" ht="14.25" x14ac:dyDescent="0.2">
      <c r="A593" s="35" t="s">
        <v>521</v>
      </c>
      <c r="B593" s="35" t="s">
        <v>23</v>
      </c>
      <c r="C593" s="35" t="s">
        <v>30</v>
      </c>
      <c r="D593" s="35" t="s">
        <v>32</v>
      </c>
      <c r="E593" s="40">
        <v>441</v>
      </c>
      <c r="F593" s="40">
        <v>414.27736321140611</v>
      </c>
      <c r="G593" s="40">
        <v>412.00839832835095</v>
      </c>
      <c r="H593" s="40">
        <v>405.56675618333821</v>
      </c>
      <c r="I593" s="40">
        <v>405.96751111107358</v>
      </c>
      <c r="J593" s="40">
        <v>413.5762356870548</v>
      </c>
      <c r="K593" s="82"/>
    </row>
    <row r="594" spans="1:11" ht="14.25" x14ac:dyDescent="0.2">
      <c r="A594" s="35" t="s">
        <v>521</v>
      </c>
      <c r="B594" s="35" t="s">
        <v>23</v>
      </c>
      <c r="C594" s="35" t="s">
        <v>30</v>
      </c>
      <c r="D594" s="35" t="s">
        <v>33</v>
      </c>
      <c r="E594" s="40">
        <v>1231</v>
      </c>
      <c r="F594" s="40">
        <v>1172.2193013939889</v>
      </c>
      <c r="G594" s="40">
        <v>1123.3512644268651</v>
      </c>
      <c r="H594" s="40">
        <v>1114.3000040216739</v>
      </c>
      <c r="I594" s="40">
        <v>1146.4915497635409</v>
      </c>
      <c r="J594" s="40">
        <v>1206.5657446535658</v>
      </c>
      <c r="K594" s="82"/>
    </row>
    <row r="595" spans="1:11" ht="14.25" x14ac:dyDescent="0.2">
      <c r="A595" s="35" t="s">
        <v>521</v>
      </c>
      <c r="B595" s="35" t="s">
        <v>23</v>
      </c>
      <c r="C595" s="35" t="s">
        <v>30</v>
      </c>
      <c r="D595" s="35" t="s">
        <v>34</v>
      </c>
      <c r="E595" s="40">
        <v>557</v>
      </c>
      <c r="F595" s="40">
        <v>468.06221845781795</v>
      </c>
      <c r="G595" s="40">
        <v>463.46199890197306</v>
      </c>
      <c r="H595" s="40">
        <v>466.7331171679711</v>
      </c>
      <c r="I595" s="40">
        <v>477.72454186878088</v>
      </c>
      <c r="J595" s="40">
        <v>491.7176387381902</v>
      </c>
      <c r="K595" s="82"/>
    </row>
    <row r="596" spans="1:11" ht="14.25" x14ac:dyDescent="0.2">
      <c r="A596" s="35" t="s">
        <v>521</v>
      </c>
      <c r="B596" s="35" t="s">
        <v>23</v>
      </c>
      <c r="C596" s="35" t="s">
        <v>30</v>
      </c>
      <c r="D596" s="35" t="s">
        <v>35</v>
      </c>
      <c r="E596" s="40">
        <v>606</v>
      </c>
      <c r="F596" s="40">
        <v>549.67000962525481</v>
      </c>
      <c r="G596" s="40">
        <v>503.88634394633698</v>
      </c>
      <c r="H596" s="40">
        <v>477.56809262753859</v>
      </c>
      <c r="I596" s="40">
        <v>465.25478021110018</v>
      </c>
      <c r="J596" s="40">
        <v>463.08398277510628</v>
      </c>
      <c r="K596" s="82"/>
    </row>
    <row r="597" spans="1:11" ht="14.25" x14ac:dyDescent="0.2">
      <c r="A597" s="35" t="s">
        <v>521</v>
      </c>
      <c r="B597" s="35" t="s">
        <v>23</v>
      </c>
      <c r="C597" s="35" t="s">
        <v>30</v>
      </c>
      <c r="D597" s="35" t="s">
        <v>36</v>
      </c>
      <c r="E597" s="40">
        <v>1056</v>
      </c>
      <c r="F597" s="40">
        <v>974.22523034586391</v>
      </c>
      <c r="G597" s="40">
        <v>952.96594708359908</v>
      </c>
      <c r="H597" s="40">
        <v>958.02007536990197</v>
      </c>
      <c r="I597" s="40">
        <v>981.07831254830307</v>
      </c>
      <c r="J597" s="40">
        <v>1021.4522763577321</v>
      </c>
      <c r="K597" s="82"/>
    </row>
    <row r="598" spans="1:11" ht="14.25" x14ac:dyDescent="0.2">
      <c r="A598" s="35" t="s">
        <v>521</v>
      </c>
      <c r="B598" s="35" t="s">
        <v>23</v>
      </c>
      <c r="C598" s="35" t="s">
        <v>42</v>
      </c>
      <c r="D598" s="35" t="s">
        <v>37</v>
      </c>
      <c r="E598" s="40">
        <v>807</v>
      </c>
      <c r="F598" s="40">
        <v>761.60599392323195</v>
      </c>
      <c r="G598" s="40">
        <v>708.37138454436126</v>
      </c>
      <c r="H598" s="40">
        <v>680.99395966707482</v>
      </c>
      <c r="I598" s="40">
        <v>672.42844989811078</v>
      </c>
      <c r="J598" s="40">
        <v>675.05404260440048</v>
      </c>
      <c r="K598" s="82"/>
    </row>
    <row r="599" spans="1:11" ht="14.25" x14ac:dyDescent="0.2">
      <c r="A599" s="35" t="s">
        <v>521</v>
      </c>
      <c r="B599" s="35" t="s">
        <v>23</v>
      </c>
      <c r="C599" s="35" t="s">
        <v>42</v>
      </c>
      <c r="D599" s="35" t="s">
        <v>38</v>
      </c>
      <c r="E599" s="40">
        <v>0</v>
      </c>
      <c r="F599" s="40">
        <v>1.400190809555916E-3</v>
      </c>
      <c r="G599" s="40">
        <v>5.7486077278654282</v>
      </c>
      <c r="H599" s="40">
        <v>11.101538949445152</v>
      </c>
      <c r="I599" s="40">
        <v>14.46216755320518</v>
      </c>
      <c r="J599" s="40">
        <v>17.644503729732541</v>
      </c>
      <c r="K599" s="82"/>
    </row>
    <row r="600" spans="1:11" ht="14.25" x14ac:dyDescent="0.2">
      <c r="A600" s="35" t="s">
        <v>521</v>
      </c>
      <c r="B600" s="35" t="s">
        <v>23</v>
      </c>
      <c r="C600" s="35" t="s">
        <v>42</v>
      </c>
      <c r="D600" s="35" t="s">
        <v>39</v>
      </c>
      <c r="E600" s="40">
        <v>65</v>
      </c>
      <c r="F600" s="40">
        <v>160.92703511285188</v>
      </c>
      <c r="G600" s="40">
        <v>255.46756814558822</v>
      </c>
      <c r="H600" s="40">
        <v>315.14106384143798</v>
      </c>
      <c r="I600" s="40">
        <v>361.23061296691424</v>
      </c>
      <c r="J600" s="40">
        <v>413.13182929873153</v>
      </c>
      <c r="K600" s="82"/>
    </row>
    <row r="601" spans="1:11" ht="14.25" x14ac:dyDescent="0.2">
      <c r="A601" s="35" t="s">
        <v>521</v>
      </c>
      <c r="B601" s="35" t="s">
        <v>23</v>
      </c>
      <c r="C601" s="35" t="s">
        <v>42</v>
      </c>
      <c r="D601" s="35" t="s">
        <v>40</v>
      </c>
      <c r="E601" s="40">
        <v>630</v>
      </c>
      <c r="F601" s="40">
        <v>618.64826699334765</v>
      </c>
      <c r="G601" s="40">
        <v>579.74428948781531</v>
      </c>
      <c r="H601" s="40">
        <v>565.58698011111221</v>
      </c>
      <c r="I601" s="40">
        <v>567.96506693134643</v>
      </c>
      <c r="J601" s="40">
        <v>583.45612895781858</v>
      </c>
      <c r="K601" s="82"/>
    </row>
    <row r="602" spans="1:11" ht="14.25" x14ac:dyDescent="0.2">
      <c r="A602" s="35" t="s">
        <v>521</v>
      </c>
      <c r="B602" s="35" t="s">
        <v>23</v>
      </c>
      <c r="C602" s="35" t="s">
        <v>42</v>
      </c>
      <c r="D602" s="35" t="s">
        <v>41</v>
      </c>
      <c r="E602" s="40">
        <v>951</v>
      </c>
      <c r="F602" s="40">
        <v>1071.179068586878</v>
      </c>
      <c r="G602" s="40">
        <v>1053.51613182966</v>
      </c>
      <c r="H602" s="40">
        <v>1041.4243962435539</v>
      </c>
      <c r="I602" s="40">
        <v>1061.1597988746769</v>
      </c>
      <c r="J602" s="40">
        <v>1093.528495991005</v>
      </c>
      <c r="K602" s="82"/>
    </row>
    <row r="603" spans="1:11" ht="14.25" x14ac:dyDescent="0.2">
      <c r="A603" s="35" t="s">
        <v>521</v>
      </c>
      <c r="B603" s="35" t="s">
        <v>23</v>
      </c>
      <c r="C603" s="35" t="s">
        <v>42</v>
      </c>
      <c r="D603" s="35" t="s">
        <v>42</v>
      </c>
      <c r="E603" s="40">
        <v>764</v>
      </c>
      <c r="F603" s="40">
        <v>851.645107792913</v>
      </c>
      <c r="G603" s="40">
        <v>850.14459578010894</v>
      </c>
      <c r="H603" s="40">
        <v>872.50503383325804</v>
      </c>
      <c r="I603" s="40">
        <v>924.04598466969514</v>
      </c>
      <c r="J603" s="40">
        <v>1004.108629741933</v>
      </c>
      <c r="K603" s="82"/>
    </row>
    <row r="604" spans="1:11" ht="14.25" x14ac:dyDescent="0.2">
      <c r="A604" s="35" t="s">
        <v>521</v>
      </c>
      <c r="B604" s="35" t="s">
        <v>23</v>
      </c>
      <c r="C604" s="35" t="s">
        <v>530</v>
      </c>
      <c r="D604" s="35" t="s">
        <v>43</v>
      </c>
      <c r="E604" s="40">
        <v>1767</v>
      </c>
      <c r="F604" s="40">
        <v>1787.5177036017831</v>
      </c>
      <c r="G604" s="40">
        <v>1709.633439799047</v>
      </c>
      <c r="H604" s="40">
        <v>1693.530162213714</v>
      </c>
      <c r="I604" s="40">
        <v>1719.9603218245661</v>
      </c>
      <c r="J604" s="40">
        <v>1775.9752533117708</v>
      </c>
      <c r="K604" s="82"/>
    </row>
    <row r="605" spans="1:11" ht="14.25" x14ac:dyDescent="0.2">
      <c r="A605" s="35" t="s">
        <v>521</v>
      </c>
      <c r="B605" s="35" t="s">
        <v>23</v>
      </c>
      <c r="C605" s="35" t="s">
        <v>530</v>
      </c>
      <c r="D605" s="35" t="s">
        <v>44</v>
      </c>
      <c r="E605" s="40">
        <v>989</v>
      </c>
      <c r="F605" s="40">
        <v>869.92865128980895</v>
      </c>
      <c r="G605" s="40">
        <v>825.30199568081287</v>
      </c>
      <c r="H605" s="40">
        <v>830.33315387316395</v>
      </c>
      <c r="I605" s="40">
        <v>841.91563581410901</v>
      </c>
      <c r="J605" s="40">
        <v>865.62246014425807</v>
      </c>
      <c r="K605" s="82"/>
    </row>
    <row r="606" spans="1:11" ht="14.25" x14ac:dyDescent="0.2">
      <c r="A606" s="35" t="s">
        <v>521</v>
      </c>
      <c r="B606" s="35" t="s">
        <v>23</v>
      </c>
      <c r="C606" s="35" t="s">
        <v>530</v>
      </c>
      <c r="D606" s="35" t="s">
        <v>45</v>
      </c>
      <c r="E606" s="40">
        <v>314</v>
      </c>
      <c r="F606" s="40">
        <v>265.90871737574003</v>
      </c>
      <c r="G606" s="40">
        <v>239.09090417406949</v>
      </c>
      <c r="H606" s="40">
        <v>231.14904815073419</v>
      </c>
      <c r="I606" s="40">
        <v>231.34433324784689</v>
      </c>
      <c r="J606" s="40">
        <v>235.52615498605769</v>
      </c>
      <c r="K606" s="82"/>
    </row>
    <row r="607" spans="1:11" ht="14.25" x14ac:dyDescent="0.2">
      <c r="A607" s="35" t="s">
        <v>521</v>
      </c>
      <c r="B607" s="35" t="s">
        <v>23</v>
      </c>
      <c r="C607" s="35" t="s">
        <v>530</v>
      </c>
      <c r="D607" s="35" t="s">
        <v>46</v>
      </c>
      <c r="E607" s="40">
        <v>542</v>
      </c>
      <c r="F607" s="40">
        <v>530.55590020454133</v>
      </c>
      <c r="G607" s="40">
        <v>497.69172664035284</v>
      </c>
      <c r="H607" s="40">
        <v>477.35426944003927</v>
      </c>
      <c r="I607" s="40">
        <v>471.13003095407095</v>
      </c>
      <c r="J607" s="40">
        <v>473.89469202577453</v>
      </c>
      <c r="K607" s="82"/>
    </row>
    <row r="608" spans="1:11" ht="14.25" x14ac:dyDescent="0.2">
      <c r="A608" s="35" t="s">
        <v>521</v>
      </c>
      <c r="B608" s="35" t="s">
        <v>23</v>
      </c>
      <c r="C608" s="35" t="s">
        <v>530</v>
      </c>
      <c r="D608" s="35" t="s">
        <v>47</v>
      </c>
      <c r="E608" s="40">
        <v>1254</v>
      </c>
      <c r="F608" s="40">
        <v>1110.081683594907</v>
      </c>
      <c r="G608" s="40">
        <v>1056.9066536444991</v>
      </c>
      <c r="H608" s="40">
        <v>1042.1165457655891</v>
      </c>
      <c r="I608" s="40">
        <v>1039.2906202317208</v>
      </c>
      <c r="J608" s="40">
        <v>1057.1436220220078</v>
      </c>
      <c r="K608" s="82"/>
    </row>
    <row r="609" spans="1:11" ht="14.25" x14ac:dyDescent="0.2">
      <c r="A609" s="35" t="s">
        <v>521</v>
      </c>
      <c r="B609" s="35" t="s">
        <v>23</v>
      </c>
      <c r="C609" s="35" t="s">
        <v>530</v>
      </c>
      <c r="D609" s="35" t="s">
        <v>48</v>
      </c>
      <c r="E609" s="40">
        <v>724</v>
      </c>
      <c r="F609" s="40">
        <v>692.39378164461095</v>
      </c>
      <c r="G609" s="40">
        <v>655.30693599202482</v>
      </c>
      <c r="H609" s="40">
        <v>638.39460164372463</v>
      </c>
      <c r="I609" s="40">
        <v>645.20707824261444</v>
      </c>
      <c r="J609" s="40">
        <v>665.78654562479983</v>
      </c>
      <c r="K609" s="82"/>
    </row>
    <row r="610" spans="1:11" ht="14.25" x14ac:dyDescent="0.2">
      <c r="A610" s="35" t="s">
        <v>521</v>
      </c>
      <c r="B610" s="35" t="s">
        <v>49</v>
      </c>
      <c r="C610" s="35" t="s">
        <v>54</v>
      </c>
      <c r="D610" s="35" t="s">
        <v>50</v>
      </c>
      <c r="E610" s="40">
        <v>1269</v>
      </c>
      <c r="F610" s="40">
        <v>1130.7588931289579</v>
      </c>
      <c r="G610" s="40">
        <v>1113.411627365459</v>
      </c>
      <c r="H610" s="40">
        <v>1138.276277524295</v>
      </c>
      <c r="I610" s="40">
        <v>1180.4043645089578</v>
      </c>
      <c r="J610" s="40">
        <v>1244.9652627275818</v>
      </c>
      <c r="K610" s="82"/>
    </row>
    <row r="611" spans="1:11" ht="14.25" x14ac:dyDescent="0.2">
      <c r="A611" s="35" t="s">
        <v>521</v>
      </c>
      <c r="B611" s="35" t="s">
        <v>49</v>
      </c>
      <c r="C611" s="35" t="s">
        <v>54</v>
      </c>
      <c r="D611" s="35" t="s">
        <v>51</v>
      </c>
      <c r="E611" s="40">
        <v>638</v>
      </c>
      <c r="F611" s="40">
        <v>635.69175894844807</v>
      </c>
      <c r="G611" s="40">
        <v>607.37129275368272</v>
      </c>
      <c r="H611" s="40">
        <v>602.48723321606064</v>
      </c>
      <c r="I611" s="40">
        <v>611.14850770167504</v>
      </c>
      <c r="J611" s="40">
        <v>631.47833824772033</v>
      </c>
      <c r="K611" s="82"/>
    </row>
    <row r="612" spans="1:11" ht="14.25" x14ac:dyDescent="0.2">
      <c r="A612" s="35" t="s">
        <v>521</v>
      </c>
      <c r="B612" s="35" t="s">
        <v>49</v>
      </c>
      <c r="C612" s="35" t="s">
        <v>54</v>
      </c>
      <c r="D612" s="35" t="s">
        <v>52</v>
      </c>
      <c r="E612" s="40">
        <v>1004</v>
      </c>
      <c r="F612" s="40">
        <v>1098.5908558823321</v>
      </c>
      <c r="G612" s="40">
        <v>1059.1700510060439</v>
      </c>
      <c r="H612" s="40">
        <v>1027.1348087451631</v>
      </c>
      <c r="I612" s="40">
        <v>1050.6196553184839</v>
      </c>
      <c r="J612" s="40">
        <v>1106.2219148841559</v>
      </c>
      <c r="K612" s="82"/>
    </row>
    <row r="613" spans="1:11" ht="14.25" x14ac:dyDescent="0.2">
      <c r="A613" s="35" t="s">
        <v>521</v>
      </c>
      <c r="B613" s="35" t="s">
        <v>49</v>
      </c>
      <c r="C613" s="35" t="s">
        <v>54</v>
      </c>
      <c r="D613" s="35" t="s">
        <v>53</v>
      </c>
      <c r="E613" s="40">
        <v>507</v>
      </c>
      <c r="F613" s="40">
        <v>497.0471020178565</v>
      </c>
      <c r="G613" s="40">
        <v>482.59493796300382</v>
      </c>
      <c r="H613" s="40">
        <v>475.82693099878452</v>
      </c>
      <c r="I613" s="40">
        <v>485.41364061059045</v>
      </c>
      <c r="J613" s="40">
        <v>509.40568689958138</v>
      </c>
      <c r="K613" s="82"/>
    </row>
    <row r="614" spans="1:11" ht="14.25" x14ac:dyDescent="0.2">
      <c r="A614" s="35" t="s">
        <v>521</v>
      </c>
      <c r="B614" s="35" t="s">
        <v>49</v>
      </c>
      <c r="C614" s="35" t="s">
        <v>54</v>
      </c>
      <c r="D614" s="35" t="s">
        <v>54</v>
      </c>
      <c r="E614" s="40">
        <v>1525</v>
      </c>
      <c r="F614" s="40">
        <v>1434.4517831363582</v>
      </c>
      <c r="G614" s="40">
        <v>1348.7018124996569</v>
      </c>
      <c r="H614" s="40">
        <v>1311.0814910568408</v>
      </c>
      <c r="I614" s="40">
        <v>1296.3450688871931</v>
      </c>
      <c r="J614" s="40">
        <v>1295.1175907099359</v>
      </c>
      <c r="K614" s="82"/>
    </row>
    <row r="615" spans="1:11" ht="14.25" x14ac:dyDescent="0.2">
      <c r="A615" s="35" t="s">
        <v>521</v>
      </c>
      <c r="B615" s="35" t="s">
        <v>49</v>
      </c>
      <c r="C615" s="35" t="s">
        <v>531</v>
      </c>
      <c r="D615" s="35" t="s">
        <v>55</v>
      </c>
      <c r="E615" s="40">
        <v>702</v>
      </c>
      <c r="F615" s="40">
        <v>607.62090655758107</v>
      </c>
      <c r="G615" s="40">
        <v>584.23424894901166</v>
      </c>
      <c r="H615" s="40">
        <v>578.59739822993504</v>
      </c>
      <c r="I615" s="40">
        <v>594.4782620636488</v>
      </c>
      <c r="J615" s="40">
        <v>624.2511620190279</v>
      </c>
      <c r="K615" s="82"/>
    </row>
    <row r="616" spans="1:11" ht="14.25" x14ac:dyDescent="0.2">
      <c r="A616" s="35" t="s">
        <v>521</v>
      </c>
      <c r="B616" s="35" t="s">
        <v>49</v>
      </c>
      <c r="C616" s="35" t="s">
        <v>531</v>
      </c>
      <c r="D616" s="35" t="s">
        <v>56</v>
      </c>
      <c r="E616" s="40">
        <v>1238</v>
      </c>
      <c r="F616" s="40">
        <v>1200.2293597293581</v>
      </c>
      <c r="G616" s="40">
        <v>1175.940733562843</v>
      </c>
      <c r="H616" s="40">
        <v>1212.4677033084001</v>
      </c>
      <c r="I616" s="40">
        <v>1285.3138598261251</v>
      </c>
      <c r="J616" s="40">
        <v>1391.395111385418</v>
      </c>
      <c r="K616" s="82"/>
    </row>
    <row r="617" spans="1:11" ht="14.25" x14ac:dyDescent="0.2">
      <c r="A617" s="35" t="s">
        <v>521</v>
      </c>
      <c r="B617" s="35" t="s">
        <v>49</v>
      </c>
      <c r="C617" s="35" t="s">
        <v>531</v>
      </c>
      <c r="D617" s="35" t="s">
        <v>57</v>
      </c>
      <c r="E617" s="40">
        <v>294</v>
      </c>
      <c r="F617" s="40">
        <v>302.45754472376706</v>
      </c>
      <c r="G617" s="40">
        <v>299.15809534193448</v>
      </c>
      <c r="H617" s="40">
        <v>297.05911383787486</v>
      </c>
      <c r="I617" s="40">
        <v>304.80619704901648</v>
      </c>
      <c r="J617" s="40">
        <v>319.99776433797467</v>
      </c>
      <c r="K617" s="82"/>
    </row>
    <row r="618" spans="1:11" ht="14.25" x14ac:dyDescent="0.2">
      <c r="A618" s="35" t="s">
        <v>521</v>
      </c>
      <c r="B618" s="35" t="s">
        <v>49</v>
      </c>
      <c r="C618" s="35" t="s">
        <v>531</v>
      </c>
      <c r="D618" s="35" t="s">
        <v>58</v>
      </c>
      <c r="E618" s="40">
        <v>616</v>
      </c>
      <c r="F618" s="40">
        <v>643.754075000488</v>
      </c>
      <c r="G618" s="40">
        <v>671.45189841342233</v>
      </c>
      <c r="H618" s="40">
        <v>730.55672234170027</v>
      </c>
      <c r="I618" s="40">
        <v>814.43072086038001</v>
      </c>
      <c r="J618" s="40">
        <v>931.08997584583699</v>
      </c>
      <c r="K618" s="82"/>
    </row>
    <row r="619" spans="1:11" ht="14.25" x14ac:dyDescent="0.2">
      <c r="A619" s="35" t="s">
        <v>521</v>
      </c>
      <c r="B619" s="35" t="s">
        <v>49</v>
      </c>
      <c r="C619" s="35" t="s">
        <v>531</v>
      </c>
      <c r="D619" s="35" t="s">
        <v>59</v>
      </c>
      <c r="E619" s="40">
        <v>904</v>
      </c>
      <c r="F619" s="40">
        <v>844.40382418966396</v>
      </c>
      <c r="G619" s="40">
        <v>831.02692172555305</v>
      </c>
      <c r="H619" s="40">
        <v>826.52461462158897</v>
      </c>
      <c r="I619" s="40">
        <v>837.31675462433896</v>
      </c>
      <c r="J619" s="40">
        <v>863.80993560895308</v>
      </c>
      <c r="K619" s="82"/>
    </row>
    <row r="620" spans="1:11" ht="14.25" x14ac:dyDescent="0.2">
      <c r="A620" s="35" t="s">
        <v>521</v>
      </c>
      <c r="B620" s="35" t="s">
        <v>49</v>
      </c>
      <c r="C620" s="35" t="s">
        <v>531</v>
      </c>
      <c r="D620" s="35" t="s">
        <v>60</v>
      </c>
      <c r="E620" s="40">
        <v>564</v>
      </c>
      <c r="F620" s="40">
        <v>549.37198679470646</v>
      </c>
      <c r="G620" s="40">
        <v>542.15986356935412</v>
      </c>
      <c r="H620" s="40">
        <v>542.83689780258635</v>
      </c>
      <c r="I620" s="40">
        <v>550.97167529483909</v>
      </c>
      <c r="J620" s="40">
        <v>571.59173279388733</v>
      </c>
      <c r="K620" s="82"/>
    </row>
    <row r="621" spans="1:11" ht="14.25" x14ac:dyDescent="0.2">
      <c r="A621" s="35" t="s">
        <v>521</v>
      </c>
      <c r="B621" s="35" t="s">
        <v>49</v>
      </c>
      <c r="C621" s="35" t="s">
        <v>531</v>
      </c>
      <c r="D621" s="35" t="s">
        <v>61</v>
      </c>
      <c r="E621" s="40">
        <v>330</v>
      </c>
      <c r="F621" s="40">
        <v>348.98203690087189</v>
      </c>
      <c r="G621" s="40">
        <v>384.49024912410971</v>
      </c>
      <c r="H621" s="40">
        <v>460.2913032744334</v>
      </c>
      <c r="I621" s="40">
        <v>549.41725683406594</v>
      </c>
      <c r="J621" s="40">
        <v>646.55090341785251</v>
      </c>
      <c r="K621" s="82"/>
    </row>
    <row r="622" spans="1:11" ht="14.25" x14ac:dyDescent="0.2">
      <c r="A622" s="35" t="s">
        <v>521</v>
      </c>
      <c r="B622" s="35" t="s">
        <v>49</v>
      </c>
      <c r="C622" s="35" t="s">
        <v>531</v>
      </c>
      <c r="D622" s="35" t="s">
        <v>62</v>
      </c>
      <c r="E622" s="40">
        <v>675</v>
      </c>
      <c r="F622" s="40">
        <v>676.54340809370285</v>
      </c>
      <c r="G622" s="40">
        <v>647.19840953106609</v>
      </c>
      <c r="H622" s="40">
        <v>647.23438428912084</v>
      </c>
      <c r="I622" s="40">
        <v>672.7709927319188</v>
      </c>
      <c r="J622" s="40">
        <v>709.32048024025767</v>
      </c>
      <c r="K622" s="82"/>
    </row>
    <row r="623" spans="1:11" ht="14.25" x14ac:dyDescent="0.2">
      <c r="A623" s="35" t="s">
        <v>521</v>
      </c>
      <c r="B623" s="35" t="s">
        <v>49</v>
      </c>
      <c r="C623" s="35" t="s">
        <v>532</v>
      </c>
      <c r="D623" s="35" t="s">
        <v>63</v>
      </c>
      <c r="E623" s="40">
        <v>1359</v>
      </c>
      <c r="F623" s="40">
        <v>1245.3266869080371</v>
      </c>
      <c r="G623" s="40">
        <v>1222.3073884349519</v>
      </c>
      <c r="H623" s="40">
        <v>1213.4019216719521</v>
      </c>
      <c r="I623" s="40">
        <v>1223.1556512096981</v>
      </c>
      <c r="J623" s="40">
        <v>1241.6294245597001</v>
      </c>
      <c r="K623" s="82"/>
    </row>
    <row r="624" spans="1:11" ht="14.25" x14ac:dyDescent="0.2">
      <c r="A624" s="35" t="s">
        <v>521</v>
      </c>
      <c r="B624" s="35" t="s">
        <v>49</v>
      </c>
      <c r="C624" s="35" t="s">
        <v>532</v>
      </c>
      <c r="D624" s="35" t="s">
        <v>64</v>
      </c>
      <c r="E624" s="40">
        <v>395</v>
      </c>
      <c r="F624" s="40">
        <v>382.56411351693055</v>
      </c>
      <c r="G624" s="40">
        <v>395.08498077715552</v>
      </c>
      <c r="H624" s="40">
        <v>431.91933741930154</v>
      </c>
      <c r="I624" s="40">
        <v>472.50702167736779</v>
      </c>
      <c r="J624" s="40">
        <v>515.55518648530426</v>
      </c>
      <c r="K624" s="82"/>
    </row>
    <row r="625" spans="1:11" ht="14.25" x14ac:dyDescent="0.2">
      <c r="A625" s="35" t="s">
        <v>521</v>
      </c>
      <c r="B625" s="35" t="s">
        <v>49</v>
      </c>
      <c r="C625" s="35" t="s">
        <v>532</v>
      </c>
      <c r="D625" s="35" t="s">
        <v>65</v>
      </c>
      <c r="E625" s="40">
        <v>968</v>
      </c>
      <c r="F625" s="40">
        <v>807.33816420485527</v>
      </c>
      <c r="G625" s="40">
        <v>752.9545630074897</v>
      </c>
      <c r="H625" s="40">
        <v>743.90292317769683</v>
      </c>
      <c r="I625" s="40">
        <v>741.07016655196617</v>
      </c>
      <c r="J625" s="40">
        <v>746.90634519630157</v>
      </c>
      <c r="K625" s="82"/>
    </row>
    <row r="626" spans="1:11" ht="14.25" x14ac:dyDescent="0.2">
      <c r="A626" s="35" t="s">
        <v>521</v>
      </c>
      <c r="B626" s="35" t="s">
        <v>49</v>
      </c>
      <c r="C626" s="35" t="s">
        <v>532</v>
      </c>
      <c r="D626" s="35" t="s">
        <v>66</v>
      </c>
      <c r="E626" s="40">
        <v>1364</v>
      </c>
      <c r="F626" s="40">
        <v>1233.1776261299951</v>
      </c>
      <c r="G626" s="40">
        <v>1334.474373763072</v>
      </c>
      <c r="H626" s="40">
        <v>1412.70590638982</v>
      </c>
      <c r="I626" s="40">
        <v>1497.5405821562829</v>
      </c>
      <c r="J626" s="40">
        <v>1638.936865854065</v>
      </c>
      <c r="K626" s="82"/>
    </row>
    <row r="627" spans="1:11" ht="14.25" x14ac:dyDescent="0.2">
      <c r="A627" s="35" t="s">
        <v>521</v>
      </c>
      <c r="B627" s="35" t="s">
        <v>49</v>
      </c>
      <c r="C627" s="35" t="s">
        <v>532</v>
      </c>
      <c r="D627" s="35" t="s">
        <v>67</v>
      </c>
      <c r="E627" s="40">
        <v>1346</v>
      </c>
      <c r="F627" s="40">
        <v>1514.4440777519051</v>
      </c>
      <c r="G627" s="40">
        <v>1543.553386159809</v>
      </c>
      <c r="H627" s="40">
        <v>1596.6233019290491</v>
      </c>
      <c r="I627" s="40">
        <v>1691.9650631802681</v>
      </c>
      <c r="J627" s="40">
        <v>1816.5016033949569</v>
      </c>
      <c r="K627" s="82"/>
    </row>
    <row r="628" spans="1:11" ht="14.25" x14ac:dyDescent="0.2">
      <c r="A628" s="35" t="s">
        <v>521</v>
      </c>
      <c r="B628" s="35" t="s">
        <v>49</v>
      </c>
      <c r="C628" s="35" t="s">
        <v>532</v>
      </c>
      <c r="D628" s="35" t="s">
        <v>68</v>
      </c>
      <c r="E628" s="40">
        <v>804</v>
      </c>
      <c r="F628" s="40">
        <v>704.62461264496721</v>
      </c>
      <c r="G628" s="40">
        <v>828.95522930971606</v>
      </c>
      <c r="H628" s="40">
        <v>1011.6288020472399</v>
      </c>
      <c r="I628" s="40">
        <v>1182.4385403191561</v>
      </c>
      <c r="J628" s="40">
        <v>1408.012105838912</v>
      </c>
      <c r="K628" s="82"/>
    </row>
    <row r="629" spans="1:11" ht="14.25" x14ac:dyDescent="0.2">
      <c r="A629" s="35" t="s">
        <v>521</v>
      </c>
      <c r="B629" s="35" t="s">
        <v>49</v>
      </c>
      <c r="C629" s="35" t="s">
        <v>532</v>
      </c>
      <c r="D629" s="35" t="s">
        <v>69</v>
      </c>
      <c r="E629" s="40">
        <v>1287</v>
      </c>
      <c r="F629" s="40">
        <v>1038.082262135666</v>
      </c>
      <c r="G629" s="40">
        <v>980.90916080779209</v>
      </c>
      <c r="H629" s="40">
        <v>984.20077415583103</v>
      </c>
      <c r="I629" s="40">
        <v>987.84714881389209</v>
      </c>
      <c r="J629" s="40">
        <v>1004.818395407507</v>
      </c>
      <c r="K629" s="82"/>
    </row>
    <row r="630" spans="1:11" ht="14.25" x14ac:dyDescent="0.2">
      <c r="A630" s="35" t="s">
        <v>521</v>
      </c>
      <c r="B630" s="35" t="s">
        <v>49</v>
      </c>
      <c r="C630" s="35" t="s">
        <v>533</v>
      </c>
      <c r="D630" s="35" t="s">
        <v>70</v>
      </c>
      <c r="E630" s="40">
        <v>419</v>
      </c>
      <c r="F630" s="40">
        <v>409.48816320262063</v>
      </c>
      <c r="G630" s="40">
        <v>415.74108352028338</v>
      </c>
      <c r="H630" s="40">
        <v>436.253680397925</v>
      </c>
      <c r="I630" s="40">
        <v>462.59414757674324</v>
      </c>
      <c r="J630" s="40">
        <v>496.20444389953423</v>
      </c>
      <c r="K630" s="82"/>
    </row>
    <row r="631" spans="1:11" ht="14.25" x14ac:dyDescent="0.2">
      <c r="A631" s="35" t="s">
        <v>521</v>
      </c>
      <c r="B631" s="35" t="s">
        <v>49</v>
      </c>
      <c r="C631" s="35" t="s">
        <v>533</v>
      </c>
      <c r="D631" s="35" t="s">
        <v>71</v>
      </c>
      <c r="E631" s="40">
        <v>910</v>
      </c>
      <c r="F631" s="40">
        <v>892.6830958904419</v>
      </c>
      <c r="G631" s="40">
        <v>859.63154939484298</v>
      </c>
      <c r="H631" s="40">
        <v>850.38340653861792</v>
      </c>
      <c r="I631" s="40">
        <v>871.68080145667705</v>
      </c>
      <c r="J631" s="40">
        <v>912.25320598518601</v>
      </c>
      <c r="K631" s="82"/>
    </row>
    <row r="632" spans="1:11" ht="14.25" x14ac:dyDescent="0.2">
      <c r="A632" s="35" t="s">
        <v>521</v>
      </c>
      <c r="B632" s="35" t="s">
        <v>49</v>
      </c>
      <c r="C632" s="35" t="s">
        <v>533</v>
      </c>
      <c r="D632" s="35" t="s">
        <v>72</v>
      </c>
      <c r="E632" s="40">
        <v>334</v>
      </c>
      <c r="F632" s="40">
        <v>317.66492214147445</v>
      </c>
      <c r="G632" s="40">
        <v>300.54887450903368</v>
      </c>
      <c r="H632" s="40">
        <v>295.1067717094532</v>
      </c>
      <c r="I632" s="40">
        <v>290.2547637805331</v>
      </c>
      <c r="J632" s="40">
        <v>289.86541372248371</v>
      </c>
      <c r="K632" s="82"/>
    </row>
    <row r="633" spans="1:11" ht="14.25" x14ac:dyDescent="0.2">
      <c r="A633" s="35" t="s">
        <v>521</v>
      </c>
      <c r="B633" s="35" t="s">
        <v>49</v>
      </c>
      <c r="C633" s="35" t="s">
        <v>533</v>
      </c>
      <c r="D633" s="35" t="s">
        <v>73</v>
      </c>
      <c r="E633" s="40">
        <v>679</v>
      </c>
      <c r="F633" s="40">
        <v>606.07350049432716</v>
      </c>
      <c r="G633" s="40">
        <v>580.78079196885665</v>
      </c>
      <c r="H633" s="40">
        <v>570.01615248886924</v>
      </c>
      <c r="I633" s="40">
        <v>569.38954518673415</v>
      </c>
      <c r="J633" s="40">
        <v>580.33076632951918</v>
      </c>
      <c r="K633" s="82"/>
    </row>
    <row r="634" spans="1:11" ht="14.25" x14ac:dyDescent="0.2">
      <c r="A634" s="35" t="s">
        <v>521</v>
      </c>
      <c r="B634" s="35" t="s">
        <v>49</v>
      </c>
      <c r="C634" s="35" t="s">
        <v>533</v>
      </c>
      <c r="D634" s="35" t="s">
        <v>74</v>
      </c>
      <c r="E634" s="40">
        <v>1292</v>
      </c>
      <c r="F634" s="40">
        <v>1145.1410793500499</v>
      </c>
      <c r="G634" s="40">
        <v>1066.958327081358</v>
      </c>
      <c r="H634" s="40">
        <v>1064.252821894815</v>
      </c>
      <c r="I634" s="40">
        <v>1077.0731455737869</v>
      </c>
      <c r="J634" s="40">
        <v>1102.712544303942</v>
      </c>
      <c r="K634" s="82"/>
    </row>
    <row r="635" spans="1:11" ht="14.25" x14ac:dyDescent="0.2">
      <c r="A635" s="35" t="s">
        <v>521</v>
      </c>
      <c r="B635" s="35" t="s">
        <v>49</v>
      </c>
      <c r="C635" s="35" t="s">
        <v>79</v>
      </c>
      <c r="D635" s="35" t="s">
        <v>75</v>
      </c>
      <c r="E635" s="40">
        <v>1021</v>
      </c>
      <c r="F635" s="40">
        <v>871.36268897159596</v>
      </c>
      <c r="G635" s="40">
        <v>827.83102293784998</v>
      </c>
      <c r="H635" s="40">
        <v>814.8780230601551</v>
      </c>
      <c r="I635" s="40">
        <v>814.84572900685498</v>
      </c>
      <c r="J635" s="40">
        <v>827.27654682696198</v>
      </c>
      <c r="K635" s="82"/>
    </row>
    <row r="636" spans="1:11" ht="14.25" x14ac:dyDescent="0.2">
      <c r="A636" s="35" t="s">
        <v>521</v>
      </c>
      <c r="B636" s="35" t="s">
        <v>49</v>
      </c>
      <c r="C636" s="35" t="s">
        <v>79</v>
      </c>
      <c r="D636" s="35" t="s">
        <v>76</v>
      </c>
      <c r="E636" s="40">
        <v>2455</v>
      </c>
      <c r="F636" s="40">
        <v>2174.016077058267</v>
      </c>
      <c r="G636" s="40">
        <v>2128.579058975753</v>
      </c>
      <c r="H636" s="40">
        <v>2155.3077896361092</v>
      </c>
      <c r="I636" s="40">
        <v>2194.7633959403979</v>
      </c>
      <c r="J636" s="40">
        <v>2264.6910329038642</v>
      </c>
      <c r="K636" s="82"/>
    </row>
    <row r="637" spans="1:11" ht="14.25" x14ac:dyDescent="0.2">
      <c r="A637" s="35" t="s">
        <v>521</v>
      </c>
      <c r="B637" s="35" t="s">
        <v>49</v>
      </c>
      <c r="C637" s="35" t="s">
        <v>79</v>
      </c>
      <c r="D637" s="35" t="s">
        <v>77</v>
      </c>
      <c r="E637" s="40">
        <v>1233</v>
      </c>
      <c r="F637" s="40">
        <v>1528.3937523540721</v>
      </c>
      <c r="G637" s="40">
        <v>1534.5751621274201</v>
      </c>
      <c r="H637" s="40">
        <v>1511.5747132920949</v>
      </c>
      <c r="I637" s="40">
        <v>1544.8068488205731</v>
      </c>
      <c r="J637" s="40">
        <v>1619.802759585692</v>
      </c>
      <c r="K637" s="82"/>
    </row>
    <row r="638" spans="1:11" ht="14.25" x14ac:dyDescent="0.2">
      <c r="A638" s="35" t="s">
        <v>521</v>
      </c>
      <c r="B638" s="35" t="s">
        <v>49</v>
      </c>
      <c r="C638" s="35" t="s">
        <v>79</v>
      </c>
      <c r="D638" s="35" t="s">
        <v>78</v>
      </c>
      <c r="E638" s="40">
        <v>2022</v>
      </c>
      <c r="F638" s="40">
        <v>1690.353920363777</v>
      </c>
      <c r="G638" s="40">
        <v>1623.4102007985341</v>
      </c>
      <c r="H638" s="40">
        <v>1638.8324015087528</v>
      </c>
      <c r="I638" s="40">
        <v>1649.2701480635369</v>
      </c>
      <c r="J638" s="40">
        <v>1679.6398691557911</v>
      </c>
      <c r="K638" s="82"/>
    </row>
    <row r="639" spans="1:11" ht="14.25" x14ac:dyDescent="0.2">
      <c r="A639" s="35" t="s">
        <v>521</v>
      </c>
      <c r="B639" s="35" t="s">
        <v>49</v>
      </c>
      <c r="C639" s="35" t="s">
        <v>79</v>
      </c>
      <c r="D639" s="35" t="s">
        <v>79</v>
      </c>
      <c r="E639" s="40">
        <v>930</v>
      </c>
      <c r="F639" s="40">
        <v>889.290148771698</v>
      </c>
      <c r="G639" s="40">
        <v>842.52087500086213</v>
      </c>
      <c r="H639" s="40">
        <v>834.10657317585287</v>
      </c>
      <c r="I639" s="40">
        <v>845.55253116976701</v>
      </c>
      <c r="J639" s="40">
        <v>878.05608864804401</v>
      </c>
      <c r="K639" s="82"/>
    </row>
    <row r="640" spans="1:11" ht="14.25" x14ac:dyDescent="0.2">
      <c r="A640" s="35" t="s">
        <v>521</v>
      </c>
      <c r="B640" s="35" t="s">
        <v>49</v>
      </c>
      <c r="C640" s="35" t="s">
        <v>82</v>
      </c>
      <c r="D640" s="35" t="s">
        <v>80</v>
      </c>
      <c r="E640" s="40">
        <v>1067</v>
      </c>
      <c r="F640" s="40">
        <v>945.03714473575803</v>
      </c>
      <c r="G640" s="40">
        <v>890.87286501023596</v>
      </c>
      <c r="H640" s="40">
        <v>879.15375879393889</v>
      </c>
      <c r="I640" s="40">
        <v>880.91364456156498</v>
      </c>
      <c r="J640" s="40">
        <v>892.6397387682149</v>
      </c>
      <c r="K640" s="82"/>
    </row>
    <row r="641" spans="1:11" ht="14.25" x14ac:dyDescent="0.2">
      <c r="A641" s="35" t="s">
        <v>521</v>
      </c>
      <c r="B641" s="35" t="s">
        <v>49</v>
      </c>
      <c r="C641" s="35" t="s">
        <v>82</v>
      </c>
      <c r="D641" s="35" t="s">
        <v>81</v>
      </c>
      <c r="E641" s="40">
        <v>1290</v>
      </c>
      <c r="F641" s="40">
        <v>1375.105243391956</v>
      </c>
      <c r="G641" s="40">
        <v>1320.974119885462</v>
      </c>
      <c r="H641" s="40">
        <v>1308.6208089161801</v>
      </c>
      <c r="I641" s="40">
        <v>1324.6826294817408</v>
      </c>
      <c r="J641" s="40">
        <v>1354.843988916313</v>
      </c>
      <c r="K641" s="82"/>
    </row>
    <row r="642" spans="1:11" ht="14.25" x14ac:dyDescent="0.2">
      <c r="A642" s="35" t="s">
        <v>521</v>
      </c>
      <c r="B642" s="35" t="s">
        <v>49</v>
      </c>
      <c r="C642" s="35" t="s">
        <v>82</v>
      </c>
      <c r="D642" s="35" t="s">
        <v>82</v>
      </c>
      <c r="E642" s="40">
        <v>678</v>
      </c>
      <c r="F642" s="40">
        <v>583.26351249230675</v>
      </c>
      <c r="G642" s="40">
        <v>563.27660328270201</v>
      </c>
      <c r="H642" s="40">
        <v>567.14348056391793</v>
      </c>
      <c r="I642" s="40">
        <v>575.56359956538063</v>
      </c>
      <c r="J642" s="40">
        <v>588.19106999890528</v>
      </c>
      <c r="K642" s="82"/>
    </row>
    <row r="643" spans="1:11" ht="14.25" x14ac:dyDescent="0.2">
      <c r="A643" s="35" t="s">
        <v>521</v>
      </c>
      <c r="B643" s="35" t="s">
        <v>49</v>
      </c>
      <c r="C643" s="35" t="s">
        <v>82</v>
      </c>
      <c r="D643" s="35" t="s">
        <v>83</v>
      </c>
      <c r="E643" s="40">
        <v>1691</v>
      </c>
      <c r="F643" s="40">
        <v>1512.420338666496</v>
      </c>
      <c r="G643" s="40">
        <v>1440.1771408372169</v>
      </c>
      <c r="H643" s="40">
        <v>1443.8565428349991</v>
      </c>
      <c r="I643" s="40">
        <v>1459.6923344709792</v>
      </c>
      <c r="J643" s="40">
        <v>1491.1232975778762</v>
      </c>
      <c r="K643" s="82"/>
    </row>
    <row r="644" spans="1:11" ht="14.25" x14ac:dyDescent="0.2">
      <c r="A644" s="35" t="s">
        <v>521</v>
      </c>
      <c r="B644" s="35" t="s">
        <v>84</v>
      </c>
      <c r="C644" s="35" t="s">
        <v>534</v>
      </c>
      <c r="D644" s="35" t="s">
        <v>85</v>
      </c>
      <c r="E644" s="40">
        <v>718</v>
      </c>
      <c r="F644" s="40">
        <v>667.16679329957969</v>
      </c>
      <c r="G644" s="40">
        <v>642.90687443726779</v>
      </c>
      <c r="H644" s="40">
        <v>634.19156882600782</v>
      </c>
      <c r="I644" s="40">
        <v>630.77431389035371</v>
      </c>
      <c r="J644" s="40">
        <v>635.74761760217871</v>
      </c>
      <c r="K644" s="82"/>
    </row>
    <row r="645" spans="1:11" ht="14.25" x14ac:dyDescent="0.2">
      <c r="A645" s="35" t="s">
        <v>521</v>
      </c>
      <c r="B645" s="35" t="s">
        <v>84</v>
      </c>
      <c r="C645" s="35" t="s">
        <v>534</v>
      </c>
      <c r="D645" s="35" t="s">
        <v>86</v>
      </c>
      <c r="E645" s="40">
        <v>722</v>
      </c>
      <c r="F645" s="40">
        <v>596.10051565608524</v>
      </c>
      <c r="G645" s="40">
        <v>550.32840803507361</v>
      </c>
      <c r="H645" s="40">
        <v>538.44747898812193</v>
      </c>
      <c r="I645" s="40">
        <v>534.01667385631845</v>
      </c>
      <c r="J645" s="40">
        <v>534.25612943329145</v>
      </c>
      <c r="K645" s="82"/>
    </row>
    <row r="646" spans="1:11" ht="14.25" x14ac:dyDescent="0.2">
      <c r="A646" s="35" t="s">
        <v>521</v>
      </c>
      <c r="B646" s="35" t="s">
        <v>84</v>
      </c>
      <c r="C646" s="35" t="s">
        <v>534</v>
      </c>
      <c r="D646" s="35" t="s">
        <v>87</v>
      </c>
      <c r="E646" s="40">
        <v>449</v>
      </c>
      <c r="F646" s="40">
        <v>334.49444225987219</v>
      </c>
      <c r="G646" s="40">
        <v>307.05159118241721</v>
      </c>
      <c r="H646" s="40">
        <v>298.06028799902663</v>
      </c>
      <c r="I646" s="40">
        <v>289.88498257502431</v>
      </c>
      <c r="J646" s="40">
        <v>287.86167969075757</v>
      </c>
      <c r="K646" s="82"/>
    </row>
    <row r="647" spans="1:11" ht="14.25" x14ac:dyDescent="0.2">
      <c r="A647" s="35" t="s">
        <v>521</v>
      </c>
      <c r="B647" s="35" t="s">
        <v>84</v>
      </c>
      <c r="C647" s="35" t="s">
        <v>534</v>
      </c>
      <c r="D647" s="35" t="s">
        <v>88</v>
      </c>
      <c r="E647" s="40">
        <v>920</v>
      </c>
      <c r="F647" s="40">
        <v>701.79686733928645</v>
      </c>
      <c r="G647" s="40">
        <v>653.59389083566498</v>
      </c>
      <c r="H647" s="40">
        <v>656.59919814396358</v>
      </c>
      <c r="I647" s="40">
        <v>651.84410158898652</v>
      </c>
      <c r="J647" s="40">
        <v>650.55128333394111</v>
      </c>
      <c r="K647" s="82"/>
    </row>
    <row r="648" spans="1:11" ht="14.25" x14ac:dyDescent="0.2">
      <c r="A648" s="35" t="s">
        <v>521</v>
      </c>
      <c r="B648" s="35" t="s">
        <v>84</v>
      </c>
      <c r="C648" s="35" t="s">
        <v>534</v>
      </c>
      <c r="D648" s="35" t="s">
        <v>89</v>
      </c>
      <c r="E648" s="40">
        <v>445</v>
      </c>
      <c r="F648" s="40">
        <v>400.77969736515928</v>
      </c>
      <c r="G648" s="40">
        <v>380.50345034701985</v>
      </c>
      <c r="H648" s="40">
        <v>381.96219504397288</v>
      </c>
      <c r="I648" s="40">
        <v>384.69869210227955</v>
      </c>
      <c r="J648" s="40">
        <v>387.95237342587245</v>
      </c>
      <c r="K648" s="82"/>
    </row>
    <row r="649" spans="1:11" ht="14.25" x14ac:dyDescent="0.2">
      <c r="A649" s="35" t="s">
        <v>521</v>
      </c>
      <c r="B649" s="35" t="s">
        <v>84</v>
      </c>
      <c r="C649" s="35" t="s">
        <v>535</v>
      </c>
      <c r="D649" s="35" t="s">
        <v>90</v>
      </c>
      <c r="E649" s="40">
        <v>1219</v>
      </c>
      <c r="F649" s="40">
        <v>998.32148976004714</v>
      </c>
      <c r="G649" s="40">
        <v>938.29173640459692</v>
      </c>
      <c r="H649" s="40">
        <v>934.24974855258301</v>
      </c>
      <c r="I649" s="40">
        <v>949.03734212429504</v>
      </c>
      <c r="J649" s="40">
        <v>973.27307123120386</v>
      </c>
      <c r="K649" s="82"/>
    </row>
    <row r="650" spans="1:11" ht="14.25" x14ac:dyDescent="0.2">
      <c r="A650" s="35" t="s">
        <v>521</v>
      </c>
      <c r="B650" s="35" t="s">
        <v>84</v>
      </c>
      <c r="C650" s="35" t="s">
        <v>535</v>
      </c>
      <c r="D650" s="35" t="s">
        <v>91</v>
      </c>
      <c r="E650" s="40">
        <v>718</v>
      </c>
      <c r="F650" s="40">
        <v>629.60845539099205</v>
      </c>
      <c r="G650" s="40">
        <v>603.25789199999508</v>
      </c>
      <c r="H650" s="40">
        <v>589.20904523597471</v>
      </c>
      <c r="I650" s="40">
        <v>580.48826400929397</v>
      </c>
      <c r="J650" s="40">
        <v>574.42141935196116</v>
      </c>
      <c r="K650" s="82"/>
    </row>
    <row r="651" spans="1:11" ht="14.25" x14ac:dyDescent="0.2">
      <c r="A651" s="35" t="s">
        <v>521</v>
      </c>
      <c r="B651" s="35" t="s">
        <v>84</v>
      </c>
      <c r="C651" s="35" t="s">
        <v>535</v>
      </c>
      <c r="D651" s="35" t="s">
        <v>92</v>
      </c>
      <c r="E651" s="40">
        <v>1198</v>
      </c>
      <c r="F651" s="40">
        <v>899.52297337818902</v>
      </c>
      <c r="G651" s="40">
        <v>837.88596235095986</v>
      </c>
      <c r="H651" s="40">
        <v>843.92624307780193</v>
      </c>
      <c r="I651" s="40">
        <v>850.317129033524</v>
      </c>
      <c r="J651" s="40">
        <v>862.10784645108504</v>
      </c>
      <c r="K651" s="82"/>
    </row>
    <row r="652" spans="1:11" ht="14.25" x14ac:dyDescent="0.2">
      <c r="A652" s="35" t="s">
        <v>521</v>
      </c>
      <c r="B652" s="35" t="s">
        <v>84</v>
      </c>
      <c r="C652" s="35" t="s">
        <v>535</v>
      </c>
      <c r="D652" s="35" t="s">
        <v>93</v>
      </c>
      <c r="E652" s="40">
        <v>559</v>
      </c>
      <c r="F652" s="40">
        <v>424.13517745501719</v>
      </c>
      <c r="G652" s="40">
        <v>395.53008781686862</v>
      </c>
      <c r="H652" s="40">
        <v>390.48183380862213</v>
      </c>
      <c r="I652" s="40">
        <v>389.99415384894013</v>
      </c>
      <c r="J652" s="40">
        <v>393.31791313633562</v>
      </c>
      <c r="K652" s="82"/>
    </row>
    <row r="653" spans="1:11" ht="14.25" x14ac:dyDescent="0.2">
      <c r="A653" s="35" t="s">
        <v>521</v>
      </c>
      <c r="B653" s="35" t="s">
        <v>84</v>
      </c>
      <c r="C653" s="35" t="s">
        <v>535</v>
      </c>
      <c r="D653" s="35" t="s">
        <v>94</v>
      </c>
      <c r="E653" s="40">
        <v>1122</v>
      </c>
      <c r="F653" s="40">
        <v>944.20001186331297</v>
      </c>
      <c r="G653" s="40">
        <v>911.52327821657695</v>
      </c>
      <c r="H653" s="40">
        <v>933.00862457755704</v>
      </c>
      <c r="I653" s="40">
        <v>948.19614676068795</v>
      </c>
      <c r="J653" s="40">
        <v>966.74048066852993</v>
      </c>
      <c r="K653" s="82"/>
    </row>
    <row r="654" spans="1:11" ht="14.25" x14ac:dyDescent="0.2">
      <c r="A654" s="35" t="s">
        <v>521</v>
      </c>
      <c r="B654" s="35" t="s">
        <v>84</v>
      </c>
      <c r="C654" s="35" t="s">
        <v>535</v>
      </c>
      <c r="D654" s="35" t="s">
        <v>95</v>
      </c>
      <c r="E654" s="40">
        <v>578</v>
      </c>
      <c r="F654" s="40">
        <v>518.31050201671633</v>
      </c>
      <c r="G654" s="40">
        <v>483.78443327344621</v>
      </c>
      <c r="H654" s="40">
        <v>469.78827011254464</v>
      </c>
      <c r="I654" s="40">
        <v>463.08973890510754</v>
      </c>
      <c r="J654" s="40">
        <v>459.75211124288893</v>
      </c>
      <c r="K654" s="82"/>
    </row>
    <row r="655" spans="1:11" ht="14.25" x14ac:dyDescent="0.2">
      <c r="A655" s="35" t="s">
        <v>521</v>
      </c>
      <c r="B655" s="35" t="s">
        <v>84</v>
      </c>
      <c r="C655" s="35" t="s">
        <v>536</v>
      </c>
      <c r="D655" s="35" t="s">
        <v>96</v>
      </c>
      <c r="E655" s="40">
        <v>942</v>
      </c>
      <c r="F655" s="40">
        <v>729.1712824088338</v>
      </c>
      <c r="G655" s="40">
        <v>684.14219243914272</v>
      </c>
      <c r="H655" s="40">
        <v>689.97280505823096</v>
      </c>
      <c r="I655" s="40">
        <v>700.34501378569371</v>
      </c>
      <c r="J655" s="40">
        <v>715.60014817487831</v>
      </c>
      <c r="K655" s="82"/>
    </row>
    <row r="656" spans="1:11" ht="14.25" x14ac:dyDescent="0.2">
      <c r="A656" s="35" t="s">
        <v>521</v>
      </c>
      <c r="B656" s="35" t="s">
        <v>84</v>
      </c>
      <c r="C656" s="35" t="s">
        <v>536</v>
      </c>
      <c r="D656" s="35" t="s">
        <v>97</v>
      </c>
      <c r="E656" s="40">
        <v>508</v>
      </c>
      <c r="F656" s="40">
        <v>484.72894767466823</v>
      </c>
      <c r="G656" s="40">
        <v>478.45176377411474</v>
      </c>
      <c r="H656" s="40">
        <v>486.94240409264825</v>
      </c>
      <c r="I656" s="40">
        <v>503.77587684743793</v>
      </c>
      <c r="J656" s="40">
        <v>530.57191481139819</v>
      </c>
      <c r="K656" s="82"/>
    </row>
    <row r="657" spans="1:11" ht="14.25" x14ac:dyDescent="0.2">
      <c r="A657" s="35" t="s">
        <v>521</v>
      </c>
      <c r="B657" s="35" t="s">
        <v>84</v>
      </c>
      <c r="C657" s="35" t="s">
        <v>536</v>
      </c>
      <c r="D657" s="35" t="s">
        <v>98</v>
      </c>
      <c r="E657" s="40">
        <v>1269</v>
      </c>
      <c r="F657" s="40">
        <v>968.80283778603791</v>
      </c>
      <c r="G657" s="40">
        <v>928.55599920575401</v>
      </c>
      <c r="H657" s="40">
        <v>981.88728365330689</v>
      </c>
      <c r="I657" s="40">
        <v>1058.1634193721191</v>
      </c>
      <c r="J657" s="40">
        <v>1158.4416911095589</v>
      </c>
      <c r="K657" s="82"/>
    </row>
    <row r="658" spans="1:11" ht="14.25" x14ac:dyDescent="0.2">
      <c r="A658" s="35" t="s">
        <v>521</v>
      </c>
      <c r="B658" s="35" t="s">
        <v>84</v>
      </c>
      <c r="C658" s="35" t="s">
        <v>536</v>
      </c>
      <c r="D658" s="35" t="s">
        <v>99</v>
      </c>
      <c r="E658" s="40">
        <v>577</v>
      </c>
      <c r="F658" s="40">
        <v>532.17489501571151</v>
      </c>
      <c r="G658" s="40">
        <v>518.87427103898528</v>
      </c>
      <c r="H658" s="40">
        <v>526.98039287445488</v>
      </c>
      <c r="I658" s="40">
        <v>543.29340088125969</v>
      </c>
      <c r="J658" s="40">
        <v>570.52112420400886</v>
      </c>
      <c r="K658" s="82"/>
    </row>
    <row r="659" spans="1:11" ht="14.25" x14ac:dyDescent="0.2">
      <c r="A659" s="35" t="s">
        <v>521</v>
      </c>
      <c r="B659" s="35" t="s">
        <v>84</v>
      </c>
      <c r="C659" s="35" t="s">
        <v>536</v>
      </c>
      <c r="D659" s="35" t="s">
        <v>100</v>
      </c>
      <c r="E659" s="40">
        <v>728</v>
      </c>
      <c r="F659" s="40">
        <v>539.19958934407464</v>
      </c>
      <c r="G659" s="40">
        <v>480.24011458521261</v>
      </c>
      <c r="H659" s="40">
        <v>479.32212875862416</v>
      </c>
      <c r="I659" s="40">
        <v>486.61511675650229</v>
      </c>
      <c r="J659" s="40">
        <v>500.36686320515435</v>
      </c>
      <c r="K659" s="82"/>
    </row>
    <row r="660" spans="1:11" ht="14.25" x14ac:dyDescent="0.2">
      <c r="A660" s="35" t="s">
        <v>521</v>
      </c>
      <c r="B660" s="35" t="s">
        <v>84</v>
      </c>
      <c r="C660" s="35" t="s">
        <v>536</v>
      </c>
      <c r="D660" s="35" t="s">
        <v>101</v>
      </c>
      <c r="E660" s="40">
        <v>628</v>
      </c>
      <c r="F660" s="40">
        <v>448.89793953817889</v>
      </c>
      <c r="G660" s="40">
        <v>430.55208570579822</v>
      </c>
      <c r="H660" s="40">
        <v>446.29615242553007</v>
      </c>
      <c r="I660" s="40">
        <v>471.95820914137249</v>
      </c>
      <c r="J660" s="40">
        <v>502.98125748183395</v>
      </c>
      <c r="K660" s="82"/>
    </row>
    <row r="661" spans="1:11" ht="14.25" x14ac:dyDescent="0.2">
      <c r="A661" s="35" t="s">
        <v>521</v>
      </c>
      <c r="B661" s="35" t="s">
        <v>84</v>
      </c>
      <c r="C661" s="35" t="s">
        <v>537</v>
      </c>
      <c r="D661" s="35" t="s">
        <v>102</v>
      </c>
      <c r="E661" s="40">
        <v>749</v>
      </c>
      <c r="F661" s="40">
        <v>742.50741022613101</v>
      </c>
      <c r="G661" s="40">
        <v>714.79946150096941</v>
      </c>
      <c r="H661" s="40">
        <v>720.77222944474101</v>
      </c>
      <c r="I661" s="40">
        <v>762.14069601065069</v>
      </c>
      <c r="J661" s="40">
        <v>810.31893770641898</v>
      </c>
      <c r="K661" s="82"/>
    </row>
    <row r="662" spans="1:11" ht="14.25" x14ac:dyDescent="0.2">
      <c r="A662" s="35" t="s">
        <v>521</v>
      </c>
      <c r="B662" s="35" t="s">
        <v>84</v>
      </c>
      <c r="C662" s="35" t="s">
        <v>537</v>
      </c>
      <c r="D662" s="35" t="s">
        <v>103</v>
      </c>
      <c r="E662" s="40">
        <v>0</v>
      </c>
      <c r="F662" s="40">
        <v>3.2698101986015802</v>
      </c>
      <c r="G662" s="40">
        <v>5.2886421429163963</v>
      </c>
      <c r="H662" s="40">
        <v>4.8711691346513337</v>
      </c>
      <c r="I662" s="40">
        <v>4.045555787020656</v>
      </c>
      <c r="J662" s="40">
        <v>4.0737868423327033</v>
      </c>
      <c r="K662" s="82"/>
    </row>
    <row r="663" spans="1:11" ht="14.25" x14ac:dyDescent="0.2">
      <c r="A663" s="35" t="s">
        <v>521</v>
      </c>
      <c r="B663" s="35" t="s">
        <v>84</v>
      </c>
      <c r="C663" s="35" t="s">
        <v>537</v>
      </c>
      <c r="D663" s="35" t="s">
        <v>104</v>
      </c>
      <c r="E663" s="40">
        <v>654</v>
      </c>
      <c r="F663" s="40">
        <v>670.96240102496824</v>
      </c>
      <c r="G663" s="40">
        <v>627.23822481050081</v>
      </c>
      <c r="H663" s="40">
        <v>602.50185544572173</v>
      </c>
      <c r="I663" s="40">
        <v>594.64764504435163</v>
      </c>
      <c r="J663" s="40">
        <v>596.32089489089799</v>
      </c>
      <c r="K663" s="82"/>
    </row>
    <row r="664" spans="1:11" ht="14.25" x14ac:dyDescent="0.2">
      <c r="A664" s="35" t="s">
        <v>521</v>
      </c>
      <c r="B664" s="35" t="s">
        <v>84</v>
      </c>
      <c r="C664" s="35" t="s">
        <v>537</v>
      </c>
      <c r="D664" s="35" t="s">
        <v>105</v>
      </c>
      <c r="E664" s="40">
        <v>882</v>
      </c>
      <c r="F664" s="40">
        <v>774.3523377752341</v>
      </c>
      <c r="G664" s="40">
        <v>728.92448596180645</v>
      </c>
      <c r="H664" s="40">
        <v>737.72944087380768</v>
      </c>
      <c r="I664" s="40">
        <v>771.61889973743405</v>
      </c>
      <c r="J664" s="40">
        <v>813.30998498618703</v>
      </c>
      <c r="K664" s="82"/>
    </row>
    <row r="665" spans="1:11" ht="14.25" x14ac:dyDescent="0.2">
      <c r="A665" s="35" t="s">
        <v>521</v>
      </c>
      <c r="B665" s="35" t="s">
        <v>84</v>
      </c>
      <c r="C665" s="35" t="s">
        <v>537</v>
      </c>
      <c r="D665" s="35" t="s">
        <v>106</v>
      </c>
      <c r="E665" s="40">
        <v>0</v>
      </c>
      <c r="F665" s="40">
        <v>2.8025144447624481E-3</v>
      </c>
      <c r="G665" s="40">
        <v>2.8001462937649233E-3</v>
      </c>
      <c r="H665" s="40">
        <v>2.7999487267380651E-3</v>
      </c>
      <c r="I665" s="40">
        <v>2.798281270722713E-3</v>
      </c>
      <c r="J665" s="40">
        <v>2.8045960814247544E-3</v>
      </c>
      <c r="K665" s="82"/>
    </row>
    <row r="666" spans="1:11" ht="14.25" x14ac:dyDescent="0.2">
      <c r="A666" s="35" t="s">
        <v>521</v>
      </c>
      <c r="B666" s="35" t="s">
        <v>84</v>
      </c>
      <c r="C666" s="35" t="s">
        <v>537</v>
      </c>
      <c r="D666" s="35" t="s">
        <v>107</v>
      </c>
      <c r="E666" s="40">
        <v>1880</v>
      </c>
      <c r="F666" s="40">
        <v>1652.1600482872582</v>
      </c>
      <c r="G666" s="40">
        <v>1600.2796855964559</v>
      </c>
      <c r="H666" s="40">
        <v>1625.735459601676</v>
      </c>
      <c r="I666" s="40">
        <v>1645.7505908652206</v>
      </c>
      <c r="J666" s="40">
        <v>1674.9234291108901</v>
      </c>
      <c r="K666" s="82"/>
    </row>
    <row r="667" spans="1:11" ht="14.25" x14ac:dyDescent="0.2">
      <c r="A667" s="35" t="s">
        <v>521</v>
      </c>
      <c r="B667" s="35" t="s">
        <v>84</v>
      </c>
      <c r="C667" s="35" t="s">
        <v>537</v>
      </c>
      <c r="D667" s="35" t="s">
        <v>108</v>
      </c>
      <c r="E667" s="40">
        <v>1371</v>
      </c>
      <c r="F667" s="40">
        <v>1219.7992905443261</v>
      </c>
      <c r="G667" s="40">
        <v>1183.2766053985479</v>
      </c>
      <c r="H667" s="40">
        <v>1153.9713761341009</v>
      </c>
      <c r="I667" s="40">
        <v>1139.2923714063859</v>
      </c>
      <c r="J667" s="40">
        <v>1144.250177170022</v>
      </c>
      <c r="K667" s="82"/>
    </row>
    <row r="668" spans="1:11" ht="14.25" x14ac:dyDescent="0.2">
      <c r="A668" s="35" t="s">
        <v>521</v>
      </c>
      <c r="B668" s="35" t="s">
        <v>109</v>
      </c>
      <c r="C668" s="35" t="s">
        <v>538</v>
      </c>
      <c r="D668" s="35" t="s">
        <v>110</v>
      </c>
      <c r="E668" s="40">
        <v>297</v>
      </c>
      <c r="F668" s="40">
        <v>326.75826219860511</v>
      </c>
      <c r="G668" s="40">
        <v>438.35284780154564</v>
      </c>
      <c r="H668" s="40">
        <v>533.40834811222567</v>
      </c>
      <c r="I668" s="40">
        <v>610.68957864829861</v>
      </c>
      <c r="J668" s="40">
        <v>682.1599845019108</v>
      </c>
      <c r="K668" s="82"/>
    </row>
    <row r="669" spans="1:11" ht="14.25" x14ac:dyDescent="0.2">
      <c r="A669" s="35" t="s">
        <v>521</v>
      </c>
      <c r="B669" s="35" t="s">
        <v>109</v>
      </c>
      <c r="C669" s="35" t="s">
        <v>538</v>
      </c>
      <c r="D669" s="35" t="s">
        <v>111</v>
      </c>
      <c r="E669" s="40">
        <v>167</v>
      </c>
      <c r="F669" s="40">
        <v>186.81647511426831</v>
      </c>
      <c r="G669" s="40">
        <v>260.91468724555568</v>
      </c>
      <c r="H669" s="40">
        <v>309.8659289611582</v>
      </c>
      <c r="I669" s="40">
        <v>349.32706384934522</v>
      </c>
      <c r="J669" s="40">
        <v>392.12905927595511</v>
      </c>
      <c r="K669" s="82"/>
    </row>
    <row r="670" spans="1:11" ht="14.25" x14ac:dyDescent="0.2">
      <c r="A670" s="35" t="s">
        <v>521</v>
      </c>
      <c r="B670" s="35" t="s">
        <v>109</v>
      </c>
      <c r="C670" s="35" t="s">
        <v>538</v>
      </c>
      <c r="D670" s="35" t="s">
        <v>112</v>
      </c>
      <c r="E670" s="40">
        <v>391</v>
      </c>
      <c r="F670" s="40">
        <v>341.66390943111168</v>
      </c>
      <c r="G670" s="40">
        <v>345.61167104794941</v>
      </c>
      <c r="H670" s="40">
        <v>354.82929626772255</v>
      </c>
      <c r="I670" s="40">
        <v>375.97018056557698</v>
      </c>
      <c r="J670" s="40">
        <v>407.20457678993591</v>
      </c>
      <c r="K670" s="82"/>
    </row>
    <row r="671" spans="1:11" ht="14.25" x14ac:dyDescent="0.2">
      <c r="A671" s="35" t="s">
        <v>521</v>
      </c>
      <c r="B671" s="35" t="s">
        <v>109</v>
      </c>
      <c r="C671" s="35" t="s">
        <v>538</v>
      </c>
      <c r="D671" s="35" t="s">
        <v>113</v>
      </c>
      <c r="E671" s="40">
        <v>250</v>
      </c>
      <c r="F671" s="40">
        <v>227.62615470960498</v>
      </c>
      <c r="G671" s="40">
        <v>226.48176431279759</v>
      </c>
      <c r="H671" s="40">
        <v>231.3191021702381</v>
      </c>
      <c r="I671" s="40">
        <v>243.92638413226169</v>
      </c>
      <c r="J671" s="40">
        <v>261.68538868359991</v>
      </c>
      <c r="K671" s="82"/>
    </row>
    <row r="672" spans="1:11" ht="14.25" x14ac:dyDescent="0.2">
      <c r="A672" s="35" t="s">
        <v>521</v>
      </c>
      <c r="B672" s="35" t="s">
        <v>109</v>
      </c>
      <c r="C672" s="35" t="s">
        <v>538</v>
      </c>
      <c r="D672" s="35" t="s">
        <v>114</v>
      </c>
      <c r="E672" s="40">
        <v>530</v>
      </c>
      <c r="F672" s="40">
        <v>488.55058462885609</v>
      </c>
      <c r="G672" s="40">
        <v>481.92107615025895</v>
      </c>
      <c r="H672" s="40">
        <v>477.25842018710358</v>
      </c>
      <c r="I672" s="40">
        <v>491.0892686004405</v>
      </c>
      <c r="J672" s="40">
        <v>516.71797411197952</v>
      </c>
      <c r="K672" s="82"/>
    </row>
    <row r="673" spans="1:11" ht="14.25" x14ac:dyDescent="0.2">
      <c r="A673" s="35" t="s">
        <v>521</v>
      </c>
      <c r="B673" s="35" t="s">
        <v>109</v>
      </c>
      <c r="C673" s="35" t="s">
        <v>538</v>
      </c>
      <c r="D673" s="35" t="s">
        <v>115</v>
      </c>
      <c r="E673" s="40">
        <v>510</v>
      </c>
      <c r="F673" s="40">
        <v>569.41240913761089</v>
      </c>
      <c r="G673" s="40">
        <v>650.87510703151531</v>
      </c>
      <c r="H673" s="40">
        <v>773.08487203435391</v>
      </c>
      <c r="I673" s="40">
        <v>882.83608039654393</v>
      </c>
      <c r="J673" s="40">
        <v>997.74295234331203</v>
      </c>
      <c r="K673" s="82"/>
    </row>
    <row r="674" spans="1:11" ht="14.25" x14ac:dyDescent="0.2">
      <c r="A674" s="35" t="s">
        <v>521</v>
      </c>
      <c r="B674" s="35" t="s">
        <v>109</v>
      </c>
      <c r="C674" s="35" t="s">
        <v>538</v>
      </c>
      <c r="D674" s="35" t="s">
        <v>116</v>
      </c>
      <c r="E674" s="40">
        <v>264</v>
      </c>
      <c r="F674" s="40">
        <v>262.04165684958929</v>
      </c>
      <c r="G674" s="40">
        <v>277.65503006022232</v>
      </c>
      <c r="H674" s="40">
        <v>292.2808733380719</v>
      </c>
      <c r="I674" s="40">
        <v>314.43065331568698</v>
      </c>
      <c r="J674" s="40">
        <v>345.85257963666379</v>
      </c>
      <c r="K674" s="82"/>
    </row>
    <row r="675" spans="1:11" ht="14.25" x14ac:dyDescent="0.2">
      <c r="A675" s="35" t="s">
        <v>521</v>
      </c>
      <c r="B675" s="35" t="s">
        <v>109</v>
      </c>
      <c r="C675" s="35" t="s">
        <v>538</v>
      </c>
      <c r="D675" s="35" t="s">
        <v>117</v>
      </c>
      <c r="E675" s="40">
        <v>919</v>
      </c>
      <c r="F675" s="40">
        <v>1112.795018411661</v>
      </c>
      <c r="G675" s="40">
        <v>1175.8574723253932</v>
      </c>
      <c r="H675" s="40">
        <v>1228.2123074187903</v>
      </c>
      <c r="I675" s="40">
        <v>1344.5015493335541</v>
      </c>
      <c r="J675" s="40">
        <v>1452.823588865393</v>
      </c>
      <c r="K675" s="82"/>
    </row>
    <row r="676" spans="1:11" ht="14.25" x14ac:dyDescent="0.2">
      <c r="A676" s="35" t="s">
        <v>521</v>
      </c>
      <c r="B676" s="35" t="s">
        <v>109</v>
      </c>
      <c r="C676" s="35" t="s">
        <v>539</v>
      </c>
      <c r="D676" s="35" t="s">
        <v>118</v>
      </c>
      <c r="E676" s="40">
        <v>483</v>
      </c>
      <c r="F676" s="40">
        <v>406.45513012574389</v>
      </c>
      <c r="G676" s="40">
        <v>377.09185422395575</v>
      </c>
      <c r="H676" s="40">
        <v>370.19331192803259</v>
      </c>
      <c r="I676" s="40">
        <v>373.23085336677661</v>
      </c>
      <c r="J676" s="40">
        <v>383.9308167384637</v>
      </c>
      <c r="K676" s="82"/>
    </row>
    <row r="677" spans="1:11" ht="14.25" x14ac:dyDescent="0.2">
      <c r="A677" s="35" t="s">
        <v>521</v>
      </c>
      <c r="B677" s="35" t="s">
        <v>109</v>
      </c>
      <c r="C677" s="35" t="s">
        <v>539</v>
      </c>
      <c r="D677" s="35" t="s">
        <v>119</v>
      </c>
      <c r="E677" s="40">
        <v>653</v>
      </c>
      <c r="F677" s="40">
        <v>583.09354469755272</v>
      </c>
      <c r="G677" s="40">
        <v>553.4559663935089</v>
      </c>
      <c r="H677" s="40">
        <v>567.23145112422173</v>
      </c>
      <c r="I677" s="40">
        <v>600.77910266502147</v>
      </c>
      <c r="J677" s="40">
        <v>634.96765130089523</v>
      </c>
      <c r="K677" s="82"/>
    </row>
    <row r="678" spans="1:11" ht="14.25" x14ac:dyDescent="0.2">
      <c r="A678" s="35" t="s">
        <v>521</v>
      </c>
      <c r="B678" s="35" t="s">
        <v>109</v>
      </c>
      <c r="C678" s="35" t="s">
        <v>539</v>
      </c>
      <c r="D678" s="35" t="s">
        <v>120</v>
      </c>
      <c r="E678" s="40">
        <v>329</v>
      </c>
      <c r="F678" s="40">
        <v>293.86621169190215</v>
      </c>
      <c r="G678" s="40">
        <v>323.40998133546805</v>
      </c>
      <c r="H678" s="40">
        <v>337.32244612071389</v>
      </c>
      <c r="I678" s="40">
        <v>354.0235626673591</v>
      </c>
      <c r="J678" s="40">
        <v>379.51592941585852</v>
      </c>
      <c r="K678" s="82"/>
    </row>
    <row r="679" spans="1:11" ht="14.25" x14ac:dyDescent="0.2">
      <c r="A679" s="35" t="s">
        <v>521</v>
      </c>
      <c r="B679" s="35" t="s">
        <v>109</v>
      </c>
      <c r="C679" s="35" t="s">
        <v>539</v>
      </c>
      <c r="D679" s="35" t="s">
        <v>121</v>
      </c>
      <c r="E679" s="40">
        <v>503</v>
      </c>
      <c r="F679" s="40">
        <v>517.81249047379902</v>
      </c>
      <c r="G679" s="40">
        <v>511.80815595958109</v>
      </c>
      <c r="H679" s="40">
        <v>508.22209509257419</v>
      </c>
      <c r="I679" s="40">
        <v>523.01078196727565</v>
      </c>
      <c r="J679" s="40">
        <v>551.83018405079474</v>
      </c>
      <c r="K679" s="82"/>
    </row>
    <row r="680" spans="1:11" ht="14.25" x14ac:dyDescent="0.2">
      <c r="A680" s="35" t="s">
        <v>521</v>
      </c>
      <c r="B680" s="35" t="s">
        <v>109</v>
      </c>
      <c r="C680" s="35" t="s">
        <v>539</v>
      </c>
      <c r="D680" s="35" t="s">
        <v>122</v>
      </c>
      <c r="E680" s="40">
        <v>1175</v>
      </c>
      <c r="F680" s="40">
        <v>1224.4643290444492</v>
      </c>
      <c r="G680" s="40">
        <v>1159.254806424158</v>
      </c>
      <c r="H680" s="40">
        <v>1123.613064389252</v>
      </c>
      <c r="I680" s="40">
        <v>1132.110140840595</v>
      </c>
      <c r="J680" s="40">
        <v>1175.2979548490871</v>
      </c>
      <c r="K680" s="82"/>
    </row>
    <row r="681" spans="1:11" ht="14.25" x14ac:dyDescent="0.2">
      <c r="A681" s="35" t="s">
        <v>521</v>
      </c>
      <c r="B681" s="35" t="s">
        <v>109</v>
      </c>
      <c r="C681" s="35" t="s">
        <v>539</v>
      </c>
      <c r="D681" s="35" t="s">
        <v>123</v>
      </c>
      <c r="E681" s="40">
        <v>642</v>
      </c>
      <c r="F681" s="40">
        <v>608.69757288922335</v>
      </c>
      <c r="G681" s="40">
        <v>589.76367346640427</v>
      </c>
      <c r="H681" s="40">
        <v>588.88840880431121</v>
      </c>
      <c r="I681" s="40">
        <v>609.37615439696503</v>
      </c>
      <c r="J681" s="40">
        <v>630.67919188795167</v>
      </c>
      <c r="K681" s="82"/>
    </row>
    <row r="682" spans="1:11" ht="14.25" x14ac:dyDescent="0.2">
      <c r="A682" s="35" t="s">
        <v>521</v>
      </c>
      <c r="B682" s="35" t="s">
        <v>109</v>
      </c>
      <c r="C682" s="35" t="s">
        <v>540</v>
      </c>
      <c r="D682" s="35" t="s">
        <v>124</v>
      </c>
      <c r="E682" s="40">
        <v>207</v>
      </c>
      <c r="F682" s="40">
        <v>250.96593854175993</v>
      </c>
      <c r="G682" s="40">
        <v>270.5896956886761</v>
      </c>
      <c r="H682" s="40">
        <v>286.00608433167474</v>
      </c>
      <c r="I682" s="40">
        <v>309.18671387447375</v>
      </c>
      <c r="J682" s="40">
        <v>327.23896475219055</v>
      </c>
      <c r="K682" s="82"/>
    </row>
    <row r="683" spans="1:11" ht="14.25" x14ac:dyDescent="0.2">
      <c r="A683" s="35" t="s">
        <v>521</v>
      </c>
      <c r="B683" s="35" t="s">
        <v>109</v>
      </c>
      <c r="C683" s="35" t="s">
        <v>540</v>
      </c>
      <c r="D683" s="35" t="s">
        <v>125</v>
      </c>
      <c r="E683" s="40">
        <v>520</v>
      </c>
      <c r="F683" s="40">
        <v>514.36340471662402</v>
      </c>
      <c r="G683" s="40">
        <v>532.64515090917973</v>
      </c>
      <c r="H683" s="40">
        <v>548.30577905127973</v>
      </c>
      <c r="I683" s="40">
        <v>572.37650595403773</v>
      </c>
      <c r="J683" s="40">
        <v>609.36484828022446</v>
      </c>
      <c r="K683" s="82"/>
    </row>
    <row r="684" spans="1:11" ht="14.25" x14ac:dyDescent="0.2">
      <c r="A684" s="35" t="s">
        <v>521</v>
      </c>
      <c r="B684" s="35" t="s">
        <v>109</v>
      </c>
      <c r="C684" s="35" t="s">
        <v>540</v>
      </c>
      <c r="D684" s="35" t="s">
        <v>126</v>
      </c>
      <c r="E684" s="40">
        <v>453</v>
      </c>
      <c r="F684" s="40">
        <v>455.72238543634512</v>
      </c>
      <c r="G684" s="40">
        <v>462.42223785910056</v>
      </c>
      <c r="H684" s="40">
        <v>468.02764434966161</v>
      </c>
      <c r="I684" s="40">
        <v>473.05725876684966</v>
      </c>
      <c r="J684" s="40">
        <v>482.190438346478</v>
      </c>
      <c r="K684" s="82"/>
    </row>
    <row r="685" spans="1:11" ht="14.25" x14ac:dyDescent="0.2">
      <c r="A685" s="35" t="s">
        <v>521</v>
      </c>
      <c r="B685" s="35" t="s">
        <v>109</v>
      </c>
      <c r="C685" s="35" t="s">
        <v>540</v>
      </c>
      <c r="D685" s="35" t="s">
        <v>127</v>
      </c>
      <c r="E685" s="40">
        <v>796</v>
      </c>
      <c r="F685" s="40">
        <v>778.46987733418189</v>
      </c>
      <c r="G685" s="40">
        <v>746.09831066927291</v>
      </c>
      <c r="H685" s="40">
        <v>741.92581216837789</v>
      </c>
      <c r="I685" s="40">
        <v>762.08697385148696</v>
      </c>
      <c r="J685" s="40">
        <v>799.56518731928804</v>
      </c>
      <c r="K685" s="82"/>
    </row>
    <row r="686" spans="1:11" ht="14.25" x14ac:dyDescent="0.2">
      <c r="A686" s="35" t="s">
        <v>521</v>
      </c>
      <c r="B686" s="35" t="s">
        <v>109</v>
      </c>
      <c r="C686" s="35" t="s">
        <v>540</v>
      </c>
      <c r="D686" s="35" t="s">
        <v>128</v>
      </c>
      <c r="E686" s="40">
        <v>616</v>
      </c>
      <c r="F686" s="40">
        <v>500.8459651748924</v>
      </c>
      <c r="G686" s="40">
        <v>472.97119499822736</v>
      </c>
      <c r="H686" s="40">
        <v>481.29887869254685</v>
      </c>
      <c r="I686" s="40">
        <v>493.37635275031914</v>
      </c>
      <c r="J686" s="40">
        <v>508.95831285892979</v>
      </c>
      <c r="K686" s="82"/>
    </row>
    <row r="687" spans="1:11" ht="14.25" x14ac:dyDescent="0.2">
      <c r="A687" s="35" t="s">
        <v>521</v>
      </c>
      <c r="B687" s="35" t="s">
        <v>109</v>
      </c>
      <c r="C687" s="35" t="s">
        <v>540</v>
      </c>
      <c r="D687" s="35" t="s">
        <v>129</v>
      </c>
      <c r="E687" s="40">
        <v>317</v>
      </c>
      <c r="F687" s="40">
        <v>352.07488068549577</v>
      </c>
      <c r="G687" s="40">
        <v>355.23629501426853</v>
      </c>
      <c r="H687" s="40">
        <v>355.22027361724804</v>
      </c>
      <c r="I687" s="40">
        <v>366.04958083036138</v>
      </c>
      <c r="J687" s="40">
        <v>386.06432078788214</v>
      </c>
      <c r="K687" s="82"/>
    </row>
    <row r="688" spans="1:11" ht="14.25" x14ac:dyDescent="0.2">
      <c r="A688" s="35" t="s">
        <v>521</v>
      </c>
      <c r="B688" s="35" t="s">
        <v>109</v>
      </c>
      <c r="C688" s="35" t="s">
        <v>540</v>
      </c>
      <c r="D688" s="35" t="s">
        <v>130</v>
      </c>
      <c r="E688" s="40">
        <v>466</v>
      </c>
      <c r="F688" s="40">
        <v>434.27633126619833</v>
      </c>
      <c r="G688" s="40">
        <v>424.27992087809378</v>
      </c>
      <c r="H688" s="40">
        <v>421.45683678441844</v>
      </c>
      <c r="I688" s="40">
        <v>427.0916089592302</v>
      </c>
      <c r="J688" s="40">
        <v>440.6753469976307</v>
      </c>
      <c r="K688" s="82"/>
    </row>
    <row r="689" spans="1:11" ht="14.25" x14ac:dyDescent="0.2">
      <c r="A689" s="35" t="s">
        <v>521</v>
      </c>
      <c r="B689" s="35" t="s">
        <v>109</v>
      </c>
      <c r="C689" s="35" t="s">
        <v>540</v>
      </c>
      <c r="D689" s="35" t="s">
        <v>131</v>
      </c>
      <c r="E689" s="40">
        <v>666</v>
      </c>
      <c r="F689" s="40">
        <v>692.34357112634075</v>
      </c>
      <c r="G689" s="40">
        <v>682.7285478070919</v>
      </c>
      <c r="H689" s="40">
        <v>681.47713462233207</v>
      </c>
      <c r="I689" s="40">
        <v>695.10669735170723</v>
      </c>
      <c r="J689" s="40">
        <v>706.32832388182271</v>
      </c>
      <c r="K689" s="82"/>
    </row>
    <row r="690" spans="1:11" ht="14.25" x14ac:dyDescent="0.2">
      <c r="A690" s="35" t="s">
        <v>521</v>
      </c>
      <c r="B690" s="35" t="s">
        <v>109</v>
      </c>
      <c r="C690" s="35" t="s">
        <v>540</v>
      </c>
      <c r="D690" s="35" t="s">
        <v>132</v>
      </c>
      <c r="E690" s="40">
        <v>367</v>
      </c>
      <c r="F690" s="40">
        <v>355.20832418525083</v>
      </c>
      <c r="G690" s="40">
        <v>340.65927247371724</v>
      </c>
      <c r="H690" s="40">
        <v>340.91390265509665</v>
      </c>
      <c r="I690" s="40">
        <v>351.89840316207096</v>
      </c>
      <c r="J690" s="40">
        <v>369.33272345097447</v>
      </c>
      <c r="K690" s="82"/>
    </row>
    <row r="691" spans="1:11" ht="14.25" x14ac:dyDescent="0.2">
      <c r="A691" s="35" t="s">
        <v>521</v>
      </c>
      <c r="B691" s="35" t="s">
        <v>109</v>
      </c>
      <c r="C691" s="35" t="s">
        <v>540</v>
      </c>
      <c r="D691" s="35" t="s">
        <v>133</v>
      </c>
      <c r="E691" s="40">
        <v>406</v>
      </c>
      <c r="F691" s="40">
        <v>479.35113622779448</v>
      </c>
      <c r="G691" s="40">
        <v>490.01598193304307</v>
      </c>
      <c r="H691" s="40">
        <v>494.42720379449236</v>
      </c>
      <c r="I691" s="40">
        <v>523.54794911356771</v>
      </c>
      <c r="J691" s="40">
        <v>590.56238301342501</v>
      </c>
      <c r="K691" s="82"/>
    </row>
    <row r="692" spans="1:11" ht="14.25" x14ac:dyDescent="0.2">
      <c r="A692" s="35" t="s">
        <v>521</v>
      </c>
      <c r="B692" s="35" t="s">
        <v>109</v>
      </c>
      <c r="C692" s="35" t="s">
        <v>540</v>
      </c>
      <c r="D692" s="35" t="s">
        <v>134</v>
      </c>
      <c r="E692" s="40">
        <v>377</v>
      </c>
      <c r="F692" s="40">
        <v>347.07807545373259</v>
      </c>
      <c r="G692" s="40">
        <v>339.75489728257861</v>
      </c>
      <c r="H692" s="40">
        <v>341.88072935488191</v>
      </c>
      <c r="I692" s="40">
        <v>348.21727846828901</v>
      </c>
      <c r="J692" s="40">
        <v>356.10101525425375</v>
      </c>
      <c r="K692" s="82"/>
    </row>
    <row r="693" spans="1:11" ht="14.25" x14ac:dyDescent="0.2">
      <c r="A693" s="35" t="s">
        <v>521</v>
      </c>
      <c r="B693" s="35" t="s">
        <v>109</v>
      </c>
      <c r="C693" s="35" t="s">
        <v>540</v>
      </c>
      <c r="D693" s="35" t="s">
        <v>135</v>
      </c>
      <c r="E693" s="40">
        <v>495</v>
      </c>
      <c r="F693" s="40">
        <v>498.46559915929458</v>
      </c>
      <c r="G693" s="40">
        <v>494.2133323000254</v>
      </c>
      <c r="H693" s="40">
        <v>499.69824203429346</v>
      </c>
      <c r="I693" s="40">
        <v>535.91515601753713</v>
      </c>
      <c r="J693" s="40">
        <v>593.60082312020211</v>
      </c>
      <c r="K693" s="82"/>
    </row>
    <row r="694" spans="1:11" ht="14.25" x14ac:dyDescent="0.2">
      <c r="A694" s="35" t="s">
        <v>521</v>
      </c>
      <c r="B694" s="35" t="s">
        <v>109</v>
      </c>
      <c r="C694" s="35" t="s">
        <v>540</v>
      </c>
      <c r="D694" s="35" t="s">
        <v>136</v>
      </c>
      <c r="E694" s="40">
        <v>804</v>
      </c>
      <c r="F694" s="40">
        <v>776.48439927577601</v>
      </c>
      <c r="G694" s="40">
        <v>742.19827022389995</v>
      </c>
      <c r="H694" s="40">
        <v>746.93432986238201</v>
      </c>
      <c r="I694" s="40">
        <v>777.13409746806906</v>
      </c>
      <c r="J694" s="40">
        <v>831.88262701916699</v>
      </c>
      <c r="K694" s="82"/>
    </row>
    <row r="695" spans="1:11" ht="14.25" x14ac:dyDescent="0.2">
      <c r="A695" s="35" t="s">
        <v>521</v>
      </c>
      <c r="B695" s="35" t="s">
        <v>109</v>
      </c>
      <c r="C695" s="35" t="s">
        <v>541</v>
      </c>
      <c r="D695" s="35" t="s">
        <v>137</v>
      </c>
      <c r="E695" s="40">
        <v>1477</v>
      </c>
      <c r="F695" s="40">
        <v>1306.1511392382122</v>
      </c>
      <c r="G695" s="40">
        <v>1278.6440866890989</v>
      </c>
      <c r="H695" s="40">
        <v>1293.106868993345</v>
      </c>
      <c r="I695" s="40">
        <v>1320.6587589379569</v>
      </c>
      <c r="J695" s="40">
        <v>1358.2228116460258</v>
      </c>
      <c r="K695" s="82"/>
    </row>
    <row r="696" spans="1:11" ht="14.25" x14ac:dyDescent="0.2">
      <c r="A696" s="35" t="s">
        <v>521</v>
      </c>
      <c r="B696" s="35" t="s">
        <v>109</v>
      </c>
      <c r="C696" s="35" t="s">
        <v>541</v>
      </c>
      <c r="D696" s="35" t="s">
        <v>138</v>
      </c>
      <c r="E696" s="40">
        <v>342</v>
      </c>
      <c r="F696" s="40">
        <v>318.21472616072316</v>
      </c>
      <c r="G696" s="40">
        <v>309.48347994637157</v>
      </c>
      <c r="H696" s="40">
        <v>308.217765214552</v>
      </c>
      <c r="I696" s="40">
        <v>315.71336125436028</v>
      </c>
      <c r="J696" s="40">
        <v>330.61113219537691</v>
      </c>
      <c r="K696" s="82"/>
    </row>
    <row r="697" spans="1:11" ht="14.25" x14ac:dyDescent="0.2">
      <c r="A697" s="35" t="s">
        <v>521</v>
      </c>
      <c r="B697" s="35" t="s">
        <v>109</v>
      </c>
      <c r="C697" s="35" t="s">
        <v>541</v>
      </c>
      <c r="D697" s="35" t="s">
        <v>139</v>
      </c>
      <c r="E697" s="40">
        <v>1257</v>
      </c>
      <c r="F697" s="40">
        <v>1003.3923521334289</v>
      </c>
      <c r="G697" s="40">
        <v>923.47611082047388</v>
      </c>
      <c r="H697" s="40">
        <v>937.89252329963904</v>
      </c>
      <c r="I697" s="40">
        <v>961.24154304077911</v>
      </c>
      <c r="J697" s="40">
        <v>990.94659340287399</v>
      </c>
      <c r="K697" s="82"/>
    </row>
    <row r="698" spans="1:11" ht="14.25" x14ac:dyDescent="0.2">
      <c r="A698" s="35" t="s">
        <v>521</v>
      </c>
      <c r="B698" s="35" t="s">
        <v>109</v>
      </c>
      <c r="C698" s="35" t="s">
        <v>541</v>
      </c>
      <c r="D698" s="35" t="s">
        <v>140</v>
      </c>
      <c r="E698" s="40">
        <v>826</v>
      </c>
      <c r="F698" s="40">
        <v>811.03316503997098</v>
      </c>
      <c r="G698" s="40">
        <v>794.16878477177306</v>
      </c>
      <c r="H698" s="40">
        <v>796.83271761384196</v>
      </c>
      <c r="I698" s="40">
        <v>822.51201765242001</v>
      </c>
      <c r="J698" s="40">
        <v>862.16595588360701</v>
      </c>
      <c r="K698" s="82"/>
    </row>
    <row r="699" spans="1:11" ht="14.25" x14ac:dyDescent="0.2">
      <c r="A699" s="35" t="s">
        <v>521</v>
      </c>
      <c r="B699" s="35" t="s">
        <v>109</v>
      </c>
      <c r="C699" s="35" t="s">
        <v>541</v>
      </c>
      <c r="D699" s="35" t="s">
        <v>141</v>
      </c>
      <c r="E699" s="40">
        <v>411</v>
      </c>
      <c r="F699" s="40">
        <v>341.6918214243683</v>
      </c>
      <c r="G699" s="40">
        <v>322.61127743725677</v>
      </c>
      <c r="H699" s="40">
        <v>331.51102007067874</v>
      </c>
      <c r="I699" s="40">
        <v>344.69572830522264</v>
      </c>
      <c r="J699" s="40">
        <v>355.79068705573616</v>
      </c>
      <c r="K699" s="82"/>
    </row>
    <row r="700" spans="1:11" ht="14.25" x14ac:dyDescent="0.2">
      <c r="A700" s="35" t="s">
        <v>521</v>
      </c>
      <c r="B700" s="35" t="s">
        <v>109</v>
      </c>
      <c r="C700" s="35" t="s">
        <v>541</v>
      </c>
      <c r="D700" s="35" t="s">
        <v>142</v>
      </c>
      <c r="E700" s="40">
        <v>675</v>
      </c>
      <c r="F700" s="40">
        <v>685.14080952289044</v>
      </c>
      <c r="G700" s="40">
        <v>696.19535264168678</v>
      </c>
      <c r="H700" s="40">
        <v>723.74720975428966</v>
      </c>
      <c r="I700" s="40">
        <v>765.9699891825594</v>
      </c>
      <c r="J700" s="40">
        <v>824.97992396592701</v>
      </c>
      <c r="K700" s="82"/>
    </row>
    <row r="701" spans="1:11" ht="14.25" x14ac:dyDescent="0.2">
      <c r="A701" s="35" t="s">
        <v>521</v>
      </c>
      <c r="B701" s="35" t="s">
        <v>143</v>
      </c>
      <c r="C701" s="35" t="s">
        <v>542</v>
      </c>
      <c r="D701" s="35" t="s">
        <v>144</v>
      </c>
      <c r="E701" s="40">
        <v>616</v>
      </c>
      <c r="F701" s="40">
        <v>494.431582267853</v>
      </c>
      <c r="G701" s="40">
        <v>480.29940377660012</v>
      </c>
      <c r="H701" s="40">
        <v>485.24550960184013</v>
      </c>
      <c r="I701" s="40">
        <v>489.14822525642381</v>
      </c>
      <c r="J701" s="40">
        <v>499.17672641827835</v>
      </c>
      <c r="K701" s="82"/>
    </row>
    <row r="702" spans="1:11" ht="14.25" x14ac:dyDescent="0.2">
      <c r="A702" s="35" t="s">
        <v>521</v>
      </c>
      <c r="B702" s="35" t="s">
        <v>143</v>
      </c>
      <c r="C702" s="35" t="s">
        <v>542</v>
      </c>
      <c r="D702" s="35" t="s">
        <v>145</v>
      </c>
      <c r="E702" s="40">
        <v>986</v>
      </c>
      <c r="F702" s="40">
        <v>936.09711376397797</v>
      </c>
      <c r="G702" s="40">
        <v>956.03666583214601</v>
      </c>
      <c r="H702" s="40">
        <v>996.24212710545203</v>
      </c>
      <c r="I702" s="40">
        <v>1028.4459771354539</v>
      </c>
      <c r="J702" s="40">
        <v>1053.1036838273819</v>
      </c>
      <c r="K702" s="82"/>
    </row>
    <row r="703" spans="1:11" ht="14.25" x14ac:dyDescent="0.2">
      <c r="A703" s="35" t="s">
        <v>521</v>
      </c>
      <c r="B703" s="35" t="s">
        <v>143</v>
      </c>
      <c r="C703" s="35" t="s">
        <v>542</v>
      </c>
      <c r="D703" s="35" t="s">
        <v>146</v>
      </c>
      <c r="E703" s="40">
        <v>354</v>
      </c>
      <c r="F703" s="40">
        <v>308.82443914536282</v>
      </c>
      <c r="G703" s="40">
        <v>311.04652905632599</v>
      </c>
      <c r="H703" s="40">
        <v>315.53913671764087</v>
      </c>
      <c r="I703" s="40">
        <v>323.80689495676302</v>
      </c>
      <c r="J703" s="40">
        <v>334.83541789010508</v>
      </c>
      <c r="K703" s="82"/>
    </row>
    <row r="704" spans="1:11" ht="14.25" x14ac:dyDescent="0.2">
      <c r="A704" s="35" t="s">
        <v>521</v>
      </c>
      <c r="B704" s="35" t="s">
        <v>143</v>
      </c>
      <c r="C704" s="35" t="s">
        <v>542</v>
      </c>
      <c r="D704" s="35" t="s">
        <v>147</v>
      </c>
      <c r="E704" s="40">
        <v>1656</v>
      </c>
      <c r="F704" s="40">
        <v>1568.156255342132</v>
      </c>
      <c r="G704" s="40">
        <v>1553.5906922562021</v>
      </c>
      <c r="H704" s="40">
        <v>1586.1097806687849</v>
      </c>
      <c r="I704" s="40">
        <v>1625.4460954250892</v>
      </c>
      <c r="J704" s="40">
        <v>1653.3613574971359</v>
      </c>
      <c r="K704" s="82"/>
    </row>
    <row r="705" spans="1:11" ht="14.25" x14ac:dyDescent="0.2">
      <c r="A705" s="35" t="s">
        <v>521</v>
      </c>
      <c r="B705" s="35" t="s">
        <v>143</v>
      </c>
      <c r="C705" s="35" t="s">
        <v>542</v>
      </c>
      <c r="D705" s="35" t="s">
        <v>148</v>
      </c>
      <c r="E705" s="40">
        <v>1689</v>
      </c>
      <c r="F705" s="40">
        <v>1800.3389216983721</v>
      </c>
      <c r="G705" s="40">
        <v>1920.891203623846</v>
      </c>
      <c r="H705" s="40">
        <v>2035.5499104018611</v>
      </c>
      <c r="I705" s="40">
        <v>2173.1719394261499</v>
      </c>
      <c r="J705" s="40">
        <v>2263.7638778519899</v>
      </c>
      <c r="K705" s="82"/>
    </row>
    <row r="706" spans="1:11" ht="14.25" x14ac:dyDescent="0.2">
      <c r="A706" s="35" t="s">
        <v>521</v>
      </c>
      <c r="B706" s="35" t="s">
        <v>143</v>
      </c>
      <c r="C706" s="35" t="s">
        <v>542</v>
      </c>
      <c r="D706" s="35" t="s">
        <v>149</v>
      </c>
      <c r="E706" s="40">
        <v>434</v>
      </c>
      <c r="F706" s="40">
        <v>378.07756587086453</v>
      </c>
      <c r="G706" s="40">
        <v>374.92222180586731</v>
      </c>
      <c r="H706" s="40">
        <v>387.52726467865614</v>
      </c>
      <c r="I706" s="40">
        <v>398.14104615882616</v>
      </c>
      <c r="J706" s="40">
        <v>410.835284041845</v>
      </c>
      <c r="K706" s="82"/>
    </row>
    <row r="707" spans="1:11" ht="14.25" x14ac:dyDescent="0.2">
      <c r="A707" s="35" t="s">
        <v>521</v>
      </c>
      <c r="B707" s="35" t="s">
        <v>143</v>
      </c>
      <c r="C707" s="35" t="s">
        <v>543</v>
      </c>
      <c r="D707" s="35" t="s">
        <v>150</v>
      </c>
      <c r="E707" s="40">
        <v>1095</v>
      </c>
      <c r="F707" s="40">
        <v>995.75648426870293</v>
      </c>
      <c r="G707" s="40">
        <v>993.8567718340621</v>
      </c>
      <c r="H707" s="40">
        <v>1020.1643947592549</v>
      </c>
      <c r="I707" s="40">
        <v>1055.300016165857</v>
      </c>
      <c r="J707" s="40">
        <v>1081.361124245861</v>
      </c>
      <c r="K707" s="82"/>
    </row>
    <row r="708" spans="1:11" ht="14.25" x14ac:dyDescent="0.2">
      <c r="A708" s="35" t="s">
        <v>521</v>
      </c>
      <c r="B708" s="35" t="s">
        <v>143</v>
      </c>
      <c r="C708" s="35" t="s">
        <v>543</v>
      </c>
      <c r="D708" s="35" t="s">
        <v>151</v>
      </c>
      <c r="E708" s="40">
        <v>549</v>
      </c>
      <c r="F708" s="40">
        <v>576.86886914854381</v>
      </c>
      <c r="G708" s="40">
        <v>590.84914099114485</v>
      </c>
      <c r="H708" s="40">
        <v>610.07160017439071</v>
      </c>
      <c r="I708" s="40">
        <v>640.21952812309473</v>
      </c>
      <c r="J708" s="40">
        <v>678.46211587957509</v>
      </c>
      <c r="K708" s="82"/>
    </row>
    <row r="709" spans="1:11" ht="14.25" x14ac:dyDescent="0.2">
      <c r="A709" s="35" t="s">
        <v>521</v>
      </c>
      <c r="B709" s="35" t="s">
        <v>143</v>
      </c>
      <c r="C709" s="35" t="s">
        <v>543</v>
      </c>
      <c r="D709" s="35" t="s">
        <v>152</v>
      </c>
      <c r="E709" s="40">
        <v>735</v>
      </c>
      <c r="F709" s="40">
        <v>692.00832228975412</v>
      </c>
      <c r="G709" s="40">
        <v>694.87903435296118</v>
      </c>
      <c r="H709" s="40">
        <v>708.11819109542296</v>
      </c>
      <c r="I709" s="40">
        <v>722.05545906373618</v>
      </c>
      <c r="J709" s="40">
        <v>739.62115864667999</v>
      </c>
      <c r="K709" s="82"/>
    </row>
    <row r="710" spans="1:11" ht="14.25" x14ac:dyDescent="0.2">
      <c r="A710" s="35" t="s">
        <v>521</v>
      </c>
      <c r="B710" s="35" t="s">
        <v>143</v>
      </c>
      <c r="C710" s="35" t="s">
        <v>543</v>
      </c>
      <c r="D710" s="35" t="s">
        <v>153</v>
      </c>
      <c r="E710" s="40">
        <v>1324</v>
      </c>
      <c r="F710" s="40">
        <v>1351.309555351844</v>
      </c>
      <c r="G710" s="40">
        <v>1427.0499502239859</v>
      </c>
      <c r="H710" s="40">
        <v>1508.2905736188561</v>
      </c>
      <c r="I710" s="40">
        <v>1589.6613032980429</v>
      </c>
      <c r="J710" s="40">
        <v>1689.3839616606258</v>
      </c>
      <c r="K710" s="82"/>
    </row>
    <row r="711" spans="1:11" ht="14.25" x14ac:dyDescent="0.2">
      <c r="A711" s="35" t="s">
        <v>521</v>
      </c>
      <c r="B711" s="35" t="s">
        <v>143</v>
      </c>
      <c r="C711" s="35" t="s">
        <v>543</v>
      </c>
      <c r="D711" s="35" t="s">
        <v>154</v>
      </c>
      <c r="E711" s="40">
        <v>1078</v>
      </c>
      <c r="F711" s="40">
        <v>1117.3853845314788</v>
      </c>
      <c r="G711" s="40">
        <v>1413.7798531780788</v>
      </c>
      <c r="H711" s="40">
        <v>1775.3902476630558</v>
      </c>
      <c r="I711" s="40">
        <v>2125.1659586421301</v>
      </c>
      <c r="J711" s="40">
        <v>2562.1420046511694</v>
      </c>
      <c r="K711" s="82"/>
    </row>
    <row r="712" spans="1:11" ht="14.25" x14ac:dyDescent="0.2">
      <c r="A712" s="35" t="s">
        <v>521</v>
      </c>
      <c r="B712" s="35" t="s">
        <v>143</v>
      </c>
      <c r="C712" s="35" t="s">
        <v>543</v>
      </c>
      <c r="D712" s="35" t="s">
        <v>155</v>
      </c>
      <c r="E712" s="40">
        <v>955</v>
      </c>
      <c r="F712" s="40">
        <v>812.75419728102008</v>
      </c>
      <c r="G712" s="40">
        <v>790.35668487667294</v>
      </c>
      <c r="H712" s="40">
        <v>792.55381238274697</v>
      </c>
      <c r="I712" s="40">
        <v>801.12502069050493</v>
      </c>
      <c r="J712" s="40">
        <v>814.22300099994504</v>
      </c>
      <c r="K712" s="82"/>
    </row>
    <row r="713" spans="1:11" ht="14.25" x14ac:dyDescent="0.2">
      <c r="A713" s="35" t="s">
        <v>521</v>
      </c>
      <c r="B713" s="35" t="s">
        <v>143</v>
      </c>
      <c r="C713" s="35" t="s">
        <v>543</v>
      </c>
      <c r="D713" s="35" t="s">
        <v>156</v>
      </c>
      <c r="E713" s="40">
        <v>3</v>
      </c>
      <c r="F713" s="40">
        <v>0.72430184762373695</v>
      </c>
      <c r="G713" s="40">
        <v>0.58046626454483963</v>
      </c>
      <c r="H713" s="40">
        <v>0.95079703694004414</v>
      </c>
      <c r="I713" s="40">
        <v>0.64398588610413898</v>
      </c>
      <c r="J713" s="40">
        <v>0.54693189289022903</v>
      </c>
      <c r="K713" s="82"/>
    </row>
    <row r="714" spans="1:11" ht="14.25" x14ac:dyDescent="0.2">
      <c r="A714" s="35" t="s">
        <v>521</v>
      </c>
      <c r="B714" s="35" t="s">
        <v>143</v>
      </c>
      <c r="C714" s="35" t="s">
        <v>543</v>
      </c>
      <c r="D714" s="35" t="s">
        <v>157</v>
      </c>
      <c r="E714" s="40">
        <v>589</v>
      </c>
      <c r="F714" s="40">
        <v>623.53815444410952</v>
      </c>
      <c r="G714" s="40">
        <v>673.53617603607745</v>
      </c>
      <c r="H714" s="40">
        <v>733.05530906742274</v>
      </c>
      <c r="I714" s="40">
        <v>806.36685364163293</v>
      </c>
      <c r="J714" s="40">
        <v>895.69550379473094</v>
      </c>
      <c r="K714" s="82"/>
    </row>
    <row r="715" spans="1:11" ht="14.25" x14ac:dyDescent="0.2">
      <c r="A715" s="35" t="s">
        <v>521</v>
      </c>
      <c r="B715" s="35" t="s">
        <v>143</v>
      </c>
      <c r="C715" s="35" t="s">
        <v>543</v>
      </c>
      <c r="D715" s="35" t="s">
        <v>158</v>
      </c>
      <c r="E715" s="40">
        <v>386</v>
      </c>
      <c r="F715" s="40">
        <v>417.73657250410395</v>
      </c>
      <c r="G715" s="40">
        <v>451.95318436587411</v>
      </c>
      <c r="H715" s="40">
        <v>481.23675638263313</v>
      </c>
      <c r="I715" s="40">
        <v>514.9415373080418</v>
      </c>
      <c r="J715" s="40">
        <v>556.51293154771361</v>
      </c>
      <c r="K715" s="82"/>
    </row>
    <row r="716" spans="1:11" ht="14.25" x14ac:dyDescent="0.2">
      <c r="A716" s="35" t="s">
        <v>521</v>
      </c>
      <c r="B716" s="35" t="s">
        <v>143</v>
      </c>
      <c r="C716" s="35" t="s">
        <v>543</v>
      </c>
      <c r="D716" s="35" t="s">
        <v>159</v>
      </c>
      <c r="E716" s="40">
        <v>965</v>
      </c>
      <c r="F716" s="40">
        <v>770.83813958879898</v>
      </c>
      <c r="G716" s="40">
        <v>744.89031279664516</v>
      </c>
      <c r="H716" s="40">
        <v>756.51355774106707</v>
      </c>
      <c r="I716" s="40">
        <v>769.44847146635107</v>
      </c>
      <c r="J716" s="40">
        <v>789.93572786405491</v>
      </c>
      <c r="K716" s="82"/>
    </row>
    <row r="717" spans="1:11" ht="14.25" x14ac:dyDescent="0.2">
      <c r="A717" s="35" t="s">
        <v>521</v>
      </c>
      <c r="B717" s="35" t="s">
        <v>143</v>
      </c>
      <c r="C717" s="35" t="s">
        <v>543</v>
      </c>
      <c r="D717" s="35" t="s">
        <v>160</v>
      </c>
      <c r="E717" s="40">
        <v>398</v>
      </c>
      <c r="F717" s="40">
        <v>358.0287175193854</v>
      </c>
      <c r="G717" s="40">
        <v>366.82456630926032</v>
      </c>
      <c r="H717" s="40">
        <v>377.95540997628586</v>
      </c>
      <c r="I717" s="40">
        <v>392.67815433918236</v>
      </c>
      <c r="J717" s="40">
        <v>411.79851582303729</v>
      </c>
      <c r="K717" s="82"/>
    </row>
    <row r="718" spans="1:11" ht="14.25" x14ac:dyDescent="0.2">
      <c r="A718" s="35" t="s">
        <v>521</v>
      </c>
      <c r="B718" s="35" t="s">
        <v>143</v>
      </c>
      <c r="C718" s="35" t="s">
        <v>543</v>
      </c>
      <c r="D718" s="35" t="s">
        <v>161</v>
      </c>
      <c r="E718" s="40">
        <v>552</v>
      </c>
      <c r="F718" s="40">
        <v>470.86273741443222</v>
      </c>
      <c r="G718" s="40">
        <v>492.40793328110533</v>
      </c>
      <c r="H718" s="40">
        <v>534.67149655344906</v>
      </c>
      <c r="I718" s="40">
        <v>570.59097105365277</v>
      </c>
      <c r="J718" s="40">
        <v>610.9401761943659</v>
      </c>
      <c r="K718" s="82"/>
    </row>
    <row r="719" spans="1:11" ht="14.25" x14ac:dyDescent="0.2">
      <c r="A719" s="35" t="s">
        <v>521</v>
      </c>
      <c r="B719" s="35" t="s">
        <v>143</v>
      </c>
      <c r="C719" s="35" t="s">
        <v>543</v>
      </c>
      <c r="D719" s="35" t="s">
        <v>162</v>
      </c>
      <c r="E719" s="40">
        <v>749</v>
      </c>
      <c r="F719" s="40">
        <v>663.6294739227593</v>
      </c>
      <c r="G719" s="40">
        <v>690.16216520442094</v>
      </c>
      <c r="H719" s="40">
        <v>731.56025701045246</v>
      </c>
      <c r="I719" s="40">
        <v>772.93852170356388</v>
      </c>
      <c r="J719" s="40">
        <v>819.49263433606495</v>
      </c>
      <c r="K719" s="82"/>
    </row>
    <row r="720" spans="1:11" ht="14.25" x14ac:dyDescent="0.2">
      <c r="A720" s="35" t="s">
        <v>521</v>
      </c>
      <c r="B720" s="35" t="s">
        <v>143</v>
      </c>
      <c r="C720" s="35" t="s">
        <v>543</v>
      </c>
      <c r="D720" s="35" t="s">
        <v>163</v>
      </c>
      <c r="E720" s="40">
        <v>467</v>
      </c>
      <c r="F720" s="40">
        <v>436.27506832516457</v>
      </c>
      <c r="G720" s="40">
        <v>450.17324782339506</v>
      </c>
      <c r="H720" s="40">
        <v>463.62795101911604</v>
      </c>
      <c r="I720" s="40">
        <v>477.91381955021001</v>
      </c>
      <c r="J720" s="40">
        <v>498.34740762985319</v>
      </c>
      <c r="K720" s="82"/>
    </row>
    <row r="721" spans="1:11" ht="14.25" x14ac:dyDescent="0.2">
      <c r="A721" s="35" t="s">
        <v>521</v>
      </c>
      <c r="B721" s="35" t="s">
        <v>143</v>
      </c>
      <c r="C721" s="35" t="s">
        <v>544</v>
      </c>
      <c r="D721" s="35" t="s">
        <v>164</v>
      </c>
      <c r="E721" s="40">
        <v>396</v>
      </c>
      <c r="F721" s="40">
        <v>376.11024307035888</v>
      </c>
      <c r="G721" s="40">
        <v>376.13177057860781</v>
      </c>
      <c r="H721" s="40">
        <v>391.03380696123929</v>
      </c>
      <c r="I721" s="40">
        <v>400.2435330125071</v>
      </c>
      <c r="J721" s="40">
        <v>410.17581601184088</v>
      </c>
      <c r="K721" s="82"/>
    </row>
    <row r="722" spans="1:11" ht="14.25" x14ac:dyDescent="0.2">
      <c r="A722" s="35" t="s">
        <v>521</v>
      </c>
      <c r="B722" s="35" t="s">
        <v>143</v>
      </c>
      <c r="C722" s="35" t="s">
        <v>544</v>
      </c>
      <c r="D722" s="35" t="s">
        <v>165</v>
      </c>
      <c r="E722" s="40">
        <v>844</v>
      </c>
      <c r="F722" s="40">
        <v>790.38657406776599</v>
      </c>
      <c r="G722" s="40">
        <v>787.4890406996019</v>
      </c>
      <c r="H722" s="40">
        <v>786.30551381731709</v>
      </c>
      <c r="I722" s="40">
        <v>784.82804375100795</v>
      </c>
      <c r="J722" s="40">
        <v>784.559840701864</v>
      </c>
      <c r="K722" s="82"/>
    </row>
    <row r="723" spans="1:11" ht="14.25" x14ac:dyDescent="0.2">
      <c r="A723" s="35" t="s">
        <v>521</v>
      </c>
      <c r="B723" s="35" t="s">
        <v>143</v>
      </c>
      <c r="C723" s="35" t="s">
        <v>544</v>
      </c>
      <c r="D723" s="35" t="s">
        <v>166</v>
      </c>
      <c r="E723" s="40">
        <v>708</v>
      </c>
      <c r="F723" s="40">
        <v>694.136454663172</v>
      </c>
      <c r="G723" s="40">
        <v>718.94320810750287</v>
      </c>
      <c r="H723" s="40">
        <v>745.28743587679298</v>
      </c>
      <c r="I723" s="40">
        <v>763.25030308977296</v>
      </c>
      <c r="J723" s="40">
        <v>787.95107579814794</v>
      </c>
      <c r="K723" s="82"/>
    </row>
    <row r="724" spans="1:11" ht="14.25" x14ac:dyDescent="0.2">
      <c r="A724" s="35" t="s">
        <v>521</v>
      </c>
      <c r="B724" s="35" t="s">
        <v>143</v>
      </c>
      <c r="C724" s="35" t="s">
        <v>544</v>
      </c>
      <c r="D724" s="35" t="s">
        <v>167</v>
      </c>
      <c r="E724" s="40">
        <v>856</v>
      </c>
      <c r="F724" s="40">
        <v>818.40659634057101</v>
      </c>
      <c r="G724" s="40">
        <v>839.54333078396394</v>
      </c>
      <c r="H724" s="40">
        <v>845.31605536617508</v>
      </c>
      <c r="I724" s="40">
        <v>852.81460224455213</v>
      </c>
      <c r="J724" s="40">
        <v>871.09165679615796</v>
      </c>
      <c r="K724" s="82"/>
    </row>
    <row r="725" spans="1:11" ht="14.25" x14ac:dyDescent="0.2">
      <c r="A725" s="35" t="s">
        <v>521</v>
      </c>
      <c r="B725" s="35" t="s">
        <v>143</v>
      </c>
      <c r="C725" s="35" t="s">
        <v>544</v>
      </c>
      <c r="D725" s="35" t="s">
        <v>168</v>
      </c>
      <c r="E725" s="40">
        <v>0</v>
      </c>
      <c r="F725" s="40">
        <v>2.5939585508055257E-3</v>
      </c>
      <c r="G725" s="40">
        <v>2.560215842626249E-3</v>
      </c>
      <c r="H725" s="40">
        <v>2.5348665335477678E-3</v>
      </c>
      <c r="I725" s="40">
        <v>2.5095573421049901E-3</v>
      </c>
      <c r="J725" s="40">
        <v>2.4910313598380169E-3</v>
      </c>
      <c r="K725" s="82"/>
    </row>
    <row r="726" spans="1:11" ht="14.25" x14ac:dyDescent="0.2">
      <c r="A726" s="35" t="s">
        <v>521</v>
      </c>
      <c r="B726" s="35" t="s">
        <v>143</v>
      </c>
      <c r="C726" s="35" t="s">
        <v>544</v>
      </c>
      <c r="D726" s="35" t="s">
        <v>169</v>
      </c>
      <c r="E726" s="40">
        <v>377</v>
      </c>
      <c r="F726" s="40">
        <v>357.23062030214953</v>
      </c>
      <c r="G726" s="40">
        <v>369.43740665833667</v>
      </c>
      <c r="H726" s="40">
        <v>392.8718423543981</v>
      </c>
      <c r="I726" s="40">
        <v>411.74278318583072</v>
      </c>
      <c r="J726" s="40">
        <v>433.5809868302282</v>
      </c>
      <c r="K726" s="82"/>
    </row>
    <row r="727" spans="1:11" ht="14.25" x14ac:dyDescent="0.2">
      <c r="A727" s="35" t="s">
        <v>521</v>
      </c>
      <c r="B727" s="35" t="s">
        <v>143</v>
      </c>
      <c r="C727" s="35" t="s">
        <v>545</v>
      </c>
      <c r="D727" s="35" t="s">
        <v>170</v>
      </c>
      <c r="E727" s="40">
        <v>626</v>
      </c>
      <c r="F727" s="40">
        <v>479.99177859829672</v>
      </c>
      <c r="G727" s="40">
        <v>468.45444624500453</v>
      </c>
      <c r="H727" s="40">
        <v>484.7988275976968</v>
      </c>
      <c r="I727" s="40">
        <v>489.64725846896181</v>
      </c>
      <c r="J727" s="40">
        <v>496.34054936970352</v>
      </c>
      <c r="K727" s="82"/>
    </row>
    <row r="728" spans="1:11" ht="14.25" x14ac:dyDescent="0.2">
      <c r="A728" s="35" t="s">
        <v>521</v>
      </c>
      <c r="B728" s="35" t="s">
        <v>143</v>
      </c>
      <c r="C728" s="35" t="s">
        <v>545</v>
      </c>
      <c r="D728" s="35" t="s">
        <v>171</v>
      </c>
      <c r="E728" s="40">
        <v>292</v>
      </c>
      <c r="F728" s="40">
        <v>296.43447067364389</v>
      </c>
      <c r="G728" s="40">
        <v>312.31190423645029</v>
      </c>
      <c r="H728" s="40">
        <v>329.40202646391072</v>
      </c>
      <c r="I728" s="40">
        <v>346.30089891252828</v>
      </c>
      <c r="J728" s="40">
        <v>362.10469005291679</v>
      </c>
      <c r="K728" s="82"/>
    </row>
    <row r="729" spans="1:11" ht="14.25" x14ac:dyDescent="0.2">
      <c r="A729" s="35" t="s">
        <v>521</v>
      </c>
      <c r="B729" s="35" t="s">
        <v>143</v>
      </c>
      <c r="C729" s="35" t="s">
        <v>546</v>
      </c>
      <c r="D729" s="35" t="s">
        <v>172</v>
      </c>
      <c r="E729" s="40">
        <v>1025</v>
      </c>
      <c r="F729" s="40">
        <v>907.16211961440786</v>
      </c>
      <c r="G729" s="40">
        <v>918.24600061816898</v>
      </c>
      <c r="H729" s="40">
        <v>951.23954228121806</v>
      </c>
      <c r="I729" s="40">
        <v>977.76501603875806</v>
      </c>
      <c r="J729" s="40">
        <v>1008.2355881643662</v>
      </c>
      <c r="K729" s="82"/>
    </row>
    <row r="730" spans="1:11" ht="14.25" x14ac:dyDescent="0.2">
      <c r="A730" s="35" t="s">
        <v>521</v>
      </c>
      <c r="B730" s="35" t="s">
        <v>143</v>
      </c>
      <c r="C730" s="35" t="s">
        <v>546</v>
      </c>
      <c r="D730" s="35" t="s">
        <v>173</v>
      </c>
      <c r="E730" s="40">
        <v>437</v>
      </c>
      <c r="F730" s="40">
        <v>337.00974028238761</v>
      </c>
      <c r="G730" s="40">
        <v>331.36070370608167</v>
      </c>
      <c r="H730" s="40">
        <v>331.47305070063055</v>
      </c>
      <c r="I730" s="40">
        <v>328.12261936854287</v>
      </c>
      <c r="J730" s="40">
        <v>327.6462966617475</v>
      </c>
      <c r="K730" s="82"/>
    </row>
    <row r="731" spans="1:11" ht="14.25" x14ac:dyDescent="0.2">
      <c r="A731" s="35" t="s">
        <v>521</v>
      </c>
      <c r="B731" s="35" t="s">
        <v>143</v>
      </c>
      <c r="C731" s="35" t="s">
        <v>546</v>
      </c>
      <c r="D731" s="35" t="s">
        <v>174</v>
      </c>
      <c r="E731" s="40">
        <v>420</v>
      </c>
      <c r="F731" s="40">
        <v>412.2423188512937</v>
      </c>
      <c r="G731" s="40">
        <v>439.3095205003861</v>
      </c>
      <c r="H731" s="40">
        <v>456.31551337518033</v>
      </c>
      <c r="I731" s="40">
        <v>475.73741645405448</v>
      </c>
      <c r="J731" s="40">
        <v>500.65811697150605</v>
      </c>
      <c r="K731" s="82"/>
    </row>
    <row r="732" spans="1:11" ht="14.25" x14ac:dyDescent="0.2">
      <c r="A732" s="35" t="s">
        <v>521</v>
      </c>
      <c r="B732" s="35" t="s">
        <v>143</v>
      </c>
      <c r="C732" s="35" t="s">
        <v>546</v>
      </c>
      <c r="D732" s="35" t="s">
        <v>175</v>
      </c>
      <c r="E732" s="40">
        <v>824</v>
      </c>
      <c r="F732" s="40">
        <v>722.72974579996094</v>
      </c>
      <c r="G732" s="40">
        <v>732.35214419979354</v>
      </c>
      <c r="H732" s="40">
        <v>757.48850302090273</v>
      </c>
      <c r="I732" s="40">
        <v>765.57209165284053</v>
      </c>
      <c r="J732" s="40">
        <v>782.782542399367</v>
      </c>
      <c r="K732" s="82"/>
    </row>
    <row r="733" spans="1:11" ht="14.25" x14ac:dyDescent="0.2">
      <c r="A733" s="35" t="s">
        <v>521</v>
      </c>
      <c r="B733" s="35" t="s">
        <v>143</v>
      </c>
      <c r="C733" s="35" t="s">
        <v>546</v>
      </c>
      <c r="D733" s="35" t="s">
        <v>176</v>
      </c>
      <c r="E733" s="40">
        <v>1111</v>
      </c>
      <c r="F733" s="40">
        <v>1057.020912719782</v>
      </c>
      <c r="G733" s="40">
        <v>1089.3346003220081</v>
      </c>
      <c r="H733" s="40">
        <v>1159.178957000624</v>
      </c>
      <c r="I733" s="40">
        <v>1210.2916481507229</v>
      </c>
      <c r="J733" s="40">
        <v>1262.5900501866229</v>
      </c>
      <c r="K733" s="82"/>
    </row>
    <row r="734" spans="1:11" ht="14.25" x14ac:dyDescent="0.2">
      <c r="A734" s="35" t="s">
        <v>521</v>
      </c>
      <c r="B734" s="35" t="s">
        <v>608</v>
      </c>
      <c r="C734" s="35" t="s">
        <v>200</v>
      </c>
      <c r="D734" s="35" t="s">
        <v>199</v>
      </c>
      <c r="E734" s="40">
        <v>952</v>
      </c>
      <c r="F734" s="40">
        <v>798.96633896816002</v>
      </c>
      <c r="G734" s="40">
        <v>741.32745107532264</v>
      </c>
      <c r="H734" s="40">
        <v>725.2294834999268</v>
      </c>
      <c r="I734" s="40">
        <v>720.13895517489755</v>
      </c>
      <c r="J734" s="40">
        <v>718.30178729114107</v>
      </c>
      <c r="K734" s="82"/>
    </row>
    <row r="735" spans="1:11" ht="14.25" x14ac:dyDescent="0.2">
      <c r="A735" s="35" t="s">
        <v>521</v>
      </c>
      <c r="B735" s="35" t="s">
        <v>608</v>
      </c>
      <c r="C735" s="35" t="s">
        <v>200</v>
      </c>
      <c r="D735" s="35" t="s">
        <v>200</v>
      </c>
      <c r="E735" s="40">
        <v>617</v>
      </c>
      <c r="F735" s="40">
        <v>538.66322695549297</v>
      </c>
      <c r="G735" s="40">
        <v>521.56372155994688</v>
      </c>
      <c r="H735" s="40">
        <v>511.09688099187531</v>
      </c>
      <c r="I735" s="40">
        <v>510.0098468470589</v>
      </c>
      <c r="J735" s="40">
        <v>511.26641391131017</v>
      </c>
      <c r="K735" s="82"/>
    </row>
    <row r="736" spans="1:11" ht="14.25" x14ac:dyDescent="0.2">
      <c r="A736" s="35" t="s">
        <v>521</v>
      </c>
      <c r="B736" s="35" t="s">
        <v>608</v>
      </c>
      <c r="C736" s="35" t="s">
        <v>550</v>
      </c>
      <c r="D736" s="35" t="s">
        <v>195</v>
      </c>
      <c r="E736" s="40">
        <v>875</v>
      </c>
      <c r="F736" s="40">
        <v>767.80524664266602</v>
      </c>
      <c r="G736" s="40">
        <v>723.62764024104115</v>
      </c>
      <c r="H736" s="40">
        <v>693.01371645582367</v>
      </c>
      <c r="I736" s="40">
        <v>680.12143190380561</v>
      </c>
      <c r="J736" s="40">
        <v>671.40438789175312</v>
      </c>
      <c r="K736" s="82"/>
    </row>
    <row r="737" spans="1:11" ht="14.25" x14ac:dyDescent="0.2">
      <c r="A737" s="35" t="s">
        <v>521</v>
      </c>
      <c r="B737" s="35" t="s">
        <v>608</v>
      </c>
      <c r="C737" s="35" t="s">
        <v>550</v>
      </c>
      <c r="D737" s="35" t="s">
        <v>196</v>
      </c>
      <c r="E737" s="40">
        <v>799</v>
      </c>
      <c r="F737" s="40">
        <v>697.84395542425023</v>
      </c>
      <c r="G737" s="40">
        <v>664.32904652828711</v>
      </c>
      <c r="H737" s="40">
        <v>650.77012789713228</v>
      </c>
      <c r="I737" s="40">
        <v>644.72613121142183</v>
      </c>
      <c r="J737" s="40">
        <v>647.19245172479714</v>
      </c>
      <c r="K737" s="82"/>
    </row>
    <row r="738" spans="1:11" ht="14.25" x14ac:dyDescent="0.2">
      <c r="A738" s="35" t="s">
        <v>521</v>
      </c>
      <c r="B738" s="35" t="s">
        <v>608</v>
      </c>
      <c r="C738" s="35" t="s">
        <v>550</v>
      </c>
      <c r="D738" s="35" t="s">
        <v>197</v>
      </c>
      <c r="E738" s="40">
        <v>1812</v>
      </c>
      <c r="F738" s="40">
        <v>1605.437201066673</v>
      </c>
      <c r="G738" s="40">
        <v>1588.5735959630208</v>
      </c>
      <c r="H738" s="40">
        <v>1634.2224901085331</v>
      </c>
      <c r="I738" s="40">
        <v>1692.8302867357199</v>
      </c>
      <c r="J738" s="40">
        <v>1757.126332114578</v>
      </c>
      <c r="K738" s="82"/>
    </row>
    <row r="739" spans="1:11" ht="14.25" x14ac:dyDescent="0.2">
      <c r="A739" s="35" t="s">
        <v>521</v>
      </c>
      <c r="B739" s="35" t="s">
        <v>608</v>
      </c>
      <c r="C739" s="35" t="s">
        <v>204</v>
      </c>
      <c r="D739" s="35" t="s">
        <v>198</v>
      </c>
      <c r="E739" s="40">
        <v>502</v>
      </c>
      <c r="F739" s="40">
        <v>471.7775736477314</v>
      </c>
      <c r="G739" s="40">
        <v>449.82091542416771</v>
      </c>
      <c r="H739" s="40">
        <v>445.55745498690209</v>
      </c>
      <c r="I739" s="40">
        <v>451.48448200266716</v>
      </c>
      <c r="J739" s="40">
        <v>457.82201825231277</v>
      </c>
      <c r="K739" s="82"/>
    </row>
    <row r="740" spans="1:11" ht="14.25" x14ac:dyDescent="0.2">
      <c r="A740" s="35" t="s">
        <v>521</v>
      </c>
      <c r="B740" s="35" t="s">
        <v>608</v>
      </c>
      <c r="C740" s="35" t="s">
        <v>204</v>
      </c>
      <c r="D740" s="35" t="s">
        <v>201</v>
      </c>
      <c r="E740" s="40">
        <v>1151</v>
      </c>
      <c r="F740" s="40">
        <v>1068.7608749722458</v>
      </c>
      <c r="G740" s="40">
        <v>1038.4302142361109</v>
      </c>
      <c r="H740" s="40">
        <v>1062.72669520726</v>
      </c>
      <c r="I740" s="40">
        <v>1100.465461420853</v>
      </c>
      <c r="J740" s="40">
        <v>1143.2293581853141</v>
      </c>
      <c r="K740" s="82"/>
    </row>
    <row r="741" spans="1:11" ht="14.25" x14ac:dyDescent="0.2">
      <c r="A741" s="35" t="s">
        <v>521</v>
      </c>
      <c r="B741" s="35" t="s">
        <v>608</v>
      </c>
      <c r="C741" s="35" t="s">
        <v>204</v>
      </c>
      <c r="D741" s="35" t="s">
        <v>202</v>
      </c>
      <c r="E741" s="40">
        <v>0</v>
      </c>
      <c r="F741" s="40">
        <v>0.99263914663424835</v>
      </c>
      <c r="G741" s="40">
        <v>1.5483818108998992</v>
      </c>
      <c r="H741" s="40">
        <v>1.0668572247388508</v>
      </c>
      <c r="I741" s="40">
        <v>0.97349084314744094</v>
      </c>
      <c r="J741" s="40">
        <v>1.3088261491971331</v>
      </c>
      <c r="K741" s="82"/>
    </row>
    <row r="742" spans="1:11" ht="14.25" x14ac:dyDescent="0.2">
      <c r="A742" s="35" t="s">
        <v>521</v>
      </c>
      <c r="B742" s="35" t="s">
        <v>608</v>
      </c>
      <c r="C742" s="35" t="s">
        <v>204</v>
      </c>
      <c r="D742" s="35" t="s">
        <v>203</v>
      </c>
      <c r="E742" s="40">
        <v>1761</v>
      </c>
      <c r="F742" s="40">
        <v>1672.0380491138822</v>
      </c>
      <c r="G742" s="40">
        <v>1728.3871560504492</v>
      </c>
      <c r="H742" s="40">
        <v>1825.8172344775458</v>
      </c>
      <c r="I742" s="40">
        <v>1937.689641186231</v>
      </c>
      <c r="J742" s="40">
        <v>2051.339660631897</v>
      </c>
      <c r="K742" s="82"/>
    </row>
    <row r="743" spans="1:11" ht="14.25" x14ac:dyDescent="0.2">
      <c r="A743" s="35" t="s">
        <v>521</v>
      </c>
      <c r="B743" s="35" t="s">
        <v>608</v>
      </c>
      <c r="C743" s="35" t="s">
        <v>204</v>
      </c>
      <c r="D743" s="35" t="s">
        <v>204</v>
      </c>
      <c r="E743" s="40">
        <v>467</v>
      </c>
      <c r="F743" s="40">
        <v>441.07141858611067</v>
      </c>
      <c r="G743" s="40">
        <v>442.84079070918125</v>
      </c>
      <c r="H743" s="40">
        <v>453.56780094451909</v>
      </c>
      <c r="I743" s="40">
        <v>472.21864580550033</v>
      </c>
      <c r="J743" s="40">
        <v>493.98306426315412</v>
      </c>
      <c r="K743" s="82"/>
    </row>
    <row r="744" spans="1:11" ht="14.25" x14ac:dyDescent="0.2">
      <c r="A744" s="35" t="s">
        <v>521</v>
      </c>
      <c r="B744" s="35" t="s">
        <v>608</v>
      </c>
      <c r="C744" s="35" t="s">
        <v>204</v>
      </c>
      <c r="D744" s="35" t="s">
        <v>205</v>
      </c>
      <c r="E744" s="40">
        <v>1410</v>
      </c>
      <c r="F744" s="40">
        <v>1353.7337118327791</v>
      </c>
      <c r="G744" s="40">
        <v>1373.3785868724981</v>
      </c>
      <c r="H744" s="40">
        <v>1447.4143630668761</v>
      </c>
      <c r="I744" s="40">
        <v>1532.5564340140172</v>
      </c>
      <c r="J744" s="40">
        <v>1626.0859370312439</v>
      </c>
      <c r="K744" s="82"/>
    </row>
    <row r="745" spans="1:11" ht="14.25" x14ac:dyDescent="0.2">
      <c r="A745" s="35" t="s">
        <v>521</v>
      </c>
      <c r="B745" s="35" t="s">
        <v>608</v>
      </c>
      <c r="C745" s="35" t="s">
        <v>204</v>
      </c>
      <c r="D745" s="35" t="s">
        <v>206</v>
      </c>
      <c r="E745" s="40">
        <v>374</v>
      </c>
      <c r="F745" s="40">
        <v>350.01677054390234</v>
      </c>
      <c r="G745" s="40">
        <v>344.19736589030879</v>
      </c>
      <c r="H745" s="40">
        <v>353.98217195669633</v>
      </c>
      <c r="I745" s="40">
        <v>370.62721978867398</v>
      </c>
      <c r="J745" s="40">
        <v>390.19957270545581</v>
      </c>
      <c r="K745" s="82"/>
    </row>
    <row r="746" spans="1:11" ht="14.25" x14ac:dyDescent="0.2">
      <c r="A746" s="35" t="s">
        <v>521</v>
      </c>
      <c r="B746" s="35" t="s">
        <v>608</v>
      </c>
      <c r="C746" s="35" t="s">
        <v>204</v>
      </c>
      <c r="D746" s="35" t="s">
        <v>207</v>
      </c>
      <c r="E746" s="40">
        <v>0</v>
      </c>
      <c r="F746" s="40">
        <v>2.8010946451472963E-3</v>
      </c>
      <c r="G746" s="40">
        <v>2.7986502587573538E-3</v>
      </c>
      <c r="H746" s="40">
        <v>2.7961574122954162E-3</v>
      </c>
      <c r="I746" s="40">
        <v>2.7934706897992435E-3</v>
      </c>
      <c r="J746" s="40">
        <v>2.7992239140383563E-3</v>
      </c>
      <c r="K746" s="82"/>
    </row>
    <row r="747" spans="1:11" ht="14.25" x14ac:dyDescent="0.2">
      <c r="A747" s="35" t="s">
        <v>521</v>
      </c>
      <c r="B747" s="35" t="s">
        <v>608</v>
      </c>
      <c r="C747" s="35" t="s">
        <v>204</v>
      </c>
      <c r="D747" s="35" t="s">
        <v>208</v>
      </c>
      <c r="E747" s="40">
        <v>720</v>
      </c>
      <c r="F747" s="40">
        <v>738.14770029591295</v>
      </c>
      <c r="G747" s="40">
        <v>746.58011070260704</v>
      </c>
      <c r="H747" s="40">
        <v>762.13440941997101</v>
      </c>
      <c r="I747" s="40">
        <v>788.42196174998901</v>
      </c>
      <c r="J747" s="40">
        <v>816.14588726484692</v>
      </c>
      <c r="K747" s="82"/>
    </row>
    <row r="748" spans="1:11" ht="14.25" x14ac:dyDescent="0.2">
      <c r="A748" s="35" t="s">
        <v>521</v>
      </c>
      <c r="B748" s="35" t="s">
        <v>608</v>
      </c>
      <c r="C748" s="35" t="s">
        <v>204</v>
      </c>
      <c r="D748" s="35" t="s">
        <v>209</v>
      </c>
      <c r="E748" s="40">
        <v>398</v>
      </c>
      <c r="F748" s="40">
        <v>363.63540358036289</v>
      </c>
      <c r="G748" s="40">
        <v>338.4198627860842</v>
      </c>
      <c r="H748" s="40">
        <v>330.93620589560561</v>
      </c>
      <c r="I748" s="40">
        <v>330.26972097001561</v>
      </c>
      <c r="J748" s="40">
        <v>331.76215181204736</v>
      </c>
      <c r="K748" s="82"/>
    </row>
    <row r="749" spans="1:11" ht="14.25" x14ac:dyDescent="0.2">
      <c r="A749" s="35" t="s">
        <v>521</v>
      </c>
      <c r="B749" s="35" t="s">
        <v>608</v>
      </c>
      <c r="C749" s="35" t="s">
        <v>551</v>
      </c>
      <c r="D749" s="35" t="s">
        <v>210</v>
      </c>
      <c r="E749" s="40">
        <v>712</v>
      </c>
      <c r="F749" s="40">
        <v>565.98755476527163</v>
      </c>
      <c r="G749" s="40">
        <v>515.13416949821419</v>
      </c>
      <c r="H749" s="40">
        <v>507.90874353705408</v>
      </c>
      <c r="I749" s="40">
        <v>513.97283401655591</v>
      </c>
      <c r="J749" s="40">
        <v>524.54905918666827</v>
      </c>
      <c r="K749" s="82"/>
    </row>
    <row r="750" spans="1:11" ht="14.25" x14ac:dyDescent="0.2">
      <c r="A750" s="35" t="s">
        <v>521</v>
      </c>
      <c r="B750" s="35" t="s">
        <v>608</v>
      </c>
      <c r="C750" s="35" t="s">
        <v>551</v>
      </c>
      <c r="D750" s="35" t="s">
        <v>211</v>
      </c>
      <c r="E750" s="40">
        <v>187</v>
      </c>
      <c r="F750" s="40">
        <v>155.6442218367842</v>
      </c>
      <c r="G750" s="40">
        <v>143.80952741481329</v>
      </c>
      <c r="H750" s="40">
        <v>143.84661205649951</v>
      </c>
      <c r="I750" s="40">
        <v>145.48604251181879</v>
      </c>
      <c r="J750" s="40">
        <v>150.6224783450142</v>
      </c>
      <c r="K750" s="82"/>
    </row>
    <row r="751" spans="1:11" ht="14.25" x14ac:dyDescent="0.2">
      <c r="A751" s="35" t="s">
        <v>521</v>
      </c>
      <c r="B751" s="35" t="s">
        <v>608</v>
      </c>
      <c r="C751" s="35" t="s">
        <v>551</v>
      </c>
      <c r="D751" s="35" t="s">
        <v>212</v>
      </c>
      <c r="E751" s="40">
        <v>509</v>
      </c>
      <c r="F751" s="40">
        <v>525.20638530515907</v>
      </c>
      <c r="G751" s="40">
        <v>558.63553496225404</v>
      </c>
      <c r="H751" s="40">
        <v>612.22645347586581</v>
      </c>
      <c r="I751" s="40">
        <v>679.48653284612453</v>
      </c>
      <c r="J751" s="40">
        <v>801.13222688612791</v>
      </c>
      <c r="K751" s="82"/>
    </row>
    <row r="752" spans="1:11" ht="14.25" x14ac:dyDescent="0.2">
      <c r="A752" s="35" t="s">
        <v>521</v>
      </c>
      <c r="B752" s="35" t="s">
        <v>608</v>
      </c>
      <c r="C752" s="35" t="s">
        <v>551</v>
      </c>
      <c r="D752" s="35" t="s">
        <v>213</v>
      </c>
      <c r="E752" s="40">
        <v>888</v>
      </c>
      <c r="F752" s="40">
        <v>825.05914002503312</v>
      </c>
      <c r="G752" s="40">
        <v>794.35064978765399</v>
      </c>
      <c r="H752" s="40">
        <v>792.30907530442505</v>
      </c>
      <c r="I752" s="40">
        <v>806.07780832389813</v>
      </c>
      <c r="J752" s="40">
        <v>828.25215496301098</v>
      </c>
      <c r="K752" s="82"/>
    </row>
    <row r="753" spans="1:11" ht="14.25" x14ac:dyDescent="0.2">
      <c r="A753" s="35" t="s">
        <v>521</v>
      </c>
      <c r="B753" s="35" t="s">
        <v>608</v>
      </c>
      <c r="C753" s="35" t="s">
        <v>551</v>
      </c>
      <c r="D753" s="35" t="s">
        <v>214</v>
      </c>
      <c r="E753" s="40">
        <v>438</v>
      </c>
      <c r="F753" s="40">
        <v>471.37914527888722</v>
      </c>
      <c r="G753" s="40">
        <v>505.11334445029809</v>
      </c>
      <c r="H753" s="40">
        <v>539.0066549709021</v>
      </c>
      <c r="I753" s="40">
        <v>578.34000485526315</v>
      </c>
      <c r="J753" s="40">
        <v>610.39056762091195</v>
      </c>
      <c r="K753" s="82"/>
    </row>
    <row r="754" spans="1:11" ht="14.25" x14ac:dyDescent="0.2">
      <c r="A754" s="35" t="s">
        <v>521</v>
      </c>
      <c r="B754" s="35" t="s">
        <v>608</v>
      </c>
      <c r="C754" s="35" t="s">
        <v>551</v>
      </c>
      <c r="D754" s="35" t="s">
        <v>215</v>
      </c>
      <c r="E754" s="40">
        <v>1610</v>
      </c>
      <c r="F754" s="40">
        <v>1464.682346654414</v>
      </c>
      <c r="G754" s="40">
        <v>1488.0382108008921</v>
      </c>
      <c r="H754" s="40">
        <v>1561.1867018758899</v>
      </c>
      <c r="I754" s="40">
        <v>1648.1306886110788</v>
      </c>
      <c r="J754" s="40">
        <v>1817.3137684197861</v>
      </c>
      <c r="K754" s="82"/>
    </row>
    <row r="755" spans="1:11" ht="14.25" x14ac:dyDescent="0.2">
      <c r="A755" s="35" t="s">
        <v>521</v>
      </c>
      <c r="B755" s="35" t="s">
        <v>608</v>
      </c>
      <c r="C755" s="35" t="s">
        <v>551</v>
      </c>
      <c r="D755" s="35" t="s">
        <v>216</v>
      </c>
      <c r="E755" s="40">
        <v>515</v>
      </c>
      <c r="F755" s="40">
        <v>462.55155002127185</v>
      </c>
      <c r="G755" s="40">
        <v>428.09518450267848</v>
      </c>
      <c r="H755" s="40">
        <v>422.39817188610493</v>
      </c>
      <c r="I755" s="40">
        <v>429.38548340050403</v>
      </c>
      <c r="J755" s="40">
        <v>437.19866776415569</v>
      </c>
      <c r="K755" s="82"/>
    </row>
    <row r="756" spans="1:11" ht="14.25" x14ac:dyDescent="0.2">
      <c r="A756" s="35" t="s">
        <v>521</v>
      </c>
      <c r="B756" s="35" t="s">
        <v>608</v>
      </c>
      <c r="C756" s="35" t="s">
        <v>551</v>
      </c>
      <c r="D756" s="35" t="s">
        <v>217</v>
      </c>
      <c r="E756" s="40">
        <v>202</v>
      </c>
      <c r="F756" s="40">
        <v>156.41984223701641</v>
      </c>
      <c r="G756" s="40">
        <v>142.46277436749182</v>
      </c>
      <c r="H756" s="40">
        <v>139.74099666609482</v>
      </c>
      <c r="I756" s="40">
        <v>140.6022039238718</v>
      </c>
      <c r="J756" s="40">
        <v>141.74900375050581</v>
      </c>
      <c r="K756" s="82"/>
    </row>
    <row r="757" spans="1:11" ht="14.25" x14ac:dyDescent="0.2">
      <c r="A757" s="35" t="s">
        <v>521</v>
      </c>
      <c r="B757" s="35" t="s">
        <v>608</v>
      </c>
      <c r="C757" s="35" t="s">
        <v>551</v>
      </c>
      <c r="D757" s="35" t="s">
        <v>218</v>
      </c>
      <c r="E757" s="40">
        <v>1104</v>
      </c>
      <c r="F757" s="40">
        <v>1036.552445526484</v>
      </c>
      <c r="G757" s="40">
        <v>972.780008167088</v>
      </c>
      <c r="H757" s="40">
        <v>959.41781561456992</v>
      </c>
      <c r="I757" s="40">
        <v>970.75608469716894</v>
      </c>
      <c r="J757" s="40">
        <v>994.81860263027693</v>
      </c>
      <c r="K757" s="82"/>
    </row>
    <row r="758" spans="1:11" ht="14.25" x14ac:dyDescent="0.2">
      <c r="A758" s="35" t="s">
        <v>521</v>
      </c>
      <c r="B758" s="35" t="s">
        <v>608</v>
      </c>
      <c r="C758" s="35" t="s">
        <v>551</v>
      </c>
      <c r="D758" s="35" t="s">
        <v>219</v>
      </c>
      <c r="E758" s="40">
        <v>514</v>
      </c>
      <c r="F758" s="40">
        <v>431.70590646793369</v>
      </c>
      <c r="G758" s="40">
        <v>398.25663988975259</v>
      </c>
      <c r="H758" s="40">
        <v>385.45785946529969</v>
      </c>
      <c r="I758" s="40">
        <v>379.28951172458051</v>
      </c>
      <c r="J758" s="40">
        <v>377.24379792295252</v>
      </c>
      <c r="K758" s="82"/>
    </row>
    <row r="759" spans="1:11" ht="14.25" x14ac:dyDescent="0.2">
      <c r="A759" s="35" t="s">
        <v>521</v>
      </c>
      <c r="B759" s="35" t="s">
        <v>608</v>
      </c>
      <c r="C759" s="35" t="s">
        <v>551</v>
      </c>
      <c r="D759" s="35" t="s">
        <v>220</v>
      </c>
      <c r="E759" s="40">
        <v>774</v>
      </c>
      <c r="F759" s="40">
        <v>877.07103512984486</v>
      </c>
      <c r="G759" s="40">
        <v>1002.8804143738029</v>
      </c>
      <c r="H759" s="40">
        <v>1123.5559496103328</v>
      </c>
      <c r="I759" s="40">
        <v>1246.7264559030109</v>
      </c>
      <c r="J759" s="40">
        <v>1375.1707983631468</v>
      </c>
      <c r="K759" s="82"/>
    </row>
    <row r="760" spans="1:11" ht="14.25" x14ac:dyDescent="0.2">
      <c r="A760" s="35" t="s">
        <v>521</v>
      </c>
      <c r="B760" s="35" t="s">
        <v>608</v>
      </c>
      <c r="C760" s="35" t="s">
        <v>551</v>
      </c>
      <c r="D760" s="35" t="s">
        <v>221</v>
      </c>
      <c r="E760" s="40">
        <v>503</v>
      </c>
      <c r="F760" s="40">
        <v>450.12357503025561</v>
      </c>
      <c r="G760" s="40">
        <v>405.76254131344905</v>
      </c>
      <c r="H760" s="40">
        <v>387.07114609818331</v>
      </c>
      <c r="I760" s="40">
        <v>383.61311444390327</v>
      </c>
      <c r="J760" s="40">
        <v>387.43672437009013</v>
      </c>
      <c r="K760" s="82"/>
    </row>
    <row r="761" spans="1:11" ht="14.25" x14ac:dyDescent="0.2">
      <c r="A761" s="35" t="s">
        <v>521</v>
      </c>
      <c r="B761" s="35" t="s">
        <v>608</v>
      </c>
      <c r="C761" s="35" t="s">
        <v>551</v>
      </c>
      <c r="D761" s="35" t="s">
        <v>222</v>
      </c>
      <c r="E761" s="40">
        <v>264</v>
      </c>
      <c r="F761" s="40">
        <v>230.44028580552623</v>
      </c>
      <c r="G761" s="40">
        <v>206.3113752525993</v>
      </c>
      <c r="H761" s="40">
        <v>198.41291760451759</v>
      </c>
      <c r="I761" s="40">
        <v>195.96909460294262</v>
      </c>
      <c r="J761" s="40">
        <v>195.7707566261013</v>
      </c>
      <c r="K761" s="82"/>
    </row>
    <row r="762" spans="1:11" ht="14.25" x14ac:dyDescent="0.2">
      <c r="A762" s="35" t="s">
        <v>521</v>
      </c>
      <c r="B762" s="35" t="s">
        <v>608</v>
      </c>
      <c r="C762" s="35" t="s">
        <v>551</v>
      </c>
      <c r="D762" s="35" t="s">
        <v>617</v>
      </c>
      <c r="E762" s="40">
        <v>312</v>
      </c>
      <c r="F762" s="40">
        <v>308.04549112276197</v>
      </c>
      <c r="G762" s="40">
        <v>302.1471432165186</v>
      </c>
      <c r="H762" s="40">
        <v>317.10603724532649</v>
      </c>
      <c r="I762" s="40">
        <v>335.30800425551695</v>
      </c>
      <c r="J762" s="40">
        <v>354.20075910738041</v>
      </c>
      <c r="K762" s="82"/>
    </row>
    <row r="763" spans="1:11" ht="14.25" x14ac:dyDescent="0.2">
      <c r="A763" s="35" t="s">
        <v>521</v>
      </c>
      <c r="B763" s="35" t="s">
        <v>608</v>
      </c>
      <c r="C763" s="35" t="s">
        <v>551</v>
      </c>
      <c r="D763" s="35" t="s">
        <v>618</v>
      </c>
      <c r="E763" s="40">
        <v>452</v>
      </c>
      <c r="F763" s="40">
        <v>401.41452769511812</v>
      </c>
      <c r="G763" s="40">
        <v>360.91010461540776</v>
      </c>
      <c r="H763" s="40">
        <v>358.86899132487065</v>
      </c>
      <c r="I763" s="40">
        <v>366.93929345719243</v>
      </c>
      <c r="J763" s="40">
        <v>379.30030739558248</v>
      </c>
      <c r="K763" s="82"/>
    </row>
    <row r="764" spans="1:11" ht="14.25" x14ac:dyDescent="0.2">
      <c r="A764" s="35" t="s">
        <v>521</v>
      </c>
      <c r="B764" s="35" t="s">
        <v>608</v>
      </c>
      <c r="C764" s="35" t="s">
        <v>551</v>
      </c>
      <c r="D764" s="35" t="s">
        <v>619</v>
      </c>
      <c r="E764" s="40">
        <v>271</v>
      </c>
      <c r="F764" s="40">
        <v>244.25790028149939</v>
      </c>
      <c r="G764" s="40">
        <v>234.54228329186469</v>
      </c>
      <c r="H764" s="40">
        <v>249.53720231168398</v>
      </c>
      <c r="I764" s="40">
        <v>263.52934766398346</v>
      </c>
      <c r="J764" s="40">
        <v>275.928397810197</v>
      </c>
      <c r="K764" s="82"/>
    </row>
    <row r="765" spans="1:11" ht="14.25" x14ac:dyDescent="0.2">
      <c r="A765" s="35" t="s">
        <v>521</v>
      </c>
      <c r="B765" s="35" t="s">
        <v>608</v>
      </c>
      <c r="C765" s="35" t="s">
        <v>551</v>
      </c>
      <c r="D765" s="35" t="s">
        <v>223</v>
      </c>
      <c r="E765" s="40">
        <v>5</v>
      </c>
      <c r="F765" s="40">
        <v>0.60802382842668401</v>
      </c>
      <c r="G765" s="40">
        <v>1.4618205587351126E-3</v>
      </c>
      <c r="H765" s="40">
        <v>2.4070015922260579E-3</v>
      </c>
      <c r="I765" s="40">
        <v>2.3656216180165121E-3</v>
      </c>
      <c r="J765" s="40">
        <v>1.3355547535404981E-3</v>
      </c>
      <c r="K765" s="82"/>
    </row>
    <row r="766" spans="1:11" ht="14.25" x14ac:dyDescent="0.2">
      <c r="A766" s="35" t="s">
        <v>521</v>
      </c>
      <c r="B766" s="35" t="s">
        <v>608</v>
      </c>
      <c r="C766" s="35" t="s">
        <v>551</v>
      </c>
      <c r="D766" s="35" t="s">
        <v>224</v>
      </c>
      <c r="E766" s="40">
        <v>614</v>
      </c>
      <c r="F766" s="40">
        <v>591.32426047018498</v>
      </c>
      <c r="G766" s="40">
        <v>547.64977144317493</v>
      </c>
      <c r="H766" s="40">
        <v>541.26864843322141</v>
      </c>
      <c r="I766" s="40">
        <v>543.30298167967692</v>
      </c>
      <c r="J766" s="40">
        <v>553.37657752510711</v>
      </c>
      <c r="K766" s="82"/>
    </row>
    <row r="767" spans="1:11" ht="14.25" x14ac:dyDescent="0.2">
      <c r="A767" s="35" t="s">
        <v>521</v>
      </c>
      <c r="B767" s="35" t="s">
        <v>608</v>
      </c>
      <c r="C767" s="35" t="s">
        <v>551</v>
      </c>
      <c r="D767" s="35" t="s">
        <v>225</v>
      </c>
      <c r="E767" s="40">
        <v>1834</v>
      </c>
      <c r="F767" s="40">
        <v>1806.6394193713693</v>
      </c>
      <c r="G767" s="40">
        <v>1950.6593992838912</v>
      </c>
      <c r="H767" s="40">
        <v>2164.8642244738699</v>
      </c>
      <c r="I767" s="40">
        <v>2362.9062351673274</v>
      </c>
      <c r="J767" s="40">
        <v>2450.3308831104832</v>
      </c>
      <c r="K767" s="82"/>
    </row>
    <row r="768" spans="1:11" ht="14.25" x14ac:dyDescent="0.2">
      <c r="A768" s="35" t="s">
        <v>521</v>
      </c>
      <c r="B768" s="35" t="s">
        <v>177</v>
      </c>
      <c r="C768" s="35" t="s">
        <v>548</v>
      </c>
      <c r="D768" s="35" t="s">
        <v>185</v>
      </c>
      <c r="E768" s="40">
        <v>775</v>
      </c>
      <c r="F768" s="40">
        <v>758.13834711042</v>
      </c>
      <c r="G768" s="40">
        <v>749.02801128220415</v>
      </c>
      <c r="H768" s="40">
        <v>731.63365325533925</v>
      </c>
      <c r="I768" s="40">
        <v>725.88617224435427</v>
      </c>
      <c r="J768" s="40">
        <v>729.88724905003301</v>
      </c>
      <c r="K768" s="82"/>
    </row>
    <row r="769" spans="1:11" ht="14.25" x14ac:dyDescent="0.2">
      <c r="A769" s="35" t="s">
        <v>521</v>
      </c>
      <c r="B769" s="35" t="s">
        <v>177</v>
      </c>
      <c r="C769" s="35" t="s">
        <v>548</v>
      </c>
      <c r="D769" s="35" t="s">
        <v>186</v>
      </c>
      <c r="E769" s="40">
        <v>767</v>
      </c>
      <c r="F769" s="40">
        <v>686.62161797819806</v>
      </c>
      <c r="G769" s="40">
        <v>689.10688262820565</v>
      </c>
      <c r="H769" s="40">
        <v>678.30031735019554</v>
      </c>
      <c r="I769" s="40">
        <v>676.81164459718309</v>
      </c>
      <c r="J769" s="40">
        <v>682.83829627866282</v>
      </c>
      <c r="K769" s="82"/>
    </row>
    <row r="770" spans="1:11" ht="14.25" x14ac:dyDescent="0.2">
      <c r="A770" s="35" t="s">
        <v>521</v>
      </c>
      <c r="B770" s="35" t="s">
        <v>177</v>
      </c>
      <c r="C770" s="35" t="s">
        <v>548</v>
      </c>
      <c r="D770" s="35" t="s">
        <v>187</v>
      </c>
      <c r="E770" s="40">
        <v>244</v>
      </c>
      <c r="F770" s="40">
        <v>220.6634189842564</v>
      </c>
      <c r="G770" s="40">
        <v>203.9431387837123</v>
      </c>
      <c r="H770" s="40">
        <v>191.09894479106882</v>
      </c>
      <c r="I770" s="40">
        <v>184.6158899751326</v>
      </c>
      <c r="J770" s="40">
        <v>180.0017992430208</v>
      </c>
      <c r="K770" s="82"/>
    </row>
    <row r="771" spans="1:11" ht="14.25" x14ac:dyDescent="0.2">
      <c r="A771" s="35" t="s">
        <v>521</v>
      </c>
      <c r="B771" s="35" t="s">
        <v>177</v>
      </c>
      <c r="C771" s="35" t="s">
        <v>548</v>
      </c>
      <c r="D771" s="35" t="s">
        <v>188</v>
      </c>
      <c r="E771" s="40">
        <v>570</v>
      </c>
      <c r="F771" s="40">
        <v>551.02610277427004</v>
      </c>
      <c r="G771" s="40">
        <v>561.28877708814957</v>
      </c>
      <c r="H771" s="40">
        <v>564.78136922243789</v>
      </c>
      <c r="I771" s="40">
        <v>566.04975522955544</v>
      </c>
      <c r="J771" s="40">
        <v>570.8233861070072</v>
      </c>
      <c r="K771" s="82"/>
    </row>
    <row r="772" spans="1:11" ht="14.25" x14ac:dyDescent="0.2">
      <c r="A772" s="35" t="s">
        <v>521</v>
      </c>
      <c r="B772" s="35" t="s">
        <v>177</v>
      </c>
      <c r="C772" s="35" t="s">
        <v>548</v>
      </c>
      <c r="D772" s="35" t="s">
        <v>189</v>
      </c>
      <c r="E772" s="40">
        <v>1865</v>
      </c>
      <c r="F772" s="40">
        <v>1635.132922168915</v>
      </c>
      <c r="G772" s="40">
        <v>1627.4511543555632</v>
      </c>
      <c r="H772" s="40">
        <v>1640.1302928959933</v>
      </c>
      <c r="I772" s="40">
        <v>1646.5778532178281</v>
      </c>
      <c r="J772" s="40">
        <v>1665.5639882623389</v>
      </c>
      <c r="K772" s="82"/>
    </row>
    <row r="773" spans="1:11" ht="14.25" x14ac:dyDescent="0.2">
      <c r="A773" s="35" t="s">
        <v>521</v>
      </c>
      <c r="B773" s="35" t="s">
        <v>177</v>
      </c>
      <c r="C773" s="35" t="s">
        <v>547</v>
      </c>
      <c r="D773" s="35" t="s">
        <v>178</v>
      </c>
      <c r="E773" s="40">
        <v>410</v>
      </c>
      <c r="F773" s="40">
        <v>378.02333557833504</v>
      </c>
      <c r="G773" s="40">
        <v>350.6443122360709</v>
      </c>
      <c r="H773" s="40">
        <v>313.8796525966884</v>
      </c>
      <c r="I773" s="40">
        <v>291.17583113386706</v>
      </c>
      <c r="J773" s="40">
        <v>272.98996681704136</v>
      </c>
      <c r="K773" s="82"/>
    </row>
    <row r="774" spans="1:11" ht="14.25" x14ac:dyDescent="0.2">
      <c r="A774" s="35" t="s">
        <v>521</v>
      </c>
      <c r="B774" s="35" t="s">
        <v>177</v>
      </c>
      <c r="C774" s="35" t="s">
        <v>547</v>
      </c>
      <c r="D774" s="35" t="s">
        <v>179</v>
      </c>
      <c r="E774" s="40">
        <v>984</v>
      </c>
      <c r="F774" s="40">
        <v>948.580120235104</v>
      </c>
      <c r="G774" s="40">
        <v>1001.171198264139</v>
      </c>
      <c r="H774" s="40">
        <v>1023.0349872326431</v>
      </c>
      <c r="I774" s="40">
        <v>1046.295564761858</v>
      </c>
      <c r="J774" s="40">
        <v>1068.692232388092</v>
      </c>
      <c r="K774" s="82"/>
    </row>
    <row r="775" spans="1:11" ht="14.25" x14ac:dyDescent="0.2">
      <c r="A775" s="35" t="s">
        <v>521</v>
      </c>
      <c r="B775" s="35" t="s">
        <v>177</v>
      </c>
      <c r="C775" s="35" t="s">
        <v>547</v>
      </c>
      <c r="D775" s="35" t="s">
        <v>180</v>
      </c>
      <c r="E775" s="40">
        <v>663</v>
      </c>
      <c r="F775" s="40">
        <v>531.3180659648533</v>
      </c>
      <c r="G775" s="40">
        <v>508.99593394855253</v>
      </c>
      <c r="H775" s="40">
        <v>485.66867902113768</v>
      </c>
      <c r="I775" s="40">
        <v>467.7831088184401</v>
      </c>
      <c r="J775" s="40">
        <v>453.99163394091488</v>
      </c>
      <c r="K775" s="82"/>
    </row>
    <row r="776" spans="1:11" ht="14.25" x14ac:dyDescent="0.2">
      <c r="A776" s="35" t="s">
        <v>521</v>
      </c>
      <c r="B776" s="35" t="s">
        <v>177</v>
      </c>
      <c r="C776" s="35" t="s">
        <v>547</v>
      </c>
      <c r="D776" s="35" t="s">
        <v>181</v>
      </c>
      <c r="E776" s="40">
        <v>420</v>
      </c>
      <c r="F776" s="40">
        <v>362.22781521657873</v>
      </c>
      <c r="G776" s="40">
        <v>347.53367117540347</v>
      </c>
      <c r="H776" s="40">
        <v>325.64541821774549</v>
      </c>
      <c r="I776" s="40">
        <v>310.26465231583467</v>
      </c>
      <c r="J776" s="40">
        <v>297.18495926391768</v>
      </c>
      <c r="K776" s="82"/>
    </row>
    <row r="777" spans="1:11" ht="14.25" x14ac:dyDescent="0.2">
      <c r="A777" s="35" t="s">
        <v>521</v>
      </c>
      <c r="B777" s="35" t="s">
        <v>177</v>
      </c>
      <c r="C777" s="35" t="s">
        <v>547</v>
      </c>
      <c r="D777" s="35" t="s">
        <v>182</v>
      </c>
      <c r="E777" s="40">
        <v>380</v>
      </c>
      <c r="F777" s="40">
        <v>406.20093393331092</v>
      </c>
      <c r="G777" s="40">
        <v>413.49651007401934</v>
      </c>
      <c r="H777" s="40">
        <v>406.22904791276312</v>
      </c>
      <c r="I777" s="40">
        <v>404.70996840750172</v>
      </c>
      <c r="J777" s="40">
        <v>402.54116827255666</v>
      </c>
      <c r="K777" s="82"/>
    </row>
    <row r="778" spans="1:11" ht="14.25" x14ac:dyDescent="0.2">
      <c r="A778" s="35" t="s">
        <v>521</v>
      </c>
      <c r="B778" s="35" t="s">
        <v>177</v>
      </c>
      <c r="C778" s="35" t="s">
        <v>547</v>
      </c>
      <c r="D778" s="35" t="s">
        <v>183</v>
      </c>
      <c r="E778" s="40">
        <v>715</v>
      </c>
      <c r="F778" s="40">
        <v>621.77831894545545</v>
      </c>
      <c r="G778" s="40">
        <v>590.12469342721329</v>
      </c>
      <c r="H778" s="40">
        <v>556.04558938547336</v>
      </c>
      <c r="I778" s="40">
        <v>536.58084938392744</v>
      </c>
      <c r="J778" s="40">
        <v>523.34365201494222</v>
      </c>
      <c r="K778" s="82"/>
    </row>
    <row r="779" spans="1:11" ht="14.25" x14ac:dyDescent="0.2">
      <c r="A779" s="35" t="s">
        <v>521</v>
      </c>
      <c r="B779" s="35" t="s">
        <v>177</v>
      </c>
      <c r="C779" s="35" t="s">
        <v>547</v>
      </c>
      <c r="D779" s="35" t="s">
        <v>615</v>
      </c>
      <c r="E779" s="40">
        <v>653</v>
      </c>
      <c r="F779" s="40">
        <v>566.15743730031147</v>
      </c>
      <c r="G779" s="40">
        <v>535.72588845110624</v>
      </c>
      <c r="H779" s="40">
        <v>517.20748814897183</v>
      </c>
      <c r="I779" s="40">
        <v>496.43762071367064</v>
      </c>
      <c r="J779" s="40">
        <v>477.88584613722117</v>
      </c>
      <c r="K779" s="82"/>
    </row>
    <row r="780" spans="1:11" ht="14.25" x14ac:dyDescent="0.2">
      <c r="A780" s="35" t="s">
        <v>521</v>
      </c>
      <c r="B780" s="35" t="s">
        <v>177</v>
      </c>
      <c r="C780" s="35" t="s">
        <v>547</v>
      </c>
      <c r="D780" s="35" t="s">
        <v>184</v>
      </c>
      <c r="E780" s="40">
        <v>353</v>
      </c>
      <c r="F780" s="40">
        <v>285.72726518111068</v>
      </c>
      <c r="G780" s="40">
        <v>249.95594135315901</v>
      </c>
      <c r="H780" s="40">
        <v>224.74850608499409</v>
      </c>
      <c r="I780" s="40">
        <v>210.89598245466391</v>
      </c>
      <c r="J780" s="40">
        <v>203.4258194231796</v>
      </c>
      <c r="K780" s="82"/>
    </row>
    <row r="781" spans="1:11" ht="14.25" x14ac:dyDescent="0.2">
      <c r="A781" s="35" t="s">
        <v>521</v>
      </c>
      <c r="B781" s="35" t="s">
        <v>177</v>
      </c>
      <c r="C781" s="35" t="s">
        <v>549</v>
      </c>
      <c r="D781" s="35" t="s">
        <v>190</v>
      </c>
      <c r="E781" s="40">
        <v>476</v>
      </c>
      <c r="F781" s="40">
        <v>396.52932111646004</v>
      </c>
      <c r="G781" s="40">
        <v>386.8150778495588</v>
      </c>
      <c r="H781" s="40">
        <v>391.60194132491114</v>
      </c>
      <c r="I781" s="40">
        <v>397.85151091940855</v>
      </c>
      <c r="J781" s="40">
        <v>407.96073887913934</v>
      </c>
      <c r="K781" s="82"/>
    </row>
    <row r="782" spans="1:11" ht="14.25" x14ac:dyDescent="0.2">
      <c r="A782" s="35" t="s">
        <v>521</v>
      </c>
      <c r="B782" s="35" t="s">
        <v>177</v>
      </c>
      <c r="C782" s="35" t="s">
        <v>549</v>
      </c>
      <c r="D782" s="35" t="s">
        <v>191</v>
      </c>
      <c r="E782" s="40">
        <v>340</v>
      </c>
      <c r="F782" s="40">
        <v>291.78969962389141</v>
      </c>
      <c r="G782" s="40">
        <v>283.40076788321204</v>
      </c>
      <c r="H782" s="40">
        <v>276.82703757059676</v>
      </c>
      <c r="I782" s="40">
        <v>271.25332517790622</v>
      </c>
      <c r="J782" s="40">
        <v>268.53154747793309</v>
      </c>
      <c r="K782" s="82"/>
    </row>
    <row r="783" spans="1:11" ht="14.25" x14ac:dyDescent="0.2">
      <c r="A783" s="35" t="s">
        <v>521</v>
      </c>
      <c r="B783" s="35" t="s">
        <v>177</v>
      </c>
      <c r="C783" s="35" t="s">
        <v>549</v>
      </c>
      <c r="D783" s="35" t="s">
        <v>192</v>
      </c>
      <c r="E783" s="40">
        <v>419</v>
      </c>
      <c r="F783" s="40">
        <v>360.4420527604259</v>
      </c>
      <c r="G783" s="40">
        <v>341.65707483515735</v>
      </c>
      <c r="H783" s="40">
        <v>332.83035114492475</v>
      </c>
      <c r="I783" s="40">
        <v>327.14760897612337</v>
      </c>
      <c r="J783" s="40">
        <v>321.8335083176637</v>
      </c>
      <c r="K783" s="82"/>
    </row>
    <row r="784" spans="1:11" ht="14.25" x14ac:dyDescent="0.2">
      <c r="A784" s="35" t="s">
        <v>521</v>
      </c>
      <c r="B784" s="35" t="s">
        <v>177</v>
      </c>
      <c r="C784" s="35" t="s">
        <v>549</v>
      </c>
      <c r="D784" s="35" t="s">
        <v>193</v>
      </c>
      <c r="E784" s="40">
        <v>434</v>
      </c>
      <c r="F784" s="40">
        <v>286.02679526929444</v>
      </c>
      <c r="G784" s="40">
        <v>257.6209477579597</v>
      </c>
      <c r="H784" s="40">
        <v>242.6807344197351</v>
      </c>
      <c r="I784" s="40">
        <v>230.9227393500089</v>
      </c>
      <c r="J784" s="40">
        <v>220.86153537387167</v>
      </c>
      <c r="K784" s="82"/>
    </row>
    <row r="785" spans="1:11" ht="14.25" x14ac:dyDescent="0.2">
      <c r="A785" s="35" t="s">
        <v>521</v>
      </c>
      <c r="B785" s="35" t="s">
        <v>177</v>
      </c>
      <c r="C785" s="35" t="s">
        <v>549</v>
      </c>
      <c r="D785" s="35" t="s">
        <v>616</v>
      </c>
      <c r="E785" s="40">
        <v>526</v>
      </c>
      <c r="F785" s="40">
        <v>437.15816345545937</v>
      </c>
      <c r="G785" s="40">
        <v>428.36719264160922</v>
      </c>
      <c r="H785" s="40">
        <v>428.07197481956496</v>
      </c>
      <c r="I785" s="40">
        <v>426.58908546091288</v>
      </c>
      <c r="J785" s="40">
        <v>429.68852354962752</v>
      </c>
      <c r="K785" s="82"/>
    </row>
    <row r="786" spans="1:11" ht="14.25" x14ac:dyDescent="0.2">
      <c r="A786" s="35" t="s">
        <v>521</v>
      </c>
      <c r="B786" s="35" t="s">
        <v>177</v>
      </c>
      <c r="C786" s="35" t="s">
        <v>549</v>
      </c>
      <c r="D786" s="35" t="s">
        <v>194</v>
      </c>
      <c r="E786" s="40">
        <v>1420</v>
      </c>
      <c r="F786" s="40">
        <v>1269.95672365459</v>
      </c>
      <c r="G786" s="40">
        <v>1225.0183650975669</v>
      </c>
      <c r="H786" s="40">
        <v>1213.9587480910509</v>
      </c>
      <c r="I786" s="40">
        <v>1215.957059294248</v>
      </c>
      <c r="J786" s="40">
        <v>1225.891740132726</v>
      </c>
      <c r="K786" s="82"/>
    </row>
    <row r="787" spans="1:11" ht="14.25" x14ac:dyDescent="0.2">
      <c r="A787" s="35" t="s">
        <v>521</v>
      </c>
      <c r="B787" s="35" t="s">
        <v>226</v>
      </c>
      <c r="C787" s="35" t="s">
        <v>552</v>
      </c>
      <c r="D787" s="35" t="s">
        <v>227</v>
      </c>
      <c r="E787" s="40">
        <v>602</v>
      </c>
      <c r="F787" s="40">
        <v>587.47932853376926</v>
      </c>
      <c r="G787" s="40">
        <v>605.52634779003461</v>
      </c>
      <c r="H787" s="40">
        <v>648.39634150998484</v>
      </c>
      <c r="I787" s="40">
        <v>695.90163881444801</v>
      </c>
      <c r="J787" s="40">
        <v>760.81609069194394</v>
      </c>
      <c r="K787" s="82"/>
    </row>
    <row r="788" spans="1:11" ht="14.25" x14ac:dyDescent="0.2">
      <c r="A788" s="35" t="s">
        <v>521</v>
      </c>
      <c r="B788" s="35" t="s">
        <v>226</v>
      </c>
      <c r="C788" s="35" t="s">
        <v>552</v>
      </c>
      <c r="D788" s="35" t="s">
        <v>228</v>
      </c>
      <c r="E788" s="40">
        <v>481</v>
      </c>
      <c r="F788" s="40">
        <v>523.59988129738088</v>
      </c>
      <c r="G788" s="40">
        <v>528.96733851519798</v>
      </c>
      <c r="H788" s="40">
        <v>546.28769206027096</v>
      </c>
      <c r="I788" s="40">
        <v>586.12059026100042</v>
      </c>
      <c r="J788" s="40">
        <v>644.10529110850496</v>
      </c>
      <c r="K788" s="82"/>
    </row>
    <row r="789" spans="1:11" ht="14.25" x14ac:dyDescent="0.2">
      <c r="A789" s="35" t="s">
        <v>521</v>
      </c>
      <c r="B789" s="35" t="s">
        <v>226</v>
      </c>
      <c r="C789" s="35" t="s">
        <v>552</v>
      </c>
      <c r="D789" s="35" t="s">
        <v>229</v>
      </c>
      <c r="E789" s="40">
        <v>1409</v>
      </c>
      <c r="F789" s="40">
        <v>1369.5257781221162</v>
      </c>
      <c r="G789" s="40">
        <v>1373.1010357774089</v>
      </c>
      <c r="H789" s="40">
        <v>1409.6711736177251</v>
      </c>
      <c r="I789" s="40">
        <v>1465.1066276018091</v>
      </c>
      <c r="J789" s="40">
        <v>1545.1832328590151</v>
      </c>
      <c r="K789" s="82"/>
    </row>
    <row r="790" spans="1:11" ht="14.25" x14ac:dyDescent="0.2">
      <c r="A790" s="35" t="s">
        <v>521</v>
      </c>
      <c r="B790" s="35" t="s">
        <v>226</v>
      </c>
      <c r="C790" s="35" t="s">
        <v>552</v>
      </c>
      <c r="D790" s="35" t="s">
        <v>230</v>
      </c>
      <c r="E790" s="40">
        <v>573</v>
      </c>
      <c r="F790" s="40">
        <v>624.30223064382676</v>
      </c>
      <c r="G790" s="40">
        <v>735.7257223359685</v>
      </c>
      <c r="H790" s="40">
        <v>924.12800990892106</v>
      </c>
      <c r="I790" s="40">
        <v>1152.3704930548661</v>
      </c>
      <c r="J790" s="40">
        <v>1408.6395727245979</v>
      </c>
      <c r="K790" s="82"/>
    </row>
    <row r="791" spans="1:11" ht="14.25" x14ac:dyDescent="0.2">
      <c r="A791" s="35" t="s">
        <v>521</v>
      </c>
      <c r="B791" s="35" t="s">
        <v>226</v>
      </c>
      <c r="C791" s="35" t="s">
        <v>552</v>
      </c>
      <c r="D791" s="35" t="s">
        <v>231</v>
      </c>
      <c r="E791" s="40">
        <v>1113</v>
      </c>
      <c r="F791" s="40">
        <v>1100.5191319831201</v>
      </c>
      <c r="G791" s="40">
        <v>1096.2870562893311</v>
      </c>
      <c r="H791" s="40">
        <v>1146.8352382944952</v>
      </c>
      <c r="I791" s="40">
        <v>1226.30710651097</v>
      </c>
      <c r="J791" s="40">
        <v>1271.1904838654439</v>
      </c>
      <c r="K791" s="82"/>
    </row>
    <row r="792" spans="1:11" ht="14.25" x14ac:dyDescent="0.2">
      <c r="A792" s="35" t="s">
        <v>521</v>
      </c>
      <c r="B792" s="35" t="s">
        <v>226</v>
      </c>
      <c r="C792" s="35" t="s">
        <v>552</v>
      </c>
      <c r="D792" s="35" t="s">
        <v>232</v>
      </c>
      <c r="E792" s="40">
        <v>455</v>
      </c>
      <c r="F792" s="40">
        <v>512.92858477673428</v>
      </c>
      <c r="G792" s="40">
        <v>522.51062839509348</v>
      </c>
      <c r="H792" s="40">
        <v>529.12843668502364</v>
      </c>
      <c r="I792" s="40">
        <v>554.76333321852519</v>
      </c>
      <c r="J792" s="40">
        <v>597.115779307769</v>
      </c>
      <c r="K792" s="82"/>
    </row>
    <row r="793" spans="1:11" ht="14.25" x14ac:dyDescent="0.2">
      <c r="A793" s="35" t="s">
        <v>521</v>
      </c>
      <c r="B793" s="35" t="s">
        <v>226</v>
      </c>
      <c r="C793" s="35" t="s">
        <v>233</v>
      </c>
      <c r="D793" s="35" t="s">
        <v>233</v>
      </c>
      <c r="E793" s="40">
        <v>227</v>
      </c>
      <c r="F793" s="40">
        <v>254.38606812137101</v>
      </c>
      <c r="G793" s="40">
        <v>255.37440557684567</v>
      </c>
      <c r="H793" s="40">
        <v>267.42531894100301</v>
      </c>
      <c r="I793" s="40">
        <v>292.00915490448779</v>
      </c>
      <c r="J793" s="40">
        <v>327.58906539925914</v>
      </c>
      <c r="K793" s="82"/>
    </row>
    <row r="794" spans="1:11" ht="14.25" x14ac:dyDescent="0.2">
      <c r="A794" s="35" t="s">
        <v>521</v>
      </c>
      <c r="B794" s="35" t="s">
        <v>226</v>
      </c>
      <c r="C794" s="35" t="s">
        <v>233</v>
      </c>
      <c r="D794" s="35" t="s">
        <v>234</v>
      </c>
      <c r="E794" s="40">
        <v>965</v>
      </c>
      <c r="F794" s="40">
        <v>933.15894414464083</v>
      </c>
      <c r="G794" s="40">
        <v>978.77397935582701</v>
      </c>
      <c r="H794" s="40">
        <v>1019.8405675012179</v>
      </c>
      <c r="I794" s="40">
        <v>1051.621834699755</v>
      </c>
      <c r="J794" s="40">
        <v>1105.2920213660491</v>
      </c>
      <c r="K794" s="82"/>
    </row>
    <row r="795" spans="1:11" ht="14.25" x14ac:dyDescent="0.2">
      <c r="A795" s="35" t="s">
        <v>521</v>
      </c>
      <c r="B795" s="35" t="s">
        <v>226</v>
      </c>
      <c r="C795" s="35" t="s">
        <v>233</v>
      </c>
      <c r="D795" s="35" t="s">
        <v>235</v>
      </c>
      <c r="E795" s="40">
        <v>918</v>
      </c>
      <c r="F795" s="40">
        <v>785.05902948955304</v>
      </c>
      <c r="G795" s="40">
        <v>743.339976288966</v>
      </c>
      <c r="H795" s="40">
        <v>726.47809274492295</v>
      </c>
      <c r="I795" s="40">
        <v>720.42964414118694</v>
      </c>
      <c r="J795" s="40">
        <v>722.6992987180281</v>
      </c>
      <c r="K795" s="82"/>
    </row>
    <row r="796" spans="1:11" ht="14.25" x14ac:dyDescent="0.2">
      <c r="A796" s="35" t="s">
        <v>521</v>
      </c>
      <c r="B796" s="35" t="s">
        <v>226</v>
      </c>
      <c r="C796" s="35" t="s">
        <v>233</v>
      </c>
      <c r="D796" s="35" t="s">
        <v>236</v>
      </c>
      <c r="E796" s="40">
        <v>1160</v>
      </c>
      <c r="F796" s="40">
        <v>1149.1686844267069</v>
      </c>
      <c r="G796" s="40">
        <v>1159.891810123419</v>
      </c>
      <c r="H796" s="40">
        <v>1191.9353256469719</v>
      </c>
      <c r="I796" s="40">
        <v>1244.075230046207</v>
      </c>
      <c r="J796" s="40">
        <v>1305.9415460165242</v>
      </c>
      <c r="K796" s="82"/>
    </row>
    <row r="797" spans="1:11" ht="14.25" x14ac:dyDescent="0.2">
      <c r="A797" s="35" t="s">
        <v>521</v>
      </c>
      <c r="B797" s="35" t="s">
        <v>226</v>
      </c>
      <c r="C797" s="35" t="s">
        <v>233</v>
      </c>
      <c r="D797" s="35" t="s">
        <v>237</v>
      </c>
      <c r="E797" s="40">
        <v>1305</v>
      </c>
      <c r="F797" s="40">
        <v>1287.2885978831978</v>
      </c>
      <c r="G797" s="40">
        <v>1317.0294945799769</v>
      </c>
      <c r="H797" s="40">
        <v>1404.9226497204329</v>
      </c>
      <c r="I797" s="40">
        <v>1522.5844414378607</v>
      </c>
      <c r="J797" s="40">
        <v>1665.8597160928412</v>
      </c>
      <c r="K797" s="82"/>
    </row>
    <row r="798" spans="1:11" ht="14.25" x14ac:dyDescent="0.2">
      <c r="A798" s="35" t="s">
        <v>521</v>
      </c>
      <c r="B798" s="35" t="s">
        <v>226</v>
      </c>
      <c r="C798" s="35" t="s">
        <v>553</v>
      </c>
      <c r="D798" s="35" t="s">
        <v>238</v>
      </c>
      <c r="E798" s="40">
        <v>965</v>
      </c>
      <c r="F798" s="40">
        <v>817.97336365082299</v>
      </c>
      <c r="G798" s="40">
        <v>753.45769503252598</v>
      </c>
      <c r="H798" s="40">
        <v>735.42631202185305</v>
      </c>
      <c r="I798" s="40">
        <v>732.053403162839</v>
      </c>
      <c r="J798" s="40">
        <v>723.09792427549996</v>
      </c>
      <c r="K798" s="82"/>
    </row>
    <row r="799" spans="1:11" ht="14.25" x14ac:dyDescent="0.2">
      <c r="A799" s="35" t="s">
        <v>521</v>
      </c>
      <c r="B799" s="35" t="s">
        <v>226</v>
      </c>
      <c r="C799" s="35" t="s">
        <v>553</v>
      </c>
      <c r="D799" s="35" t="s">
        <v>239</v>
      </c>
      <c r="E799" s="40">
        <v>555</v>
      </c>
      <c r="F799" s="40">
        <v>707.88913929046896</v>
      </c>
      <c r="G799" s="40">
        <v>796.46456404108187</v>
      </c>
      <c r="H799" s="40">
        <v>907.66337688074395</v>
      </c>
      <c r="I799" s="40">
        <v>1043.085358138025</v>
      </c>
      <c r="J799" s="40">
        <v>1214.07726323522</v>
      </c>
      <c r="K799" s="82"/>
    </row>
    <row r="800" spans="1:11" ht="14.25" x14ac:dyDescent="0.2">
      <c r="A800" s="35" t="s">
        <v>521</v>
      </c>
      <c r="B800" s="35" t="s">
        <v>226</v>
      </c>
      <c r="C800" s="35" t="s">
        <v>553</v>
      </c>
      <c r="D800" s="35" t="s">
        <v>240</v>
      </c>
      <c r="E800" s="40">
        <v>717</v>
      </c>
      <c r="F800" s="40">
        <v>716.05531335329079</v>
      </c>
      <c r="G800" s="40">
        <v>685.36597757364029</v>
      </c>
      <c r="H800" s="40">
        <v>667.382851787287</v>
      </c>
      <c r="I800" s="40">
        <v>661.91345689651814</v>
      </c>
      <c r="J800" s="40">
        <v>682.10314019125201</v>
      </c>
      <c r="K800" s="82"/>
    </row>
    <row r="801" spans="1:11" ht="14.25" x14ac:dyDescent="0.2">
      <c r="A801" s="35" t="s">
        <v>521</v>
      </c>
      <c r="B801" s="35" t="s">
        <v>226</v>
      </c>
      <c r="C801" s="35" t="s">
        <v>553</v>
      </c>
      <c r="D801" s="35" t="s">
        <v>241</v>
      </c>
      <c r="E801" s="40">
        <v>1087</v>
      </c>
      <c r="F801" s="40">
        <v>1177.409315866179</v>
      </c>
      <c r="G801" s="40">
        <v>1409.1974612034489</v>
      </c>
      <c r="H801" s="40">
        <v>1601.0798566492481</v>
      </c>
      <c r="I801" s="40">
        <v>1811.0119607828692</v>
      </c>
      <c r="J801" s="40">
        <v>2042.5356496291276</v>
      </c>
      <c r="K801" s="82"/>
    </row>
    <row r="802" spans="1:11" ht="14.25" x14ac:dyDescent="0.2">
      <c r="A802" s="35" t="s">
        <v>521</v>
      </c>
      <c r="B802" s="35" t="s">
        <v>226</v>
      </c>
      <c r="C802" s="35" t="s">
        <v>553</v>
      </c>
      <c r="D802" s="35" t="s">
        <v>242</v>
      </c>
      <c r="E802" s="40">
        <v>609</v>
      </c>
      <c r="F802" s="40">
        <v>612.22459730342541</v>
      </c>
      <c r="G802" s="40">
        <v>642.58965473680814</v>
      </c>
      <c r="H802" s="40">
        <v>696.16945158465023</v>
      </c>
      <c r="I802" s="40">
        <v>763.50109372827399</v>
      </c>
      <c r="J802" s="40">
        <v>840.47840551159197</v>
      </c>
      <c r="K802" s="82"/>
    </row>
    <row r="803" spans="1:11" ht="14.25" x14ac:dyDescent="0.2">
      <c r="A803" s="35" t="s">
        <v>521</v>
      </c>
      <c r="B803" s="35" t="s">
        <v>226</v>
      </c>
      <c r="C803" s="35" t="s">
        <v>553</v>
      </c>
      <c r="D803" s="35" t="s">
        <v>243</v>
      </c>
      <c r="E803" s="40">
        <v>554</v>
      </c>
      <c r="F803" s="40">
        <v>525.51452199762446</v>
      </c>
      <c r="G803" s="40">
        <v>548.10447242563487</v>
      </c>
      <c r="H803" s="40">
        <v>587.44192895341871</v>
      </c>
      <c r="I803" s="40">
        <v>625.30614290849769</v>
      </c>
      <c r="J803" s="40">
        <v>673.12642523739669</v>
      </c>
      <c r="K803" s="82"/>
    </row>
    <row r="804" spans="1:11" ht="14.25" x14ac:dyDescent="0.2">
      <c r="A804" s="35" t="s">
        <v>521</v>
      </c>
      <c r="B804" s="35" t="s">
        <v>226</v>
      </c>
      <c r="C804" s="35" t="s">
        <v>554</v>
      </c>
      <c r="D804" s="35" t="s">
        <v>244</v>
      </c>
      <c r="E804" s="40">
        <v>368</v>
      </c>
      <c r="F804" s="40">
        <v>336.45909521238883</v>
      </c>
      <c r="G804" s="40">
        <v>317.34712614147259</v>
      </c>
      <c r="H804" s="40">
        <v>310.16825016869609</v>
      </c>
      <c r="I804" s="40">
        <v>309.9819654765688</v>
      </c>
      <c r="J804" s="40">
        <v>314.90518428389163</v>
      </c>
      <c r="K804" s="82"/>
    </row>
    <row r="805" spans="1:11" ht="14.25" x14ac:dyDescent="0.2">
      <c r="A805" s="35" t="s">
        <v>521</v>
      </c>
      <c r="B805" s="35" t="s">
        <v>226</v>
      </c>
      <c r="C805" s="35" t="s">
        <v>554</v>
      </c>
      <c r="D805" s="35" t="s">
        <v>245</v>
      </c>
      <c r="E805" s="40">
        <v>1367</v>
      </c>
      <c r="F805" s="40">
        <v>1201.0824239059568</v>
      </c>
      <c r="G805" s="40">
        <v>1222.4532642302079</v>
      </c>
      <c r="H805" s="40">
        <v>1251.8672786082018</v>
      </c>
      <c r="I805" s="40">
        <v>1264.041025834277</v>
      </c>
      <c r="J805" s="40">
        <v>1290.660057036142</v>
      </c>
      <c r="K805" s="82"/>
    </row>
    <row r="806" spans="1:11" ht="14.25" x14ac:dyDescent="0.2">
      <c r="A806" s="35" t="s">
        <v>521</v>
      </c>
      <c r="B806" s="35" t="s">
        <v>226</v>
      </c>
      <c r="C806" s="35" t="s">
        <v>555</v>
      </c>
      <c r="D806" s="35" t="s">
        <v>246</v>
      </c>
      <c r="E806" s="40">
        <v>855</v>
      </c>
      <c r="F806" s="40">
        <v>722.56065271123157</v>
      </c>
      <c r="G806" s="40">
        <v>686.05611210040342</v>
      </c>
      <c r="H806" s="40">
        <v>699.15141310914589</v>
      </c>
      <c r="I806" s="40">
        <v>712.28151903633068</v>
      </c>
      <c r="J806" s="40">
        <v>720.18274060118983</v>
      </c>
      <c r="K806" s="82"/>
    </row>
    <row r="807" spans="1:11" ht="14.25" x14ac:dyDescent="0.2">
      <c r="A807" s="35" t="s">
        <v>521</v>
      </c>
      <c r="B807" s="35" t="s">
        <v>226</v>
      </c>
      <c r="C807" s="35" t="s">
        <v>555</v>
      </c>
      <c r="D807" s="35" t="s">
        <v>247</v>
      </c>
      <c r="E807" s="40">
        <v>2257</v>
      </c>
      <c r="F807" s="40">
        <v>2119.0645129534091</v>
      </c>
      <c r="G807" s="40">
        <v>2125.9053081358561</v>
      </c>
      <c r="H807" s="40">
        <v>2229.4459721240669</v>
      </c>
      <c r="I807" s="40">
        <v>2361.9959116073555</v>
      </c>
      <c r="J807" s="40">
        <v>2510.2121433965954</v>
      </c>
      <c r="K807" s="82"/>
    </row>
    <row r="808" spans="1:11" ht="14.25" x14ac:dyDescent="0.2">
      <c r="A808" s="35" t="s">
        <v>521</v>
      </c>
      <c r="B808" s="35" t="s">
        <v>226</v>
      </c>
      <c r="C808" s="35" t="s">
        <v>555</v>
      </c>
      <c r="D808" s="35" t="s">
        <v>248</v>
      </c>
      <c r="E808" s="40">
        <v>1049</v>
      </c>
      <c r="F808" s="40">
        <v>967.42469568833508</v>
      </c>
      <c r="G808" s="40">
        <v>941.49255958198103</v>
      </c>
      <c r="H808" s="40">
        <v>964.35959941945907</v>
      </c>
      <c r="I808" s="40">
        <v>1011.746034148169</v>
      </c>
      <c r="J808" s="40">
        <v>1040.1754297389939</v>
      </c>
      <c r="K808" s="82"/>
    </row>
    <row r="809" spans="1:11" ht="14.25" x14ac:dyDescent="0.2">
      <c r="A809" s="35" t="s">
        <v>521</v>
      </c>
      <c r="B809" s="35" t="s">
        <v>226</v>
      </c>
      <c r="C809" s="35" t="s">
        <v>556</v>
      </c>
      <c r="D809" s="35" t="s">
        <v>249</v>
      </c>
      <c r="E809" s="40">
        <v>1062</v>
      </c>
      <c r="F809" s="40">
        <v>963.76897028909502</v>
      </c>
      <c r="G809" s="40">
        <v>926.62197820298491</v>
      </c>
      <c r="H809" s="40">
        <v>915.18855112699612</v>
      </c>
      <c r="I809" s="40">
        <v>918.29043259050889</v>
      </c>
      <c r="J809" s="40">
        <v>932.39827120806001</v>
      </c>
      <c r="K809" s="82"/>
    </row>
    <row r="810" spans="1:11" ht="14.25" x14ac:dyDescent="0.2">
      <c r="A810" s="35" t="s">
        <v>521</v>
      </c>
      <c r="B810" s="35" t="s">
        <v>226</v>
      </c>
      <c r="C810" s="35" t="s">
        <v>556</v>
      </c>
      <c r="D810" s="35" t="s">
        <v>250</v>
      </c>
      <c r="E810" s="40">
        <v>756</v>
      </c>
      <c r="F810" s="40">
        <v>769.12487520500702</v>
      </c>
      <c r="G810" s="40">
        <v>751.04296927553492</v>
      </c>
      <c r="H810" s="40">
        <v>744.27597440739089</v>
      </c>
      <c r="I810" s="40">
        <v>752.38790256286097</v>
      </c>
      <c r="J810" s="40">
        <v>774.73057917761093</v>
      </c>
      <c r="K810" s="82"/>
    </row>
    <row r="811" spans="1:11" ht="14.25" x14ac:dyDescent="0.2">
      <c r="A811" s="35" t="s">
        <v>521</v>
      </c>
      <c r="B811" s="35" t="s">
        <v>226</v>
      </c>
      <c r="C811" s="35" t="s">
        <v>556</v>
      </c>
      <c r="D811" s="35" t="s">
        <v>251</v>
      </c>
      <c r="E811" s="40">
        <v>2019</v>
      </c>
      <c r="F811" s="40">
        <v>1892.706738575431</v>
      </c>
      <c r="G811" s="40">
        <v>1918.762575971218</v>
      </c>
      <c r="H811" s="40">
        <v>1997.4942606179779</v>
      </c>
      <c r="I811" s="40">
        <v>2112.5824913375877</v>
      </c>
      <c r="J811" s="40">
        <v>2283.0745313050984</v>
      </c>
      <c r="K811" s="82"/>
    </row>
    <row r="812" spans="1:11" ht="14.25" x14ac:dyDescent="0.2">
      <c r="A812" s="35" t="s">
        <v>521</v>
      </c>
      <c r="B812" s="35" t="s">
        <v>226</v>
      </c>
      <c r="C812" s="35" t="s">
        <v>556</v>
      </c>
      <c r="D812" s="35" t="s">
        <v>252</v>
      </c>
      <c r="E812" s="40">
        <v>2149</v>
      </c>
      <c r="F812" s="40">
        <v>1971.8686265831461</v>
      </c>
      <c r="G812" s="40">
        <v>1915.0082418774409</v>
      </c>
      <c r="H812" s="40">
        <v>1930.0714974188777</v>
      </c>
      <c r="I812" s="40">
        <v>1962.0621969957069</v>
      </c>
      <c r="J812" s="40">
        <v>1999.2574287264279</v>
      </c>
      <c r="K812" s="82"/>
    </row>
    <row r="813" spans="1:11" ht="14.25" x14ac:dyDescent="0.2">
      <c r="A813" s="35" t="s">
        <v>521</v>
      </c>
      <c r="B813" s="35" t="s">
        <v>226</v>
      </c>
      <c r="C813" s="35" t="s">
        <v>556</v>
      </c>
      <c r="D813" s="35" t="s">
        <v>253</v>
      </c>
      <c r="E813" s="40">
        <v>809</v>
      </c>
      <c r="F813" s="40">
        <v>968.09302359127003</v>
      </c>
      <c r="G813" s="40">
        <v>1206.513214881646</v>
      </c>
      <c r="H813" s="40">
        <v>1464.250537571912</v>
      </c>
      <c r="I813" s="40">
        <v>1691.36441530359</v>
      </c>
      <c r="J813" s="40">
        <v>1940.280051603065</v>
      </c>
      <c r="K813" s="82"/>
    </row>
    <row r="814" spans="1:11" ht="14.25" x14ac:dyDescent="0.2">
      <c r="A814" s="35" t="s">
        <v>521</v>
      </c>
      <c r="B814" s="35" t="s">
        <v>226</v>
      </c>
      <c r="C814" s="35" t="s">
        <v>557</v>
      </c>
      <c r="D814" s="35" t="s">
        <v>254</v>
      </c>
      <c r="E814" s="40">
        <v>2513</v>
      </c>
      <c r="F814" s="40">
        <v>3790.1305982090444</v>
      </c>
      <c r="G814" s="40">
        <v>4611.3489411833407</v>
      </c>
      <c r="H814" s="40">
        <v>5372.7036054424161</v>
      </c>
      <c r="I814" s="40">
        <v>6240.1588965093579</v>
      </c>
      <c r="J814" s="40">
        <v>7151.2716910569407</v>
      </c>
      <c r="K814" s="82"/>
    </row>
    <row r="815" spans="1:11" ht="14.25" x14ac:dyDescent="0.2">
      <c r="A815" s="35" t="s">
        <v>521</v>
      </c>
      <c r="B815" s="35" t="s">
        <v>226</v>
      </c>
      <c r="C815" s="35" t="s">
        <v>557</v>
      </c>
      <c r="D815" s="35" t="s">
        <v>255</v>
      </c>
      <c r="E815" s="40">
        <v>1671</v>
      </c>
      <c r="F815" s="40">
        <v>2011.556822972281</v>
      </c>
      <c r="G815" s="40">
        <v>2166.8839424874736</v>
      </c>
      <c r="H815" s="40">
        <v>2349.3095796322641</v>
      </c>
      <c r="I815" s="40">
        <v>2600.8461216455362</v>
      </c>
      <c r="J815" s="40">
        <v>2901.2268120023928</v>
      </c>
      <c r="K815" s="82"/>
    </row>
    <row r="816" spans="1:11" ht="14.25" x14ac:dyDescent="0.2">
      <c r="A816" s="35" t="s">
        <v>521</v>
      </c>
      <c r="B816" s="35" t="s">
        <v>226</v>
      </c>
      <c r="C816" s="35" t="s">
        <v>557</v>
      </c>
      <c r="D816" s="35" t="s">
        <v>256</v>
      </c>
      <c r="E816" s="40">
        <v>952</v>
      </c>
      <c r="F816" s="40">
        <v>1032.517415182572</v>
      </c>
      <c r="G816" s="40">
        <v>1127.225121658905</v>
      </c>
      <c r="H816" s="40">
        <v>1237.7381970617319</v>
      </c>
      <c r="I816" s="40">
        <v>1379.3058721363811</v>
      </c>
      <c r="J816" s="40">
        <v>1527.2026062931741</v>
      </c>
      <c r="K816" s="82"/>
    </row>
    <row r="817" spans="1:11" ht="14.25" x14ac:dyDescent="0.2">
      <c r="A817" s="35" t="s">
        <v>521</v>
      </c>
      <c r="B817" s="35" t="s">
        <v>226</v>
      </c>
      <c r="C817" s="35" t="s">
        <v>557</v>
      </c>
      <c r="D817" s="35" t="s">
        <v>257</v>
      </c>
      <c r="E817" s="40">
        <v>391</v>
      </c>
      <c r="F817" s="40">
        <v>397.55586482403942</v>
      </c>
      <c r="G817" s="40">
        <v>422.6677264127627</v>
      </c>
      <c r="H817" s="40">
        <v>480.30115809143535</v>
      </c>
      <c r="I817" s="40">
        <v>556.74127837751337</v>
      </c>
      <c r="J817" s="40">
        <v>598.39336796573332</v>
      </c>
      <c r="K817" s="82"/>
    </row>
    <row r="818" spans="1:11" ht="14.25" x14ac:dyDescent="0.2">
      <c r="A818" s="35" t="s">
        <v>521</v>
      </c>
      <c r="B818" s="35" t="s">
        <v>226</v>
      </c>
      <c r="C818" s="35" t="s">
        <v>557</v>
      </c>
      <c r="D818" s="35" t="s">
        <v>620</v>
      </c>
      <c r="E818" s="40">
        <v>1395</v>
      </c>
      <c r="F818" s="40">
        <v>1534.7977183319269</v>
      </c>
      <c r="G818" s="40">
        <v>1631.186453507029</v>
      </c>
      <c r="H818" s="40">
        <v>1746.2842311622192</v>
      </c>
      <c r="I818" s="40">
        <v>1845.726450569193</v>
      </c>
      <c r="J818" s="40">
        <v>1925.0072440109532</v>
      </c>
      <c r="K818" s="82"/>
    </row>
    <row r="819" spans="1:11" ht="14.25" x14ac:dyDescent="0.2">
      <c r="A819" s="35" t="s">
        <v>521</v>
      </c>
      <c r="B819" s="35" t="s">
        <v>226</v>
      </c>
      <c r="C819" s="35" t="s">
        <v>557</v>
      </c>
      <c r="D819" s="35" t="s">
        <v>621</v>
      </c>
      <c r="E819" s="40">
        <v>1406</v>
      </c>
      <c r="F819" s="40">
        <v>1522.876485766431</v>
      </c>
      <c r="G819" s="40">
        <v>1600.438798151949</v>
      </c>
      <c r="H819" s="40">
        <v>1612.249074625945</v>
      </c>
      <c r="I819" s="40">
        <v>1627.6512214311231</v>
      </c>
      <c r="J819" s="40">
        <v>1665.6025295604161</v>
      </c>
      <c r="K819" s="82"/>
    </row>
    <row r="820" spans="1:11" ht="14.25" x14ac:dyDescent="0.2">
      <c r="A820" s="35" t="s">
        <v>521</v>
      </c>
      <c r="B820" s="35" t="s">
        <v>226</v>
      </c>
      <c r="C820" s="35" t="s">
        <v>557</v>
      </c>
      <c r="D820" s="35" t="s">
        <v>258</v>
      </c>
      <c r="E820" s="40">
        <v>2014</v>
      </c>
      <c r="F820" s="40">
        <v>2000.3786659801099</v>
      </c>
      <c r="G820" s="40">
        <v>2079.7687642293358</v>
      </c>
      <c r="H820" s="40">
        <v>2171.1697610323104</v>
      </c>
      <c r="I820" s="40">
        <v>2259.2083290242317</v>
      </c>
      <c r="J820" s="40">
        <v>2347.3714039912043</v>
      </c>
      <c r="K820" s="82"/>
    </row>
    <row r="821" spans="1:11" ht="14.25" x14ac:dyDescent="0.2">
      <c r="A821" s="35" t="s">
        <v>521</v>
      </c>
      <c r="B821" s="35" t="s">
        <v>226</v>
      </c>
      <c r="C821" s="35" t="s">
        <v>557</v>
      </c>
      <c r="D821" s="35" t="s">
        <v>622</v>
      </c>
      <c r="E821" s="40">
        <v>1170</v>
      </c>
      <c r="F821" s="40">
        <v>1514.3774934465112</v>
      </c>
      <c r="G821" s="40">
        <v>1784.722791534098</v>
      </c>
      <c r="H821" s="40">
        <v>1909.5627763495779</v>
      </c>
      <c r="I821" s="40">
        <v>1956.1749087333501</v>
      </c>
      <c r="J821" s="40">
        <v>1994.074033915633</v>
      </c>
      <c r="K821" s="82"/>
    </row>
    <row r="822" spans="1:11" ht="14.25" x14ac:dyDescent="0.2">
      <c r="A822" s="35" t="s">
        <v>521</v>
      </c>
      <c r="B822" s="35" t="s">
        <v>226</v>
      </c>
      <c r="C822" s="35" t="s">
        <v>557</v>
      </c>
      <c r="D822" s="35" t="s">
        <v>623</v>
      </c>
      <c r="E822" s="40">
        <v>1437</v>
      </c>
      <c r="F822" s="40">
        <v>1508.9094155222351</v>
      </c>
      <c r="G822" s="40">
        <v>1573.1565351104759</v>
      </c>
      <c r="H822" s="40">
        <v>1636.6907102964869</v>
      </c>
      <c r="I822" s="40">
        <v>1725.9360716614829</v>
      </c>
      <c r="J822" s="40">
        <v>1779.5941491649658</v>
      </c>
      <c r="K822" s="82"/>
    </row>
    <row r="823" spans="1:11" ht="14.25" x14ac:dyDescent="0.2">
      <c r="A823" s="35" t="s">
        <v>521</v>
      </c>
      <c r="B823" s="35" t="s">
        <v>226</v>
      </c>
      <c r="C823" s="35" t="s">
        <v>557</v>
      </c>
      <c r="D823" s="35" t="s">
        <v>625</v>
      </c>
      <c r="E823" s="40">
        <v>2589</v>
      </c>
      <c r="F823" s="40">
        <v>2798.2382905197251</v>
      </c>
      <c r="G823" s="40">
        <v>2914.9458929623324</v>
      </c>
      <c r="H823" s="40">
        <v>2978.2175233314142</v>
      </c>
      <c r="I823" s="40">
        <v>3079.599572566296</v>
      </c>
      <c r="J823" s="40">
        <v>3289.0019583734806</v>
      </c>
      <c r="K823" s="82"/>
    </row>
    <row r="824" spans="1:11" ht="14.25" x14ac:dyDescent="0.2">
      <c r="A824" s="35" t="s">
        <v>521</v>
      </c>
      <c r="B824" s="35" t="s">
        <v>226</v>
      </c>
      <c r="C824" s="35" t="s">
        <v>557</v>
      </c>
      <c r="D824" s="35" t="s">
        <v>624</v>
      </c>
      <c r="E824" s="40">
        <v>1498</v>
      </c>
      <c r="F824" s="40">
        <v>1536.762376613412</v>
      </c>
      <c r="G824" s="40">
        <v>1565.923835136314</v>
      </c>
      <c r="H824" s="40">
        <v>1588.3542930475721</v>
      </c>
      <c r="I824" s="40">
        <v>1636.101580910042</v>
      </c>
      <c r="J824" s="40">
        <v>1677.9935610563261</v>
      </c>
      <c r="K824" s="82"/>
    </row>
    <row r="825" spans="1:11" ht="14.25" x14ac:dyDescent="0.2">
      <c r="A825" s="35" t="s">
        <v>521</v>
      </c>
      <c r="B825" s="35" t="s">
        <v>226</v>
      </c>
      <c r="C825" s="35" t="s">
        <v>557</v>
      </c>
      <c r="D825" s="35" t="s">
        <v>626</v>
      </c>
      <c r="E825" s="40">
        <v>820</v>
      </c>
      <c r="F825" s="40">
        <v>953.46170001751091</v>
      </c>
      <c r="G825" s="40">
        <v>949.48703969403903</v>
      </c>
      <c r="H825" s="40">
        <v>972.033701060883</v>
      </c>
      <c r="I825" s="40">
        <v>1020.9877970953281</v>
      </c>
      <c r="J825" s="40">
        <v>1109.1779365707862</v>
      </c>
      <c r="K825" s="82"/>
    </row>
    <row r="826" spans="1:11" ht="14.25" x14ac:dyDescent="0.2">
      <c r="A826" s="35" t="s">
        <v>521</v>
      </c>
      <c r="B826" s="35" t="s">
        <v>226</v>
      </c>
      <c r="C826" s="35" t="s">
        <v>261</v>
      </c>
      <c r="D826" s="35" t="s">
        <v>259</v>
      </c>
      <c r="E826" s="40">
        <v>317</v>
      </c>
      <c r="F826" s="40">
        <v>331.08704966548157</v>
      </c>
      <c r="G826" s="40">
        <v>328.19902821205341</v>
      </c>
      <c r="H826" s="40">
        <v>331.2058419832324</v>
      </c>
      <c r="I826" s="40">
        <v>336.82921300689787</v>
      </c>
      <c r="J826" s="40">
        <v>338.16561869244788</v>
      </c>
      <c r="K826" s="82"/>
    </row>
    <row r="827" spans="1:11" ht="14.25" x14ac:dyDescent="0.2">
      <c r="A827" s="35" t="s">
        <v>521</v>
      </c>
      <c r="B827" s="35" t="s">
        <v>226</v>
      </c>
      <c r="C827" s="35" t="s">
        <v>261</v>
      </c>
      <c r="D827" s="35" t="s">
        <v>260</v>
      </c>
      <c r="E827" s="40">
        <v>679</v>
      </c>
      <c r="F827" s="40">
        <v>575.38571242606747</v>
      </c>
      <c r="G827" s="40">
        <v>554.18393198664887</v>
      </c>
      <c r="H827" s="40">
        <v>558.36892907050776</v>
      </c>
      <c r="I827" s="40">
        <v>570.38385518425343</v>
      </c>
      <c r="J827" s="40">
        <v>600.36763301793189</v>
      </c>
      <c r="K827" s="82"/>
    </row>
    <row r="828" spans="1:11" ht="14.25" x14ac:dyDescent="0.2">
      <c r="A828" s="35" t="s">
        <v>521</v>
      </c>
      <c r="B828" s="35" t="s">
        <v>226</v>
      </c>
      <c r="C828" s="35" t="s">
        <v>261</v>
      </c>
      <c r="D828" s="35" t="s">
        <v>627</v>
      </c>
      <c r="E828" s="40">
        <v>1521</v>
      </c>
      <c r="F828" s="40">
        <v>1295.0005908384119</v>
      </c>
      <c r="G828" s="40">
        <v>1229.776905957001</v>
      </c>
      <c r="H828" s="40">
        <v>1223.0656731367862</v>
      </c>
      <c r="I828" s="40">
        <v>1240.319378725281</v>
      </c>
      <c r="J828" s="40">
        <v>1283.041392226216</v>
      </c>
      <c r="K828" s="82"/>
    </row>
    <row r="829" spans="1:11" ht="14.25" x14ac:dyDescent="0.2">
      <c r="A829" s="35" t="s">
        <v>521</v>
      </c>
      <c r="B829" s="35" t="s">
        <v>226</v>
      </c>
      <c r="C829" s="35" t="s">
        <v>261</v>
      </c>
      <c r="D829" s="35" t="s">
        <v>628</v>
      </c>
      <c r="E829" s="40">
        <v>616</v>
      </c>
      <c r="F829" s="40">
        <v>666.28416794295356</v>
      </c>
      <c r="G829" s="40">
        <v>686.68379828235493</v>
      </c>
      <c r="H829" s="40">
        <v>762.23774097596299</v>
      </c>
      <c r="I829" s="40">
        <v>875.95785685956901</v>
      </c>
      <c r="J829" s="40">
        <v>1101.8517931223289</v>
      </c>
      <c r="K829" s="82"/>
    </row>
    <row r="830" spans="1:11" ht="14.25" x14ac:dyDescent="0.2">
      <c r="A830" s="35" t="s">
        <v>521</v>
      </c>
      <c r="B830" s="35" t="s">
        <v>226</v>
      </c>
      <c r="C830" s="35" t="s">
        <v>261</v>
      </c>
      <c r="D830" s="35" t="s">
        <v>262</v>
      </c>
      <c r="E830" s="40">
        <v>1560</v>
      </c>
      <c r="F830" s="40">
        <v>1588.6907232843841</v>
      </c>
      <c r="G830" s="40">
        <v>1590.18388003832</v>
      </c>
      <c r="H830" s="40">
        <v>1649.224796428631</v>
      </c>
      <c r="I830" s="40">
        <v>1742.0519461020731</v>
      </c>
      <c r="J830" s="40">
        <v>1884.649274154227</v>
      </c>
      <c r="K830" s="82"/>
    </row>
    <row r="831" spans="1:11" ht="14.25" x14ac:dyDescent="0.2">
      <c r="A831" s="35" t="s">
        <v>521</v>
      </c>
      <c r="B831" s="35" t="s">
        <v>226</v>
      </c>
      <c r="C831" s="35" t="s">
        <v>266</v>
      </c>
      <c r="D831" s="35" t="s">
        <v>263</v>
      </c>
      <c r="E831" s="40">
        <v>1010</v>
      </c>
      <c r="F831" s="40">
        <v>1019.8371302656971</v>
      </c>
      <c r="G831" s="40">
        <v>1012.5376460297269</v>
      </c>
      <c r="H831" s="40">
        <v>1036.7928287715708</v>
      </c>
      <c r="I831" s="40">
        <v>1081.128704051459</v>
      </c>
      <c r="J831" s="40">
        <v>1155.725041994097</v>
      </c>
      <c r="K831" s="82"/>
    </row>
    <row r="832" spans="1:11" ht="14.25" x14ac:dyDescent="0.2">
      <c r="A832" s="35" t="s">
        <v>521</v>
      </c>
      <c r="B832" s="35" t="s">
        <v>226</v>
      </c>
      <c r="C832" s="35" t="s">
        <v>266</v>
      </c>
      <c r="D832" s="35" t="s">
        <v>264</v>
      </c>
      <c r="E832" s="40">
        <v>619</v>
      </c>
      <c r="F832" s="40">
        <v>503.81622732245938</v>
      </c>
      <c r="G832" s="40">
        <v>484.85781761146416</v>
      </c>
      <c r="H832" s="40">
        <v>496.61340023674103</v>
      </c>
      <c r="I832" s="40">
        <v>513.99943973404197</v>
      </c>
      <c r="J832" s="40">
        <v>541.13266664355842</v>
      </c>
      <c r="K832" s="82"/>
    </row>
    <row r="833" spans="1:11" ht="14.25" x14ac:dyDescent="0.2">
      <c r="A833" s="35" t="s">
        <v>521</v>
      </c>
      <c r="B833" s="35" t="s">
        <v>226</v>
      </c>
      <c r="C833" s="35" t="s">
        <v>266</v>
      </c>
      <c r="D833" s="35" t="s">
        <v>265</v>
      </c>
      <c r="E833" s="40">
        <v>719</v>
      </c>
      <c r="F833" s="40">
        <v>644.1663166194237</v>
      </c>
      <c r="G833" s="40">
        <v>636.98922864449332</v>
      </c>
      <c r="H833" s="40">
        <v>643.80051829417732</v>
      </c>
      <c r="I833" s="40">
        <v>659.44138607577224</v>
      </c>
      <c r="J833" s="40">
        <v>686.60153581452607</v>
      </c>
      <c r="K833" s="82"/>
    </row>
    <row r="834" spans="1:11" ht="14.25" x14ac:dyDescent="0.2">
      <c r="A834" s="35" t="s">
        <v>521</v>
      </c>
      <c r="B834" s="35" t="s">
        <v>226</v>
      </c>
      <c r="C834" s="35" t="s">
        <v>266</v>
      </c>
      <c r="D834" s="35" t="s">
        <v>603</v>
      </c>
      <c r="E834" s="40">
        <v>757</v>
      </c>
      <c r="F834" s="40">
        <v>975.85824073709102</v>
      </c>
      <c r="G834" s="40">
        <v>1088.818025233252</v>
      </c>
      <c r="H834" s="40">
        <v>1196.0452266268819</v>
      </c>
      <c r="I834" s="40">
        <v>1330.510734266134</v>
      </c>
      <c r="J834" s="40">
        <v>1491.0035426931381</v>
      </c>
      <c r="K834" s="82"/>
    </row>
    <row r="835" spans="1:11" ht="14.25" x14ac:dyDescent="0.2">
      <c r="A835" s="35" t="s">
        <v>521</v>
      </c>
      <c r="B835" s="35" t="s">
        <v>226</v>
      </c>
      <c r="C835" s="35" t="s">
        <v>266</v>
      </c>
      <c r="D835" s="35" t="s">
        <v>604</v>
      </c>
      <c r="E835" s="40">
        <v>1130</v>
      </c>
      <c r="F835" s="40">
        <v>1196.155536835998</v>
      </c>
      <c r="G835" s="40">
        <v>1256.3617076684941</v>
      </c>
      <c r="H835" s="40">
        <v>1334.050324426368</v>
      </c>
      <c r="I835" s="40">
        <v>1429.2717954078339</v>
      </c>
      <c r="J835" s="40">
        <v>1534.8013004153709</v>
      </c>
      <c r="K835" s="82"/>
    </row>
    <row r="836" spans="1:11" ht="14.25" x14ac:dyDescent="0.2">
      <c r="A836" s="35" t="s">
        <v>521</v>
      </c>
      <c r="B836" s="35" t="s">
        <v>226</v>
      </c>
      <c r="C836" s="35" t="s">
        <v>270</v>
      </c>
      <c r="D836" s="35" t="s">
        <v>267</v>
      </c>
      <c r="E836" s="40">
        <v>940</v>
      </c>
      <c r="F836" s="40">
        <v>931.11075344023709</v>
      </c>
      <c r="G836" s="40">
        <v>944.88898786674497</v>
      </c>
      <c r="H836" s="40">
        <v>989.11687194621811</v>
      </c>
      <c r="I836" s="40">
        <v>1043.4909756411821</v>
      </c>
      <c r="J836" s="40">
        <v>1089.7163706635831</v>
      </c>
      <c r="K836" s="82"/>
    </row>
    <row r="837" spans="1:11" ht="14.25" x14ac:dyDescent="0.2">
      <c r="A837" s="35" t="s">
        <v>521</v>
      </c>
      <c r="B837" s="35" t="s">
        <v>226</v>
      </c>
      <c r="C837" s="35" t="s">
        <v>270</v>
      </c>
      <c r="D837" s="35" t="s">
        <v>268</v>
      </c>
      <c r="E837" s="40">
        <v>457</v>
      </c>
      <c r="F837" s="40">
        <v>400.05289305235743</v>
      </c>
      <c r="G837" s="40">
        <v>403.26486879226599</v>
      </c>
      <c r="H837" s="40">
        <v>444.64617025886872</v>
      </c>
      <c r="I837" s="40">
        <v>486.68441863929678</v>
      </c>
      <c r="J837" s="40">
        <v>540.77879924262561</v>
      </c>
      <c r="K837" s="82"/>
    </row>
    <row r="838" spans="1:11" ht="14.25" x14ac:dyDescent="0.2">
      <c r="A838" s="35" t="s">
        <v>521</v>
      </c>
      <c r="B838" s="35" t="s">
        <v>226</v>
      </c>
      <c r="C838" s="35" t="s">
        <v>270</v>
      </c>
      <c r="D838" s="35" t="s">
        <v>269</v>
      </c>
      <c r="E838" s="40">
        <v>106</v>
      </c>
      <c r="F838" s="40">
        <v>130.88455527650109</v>
      </c>
      <c r="G838" s="40">
        <v>142.65645876387009</v>
      </c>
      <c r="H838" s="40">
        <v>156.28762162089731</v>
      </c>
      <c r="I838" s="40">
        <v>173.61560404685349</v>
      </c>
      <c r="J838" s="40">
        <v>196.84465955363316</v>
      </c>
      <c r="K838" s="82"/>
    </row>
    <row r="839" spans="1:11" ht="14.25" x14ac:dyDescent="0.2">
      <c r="A839" s="35" t="s">
        <v>521</v>
      </c>
      <c r="B839" s="35" t="s">
        <v>226</v>
      </c>
      <c r="C839" s="35" t="s">
        <v>270</v>
      </c>
      <c r="D839" s="35" t="s">
        <v>629</v>
      </c>
      <c r="E839" s="40">
        <v>364</v>
      </c>
      <c r="F839" s="40">
        <v>445.13324278825434</v>
      </c>
      <c r="G839" s="40">
        <v>542.64814992424033</v>
      </c>
      <c r="H839" s="40">
        <v>632.07110904227545</v>
      </c>
      <c r="I839" s="40">
        <v>730.0508565161806</v>
      </c>
      <c r="J839" s="40">
        <v>843.39868224395786</v>
      </c>
      <c r="K839" s="82"/>
    </row>
    <row r="840" spans="1:11" ht="14.25" x14ac:dyDescent="0.2">
      <c r="A840" s="35" t="s">
        <v>521</v>
      </c>
      <c r="B840" s="35" t="s">
        <v>226</v>
      </c>
      <c r="C840" s="35" t="s">
        <v>270</v>
      </c>
      <c r="D840" s="35" t="s">
        <v>630</v>
      </c>
      <c r="E840" s="40">
        <v>570</v>
      </c>
      <c r="F840" s="40">
        <v>566.0459640027043</v>
      </c>
      <c r="G840" s="40">
        <v>625.97647358523386</v>
      </c>
      <c r="H840" s="40">
        <v>703.59385391946546</v>
      </c>
      <c r="I840" s="40">
        <v>793.65652483081396</v>
      </c>
      <c r="J840" s="40">
        <v>883.89393589135898</v>
      </c>
      <c r="K840" s="82"/>
    </row>
    <row r="841" spans="1:11" ht="14.25" x14ac:dyDescent="0.2">
      <c r="A841" s="35" t="s">
        <v>521</v>
      </c>
      <c r="B841" s="35" t="s">
        <v>271</v>
      </c>
      <c r="C841" s="35" t="s">
        <v>558</v>
      </c>
      <c r="D841" s="35" t="s">
        <v>272</v>
      </c>
      <c r="E841" s="40">
        <v>450</v>
      </c>
      <c r="F841" s="40">
        <v>388.00766006995775</v>
      </c>
      <c r="G841" s="40">
        <v>361.46415742858971</v>
      </c>
      <c r="H841" s="40">
        <v>378.09405806118519</v>
      </c>
      <c r="I841" s="40">
        <v>408.26042387639257</v>
      </c>
      <c r="J841" s="40">
        <v>450.48793281669282</v>
      </c>
      <c r="K841" s="82"/>
    </row>
    <row r="842" spans="1:11" ht="14.25" x14ac:dyDescent="0.2">
      <c r="A842" s="35" t="s">
        <v>521</v>
      </c>
      <c r="B842" s="35" t="s">
        <v>271</v>
      </c>
      <c r="C842" s="35" t="s">
        <v>558</v>
      </c>
      <c r="D842" s="35" t="s">
        <v>631</v>
      </c>
      <c r="E842" s="40">
        <v>970</v>
      </c>
      <c r="F842" s="40">
        <v>975.28977181723303</v>
      </c>
      <c r="G842" s="40">
        <v>930.1307450480831</v>
      </c>
      <c r="H842" s="40">
        <v>910.59619565847697</v>
      </c>
      <c r="I842" s="40">
        <v>914.42703730826292</v>
      </c>
      <c r="J842" s="40">
        <v>927.72785679294589</v>
      </c>
      <c r="K842" s="82"/>
    </row>
    <row r="843" spans="1:11" ht="14.25" x14ac:dyDescent="0.2">
      <c r="A843" s="35" t="s">
        <v>521</v>
      </c>
      <c r="B843" s="35" t="s">
        <v>271</v>
      </c>
      <c r="C843" s="35" t="s">
        <v>558</v>
      </c>
      <c r="D843" s="35" t="s">
        <v>273</v>
      </c>
      <c r="E843" s="40">
        <v>711</v>
      </c>
      <c r="F843" s="40">
        <v>658.29876326210706</v>
      </c>
      <c r="G843" s="40">
        <v>621.60222025692519</v>
      </c>
      <c r="H843" s="40">
        <v>605.69358597940652</v>
      </c>
      <c r="I843" s="40">
        <v>601.50940192995643</v>
      </c>
      <c r="J843" s="40">
        <v>607.92404349869048</v>
      </c>
      <c r="K843" s="82"/>
    </row>
    <row r="844" spans="1:11" ht="14.25" x14ac:dyDescent="0.2">
      <c r="A844" s="35" t="s">
        <v>521</v>
      </c>
      <c r="B844" s="35" t="s">
        <v>271</v>
      </c>
      <c r="C844" s="35" t="s">
        <v>558</v>
      </c>
      <c r="D844" s="35" t="s">
        <v>632</v>
      </c>
      <c r="E844" s="40">
        <v>2226</v>
      </c>
      <c r="F844" s="40">
        <v>2029.523768678258</v>
      </c>
      <c r="G844" s="40">
        <v>1961.3824845435809</v>
      </c>
      <c r="H844" s="40">
        <v>1946.1872699010521</v>
      </c>
      <c r="I844" s="40">
        <v>1974.7695466170824</v>
      </c>
      <c r="J844" s="40">
        <v>2008.564205347489</v>
      </c>
      <c r="K844" s="82"/>
    </row>
    <row r="845" spans="1:11" ht="14.25" x14ac:dyDescent="0.2">
      <c r="A845" s="35" t="s">
        <v>521</v>
      </c>
      <c r="B845" s="35" t="s">
        <v>271</v>
      </c>
      <c r="C845" s="35" t="s">
        <v>558</v>
      </c>
      <c r="D845" s="35" t="s">
        <v>274</v>
      </c>
      <c r="E845" s="40">
        <v>2248</v>
      </c>
      <c r="F845" s="40">
        <v>2178.4079110326966</v>
      </c>
      <c r="G845" s="40">
        <v>2142.0055002264057</v>
      </c>
      <c r="H845" s="40">
        <v>2249.581247914879</v>
      </c>
      <c r="I845" s="40">
        <v>2446.756268278159</v>
      </c>
      <c r="J845" s="40">
        <v>2683.9901460894012</v>
      </c>
      <c r="K845" s="82"/>
    </row>
    <row r="846" spans="1:11" ht="14.25" x14ac:dyDescent="0.2">
      <c r="A846" s="35" t="s">
        <v>521</v>
      </c>
      <c r="B846" s="35" t="s">
        <v>271</v>
      </c>
      <c r="C846" s="35" t="s">
        <v>558</v>
      </c>
      <c r="D846" s="35" t="s">
        <v>275</v>
      </c>
      <c r="E846" s="40">
        <v>828</v>
      </c>
      <c r="F846" s="40">
        <v>808.00992348088801</v>
      </c>
      <c r="G846" s="40">
        <v>786.88125538750603</v>
      </c>
      <c r="H846" s="40">
        <v>783.92774738494302</v>
      </c>
      <c r="I846" s="40">
        <v>803.75409324715895</v>
      </c>
      <c r="J846" s="40">
        <v>848.04285259166988</v>
      </c>
      <c r="K846" s="82"/>
    </row>
    <row r="847" spans="1:11" ht="14.25" x14ac:dyDescent="0.2">
      <c r="A847" s="35" t="s">
        <v>521</v>
      </c>
      <c r="B847" s="35" t="s">
        <v>271</v>
      </c>
      <c r="C847" s="35" t="s">
        <v>558</v>
      </c>
      <c r="D847" s="35" t="s">
        <v>276</v>
      </c>
      <c r="E847" s="40">
        <v>279</v>
      </c>
      <c r="F847" s="40">
        <v>325.78112590363082</v>
      </c>
      <c r="G847" s="40">
        <v>336.69972947135562</v>
      </c>
      <c r="H847" s="40">
        <v>333.59944843848751</v>
      </c>
      <c r="I847" s="40">
        <v>335.43885515914275</v>
      </c>
      <c r="J847" s="40">
        <v>341.17373648252442</v>
      </c>
      <c r="K847" s="82"/>
    </row>
    <row r="848" spans="1:11" ht="14.25" x14ac:dyDescent="0.2">
      <c r="A848" s="35" t="s">
        <v>521</v>
      </c>
      <c r="B848" s="35" t="s">
        <v>271</v>
      </c>
      <c r="C848" s="35" t="s">
        <v>559</v>
      </c>
      <c r="D848" s="35" t="s">
        <v>277</v>
      </c>
      <c r="E848" s="40">
        <v>1037</v>
      </c>
      <c r="F848" s="40">
        <v>998.12382699814498</v>
      </c>
      <c r="G848" s="40">
        <v>999.23404379460101</v>
      </c>
      <c r="H848" s="40">
        <v>1019.0071734209689</v>
      </c>
      <c r="I848" s="40">
        <v>1051.230999319085</v>
      </c>
      <c r="J848" s="40">
        <v>1092.381263878277</v>
      </c>
      <c r="K848" s="82"/>
    </row>
    <row r="849" spans="1:11" ht="14.25" x14ac:dyDescent="0.2">
      <c r="A849" s="35" t="s">
        <v>521</v>
      </c>
      <c r="B849" s="35" t="s">
        <v>271</v>
      </c>
      <c r="C849" s="35" t="s">
        <v>559</v>
      </c>
      <c r="D849" s="35" t="s">
        <v>278</v>
      </c>
      <c r="E849" s="40">
        <v>344</v>
      </c>
      <c r="F849" s="40">
        <v>314.11660895699652</v>
      </c>
      <c r="G849" s="40">
        <v>301.1709811126575</v>
      </c>
      <c r="H849" s="40">
        <v>299.79826560898607</v>
      </c>
      <c r="I849" s="40">
        <v>305.29331651051291</v>
      </c>
      <c r="J849" s="40">
        <v>317.13354942293108</v>
      </c>
      <c r="K849" s="82"/>
    </row>
    <row r="850" spans="1:11" ht="14.25" x14ac:dyDescent="0.2">
      <c r="A850" s="35" t="s">
        <v>521</v>
      </c>
      <c r="B850" s="35" t="s">
        <v>271</v>
      </c>
      <c r="C850" s="35" t="s">
        <v>559</v>
      </c>
      <c r="D850" s="35" t="s">
        <v>279</v>
      </c>
      <c r="E850" s="40">
        <v>0</v>
      </c>
      <c r="F850" s="40">
        <v>2.8025144447624481E-3</v>
      </c>
      <c r="G850" s="40">
        <v>2.8001462937649233E-3</v>
      </c>
      <c r="H850" s="40">
        <v>2.7999487267380651E-3</v>
      </c>
      <c r="I850" s="40">
        <v>2.798281270722713E-3</v>
      </c>
      <c r="J850" s="40">
        <v>2.8045960814247544E-3</v>
      </c>
      <c r="K850" s="82"/>
    </row>
    <row r="851" spans="1:11" ht="14.25" x14ac:dyDescent="0.2">
      <c r="A851" s="35" t="s">
        <v>521</v>
      </c>
      <c r="B851" s="35" t="s">
        <v>271</v>
      </c>
      <c r="C851" s="35" t="s">
        <v>559</v>
      </c>
      <c r="D851" s="35" t="s">
        <v>280</v>
      </c>
      <c r="E851" s="40">
        <v>2018</v>
      </c>
      <c r="F851" s="40">
        <v>1912.617166937817</v>
      </c>
      <c r="G851" s="40">
        <v>1942.749029932492</v>
      </c>
      <c r="H851" s="40">
        <v>2030.7385664076219</v>
      </c>
      <c r="I851" s="40">
        <v>2140.3311343141891</v>
      </c>
      <c r="J851" s="40">
        <v>2296.0985620990759</v>
      </c>
      <c r="K851" s="82"/>
    </row>
    <row r="852" spans="1:11" ht="14.25" x14ac:dyDescent="0.2">
      <c r="A852" s="35" t="s">
        <v>521</v>
      </c>
      <c r="B852" s="35" t="s">
        <v>271</v>
      </c>
      <c r="C852" s="35" t="s">
        <v>559</v>
      </c>
      <c r="D852" s="35" t="s">
        <v>281</v>
      </c>
      <c r="E852" s="40">
        <v>1550</v>
      </c>
      <c r="F852" s="40">
        <v>1482.1576882484142</v>
      </c>
      <c r="G852" s="40">
        <v>1692.9716962797661</v>
      </c>
      <c r="H852" s="40">
        <v>1830.6374869807159</v>
      </c>
      <c r="I852" s="40">
        <v>1939.529395119429</v>
      </c>
      <c r="J852" s="40">
        <v>2093.2544699420059</v>
      </c>
      <c r="K852" s="82"/>
    </row>
    <row r="853" spans="1:11" ht="14.25" x14ac:dyDescent="0.2">
      <c r="A853" s="35" t="s">
        <v>521</v>
      </c>
      <c r="B853" s="35" t="s">
        <v>271</v>
      </c>
      <c r="C853" s="35" t="s">
        <v>559</v>
      </c>
      <c r="D853" s="35" t="s">
        <v>282</v>
      </c>
      <c r="E853" s="40">
        <v>1256</v>
      </c>
      <c r="F853" s="40">
        <v>1265.542617612522</v>
      </c>
      <c r="G853" s="40">
        <v>2137.7341376678178</v>
      </c>
      <c r="H853" s="40">
        <v>3787.3713891487164</v>
      </c>
      <c r="I853" s="40">
        <v>5510.8762945867065</v>
      </c>
      <c r="J853" s="40">
        <v>7713.7532938430086</v>
      </c>
      <c r="K853" s="82"/>
    </row>
    <row r="854" spans="1:11" ht="14.25" x14ac:dyDescent="0.2">
      <c r="A854" s="35" t="s">
        <v>521</v>
      </c>
      <c r="B854" s="35" t="s">
        <v>271</v>
      </c>
      <c r="C854" s="35" t="s">
        <v>560</v>
      </c>
      <c r="D854" s="35" t="s">
        <v>283</v>
      </c>
      <c r="E854" s="40">
        <v>1273</v>
      </c>
      <c r="F854" s="40">
        <v>1252.4626184250901</v>
      </c>
      <c r="G854" s="40">
        <v>1173.595307233204</v>
      </c>
      <c r="H854" s="40">
        <v>1145.0481395521231</v>
      </c>
      <c r="I854" s="40">
        <v>1145.306023949564</v>
      </c>
      <c r="J854" s="40">
        <v>1162.5312824796199</v>
      </c>
      <c r="K854" s="82"/>
    </row>
    <row r="855" spans="1:11" ht="14.25" x14ac:dyDescent="0.2">
      <c r="A855" s="35" t="s">
        <v>521</v>
      </c>
      <c r="B855" s="35" t="s">
        <v>271</v>
      </c>
      <c r="C855" s="35" t="s">
        <v>560</v>
      </c>
      <c r="D855" s="35" t="s">
        <v>284</v>
      </c>
      <c r="E855" s="40">
        <v>908</v>
      </c>
      <c r="F855" s="40">
        <v>813.04999145679392</v>
      </c>
      <c r="G855" s="40">
        <v>878.07748629333901</v>
      </c>
      <c r="H855" s="40">
        <v>912.69998033587012</v>
      </c>
      <c r="I855" s="40">
        <v>958.67194830660594</v>
      </c>
      <c r="J855" s="40">
        <v>1025.95401603295</v>
      </c>
      <c r="K855" s="82"/>
    </row>
    <row r="856" spans="1:11" ht="14.25" x14ac:dyDescent="0.2">
      <c r="A856" s="35" t="s">
        <v>521</v>
      </c>
      <c r="B856" s="35" t="s">
        <v>271</v>
      </c>
      <c r="C856" s="35" t="s">
        <v>560</v>
      </c>
      <c r="D856" s="35" t="s">
        <v>285</v>
      </c>
      <c r="E856" s="40">
        <v>746</v>
      </c>
      <c r="F856" s="40">
        <v>670.83143215058908</v>
      </c>
      <c r="G856" s="40">
        <v>629.20200857587474</v>
      </c>
      <c r="H856" s="40">
        <v>607.75215687319667</v>
      </c>
      <c r="I856" s="40">
        <v>602.67223881041809</v>
      </c>
      <c r="J856" s="40">
        <v>605.929251068393</v>
      </c>
      <c r="K856" s="82"/>
    </row>
    <row r="857" spans="1:11" ht="14.25" x14ac:dyDescent="0.2">
      <c r="A857" s="35" t="s">
        <v>521</v>
      </c>
      <c r="B857" s="35" t="s">
        <v>271</v>
      </c>
      <c r="C857" s="35" t="s">
        <v>560</v>
      </c>
      <c r="D857" s="35" t="s">
        <v>286</v>
      </c>
      <c r="E857" s="40">
        <v>513</v>
      </c>
      <c r="F857" s="40">
        <v>362.89759653812069</v>
      </c>
      <c r="G857" s="40">
        <v>434.94685471678736</v>
      </c>
      <c r="H857" s="40">
        <v>587.57786532533873</v>
      </c>
      <c r="I857" s="40">
        <v>806.94439852740504</v>
      </c>
      <c r="J857" s="40">
        <v>1082.010110164676</v>
      </c>
      <c r="K857" s="82"/>
    </row>
    <row r="858" spans="1:11" ht="14.25" x14ac:dyDescent="0.2">
      <c r="A858" s="35" t="s">
        <v>521</v>
      </c>
      <c r="B858" s="35" t="s">
        <v>271</v>
      </c>
      <c r="C858" s="35" t="s">
        <v>560</v>
      </c>
      <c r="D858" s="35" t="s">
        <v>287</v>
      </c>
      <c r="E858" s="40">
        <v>1630</v>
      </c>
      <c r="F858" s="40">
        <v>1544.6047422790241</v>
      </c>
      <c r="G858" s="40">
        <v>1752.5611044669049</v>
      </c>
      <c r="H858" s="40">
        <v>1913.3250509632228</v>
      </c>
      <c r="I858" s="40">
        <v>2135.2362988701589</v>
      </c>
      <c r="J858" s="40">
        <v>2406.9599355216369</v>
      </c>
      <c r="K858" s="82"/>
    </row>
    <row r="859" spans="1:11" ht="14.25" x14ac:dyDescent="0.2">
      <c r="A859" s="35" t="s">
        <v>521</v>
      </c>
      <c r="B859" s="35" t="s">
        <v>271</v>
      </c>
      <c r="C859" s="35" t="s">
        <v>560</v>
      </c>
      <c r="D859" s="35" t="s">
        <v>288</v>
      </c>
      <c r="E859" s="40">
        <v>438</v>
      </c>
      <c r="F859" s="40">
        <v>536.70173375760999</v>
      </c>
      <c r="G859" s="40">
        <v>599.97220738448925</v>
      </c>
      <c r="H859" s="40">
        <v>586.34885433571071</v>
      </c>
      <c r="I859" s="40">
        <v>587.92042053825867</v>
      </c>
      <c r="J859" s="40">
        <v>595.49966560290738</v>
      </c>
      <c r="K859" s="82"/>
    </row>
    <row r="860" spans="1:11" ht="14.25" x14ac:dyDescent="0.2">
      <c r="A860" s="35" t="s">
        <v>521</v>
      </c>
      <c r="B860" s="35" t="s">
        <v>271</v>
      </c>
      <c r="C860" s="35" t="s">
        <v>560</v>
      </c>
      <c r="D860" s="35" t="s">
        <v>289</v>
      </c>
      <c r="E860" s="40">
        <v>781</v>
      </c>
      <c r="F860" s="40">
        <v>870.60226596737584</v>
      </c>
      <c r="G860" s="40">
        <v>828.32749014232593</v>
      </c>
      <c r="H860" s="40">
        <v>800.82056402202306</v>
      </c>
      <c r="I860" s="40">
        <v>794.11967994638792</v>
      </c>
      <c r="J860" s="40">
        <v>795.64061111857291</v>
      </c>
      <c r="K860" s="82"/>
    </row>
    <row r="861" spans="1:11" ht="14.25" x14ac:dyDescent="0.2">
      <c r="A861" s="35" t="s">
        <v>521</v>
      </c>
      <c r="B861" s="35" t="s">
        <v>271</v>
      </c>
      <c r="C861" s="35" t="s">
        <v>560</v>
      </c>
      <c r="D861" s="35" t="s">
        <v>290</v>
      </c>
      <c r="E861" s="40">
        <v>631</v>
      </c>
      <c r="F861" s="40">
        <v>569.09937213005469</v>
      </c>
      <c r="G861" s="40">
        <v>545.79532314317566</v>
      </c>
      <c r="H861" s="40">
        <v>536.1465666630578</v>
      </c>
      <c r="I861" s="40">
        <v>533.85041896191865</v>
      </c>
      <c r="J861" s="40">
        <v>538.21538343971872</v>
      </c>
      <c r="K861" s="82"/>
    </row>
    <row r="862" spans="1:11" ht="14.25" x14ac:dyDescent="0.2">
      <c r="A862" s="35" t="s">
        <v>521</v>
      </c>
      <c r="B862" s="35" t="s">
        <v>271</v>
      </c>
      <c r="C862" s="35" t="s">
        <v>560</v>
      </c>
      <c r="D862" s="35" t="s">
        <v>291</v>
      </c>
      <c r="E862" s="40">
        <v>964</v>
      </c>
      <c r="F862" s="40">
        <v>919.81640878272697</v>
      </c>
      <c r="G862" s="40">
        <v>900.97992283309702</v>
      </c>
      <c r="H862" s="40">
        <v>924.37109042740303</v>
      </c>
      <c r="I862" s="40">
        <v>961.07330442424382</v>
      </c>
      <c r="J862" s="40">
        <v>1014.1397817358601</v>
      </c>
      <c r="K862" s="82"/>
    </row>
    <row r="863" spans="1:11" ht="14.25" x14ac:dyDescent="0.2">
      <c r="A863" s="35" t="s">
        <v>521</v>
      </c>
      <c r="B863" s="35" t="s">
        <v>271</v>
      </c>
      <c r="C863" s="35" t="s">
        <v>560</v>
      </c>
      <c r="D863" s="35" t="s">
        <v>292</v>
      </c>
      <c r="E863" s="40">
        <v>545</v>
      </c>
      <c r="F863" s="40">
        <v>504.05972774028436</v>
      </c>
      <c r="G863" s="40">
        <v>583.95438537335849</v>
      </c>
      <c r="H863" s="40">
        <v>635.83250987544591</v>
      </c>
      <c r="I863" s="40">
        <v>692.22482470577268</v>
      </c>
      <c r="J863" s="40">
        <v>760.56804640915141</v>
      </c>
      <c r="K863" s="82"/>
    </row>
    <row r="864" spans="1:11" ht="14.25" x14ac:dyDescent="0.2">
      <c r="A864" s="35" t="s">
        <v>521</v>
      </c>
      <c r="B864" s="35" t="s">
        <v>271</v>
      </c>
      <c r="C864" s="35" t="s">
        <v>560</v>
      </c>
      <c r="D864" s="35" t="s">
        <v>293</v>
      </c>
      <c r="E864" s="40">
        <v>1664</v>
      </c>
      <c r="F864" s="40">
        <v>1672.0543688776199</v>
      </c>
      <c r="G864" s="40">
        <v>1593.20184310892</v>
      </c>
      <c r="H864" s="40">
        <v>1559.3336118921629</v>
      </c>
      <c r="I864" s="40">
        <v>1558.4375864422518</v>
      </c>
      <c r="J864" s="40">
        <v>1582.1195826552321</v>
      </c>
      <c r="K864" s="82"/>
    </row>
    <row r="865" spans="1:11" ht="14.25" x14ac:dyDescent="0.2">
      <c r="A865" s="35" t="s">
        <v>521</v>
      </c>
      <c r="B865" s="35" t="s">
        <v>271</v>
      </c>
      <c r="C865" s="35" t="s">
        <v>560</v>
      </c>
      <c r="D865" s="35" t="s">
        <v>294</v>
      </c>
      <c r="E865" s="40">
        <v>1612</v>
      </c>
      <c r="F865" s="40">
        <v>2593.6823790477542</v>
      </c>
      <c r="G865" s="40">
        <v>4157.7202293948303</v>
      </c>
      <c r="H865" s="40">
        <v>7034.8811028846558</v>
      </c>
      <c r="I865" s="40">
        <v>9709.4258191260105</v>
      </c>
      <c r="J865" s="40">
        <v>12142.61566341469</v>
      </c>
      <c r="K865" s="82"/>
    </row>
    <row r="866" spans="1:11" ht="14.25" x14ac:dyDescent="0.2">
      <c r="A866" s="35" t="s">
        <v>521</v>
      </c>
      <c r="B866" s="35" t="s">
        <v>271</v>
      </c>
      <c r="C866" s="35" t="s">
        <v>560</v>
      </c>
      <c r="D866" s="35" t="s">
        <v>295</v>
      </c>
      <c r="E866" s="40">
        <v>332</v>
      </c>
      <c r="F866" s="40">
        <v>345.55892877243463</v>
      </c>
      <c r="G866" s="40">
        <v>319.39154958656172</v>
      </c>
      <c r="H866" s="40">
        <v>308.41637841102738</v>
      </c>
      <c r="I866" s="40">
        <v>305.11575634109801</v>
      </c>
      <c r="J866" s="40">
        <v>303.5551513231585</v>
      </c>
      <c r="K866" s="82"/>
    </row>
    <row r="867" spans="1:11" ht="14.25" x14ac:dyDescent="0.2">
      <c r="A867" s="35" t="s">
        <v>521</v>
      </c>
      <c r="B867" s="35" t="s">
        <v>271</v>
      </c>
      <c r="C867" s="35" t="s">
        <v>561</v>
      </c>
      <c r="D867" s="35" t="s">
        <v>633</v>
      </c>
      <c r="E867" s="40">
        <v>1256</v>
      </c>
      <c r="F867" s="40">
        <v>1109.344821342499</v>
      </c>
      <c r="G867" s="40">
        <v>1242.21637363221</v>
      </c>
      <c r="H867" s="40">
        <v>1390.7253279095441</v>
      </c>
      <c r="I867" s="40">
        <v>1547.5688747622039</v>
      </c>
      <c r="J867" s="40">
        <v>1734.9911052004361</v>
      </c>
      <c r="K867" s="82"/>
    </row>
    <row r="868" spans="1:11" ht="14.25" x14ac:dyDescent="0.2">
      <c r="A868" s="35" t="s">
        <v>521</v>
      </c>
      <c r="B868" s="35" t="s">
        <v>271</v>
      </c>
      <c r="C868" s="35" t="s">
        <v>561</v>
      </c>
      <c r="D868" s="35" t="s">
        <v>634</v>
      </c>
      <c r="E868" s="40">
        <v>1158</v>
      </c>
      <c r="F868" s="40">
        <v>1118.1220886810481</v>
      </c>
      <c r="G868" s="40">
        <v>1172.968733258512</v>
      </c>
      <c r="H868" s="40">
        <v>1317.6991177382129</v>
      </c>
      <c r="I868" s="40">
        <v>1484.062125427738</v>
      </c>
      <c r="J868" s="40">
        <v>1566.1468096823023</v>
      </c>
      <c r="K868" s="82"/>
    </row>
    <row r="869" spans="1:11" ht="14.25" x14ac:dyDescent="0.2">
      <c r="A869" s="35" t="s">
        <v>521</v>
      </c>
      <c r="B869" s="35" t="s">
        <v>271</v>
      </c>
      <c r="C869" s="35" t="s">
        <v>561</v>
      </c>
      <c r="D869" s="35" t="s">
        <v>296</v>
      </c>
      <c r="E869" s="40">
        <v>928</v>
      </c>
      <c r="F869" s="40">
        <v>820.88865249816592</v>
      </c>
      <c r="G869" s="40">
        <v>801.90270034653201</v>
      </c>
      <c r="H869" s="40">
        <v>803.38155670519893</v>
      </c>
      <c r="I869" s="40">
        <v>806.708835127881</v>
      </c>
      <c r="J869" s="40">
        <v>822.85835152606501</v>
      </c>
      <c r="K869" s="82"/>
    </row>
    <row r="870" spans="1:11" ht="14.25" x14ac:dyDescent="0.2">
      <c r="A870" s="35" t="s">
        <v>521</v>
      </c>
      <c r="B870" s="35" t="s">
        <v>271</v>
      </c>
      <c r="C870" s="35" t="s">
        <v>561</v>
      </c>
      <c r="D870" s="35" t="s">
        <v>297</v>
      </c>
      <c r="E870" s="40">
        <v>0</v>
      </c>
      <c r="F870" s="40">
        <v>2.6641711602318403E-3</v>
      </c>
      <c r="G870" s="40">
        <v>2.64068880593523E-3</v>
      </c>
      <c r="H870" s="40">
        <v>2.6199868942330929E-3</v>
      </c>
      <c r="I870" s="40">
        <v>2.5989235969258741E-3</v>
      </c>
      <c r="J870" s="40">
        <v>2.585882649784902E-3</v>
      </c>
      <c r="K870" s="82"/>
    </row>
    <row r="871" spans="1:11" ht="14.25" x14ac:dyDescent="0.2">
      <c r="A871" s="35" t="s">
        <v>521</v>
      </c>
      <c r="B871" s="35" t="s">
        <v>271</v>
      </c>
      <c r="C871" s="35" t="s">
        <v>561</v>
      </c>
      <c r="D871" s="35" t="s">
        <v>298</v>
      </c>
      <c r="E871" s="40">
        <v>1439</v>
      </c>
      <c r="F871" s="40">
        <v>1604.9356956437521</v>
      </c>
      <c r="G871" s="40">
        <v>1702.8590396180991</v>
      </c>
      <c r="H871" s="40">
        <v>1754.2145422093422</v>
      </c>
      <c r="I871" s="40">
        <v>1844.7976068312792</v>
      </c>
      <c r="J871" s="40">
        <v>1956.4119774821158</v>
      </c>
      <c r="K871" s="82"/>
    </row>
    <row r="872" spans="1:11" ht="14.25" x14ac:dyDescent="0.2">
      <c r="A872" s="35" t="s">
        <v>521</v>
      </c>
      <c r="B872" s="35" t="s">
        <v>271</v>
      </c>
      <c r="C872" s="35" t="s">
        <v>561</v>
      </c>
      <c r="D872" s="35" t="s">
        <v>299</v>
      </c>
      <c r="E872" s="40">
        <v>1375</v>
      </c>
      <c r="F872" s="40">
        <v>1398.4642734818781</v>
      </c>
      <c r="G872" s="40">
        <v>1542.0950884692331</v>
      </c>
      <c r="H872" s="40">
        <v>1601.888692336915</v>
      </c>
      <c r="I872" s="40">
        <v>1648.271082786026</v>
      </c>
      <c r="J872" s="40">
        <v>1725.007617279291</v>
      </c>
      <c r="K872" s="82"/>
    </row>
    <row r="873" spans="1:11" ht="14.25" x14ac:dyDescent="0.2">
      <c r="A873" s="35" t="s">
        <v>521</v>
      </c>
      <c r="B873" s="35" t="s">
        <v>271</v>
      </c>
      <c r="C873" s="35" t="s">
        <v>561</v>
      </c>
      <c r="D873" s="35" t="s">
        <v>300</v>
      </c>
      <c r="E873" s="40">
        <v>0</v>
      </c>
      <c r="F873" s="40">
        <v>2.6237750016270111E-3</v>
      </c>
      <c r="G873" s="40">
        <v>2.6212088258184903E-3</v>
      </c>
      <c r="H873" s="40">
        <v>2.6211465610525213E-3</v>
      </c>
      <c r="I873" s="40">
        <v>2.6197033604209632E-3</v>
      </c>
      <c r="J873" s="40">
        <v>2.6252306232882852E-3</v>
      </c>
      <c r="K873" s="82"/>
    </row>
    <row r="874" spans="1:11" ht="14.25" x14ac:dyDescent="0.2">
      <c r="A874" s="35" t="s">
        <v>521</v>
      </c>
      <c r="B874" s="35" t="s">
        <v>271</v>
      </c>
      <c r="C874" s="35" t="s">
        <v>561</v>
      </c>
      <c r="D874" s="35" t="s">
        <v>301</v>
      </c>
      <c r="E874" s="40">
        <v>3483</v>
      </c>
      <c r="F874" s="40">
        <v>3575.2404931373212</v>
      </c>
      <c r="G874" s="40">
        <v>3578.6214400101062</v>
      </c>
      <c r="H874" s="40">
        <v>3608.7168816754261</v>
      </c>
      <c r="I874" s="40">
        <v>3748.2281676830908</v>
      </c>
      <c r="J874" s="40">
        <v>3928.1998724116588</v>
      </c>
      <c r="K874" s="82"/>
    </row>
    <row r="875" spans="1:11" ht="14.25" x14ac:dyDescent="0.2">
      <c r="A875" s="35" t="s">
        <v>521</v>
      </c>
      <c r="B875" s="35" t="s">
        <v>271</v>
      </c>
      <c r="C875" s="35" t="s">
        <v>561</v>
      </c>
      <c r="D875" s="35" t="s">
        <v>302</v>
      </c>
      <c r="E875" s="40">
        <v>912</v>
      </c>
      <c r="F875" s="40">
        <v>971.27222326531694</v>
      </c>
      <c r="G875" s="40">
        <v>1040.0341199857842</v>
      </c>
      <c r="H875" s="40">
        <v>1069.078671238442</v>
      </c>
      <c r="I875" s="40">
        <v>1089.6516860868589</v>
      </c>
      <c r="J875" s="40">
        <v>1116.6199172246429</v>
      </c>
      <c r="K875" s="82"/>
    </row>
    <row r="876" spans="1:11" ht="14.25" x14ac:dyDescent="0.2">
      <c r="A876" s="35" t="s">
        <v>521</v>
      </c>
      <c r="B876" s="35" t="s">
        <v>271</v>
      </c>
      <c r="C876" s="35" t="s">
        <v>561</v>
      </c>
      <c r="D876" s="35" t="s">
        <v>303</v>
      </c>
      <c r="E876" s="40">
        <v>3225</v>
      </c>
      <c r="F876" s="40">
        <v>3867.7485885631963</v>
      </c>
      <c r="G876" s="40">
        <v>4841.7078270986858</v>
      </c>
      <c r="H876" s="40">
        <v>5585.7926321165496</v>
      </c>
      <c r="I876" s="40">
        <v>6693.9813835315335</v>
      </c>
      <c r="J876" s="40">
        <v>7903.3141924264</v>
      </c>
      <c r="K876" s="82"/>
    </row>
    <row r="877" spans="1:11" ht="14.25" x14ac:dyDescent="0.2">
      <c r="A877" s="35" t="s">
        <v>521</v>
      </c>
      <c r="B877" s="35" t="s">
        <v>304</v>
      </c>
      <c r="C877" s="35" t="s">
        <v>305</v>
      </c>
      <c r="D877" s="35" t="s">
        <v>305</v>
      </c>
      <c r="E877" s="40">
        <v>1321</v>
      </c>
      <c r="F877" s="40">
        <v>1267.938024862628</v>
      </c>
      <c r="G877" s="40">
        <v>1318.4787406843047</v>
      </c>
      <c r="H877" s="40">
        <v>1364.9972169263269</v>
      </c>
      <c r="I877" s="40">
        <v>1392.634500520317</v>
      </c>
      <c r="J877" s="40">
        <v>1418.1676679190912</v>
      </c>
      <c r="K877" s="82"/>
    </row>
    <row r="878" spans="1:11" ht="14.25" x14ac:dyDescent="0.2">
      <c r="A878" s="35" t="s">
        <v>521</v>
      </c>
      <c r="B878" s="35" t="s">
        <v>304</v>
      </c>
      <c r="C878" s="35" t="s">
        <v>306</v>
      </c>
      <c r="D878" s="35" t="s">
        <v>306</v>
      </c>
      <c r="E878" s="40">
        <v>711</v>
      </c>
      <c r="F878" s="40">
        <v>713.78259245800496</v>
      </c>
      <c r="G878" s="40">
        <v>757.13050509722189</v>
      </c>
      <c r="H878" s="40">
        <v>777.21323206788497</v>
      </c>
      <c r="I878" s="40">
        <v>793.13475664280804</v>
      </c>
      <c r="J878" s="40">
        <v>819.1346898217821</v>
      </c>
      <c r="K878" s="82"/>
    </row>
    <row r="879" spans="1:11" ht="14.25" x14ac:dyDescent="0.2">
      <c r="A879" s="35" t="s">
        <v>521</v>
      </c>
      <c r="B879" s="35" t="s">
        <v>304</v>
      </c>
      <c r="C879" s="35" t="s">
        <v>306</v>
      </c>
      <c r="D879" s="35" t="s">
        <v>307</v>
      </c>
      <c r="E879" s="40">
        <v>1361</v>
      </c>
      <c r="F879" s="40">
        <v>1231.5254371416788</v>
      </c>
      <c r="G879" s="40">
        <v>1164.28540792082</v>
      </c>
      <c r="H879" s="40">
        <v>1144.9491837632879</v>
      </c>
      <c r="I879" s="40">
        <v>1149.458511096446</v>
      </c>
      <c r="J879" s="40">
        <v>1164.0195371667169</v>
      </c>
      <c r="K879" s="82"/>
    </row>
    <row r="880" spans="1:11" ht="14.25" x14ac:dyDescent="0.2">
      <c r="A880" s="35" t="s">
        <v>521</v>
      </c>
      <c r="B880" s="35" t="s">
        <v>304</v>
      </c>
      <c r="C880" s="35" t="s">
        <v>306</v>
      </c>
      <c r="D880" s="35" t="s">
        <v>308</v>
      </c>
      <c r="E880" s="40">
        <v>1009</v>
      </c>
      <c r="F880" s="40">
        <v>1124.8227909368229</v>
      </c>
      <c r="G880" s="40">
        <v>1122.0484448781369</v>
      </c>
      <c r="H880" s="40">
        <v>1095.9996932103329</v>
      </c>
      <c r="I880" s="40">
        <v>1088.5999108647411</v>
      </c>
      <c r="J880" s="40">
        <v>1089.478324969095</v>
      </c>
      <c r="K880" s="82"/>
    </row>
    <row r="881" spans="1:11" ht="14.25" x14ac:dyDescent="0.2">
      <c r="A881" s="35" t="s">
        <v>521</v>
      </c>
      <c r="B881" s="35" t="s">
        <v>304</v>
      </c>
      <c r="C881" s="35" t="s">
        <v>306</v>
      </c>
      <c r="D881" s="35" t="s">
        <v>309</v>
      </c>
      <c r="E881" s="40">
        <v>514</v>
      </c>
      <c r="F881" s="40">
        <v>579.82127740869737</v>
      </c>
      <c r="G881" s="40">
        <v>568.80345460552076</v>
      </c>
      <c r="H881" s="40">
        <v>551.20647473983922</v>
      </c>
      <c r="I881" s="40">
        <v>543.05015337353177</v>
      </c>
      <c r="J881" s="40">
        <v>540.25283614063005</v>
      </c>
      <c r="K881" s="82"/>
    </row>
    <row r="882" spans="1:11" ht="14.25" x14ac:dyDescent="0.2">
      <c r="A882" s="35" t="s">
        <v>521</v>
      </c>
      <c r="B882" s="35" t="s">
        <v>304</v>
      </c>
      <c r="C882" s="35" t="s">
        <v>306</v>
      </c>
      <c r="D882" s="35" t="s">
        <v>310</v>
      </c>
      <c r="E882" s="40">
        <v>932</v>
      </c>
      <c r="F882" s="40">
        <v>1375.0330679573858</v>
      </c>
      <c r="G882" s="40">
        <v>1799.6241909091059</v>
      </c>
      <c r="H882" s="40">
        <v>2196.1646963676499</v>
      </c>
      <c r="I882" s="40">
        <v>2239.763940467371</v>
      </c>
      <c r="J882" s="40">
        <v>2302.6181201027598</v>
      </c>
      <c r="K882" s="82"/>
    </row>
    <row r="883" spans="1:11" ht="14.25" x14ac:dyDescent="0.2">
      <c r="A883" s="35" t="s">
        <v>521</v>
      </c>
      <c r="B883" s="35" t="s">
        <v>304</v>
      </c>
      <c r="C883" s="35" t="s">
        <v>312</v>
      </c>
      <c r="D883" s="35" t="s">
        <v>311</v>
      </c>
      <c r="E883" s="40">
        <v>1974</v>
      </c>
      <c r="F883" s="40">
        <v>2601.6249324232258</v>
      </c>
      <c r="G883" s="40">
        <v>3023.2348635754984</v>
      </c>
      <c r="H883" s="40">
        <v>3380.5988315574709</v>
      </c>
      <c r="I883" s="40">
        <v>3644.7171276907707</v>
      </c>
      <c r="J883" s="40">
        <v>3864.1799275072813</v>
      </c>
      <c r="K883" s="82"/>
    </row>
    <row r="884" spans="1:11" ht="14.25" x14ac:dyDescent="0.2">
      <c r="A884" s="35" t="s">
        <v>521</v>
      </c>
      <c r="B884" s="35" t="s">
        <v>304</v>
      </c>
      <c r="C884" s="35" t="s">
        <v>312</v>
      </c>
      <c r="D884" s="35" t="s">
        <v>312</v>
      </c>
      <c r="E884" s="40">
        <v>947</v>
      </c>
      <c r="F884" s="40">
        <v>1007.464878833826</v>
      </c>
      <c r="G884" s="40">
        <v>1105.1552833889189</v>
      </c>
      <c r="H884" s="40">
        <v>1123.14422112494</v>
      </c>
      <c r="I884" s="40">
        <v>1141.159934531576</v>
      </c>
      <c r="J884" s="40">
        <v>1167.998041203331</v>
      </c>
      <c r="K884" s="82"/>
    </row>
    <row r="885" spans="1:11" ht="14.25" x14ac:dyDescent="0.2">
      <c r="A885" s="35" t="s">
        <v>521</v>
      </c>
      <c r="B885" s="35" t="s">
        <v>304</v>
      </c>
      <c r="C885" s="35" t="s">
        <v>312</v>
      </c>
      <c r="D885" s="35" t="s">
        <v>313</v>
      </c>
      <c r="E885" s="40">
        <v>943</v>
      </c>
      <c r="F885" s="40">
        <v>1798.024516799067</v>
      </c>
      <c r="G885" s="40">
        <v>2394.4047492976138</v>
      </c>
      <c r="H885" s="40">
        <v>3205.8086960537867</v>
      </c>
      <c r="I885" s="40">
        <v>3570.1099575778089</v>
      </c>
      <c r="J885" s="40">
        <v>3830.1273057085423</v>
      </c>
      <c r="K885" s="82"/>
    </row>
    <row r="886" spans="1:11" ht="14.25" x14ac:dyDescent="0.2">
      <c r="A886" s="35" t="s">
        <v>521</v>
      </c>
      <c r="B886" s="35" t="s">
        <v>304</v>
      </c>
      <c r="C886" s="35" t="s">
        <v>312</v>
      </c>
      <c r="D886" s="35" t="s">
        <v>314</v>
      </c>
      <c r="E886" s="40">
        <v>1665</v>
      </c>
      <c r="F886" s="40">
        <v>1475.4110673684409</v>
      </c>
      <c r="G886" s="40">
        <v>1393.7616245981078</v>
      </c>
      <c r="H886" s="40">
        <v>1364.5912610664841</v>
      </c>
      <c r="I886" s="40">
        <v>1360.503036321652</v>
      </c>
      <c r="J886" s="40">
        <v>1375.4629077224331</v>
      </c>
      <c r="K886" s="82"/>
    </row>
    <row r="887" spans="1:11" ht="14.25" x14ac:dyDescent="0.2">
      <c r="A887" s="35" t="s">
        <v>521</v>
      </c>
      <c r="B887" s="35" t="s">
        <v>304</v>
      </c>
      <c r="C887" s="35" t="s">
        <v>312</v>
      </c>
      <c r="D887" s="35" t="s">
        <v>315</v>
      </c>
      <c r="E887" s="40">
        <v>0</v>
      </c>
      <c r="F887" s="40">
        <v>2.8025144447624481E-3</v>
      </c>
      <c r="G887" s="40">
        <v>2.8001462937649233E-3</v>
      </c>
      <c r="H887" s="40">
        <v>2.7999487267380651E-3</v>
      </c>
      <c r="I887" s="40">
        <v>2.798281270722713E-3</v>
      </c>
      <c r="J887" s="40">
        <v>2.8045960814247544E-3</v>
      </c>
      <c r="K887" s="82"/>
    </row>
    <row r="888" spans="1:11" ht="14.25" x14ac:dyDescent="0.2">
      <c r="A888" s="35" t="s">
        <v>521</v>
      </c>
      <c r="B888" s="35" t="s">
        <v>304</v>
      </c>
      <c r="C888" s="35" t="s">
        <v>312</v>
      </c>
      <c r="D888" s="35" t="s">
        <v>316</v>
      </c>
      <c r="E888" s="40">
        <v>919</v>
      </c>
      <c r="F888" s="40">
        <v>890.41159957271816</v>
      </c>
      <c r="G888" s="40">
        <v>895.57489471024701</v>
      </c>
      <c r="H888" s="40">
        <v>901.42916161667006</v>
      </c>
      <c r="I888" s="40">
        <v>900.70802639368901</v>
      </c>
      <c r="J888" s="40">
        <v>908.33798195812199</v>
      </c>
      <c r="K888" s="82"/>
    </row>
    <row r="889" spans="1:11" ht="14.25" x14ac:dyDescent="0.2">
      <c r="A889" s="35" t="s">
        <v>521</v>
      </c>
      <c r="B889" s="35" t="s">
        <v>304</v>
      </c>
      <c r="C889" s="35" t="s">
        <v>312</v>
      </c>
      <c r="D889" s="35" t="s">
        <v>317</v>
      </c>
      <c r="E889" s="40">
        <v>2182</v>
      </c>
      <c r="F889" s="40">
        <v>2225.3179042774591</v>
      </c>
      <c r="G889" s="40">
        <v>2226.9629928743111</v>
      </c>
      <c r="H889" s="40">
        <v>2210.679206929748</v>
      </c>
      <c r="I889" s="40">
        <v>2221.2039650359961</v>
      </c>
      <c r="J889" s="40">
        <v>2262.2841582252604</v>
      </c>
      <c r="K889" s="82"/>
    </row>
    <row r="890" spans="1:11" ht="14.25" x14ac:dyDescent="0.2">
      <c r="A890" s="35" t="s">
        <v>521</v>
      </c>
      <c r="B890" s="35" t="s">
        <v>304</v>
      </c>
      <c r="C890" s="35" t="s">
        <v>312</v>
      </c>
      <c r="D890" s="35" t="s">
        <v>318</v>
      </c>
      <c r="E890" s="40">
        <v>379</v>
      </c>
      <c r="F890" s="40">
        <v>366.93315842299319</v>
      </c>
      <c r="G890" s="40">
        <v>356.62183419488474</v>
      </c>
      <c r="H890" s="40">
        <v>354.53475426420562</v>
      </c>
      <c r="I890" s="40">
        <v>353.36433889704017</v>
      </c>
      <c r="J890" s="40">
        <v>357.84838952088978</v>
      </c>
      <c r="K890" s="82"/>
    </row>
    <row r="891" spans="1:11" ht="14.25" x14ac:dyDescent="0.2">
      <c r="A891" s="35" t="s">
        <v>521</v>
      </c>
      <c r="B891" s="35" t="s">
        <v>304</v>
      </c>
      <c r="C891" s="35" t="s">
        <v>312</v>
      </c>
      <c r="D891" s="35" t="s">
        <v>319</v>
      </c>
      <c r="E891" s="40">
        <v>1839</v>
      </c>
      <c r="F891" s="40">
        <v>1723.8350544902071</v>
      </c>
      <c r="G891" s="40">
        <v>1636.917702173025</v>
      </c>
      <c r="H891" s="40">
        <v>1612.988326727756</v>
      </c>
      <c r="I891" s="40">
        <v>1611.1845921851832</v>
      </c>
      <c r="J891" s="40">
        <v>1631.1128300005262</v>
      </c>
      <c r="K891" s="82"/>
    </row>
    <row r="892" spans="1:11" ht="14.25" x14ac:dyDescent="0.2">
      <c r="A892" s="35" t="s">
        <v>521</v>
      </c>
      <c r="B892" s="35" t="s">
        <v>304</v>
      </c>
      <c r="C892" s="35" t="s">
        <v>320</v>
      </c>
      <c r="D892" s="35" t="s">
        <v>635</v>
      </c>
      <c r="E892" s="40">
        <v>859</v>
      </c>
      <c r="F892" s="40">
        <v>915.81645251384009</v>
      </c>
      <c r="G892" s="40">
        <v>1078.551819343126</v>
      </c>
      <c r="H892" s="40">
        <v>1271.574474367754</v>
      </c>
      <c r="I892" s="40">
        <v>1517.2882835071739</v>
      </c>
      <c r="J892" s="40">
        <v>1770.2622862815078</v>
      </c>
      <c r="K892" s="82"/>
    </row>
    <row r="893" spans="1:11" ht="14.25" x14ac:dyDescent="0.2">
      <c r="A893" s="35" t="s">
        <v>521</v>
      </c>
      <c r="B893" s="35" t="s">
        <v>304</v>
      </c>
      <c r="C893" s="35" t="s">
        <v>320</v>
      </c>
      <c r="D893" s="35" t="s">
        <v>636</v>
      </c>
      <c r="E893" s="40">
        <v>1301</v>
      </c>
      <c r="F893" s="40">
        <v>1980.8305114525233</v>
      </c>
      <c r="G893" s="40">
        <v>2739.0890610403512</v>
      </c>
      <c r="H893" s="40">
        <v>3514.0710270626178</v>
      </c>
      <c r="I893" s="40">
        <v>4306.5688414860433</v>
      </c>
      <c r="J893" s="40">
        <v>5070.6518558394046</v>
      </c>
      <c r="K893" s="82"/>
    </row>
    <row r="894" spans="1:11" ht="14.25" x14ac:dyDescent="0.2">
      <c r="A894" s="35" t="s">
        <v>521</v>
      </c>
      <c r="B894" s="35" t="s">
        <v>304</v>
      </c>
      <c r="C894" s="35" t="s">
        <v>320</v>
      </c>
      <c r="D894" s="35" t="s">
        <v>637</v>
      </c>
      <c r="E894" s="40">
        <v>755</v>
      </c>
      <c r="F894" s="40">
        <v>1143.2111913892979</v>
      </c>
      <c r="G894" s="40">
        <v>1354.8680448461459</v>
      </c>
      <c r="H894" s="40">
        <v>1468.3515580641952</v>
      </c>
      <c r="I894" s="40">
        <v>1545.363883802409</v>
      </c>
      <c r="J894" s="40">
        <v>1641.1323013667311</v>
      </c>
      <c r="K894" s="82"/>
    </row>
    <row r="895" spans="1:11" ht="14.25" x14ac:dyDescent="0.2">
      <c r="A895" s="35" t="s">
        <v>521</v>
      </c>
      <c r="B895" s="35" t="s">
        <v>304</v>
      </c>
      <c r="C895" s="35" t="s">
        <v>320</v>
      </c>
      <c r="D895" s="35" t="s">
        <v>638</v>
      </c>
      <c r="E895" s="40">
        <v>2021</v>
      </c>
      <c r="F895" s="40">
        <v>2342.5667217670443</v>
      </c>
      <c r="G895" s="40">
        <v>2628.7300748016482</v>
      </c>
      <c r="H895" s="40">
        <v>2811.5500160492088</v>
      </c>
      <c r="I895" s="40">
        <v>3057.4713854395773</v>
      </c>
      <c r="J895" s="40">
        <v>3191.5634254812039</v>
      </c>
      <c r="K895" s="82"/>
    </row>
    <row r="896" spans="1:11" ht="14.25" x14ac:dyDescent="0.2">
      <c r="A896" s="35" t="s">
        <v>521</v>
      </c>
      <c r="B896" s="35" t="s">
        <v>304</v>
      </c>
      <c r="C896" s="35" t="s">
        <v>320</v>
      </c>
      <c r="D896" s="35" t="s">
        <v>321</v>
      </c>
      <c r="E896" s="40">
        <v>812</v>
      </c>
      <c r="F896" s="40">
        <v>740.15425337962688</v>
      </c>
      <c r="G896" s="40">
        <v>695.86259260984821</v>
      </c>
      <c r="H896" s="40">
        <v>672.96857283365</v>
      </c>
      <c r="I896" s="40">
        <v>660.41835819625908</v>
      </c>
      <c r="J896" s="40">
        <v>656.18220312324104</v>
      </c>
      <c r="K896" s="82"/>
    </row>
    <row r="897" spans="1:11" ht="14.25" x14ac:dyDescent="0.2">
      <c r="A897" s="35" t="s">
        <v>521</v>
      </c>
      <c r="B897" s="35" t="s">
        <v>304</v>
      </c>
      <c r="C897" s="35" t="s">
        <v>320</v>
      </c>
      <c r="D897" s="35" t="s">
        <v>639</v>
      </c>
      <c r="E897" s="40">
        <v>1758</v>
      </c>
      <c r="F897" s="40">
        <v>2620.8239636964786</v>
      </c>
      <c r="G897" s="40">
        <v>2963.708719875001</v>
      </c>
      <c r="H897" s="40">
        <v>3196.6300160574019</v>
      </c>
      <c r="I897" s="40">
        <v>3526.768486689537</v>
      </c>
      <c r="J897" s="40">
        <v>3944.4449539816028</v>
      </c>
      <c r="K897" s="82"/>
    </row>
    <row r="898" spans="1:11" ht="14.25" x14ac:dyDescent="0.2">
      <c r="A898" s="35" t="s">
        <v>521</v>
      </c>
      <c r="B898" s="35" t="s">
        <v>304</v>
      </c>
      <c r="C898" s="35" t="s">
        <v>562</v>
      </c>
      <c r="D898" s="35" t="s">
        <v>322</v>
      </c>
      <c r="E898" s="40">
        <v>1127</v>
      </c>
      <c r="F898" s="40">
        <v>1157.6408384029301</v>
      </c>
      <c r="G898" s="40">
        <v>1138.4927867752408</v>
      </c>
      <c r="H898" s="40">
        <v>1095.173252261256</v>
      </c>
      <c r="I898" s="40">
        <v>1078.1379347011371</v>
      </c>
      <c r="J898" s="40">
        <v>1071.8276060293019</v>
      </c>
      <c r="K898" s="82"/>
    </row>
    <row r="899" spans="1:11" ht="14.25" x14ac:dyDescent="0.2">
      <c r="A899" s="35" t="s">
        <v>521</v>
      </c>
      <c r="B899" s="35" t="s">
        <v>304</v>
      </c>
      <c r="C899" s="35" t="s">
        <v>562</v>
      </c>
      <c r="D899" s="35" t="s">
        <v>323</v>
      </c>
      <c r="E899" s="40">
        <v>852</v>
      </c>
      <c r="F899" s="40">
        <v>851.68016732204103</v>
      </c>
      <c r="G899" s="40">
        <v>847.22724757154594</v>
      </c>
      <c r="H899" s="40">
        <v>834.601872726024</v>
      </c>
      <c r="I899" s="40">
        <v>835.46659795082292</v>
      </c>
      <c r="J899" s="40">
        <v>845.822855428617</v>
      </c>
      <c r="K899" s="82"/>
    </row>
    <row r="900" spans="1:11" ht="14.25" x14ac:dyDescent="0.2">
      <c r="A900" s="35" t="s">
        <v>521</v>
      </c>
      <c r="B900" s="35" t="s">
        <v>304</v>
      </c>
      <c r="C900" s="35" t="s">
        <v>562</v>
      </c>
      <c r="D900" s="35" t="s">
        <v>324</v>
      </c>
      <c r="E900" s="40">
        <v>1281</v>
      </c>
      <c r="F900" s="40">
        <v>1188.6701411807039</v>
      </c>
      <c r="G900" s="40">
        <v>1169.8979049350821</v>
      </c>
      <c r="H900" s="40">
        <v>1169.0381798342992</v>
      </c>
      <c r="I900" s="40">
        <v>1181.736590072916</v>
      </c>
      <c r="J900" s="40">
        <v>1205.623592578534</v>
      </c>
      <c r="K900" s="82"/>
    </row>
    <row r="901" spans="1:11" ht="14.25" x14ac:dyDescent="0.2">
      <c r="A901" s="35" t="s">
        <v>521</v>
      </c>
      <c r="B901" s="35" t="s">
        <v>304</v>
      </c>
      <c r="C901" s="35" t="s">
        <v>562</v>
      </c>
      <c r="D901" s="35" t="s">
        <v>325</v>
      </c>
      <c r="E901" s="40">
        <v>1210</v>
      </c>
      <c r="F901" s="40">
        <v>1273.8547105311211</v>
      </c>
      <c r="G901" s="40">
        <v>1474.783020322534</v>
      </c>
      <c r="H901" s="40">
        <v>1512.018910072341</v>
      </c>
      <c r="I901" s="40">
        <v>1547.0269393631702</v>
      </c>
      <c r="J901" s="40">
        <v>1598.104674497825</v>
      </c>
      <c r="K901" s="82"/>
    </row>
    <row r="902" spans="1:11" ht="14.25" x14ac:dyDescent="0.2">
      <c r="A902" s="35" t="s">
        <v>521</v>
      </c>
      <c r="B902" s="35" t="s">
        <v>304</v>
      </c>
      <c r="C902" s="35" t="s">
        <v>562</v>
      </c>
      <c r="D902" s="35" t="s">
        <v>326</v>
      </c>
      <c r="E902" s="40">
        <v>1186</v>
      </c>
      <c r="F902" s="40">
        <v>1077.8123179155261</v>
      </c>
      <c r="G902" s="40">
        <v>996.55387509814307</v>
      </c>
      <c r="H902" s="40">
        <v>952.80310227970608</v>
      </c>
      <c r="I902" s="40">
        <v>933.41848644491699</v>
      </c>
      <c r="J902" s="40">
        <v>929.34999371722699</v>
      </c>
      <c r="K902" s="82"/>
    </row>
    <row r="903" spans="1:11" ht="14.25" x14ac:dyDescent="0.2">
      <c r="A903" s="35" t="s">
        <v>521</v>
      </c>
      <c r="B903" s="35" t="s">
        <v>304</v>
      </c>
      <c r="C903" s="35" t="s">
        <v>562</v>
      </c>
      <c r="D903" s="35" t="s">
        <v>327</v>
      </c>
      <c r="E903" s="40">
        <v>867</v>
      </c>
      <c r="F903" s="40">
        <v>753.30857402386096</v>
      </c>
      <c r="G903" s="40">
        <v>710.52106195435385</v>
      </c>
      <c r="H903" s="40">
        <v>696.95179618372958</v>
      </c>
      <c r="I903" s="40">
        <v>693.89434085415894</v>
      </c>
      <c r="J903" s="40">
        <v>698.97783358191066</v>
      </c>
      <c r="K903" s="82"/>
    </row>
    <row r="904" spans="1:11" ht="14.25" x14ac:dyDescent="0.2">
      <c r="A904" s="35" t="s">
        <v>521</v>
      </c>
      <c r="B904" s="35" t="s">
        <v>304</v>
      </c>
      <c r="C904" s="35" t="s">
        <v>563</v>
      </c>
      <c r="D904" s="35" t="s">
        <v>328</v>
      </c>
      <c r="E904" s="40">
        <v>737</v>
      </c>
      <c r="F904" s="40">
        <v>672.87222343771157</v>
      </c>
      <c r="G904" s="40">
        <v>648.47567477848179</v>
      </c>
      <c r="H904" s="40">
        <v>643.26278898833129</v>
      </c>
      <c r="I904" s="40">
        <v>644.56915624636395</v>
      </c>
      <c r="J904" s="40">
        <v>651.49402003737566</v>
      </c>
      <c r="K904" s="82"/>
    </row>
    <row r="905" spans="1:11" ht="14.25" x14ac:dyDescent="0.2">
      <c r="A905" s="35" t="s">
        <v>521</v>
      </c>
      <c r="B905" s="35" t="s">
        <v>304</v>
      </c>
      <c r="C905" s="35" t="s">
        <v>563</v>
      </c>
      <c r="D905" s="35" t="s">
        <v>640</v>
      </c>
      <c r="E905" s="40">
        <v>1167</v>
      </c>
      <c r="F905" s="40">
        <v>992.99180209434701</v>
      </c>
      <c r="G905" s="40">
        <v>950.14092387742801</v>
      </c>
      <c r="H905" s="40">
        <v>946.51554163734806</v>
      </c>
      <c r="I905" s="40">
        <v>949.87499247094604</v>
      </c>
      <c r="J905" s="40">
        <v>957.98767072466705</v>
      </c>
      <c r="K905" s="82"/>
    </row>
    <row r="906" spans="1:11" ht="14.25" x14ac:dyDescent="0.2">
      <c r="A906" s="35" t="s">
        <v>521</v>
      </c>
      <c r="B906" s="35" t="s">
        <v>304</v>
      </c>
      <c r="C906" s="35" t="s">
        <v>563</v>
      </c>
      <c r="D906" s="35" t="s">
        <v>329</v>
      </c>
      <c r="E906" s="40">
        <v>739</v>
      </c>
      <c r="F906" s="40">
        <v>724.76151641149443</v>
      </c>
      <c r="G906" s="40">
        <v>707.90738212398924</v>
      </c>
      <c r="H906" s="40">
        <v>694.93624857462362</v>
      </c>
      <c r="I906" s="40">
        <v>697.81902711007979</v>
      </c>
      <c r="J906" s="40">
        <v>708.0395470213283</v>
      </c>
      <c r="K906" s="82"/>
    </row>
    <row r="907" spans="1:11" ht="14.25" x14ac:dyDescent="0.2">
      <c r="A907" s="35" t="s">
        <v>521</v>
      </c>
      <c r="B907" s="35" t="s">
        <v>304</v>
      </c>
      <c r="C907" s="35" t="s">
        <v>563</v>
      </c>
      <c r="D907" s="35" t="s">
        <v>330</v>
      </c>
      <c r="E907" s="40">
        <v>1587</v>
      </c>
      <c r="F907" s="40">
        <v>1500.5636863414359</v>
      </c>
      <c r="G907" s="40">
        <v>1459.0796595257332</v>
      </c>
      <c r="H907" s="40">
        <v>1456.4857857014229</v>
      </c>
      <c r="I907" s="40">
        <v>1469.369613780219</v>
      </c>
      <c r="J907" s="40">
        <v>1501.204281872956</v>
      </c>
      <c r="K907" s="82"/>
    </row>
    <row r="908" spans="1:11" ht="14.25" x14ac:dyDescent="0.2">
      <c r="A908" s="35" t="s">
        <v>521</v>
      </c>
      <c r="B908" s="35" t="s">
        <v>304</v>
      </c>
      <c r="C908" s="35" t="s">
        <v>563</v>
      </c>
      <c r="D908" s="35" t="s">
        <v>331</v>
      </c>
      <c r="E908" s="40">
        <v>1073</v>
      </c>
      <c r="F908" s="40">
        <v>1086.0900267993411</v>
      </c>
      <c r="G908" s="40">
        <v>1049.72975349688</v>
      </c>
      <c r="H908" s="40">
        <v>1035.2857612333692</v>
      </c>
      <c r="I908" s="40">
        <v>1040.1723986025881</v>
      </c>
      <c r="J908" s="40">
        <v>1055.8228351252701</v>
      </c>
      <c r="K908" s="82"/>
    </row>
    <row r="909" spans="1:11" ht="14.25" x14ac:dyDescent="0.2">
      <c r="A909" s="35" t="s">
        <v>521</v>
      </c>
      <c r="B909" s="35" t="s">
        <v>304</v>
      </c>
      <c r="C909" s="35" t="s">
        <v>563</v>
      </c>
      <c r="D909" s="35" t="s">
        <v>332</v>
      </c>
      <c r="E909" s="40">
        <v>861</v>
      </c>
      <c r="F909" s="40">
        <v>830.56586233144594</v>
      </c>
      <c r="G909" s="40">
        <v>800.55018789331098</v>
      </c>
      <c r="H909" s="40">
        <v>790.74730511980408</v>
      </c>
      <c r="I909" s="40">
        <v>796.20095731438209</v>
      </c>
      <c r="J909" s="40">
        <v>811.48553358018603</v>
      </c>
      <c r="K909" s="82"/>
    </row>
    <row r="910" spans="1:11" ht="14.25" x14ac:dyDescent="0.2">
      <c r="A910" s="35" t="s">
        <v>521</v>
      </c>
      <c r="B910" s="35" t="s">
        <v>304</v>
      </c>
      <c r="C910" s="35" t="s">
        <v>563</v>
      </c>
      <c r="D910" s="35" t="s">
        <v>333</v>
      </c>
      <c r="E910" s="40">
        <v>818</v>
      </c>
      <c r="F910" s="40">
        <v>776.05131795969794</v>
      </c>
      <c r="G910" s="40">
        <v>769.64931186392107</v>
      </c>
      <c r="H910" s="40">
        <v>776.244693453124</v>
      </c>
      <c r="I910" s="40">
        <v>787.15607479460186</v>
      </c>
      <c r="J910" s="40">
        <v>801.922841755592</v>
      </c>
      <c r="K910" s="82"/>
    </row>
    <row r="911" spans="1:11" ht="14.25" x14ac:dyDescent="0.2">
      <c r="A911" s="35" t="s">
        <v>521</v>
      </c>
      <c r="B911" s="35" t="s">
        <v>304</v>
      </c>
      <c r="C911" s="35" t="s">
        <v>563</v>
      </c>
      <c r="D911" s="35" t="s">
        <v>334</v>
      </c>
      <c r="E911" s="40">
        <v>1388</v>
      </c>
      <c r="F911" s="40">
        <v>1465.8481003249699</v>
      </c>
      <c r="G911" s="40">
        <v>1461.8995756068809</v>
      </c>
      <c r="H911" s="40">
        <v>1460.1904209695251</v>
      </c>
      <c r="I911" s="40">
        <v>1476.8254463911981</v>
      </c>
      <c r="J911" s="40">
        <v>1504.830526685492</v>
      </c>
      <c r="K911" s="82"/>
    </row>
    <row r="912" spans="1:11" ht="14.25" x14ac:dyDescent="0.2">
      <c r="A912" s="35" t="s">
        <v>521</v>
      </c>
      <c r="B912" s="35" t="s">
        <v>609</v>
      </c>
      <c r="C912" s="35" t="s">
        <v>564</v>
      </c>
      <c r="D912" s="35" t="s">
        <v>336</v>
      </c>
      <c r="E912" s="40">
        <v>908</v>
      </c>
      <c r="F912" s="40">
        <v>823.445185007379</v>
      </c>
      <c r="G912" s="40">
        <v>835.52208146525493</v>
      </c>
      <c r="H912" s="40">
        <v>863.68726329206709</v>
      </c>
      <c r="I912" s="40">
        <v>898.93221993683596</v>
      </c>
      <c r="J912" s="40">
        <v>949.95731389285004</v>
      </c>
      <c r="K912" s="82"/>
    </row>
    <row r="913" spans="1:11" ht="14.25" x14ac:dyDescent="0.2">
      <c r="A913" s="35" t="s">
        <v>521</v>
      </c>
      <c r="B913" s="35" t="s">
        <v>609</v>
      </c>
      <c r="C913" s="35" t="s">
        <v>564</v>
      </c>
      <c r="D913" s="35" t="s">
        <v>337</v>
      </c>
      <c r="E913" s="40">
        <v>795</v>
      </c>
      <c r="F913" s="40">
        <v>723.61913593205782</v>
      </c>
      <c r="G913" s="40">
        <v>696.79799187790024</v>
      </c>
      <c r="H913" s="40">
        <v>688.47766413397858</v>
      </c>
      <c r="I913" s="40">
        <v>697.56754674801118</v>
      </c>
      <c r="J913" s="40">
        <v>717.89315626148698</v>
      </c>
      <c r="K913" s="82"/>
    </row>
    <row r="914" spans="1:11" ht="14.25" x14ac:dyDescent="0.2">
      <c r="A914" s="35" t="s">
        <v>521</v>
      </c>
      <c r="B914" s="35" t="s">
        <v>609</v>
      </c>
      <c r="C914" s="35" t="s">
        <v>564</v>
      </c>
      <c r="D914" s="35" t="s">
        <v>338</v>
      </c>
      <c r="E914" s="40">
        <v>416</v>
      </c>
      <c r="F914" s="40">
        <v>378.65822602698364</v>
      </c>
      <c r="G914" s="40">
        <v>376.41222386058689</v>
      </c>
      <c r="H914" s="40">
        <v>379.96317320673882</v>
      </c>
      <c r="I914" s="40">
        <v>383.12482946248991</v>
      </c>
      <c r="J914" s="40">
        <v>393.15240450437409</v>
      </c>
      <c r="K914" s="82"/>
    </row>
    <row r="915" spans="1:11" ht="14.25" x14ac:dyDescent="0.2">
      <c r="A915" s="35" t="s">
        <v>521</v>
      </c>
      <c r="B915" s="35" t="s">
        <v>609</v>
      </c>
      <c r="C915" s="35" t="s">
        <v>564</v>
      </c>
      <c r="D915" s="35" t="s">
        <v>339</v>
      </c>
      <c r="E915" s="40">
        <v>313</v>
      </c>
      <c r="F915" s="40">
        <v>277.5967610326814</v>
      </c>
      <c r="G915" s="40">
        <v>259.08993919380623</v>
      </c>
      <c r="H915" s="40">
        <v>242.52341958406657</v>
      </c>
      <c r="I915" s="40">
        <v>229.35258158331158</v>
      </c>
      <c r="J915" s="40">
        <v>219.0144129445211</v>
      </c>
      <c r="K915" s="82"/>
    </row>
    <row r="916" spans="1:11" ht="14.25" x14ac:dyDescent="0.2">
      <c r="A916" s="35" t="s">
        <v>521</v>
      </c>
      <c r="B916" s="35" t="s">
        <v>609</v>
      </c>
      <c r="C916" s="35" t="s">
        <v>564</v>
      </c>
      <c r="D916" s="35" t="s">
        <v>340</v>
      </c>
      <c r="E916" s="40">
        <v>1195</v>
      </c>
      <c r="F916" s="40">
        <v>1244.5948714717633</v>
      </c>
      <c r="G916" s="40">
        <v>1283.4686063366159</v>
      </c>
      <c r="H916" s="40">
        <v>1325.3019649580251</v>
      </c>
      <c r="I916" s="40">
        <v>1395.3036379549742</v>
      </c>
      <c r="J916" s="40">
        <v>1487.475746901069</v>
      </c>
      <c r="K916" s="82"/>
    </row>
    <row r="917" spans="1:11" ht="14.25" x14ac:dyDescent="0.2">
      <c r="A917" s="35" t="s">
        <v>521</v>
      </c>
      <c r="B917" s="35" t="s">
        <v>609</v>
      </c>
      <c r="C917" s="35" t="s">
        <v>335</v>
      </c>
      <c r="D917" s="35" t="s">
        <v>341</v>
      </c>
      <c r="E917" s="40">
        <v>1669</v>
      </c>
      <c r="F917" s="40">
        <v>1744.569860606661</v>
      </c>
      <c r="G917" s="40">
        <v>1779.5892819204541</v>
      </c>
      <c r="H917" s="40">
        <v>1761.2892394108901</v>
      </c>
      <c r="I917" s="40">
        <v>1820.871072156496</v>
      </c>
      <c r="J917" s="40">
        <v>1865.92717270499</v>
      </c>
      <c r="K917" s="82"/>
    </row>
    <row r="918" spans="1:11" ht="14.25" x14ac:dyDescent="0.2">
      <c r="A918" s="35" t="s">
        <v>521</v>
      </c>
      <c r="B918" s="35" t="s">
        <v>609</v>
      </c>
      <c r="C918" s="35" t="s">
        <v>335</v>
      </c>
      <c r="D918" s="35" t="s">
        <v>342</v>
      </c>
      <c r="E918" s="40">
        <v>316</v>
      </c>
      <c r="F918" s="40">
        <v>292.80954229210539</v>
      </c>
      <c r="G918" s="40">
        <v>286.83764667345082</v>
      </c>
      <c r="H918" s="40">
        <v>279.97167070145758</v>
      </c>
      <c r="I918" s="40">
        <v>278.79313888287334</v>
      </c>
      <c r="J918" s="40">
        <v>282.8017097416307</v>
      </c>
      <c r="K918" s="82"/>
    </row>
    <row r="919" spans="1:11" ht="14.25" x14ac:dyDescent="0.2">
      <c r="A919" s="35" t="s">
        <v>521</v>
      </c>
      <c r="B919" s="35" t="s">
        <v>609</v>
      </c>
      <c r="C919" s="35" t="s">
        <v>335</v>
      </c>
      <c r="D919" s="35" t="s">
        <v>343</v>
      </c>
      <c r="E919" s="40">
        <v>1616</v>
      </c>
      <c r="F919" s="40">
        <v>1759.346754722714</v>
      </c>
      <c r="G919" s="40">
        <v>1957.5977158958792</v>
      </c>
      <c r="H919" s="40">
        <v>2144.941270993233</v>
      </c>
      <c r="I919" s="40">
        <v>2365.5839967757979</v>
      </c>
      <c r="J919" s="40">
        <v>2558.0777626206436</v>
      </c>
      <c r="K919" s="82"/>
    </row>
    <row r="920" spans="1:11" ht="14.25" x14ac:dyDescent="0.2">
      <c r="A920" s="35" t="s">
        <v>521</v>
      </c>
      <c r="B920" s="35" t="s">
        <v>609</v>
      </c>
      <c r="C920" s="35" t="s">
        <v>335</v>
      </c>
      <c r="D920" s="35" t="s">
        <v>344</v>
      </c>
      <c r="E920" s="40">
        <v>0</v>
      </c>
      <c r="F920" s="40">
        <v>2.5509966541686037E-3</v>
      </c>
      <c r="G920" s="40">
        <v>2.5211426884713499E-3</v>
      </c>
      <c r="H920" s="40">
        <v>2.4876455948984067E-3</v>
      </c>
      <c r="I920" s="40">
        <v>2.4588810209558352E-3</v>
      </c>
      <c r="J920" s="40">
        <v>2.4352601035149478E-3</v>
      </c>
      <c r="K920" s="82"/>
    </row>
    <row r="921" spans="1:11" ht="14.25" x14ac:dyDescent="0.2">
      <c r="A921" s="35" t="s">
        <v>521</v>
      </c>
      <c r="B921" s="35" t="s">
        <v>609</v>
      </c>
      <c r="C921" s="35" t="s">
        <v>335</v>
      </c>
      <c r="D921" s="35" t="s">
        <v>335</v>
      </c>
      <c r="E921" s="40">
        <v>241</v>
      </c>
      <c r="F921" s="40">
        <v>247.3950642066053</v>
      </c>
      <c r="G921" s="40">
        <v>243.55179894207032</v>
      </c>
      <c r="H921" s="40">
        <v>246.60845262593261</v>
      </c>
      <c r="I921" s="40">
        <v>255.3595403682593</v>
      </c>
      <c r="J921" s="40">
        <v>269.10469329856528</v>
      </c>
      <c r="K921" s="82"/>
    </row>
    <row r="922" spans="1:11" ht="14.25" x14ac:dyDescent="0.2">
      <c r="A922" s="35" t="s">
        <v>521</v>
      </c>
      <c r="B922" s="35" t="s">
        <v>609</v>
      </c>
      <c r="C922" s="35" t="s">
        <v>335</v>
      </c>
      <c r="D922" s="35" t="s">
        <v>345</v>
      </c>
      <c r="E922" s="40">
        <v>35</v>
      </c>
      <c r="F922" s="40">
        <v>29.133037332435098</v>
      </c>
      <c r="G922" s="40">
        <v>34.407860630656742</v>
      </c>
      <c r="H922" s="40">
        <v>42.348349244007423</v>
      </c>
      <c r="I922" s="40">
        <v>50.209004311456034</v>
      </c>
      <c r="J922" s="40">
        <v>60.594157553425916</v>
      </c>
      <c r="K922" s="82"/>
    </row>
    <row r="923" spans="1:11" ht="14.25" x14ac:dyDescent="0.2">
      <c r="A923" s="35" t="s">
        <v>521</v>
      </c>
      <c r="B923" s="35" t="s">
        <v>609</v>
      </c>
      <c r="C923" s="35" t="s">
        <v>335</v>
      </c>
      <c r="D923" s="35" t="s">
        <v>346</v>
      </c>
      <c r="E923" s="40">
        <v>1156</v>
      </c>
      <c r="F923" s="40">
        <v>1003.985998961265</v>
      </c>
      <c r="G923" s="40">
        <v>1032.4261275203578</v>
      </c>
      <c r="H923" s="40">
        <v>1073.418125963246</v>
      </c>
      <c r="I923" s="40">
        <v>1111.173141597</v>
      </c>
      <c r="J923" s="40">
        <v>1164.5163738763149</v>
      </c>
      <c r="K923" s="82"/>
    </row>
    <row r="924" spans="1:11" ht="14.25" x14ac:dyDescent="0.2">
      <c r="A924" s="35" t="s">
        <v>521</v>
      </c>
      <c r="B924" s="35" t="s">
        <v>609</v>
      </c>
      <c r="C924" s="35" t="s">
        <v>335</v>
      </c>
      <c r="D924" s="35" t="s">
        <v>347</v>
      </c>
      <c r="E924" s="40">
        <v>493</v>
      </c>
      <c r="F924" s="40">
        <v>437.77537767592122</v>
      </c>
      <c r="G924" s="40">
        <v>424.63815006084332</v>
      </c>
      <c r="H924" s="40">
        <v>419.36093548998366</v>
      </c>
      <c r="I924" s="40">
        <v>422.81760354054347</v>
      </c>
      <c r="J924" s="40">
        <v>434.22786493004691</v>
      </c>
      <c r="K924" s="82"/>
    </row>
    <row r="925" spans="1:11" ht="14.25" x14ac:dyDescent="0.2">
      <c r="A925" s="35" t="s">
        <v>521</v>
      </c>
      <c r="B925" s="35" t="s">
        <v>609</v>
      </c>
      <c r="C925" s="35" t="s">
        <v>335</v>
      </c>
      <c r="D925" s="35" t="s">
        <v>348</v>
      </c>
      <c r="E925" s="40">
        <v>606</v>
      </c>
      <c r="F925" s="40">
        <v>590.4895903294464</v>
      </c>
      <c r="G925" s="40">
        <v>641.88200157520885</v>
      </c>
      <c r="H925" s="40">
        <v>689.17160474764387</v>
      </c>
      <c r="I925" s="40">
        <v>737.69757515870288</v>
      </c>
      <c r="J925" s="40">
        <v>801.50114126307597</v>
      </c>
      <c r="K925" s="82"/>
    </row>
    <row r="926" spans="1:11" ht="14.25" x14ac:dyDescent="0.2">
      <c r="A926" s="35" t="s">
        <v>521</v>
      </c>
      <c r="B926" s="35" t="s">
        <v>609</v>
      </c>
      <c r="C926" s="35" t="s">
        <v>335</v>
      </c>
      <c r="D926" s="35" t="s">
        <v>349</v>
      </c>
      <c r="E926" s="40">
        <v>1068</v>
      </c>
      <c r="F926" s="40">
        <v>985.7182761949349</v>
      </c>
      <c r="G926" s="40">
        <v>1001.361293406668</v>
      </c>
      <c r="H926" s="40">
        <v>1038.5567716617161</v>
      </c>
      <c r="I926" s="40">
        <v>1081.068880567208</v>
      </c>
      <c r="J926" s="40">
        <v>1168.424033928125</v>
      </c>
      <c r="K926" s="82"/>
    </row>
    <row r="927" spans="1:11" ht="14.25" x14ac:dyDescent="0.2">
      <c r="A927" s="35" t="s">
        <v>521</v>
      </c>
      <c r="B927" s="35" t="s">
        <v>609</v>
      </c>
      <c r="C927" s="35" t="s">
        <v>335</v>
      </c>
      <c r="D927" s="35" t="s">
        <v>350</v>
      </c>
      <c r="E927" s="40">
        <v>1102</v>
      </c>
      <c r="F927" s="40">
        <v>1063.6995138619761</v>
      </c>
      <c r="G927" s="40">
        <v>1061.0512599907049</v>
      </c>
      <c r="H927" s="40">
        <v>1065.4748279842902</v>
      </c>
      <c r="I927" s="40">
        <v>1085.124276249215</v>
      </c>
      <c r="J927" s="40">
        <v>1148.9433009777852</v>
      </c>
      <c r="K927" s="82"/>
    </row>
    <row r="928" spans="1:11" ht="14.25" x14ac:dyDescent="0.2">
      <c r="A928" s="35" t="s">
        <v>521</v>
      </c>
      <c r="B928" s="35" t="s">
        <v>609</v>
      </c>
      <c r="C928" s="35" t="s">
        <v>335</v>
      </c>
      <c r="D928" s="35" t="s">
        <v>351</v>
      </c>
      <c r="E928" s="40">
        <v>652</v>
      </c>
      <c r="F928" s="40">
        <v>702.25775389576074</v>
      </c>
      <c r="G928" s="40">
        <v>707.2946143246254</v>
      </c>
      <c r="H928" s="40">
        <v>706.22165003194232</v>
      </c>
      <c r="I928" s="40">
        <v>722.57421877850379</v>
      </c>
      <c r="J928" s="40">
        <v>763.15422844697162</v>
      </c>
      <c r="K928" s="82"/>
    </row>
    <row r="929" spans="1:11" ht="14.25" x14ac:dyDescent="0.2">
      <c r="A929" s="35" t="s">
        <v>521</v>
      </c>
      <c r="B929" s="35" t="s">
        <v>609</v>
      </c>
      <c r="C929" s="35" t="s">
        <v>335</v>
      </c>
      <c r="D929" s="35" t="s">
        <v>352</v>
      </c>
      <c r="E929" s="40">
        <v>719</v>
      </c>
      <c r="F929" s="40">
        <v>744.681373569024</v>
      </c>
      <c r="G929" s="40">
        <v>887.668006745046</v>
      </c>
      <c r="H929" s="40">
        <v>998.70362195046994</v>
      </c>
      <c r="I929" s="40">
        <v>1092.0623046509368</v>
      </c>
      <c r="J929" s="40">
        <v>1225.9641750695951</v>
      </c>
      <c r="K929" s="82"/>
    </row>
    <row r="930" spans="1:11" ht="14.25" x14ac:dyDescent="0.2">
      <c r="A930" s="35" t="s">
        <v>521</v>
      </c>
      <c r="B930" s="35" t="s">
        <v>609</v>
      </c>
      <c r="C930" s="35" t="s">
        <v>335</v>
      </c>
      <c r="D930" s="35" t="s">
        <v>353</v>
      </c>
      <c r="E930" s="40">
        <v>340</v>
      </c>
      <c r="F930" s="40">
        <v>279.16026800568829</v>
      </c>
      <c r="G930" s="40">
        <v>255.79287078966195</v>
      </c>
      <c r="H930" s="40">
        <v>242.37175431742921</v>
      </c>
      <c r="I930" s="40">
        <v>232.97975730273501</v>
      </c>
      <c r="J930" s="40">
        <v>228.81464621592929</v>
      </c>
      <c r="K930" s="82"/>
    </row>
    <row r="931" spans="1:11" ht="14.25" x14ac:dyDescent="0.2">
      <c r="A931" s="35" t="s">
        <v>521</v>
      </c>
      <c r="B931" s="35" t="s">
        <v>609</v>
      </c>
      <c r="C931" s="35" t="s">
        <v>335</v>
      </c>
      <c r="D931" s="35" t="s">
        <v>354</v>
      </c>
      <c r="E931" s="40">
        <v>606</v>
      </c>
      <c r="F931" s="40">
        <v>515.51218839099693</v>
      </c>
      <c r="G931" s="40">
        <v>482.68376329534738</v>
      </c>
      <c r="H931" s="40">
        <v>461.0613306805235</v>
      </c>
      <c r="I931" s="40">
        <v>446.74640701022525</v>
      </c>
      <c r="J931" s="40">
        <v>442.59621500495723</v>
      </c>
      <c r="K931" s="82"/>
    </row>
    <row r="932" spans="1:11" ht="14.25" x14ac:dyDescent="0.2">
      <c r="A932" s="35" t="s">
        <v>521</v>
      </c>
      <c r="B932" s="35" t="s">
        <v>609</v>
      </c>
      <c r="C932" s="35" t="s">
        <v>335</v>
      </c>
      <c r="D932" s="35" t="s">
        <v>355</v>
      </c>
      <c r="E932" s="40">
        <v>851</v>
      </c>
      <c r="F932" s="40">
        <v>744.92724834090006</v>
      </c>
      <c r="G932" s="40">
        <v>720.72781594119533</v>
      </c>
      <c r="H932" s="40">
        <v>711.07865626810303</v>
      </c>
      <c r="I932" s="40">
        <v>707.35180754349119</v>
      </c>
      <c r="J932" s="40">
        <v>732.50491973301303</v>
      </c>
      <c r="K932" s="82"/>
    </row>
    <row r="933" spans="1:11" ht="14.25" x14ac:dyDescent="0.2">
      <c r="A933" s="35" t="s">
        <v>521</v>
      </c>
      <c r="B933" s="35" t="s">
        <v>609</v>
      </c>
      <c r="C933" s="35" t="s">
        <v>335</v>
      </c>
      <c r="D933" s="35" t="s">
        <v>356</v>
      </c>
      <c r="E933" s="40">
        <v>518</v>
      </c>
      <c r="F933" s="40">
        <v>498.98561885573656</v>
      </c>
      <c r="G933" s="40">
        <v>471.63295921317075</v>
      </c>
      <c r="H933" s="40">
        <v>447.75063919043265</v>
      </c>
      <c r="I933" s="40">
        <v>439.74245803620784</v>
      </c>
      <c r="J933" s="40">
        <v>448.40000156533642</v>
      </c>
      <c r="K933" s="82"/>
    </row>
    <row r="934" spans="1:11" ht="14.25" x14ac:dyDescent="0.2">
      <c r="A934" s="35" t="s">
        <v>521</v>
      </c>
      <c r="B934" s="35" t="s">
        <v>609</v>
      </c>
      <c r="C934" s="35" t="s">
        <v>565</v>
      </c>
      <c r="D934" s="35" t="s">
        <v>357</v>
      </c>
      <c r="E934" s="40">
        <v>1155</v>
      </c>
      <c r="F934" s="40">
        <v>1235.3891574960392</v>
      </c>
      <c r="G934" s="40">
        <v>1291.9621865398701</v>
      </c>
      <c r="H934" s="40">
        <v>1343.498120919051</v>
      </c>
      <c r="I934" s="40">
        <v>1428.0853686428991</v>
      </c>
      <c r="J934" s="40">
        <v>1530.274743017691</v>
      </c>
      <c r="K934" s="82"/>
    </row>
    <row r="935" spans="1:11" ht="14.25" x14ac:dyDescent="0.2">
      <c r="A935" s="35" t="s">
        <v>521</v>
      </c>
      <c r="B935" s="35" t="s">
        <v>609</v>
      </c>
      <c r="C935" s="35" t="s">
        <v>565</v>
      </c>
      <c r="D935" s="35" t="s">
        <v>358</v>
      </c>
      <c r="E935" s="40">
        <v>0</v>
      </c>
      <c r="F935" s="40">
        <v>2.7959602471666995E-3</v>
      </c>
      <c r="G935" s="40">
        <v>2.7944824135016436E-3</v>
      </c>
      <c r="H935" s="40">
        <v>2.7895820203637143E-3</v>
      </c>
      <c r="I935" s="40">
        <v>2.7896947867473753E-3</v>
      </c>
      <c r="J935" s="40">
        <v>2.7957377683468384E-3</v>
      </c>
      <c r="K935" s="82"/>
    </row>
    <row r="936" spans="1:11" ht="14.25" x14ac:dyDescent="0.2">
      <c r="A936" s="35" t="s">
        <v>521</v>
      </c>
      <c r="B936" s="35" t="s">
        <v>609</v>
      </c>
      <c r="C936" s="35" t="s">
        <v>565</v>
      </c>
      <c r="D936" s="35" t="s">
        <v>359</v>
      </c>
      <c r="E936" s="40">
        <v>847</v>
      </c>
      <c r="F936" s="40">
        <v>768.60550696811288</v>
      </c>
      <c r="G936" s="40">
        <v>766.86412978679812</v>
      </c>
      <c r="H936" s="40">
        <v>789.60580036794511</v>
      </c>
      <c r="I936" s="40">
        <v>824.089413154672</v>
      </c>
      <c r="J936" s="40">
        <v>874.02937949953093</v>
      </c>
      <c r="K936" s="82"/>
    </row>
    <row r="937" spans="1:11" ht="14.25" x14ac:dyDescent="0.2">
      <c r="A937" s="35" t="s">
        <v>521</v>
      </c>
      <c r="B937" s="35" t="s">
        <v>360</v>
      </c>
      <c r="C937" s="35" t="s">
        <v>566</v>
      </c>
      <c r="D937" s="35" t="s">
        <v>361</v>
      </c>
      <c r="E937" s="40">
        <v>1147</v>
      </c>
      <c r="F937" s="40">
        <v>1183.4832150920709</v>
      </c>
      <c r="G937" s="40">
        <v>1134.879164563929</v>
      </c>
      <c r="H937" s="40">
        <v>1107.3049104339339</v>
      </c>
      <c r="I937" s="40">
        <v>1105.387741272739</v>
      </c>
      <c r="J937" s="40">
        <v>1122.0344249969348</v>
      </c>
      <c r="K937" s="82"/>
    </row>
    <row r="938" spans="1:11" ht="14.25" x14ac:dyDescent="0.2">
      <c r="A938" s="35" t="s">
        <v>521</v>
      </c>
      <c r="B938" s="35" t="s">
        <v>360</v>
      </c>
      <c r="C938" s="35" t="s">
        <v>566</v>
      </c>
      <c r="D938" s="35" t="s">
        <v>362</v>
      </c>
      <c r="E938" s="40">
        <v>943</v>
      </c>
      <c r="F938" s="40">
        <v>898.805898901707</v>
      </c>
      <c r="G938" s="40">
        <v>855.29066644896113</v>
      </c>
      <c r="H938" s="40">
        <v>823.52293352704828</v>
      </c>
      <c r="I938" s="40">
        <v>810.08422273546705</v>
      </c>
      <c r="J938" s="40">
        <v>809.35502458778728</v>
      </c>
      <c r="K938" s="82"/>
    </row>
    <row r="939" spans="1:11" ht="14.25" x14ac:dyDescent="0.2">
      <c r="A939" s="35" t="s">
        <v>521</v>
      </c>
      <c r="B939" s="35" t="s">
        <v>360</v>
      </c>
      <c r="C939" s="35" t="s">
        <v>364</v>
      </c>
      <c r="D939" s="35" t="s">
        <v>363</v>
      </c>
      <c r="E939" s="40">
        <v>682</v>
      </c>
      <c r="F939" s="40">
        <v>1061.6662682060598</v>
      </c>
      <c r="G939" s="40">
        <v>1277.871272856858</v>
      </c>
      <c r="H939" s="40">
        <v>1410.391658437597</v>
      </c>
      <c r="I939" s="40">
        <v>1565.4855326145591</v>
      </c>
      <c r="J939" s="40">
        <v>1734.2713711155611</v>
      </c>
      <c r="K939" s="82"/>
    </row>
    <row r="940" spans="1:11" ht="14.25" x14ac:dyDescent="0.2">
      <c r="A940" s="35" t="s">
        <v>521</v>
      </c>
      <c r="B940" s="35" t="s">
        <v>360</v>
      </c>
      <c r="C940" s="35" t="s">
        <v>364</v>
      </c>
      <c r="D940" s="35" t="s">
        <v>641</v>
      </c>
      <c r="E940" s="40">
        <v>1818</v>
      </c>
      <c r="F940" s="40">
        <v>2058.135742707439</v>
      </c>
      <c r="G940" s="40">
        <v>2088.071514138815</v>
      </c>
      <c r="H940" s="40">
        <v>2163.4803081906457</v>
      </c>
      <c r="I940" s="40">
        <v>2261.963030512291</v>
      </c>
      <c r="J940" s="40">
        <v>2378.2367369735048</v>
      </c>
      <c r="K940" s="82"/>
    </row>
    <row r="941" spans="1:11" ht="14.25" x14ac:dyDescent="0.2">
      <c r="A941" s="35" t="s">
        <v>521</v>
      </c>
      <c r="B941" s="35" t="s">
        <v>360</v>
      </c>
      <c r="C941" s="35" t="s">
        <v>364</v>
      </c>
      <c r="D941" s="35" t="s">
        <v>365</v>
      </c>
      <c r="E941" s="40">
        <v>2743</v>
      </c>
      <c r="F941" s="40">
        <v>2775.8423265427768</v>
      </c>
      <c r="G941" s="40">
        <v>2865.0326269506591</v>
      </c>
      <c r="H941" s="40">
        <v>2994.3794312034897</v>
      </c>
      <c r="I941" s="40">
        <v>3158.6337219573311</v>
      </c>
      <c r="J941" s="40">
        <v>3375.1210791393933</v>
      </c>
      <c r="K941" s="82"/>
    </row>
    <row r="942" spans="1:11" ht="14.25" x14ac:dyDescent="0.2">
      <c r="A942" s="35" t="s">
        <v>521</v>
      </c>
      <c r="B942" s="35" t="s">
        <v>360</v>
      </c>
      <c r="C942" s="35" t="s">
        <v>364</v>
      </c>
      <c r="D942" s="35" t="s">
        <v>642</v>
      </c>
      <c r="E942" s="40">
        <v>1179</v>
      </c>
      <c r="F942" s="40">
        <v>1406.624813158902</v>
      </c>
      <c r="G942" s="40">
        <v>1537.5897409487382</v>
      </c>
      <c r="H942" s="40">
        <v>1614.559710678323</v>
      </c>
      <c r="I942" s="40">
        <v>1692.2291447732</v>
      </c>
      <c r="J942" s="40">
        <v>1766.5569087492279</v>
      </c>
      <c r="K942" s="82"/>
    </row>
    <row r="943" spans="1:11" ht="14.25" x14ac:dyDescent="0.2">
      <c r="A943" s="35" t="s">
        <v>521</v>
      </c>
      <c r="B943" s="35" t="s">
        <v>360</v>
      </c>
      <c r="C943" s="35" t="s">
        <v>364</v>
      </c>
      <c r="D943" s="35" t="s">
        <v>366</v>
      </c>
      <c r="E943" s="40">
        <v>449</v>
      </c>
      <c r="F943" s="40">
        <v>399.28793531233953</v>
      </c>
      <c r="G943" s="40">
        <v>387.2573077136679</v>
      </c>
      <c r="H943" s="40">
        <v>392.83414012370395</v>
      </c>
      <c r="I943" s="40">
        <v>403.25834128531756</v>
      </c>
      <c r="J943" s="40">
        <v>414.29795609811629</v>
      </c>
      <c r="K943" s="82"/>
    </row>
    <row r="944" spans="1:11" ht="14.25" x14ac:dyDescent="0.2">
      <c r="A944" s="35" t="s">
        <v>521</v>
      </c>
      <c r="B944" s="35" t="s">
        <v>360</v>
      </c>
      <c r="C944" s="35" t="s">
        <v>364</v>
      </c>
      <c r="D944" s="35" t="s">
        <v>367</v>
      </c>
      <c r="E944" s="40">
        <v>1191</v>
      </c>
      <c r="F944" s="40">
        <v>1349.2622946088097</v>
      </c>
      <c r="G944" s="40">
        <v>1404.111980016432</v>
      </c>
      <c r="H944" s="40">
        <v>1388.705098321067</v>
      </c>
      <c r="I944" s="40">
        <v>1388.3238607887722</v>
      </c>
      <c r="J944" s="40">
        <v>1391.0511141492052</v>
      </c>
      <c r="K944" s="82"/>
    </row>
    <row r="945" spans="1:11" ht="14.25" x14ac:dyDescent="0.2">
      <c r="A945" s="35" t="s">
        <v>521</v>
      </c>
      <c r="B945" s="35" t="s">
        <v>360</v>
      </c>
      <c r="C945" s="35" t="s">
        <v>364</v>
      </c>
      <c r="D945" s="35" t="s">
        <v>368</v>
      </c>
      <c r="E945" s="40">
        <v>364</v>
      </c>
      <c r="F945" s="40">
        <v>521.68468212395669</v>
      </c>
      <c r="G945" s="40">
        <v>841.36348488173712</v>
      </c>
      <c r="H945" s="40">
        <v>1192.3042989581429</v>
      </c>
      <c r="I945" s="40">
        <v>1649.5471293390681</v>
      </c>
      <c r="J945" s="40">
        <v>2320.072244894694</v>
      </c>
      <c r="K945" s="82"/>
    </row>
    <row r="946" spans="1:11" ht="14.25" x14ac:dyDescent="0.2">
      <c r="A946" s="35" t="s">
        <v>521</v>
      </c>
      <c r="B946" s="35" t="s">
        <v>360</v>
      </c>
      <c r="C946" s="35" t="s">
        <v>567</v>
      </c>
      <c r="D946" s="35" t="s">
        <v>369</v>
      </c>
      <c r="E946" s="40">
        <v>510</v>
      </c>
      <c r="F946" s="40">
        <v>480.26656999326656</v>
      </c>
      <c r="G946" s="40">
        <v>487.88049409914066</v>
      </c>
      <c r="H946" s="40">
        <v>517.02671294836034</v>
      </c>
      <c r="I946" s="40">
        <v>546.47946147339985</v>
      </c>
      <c r="J946" s="40">
        <v>584.41464814301639</v>
      </c>
      <c r="K946" s="82"/>
    </row>
    <row r="947" spans="1:11" ht="14.25" x14ac:dyDescent="0.2">
      <c r="A947" s="35" t="s">
        <v>521</v>
      </c>
      <c r="B947" s="35" t="s">
        <v>360</v>
      </c>
      <c r="C947" s="35" t="s">
        <v>567</v>
      </c>
      <c r="D947" s="35" t="s">
        <v>370</v>
      </c>
      <c r="E947" s="40">
        <v>703</v>
      </c>
      <c r="F947" s="40">
        <v>767.52449461487595</v>
      </c>
      <c r="G947" s="40">
        <v>809.31537481686098</v>
      </c>
      <c r="H947" s="40">
        <v>839.17255510457301</v>
      </c>
      <c r="I947" s="40">
        <v>867.31468689000997</v>
      </c>
      <c r="J947" s="40">
        <v>891.25059162888203</v>
      </c>
      <c r="K947" s="82"/>
    </row>
    <row r="948" spans="1:11" ht="14.25" x14ac:dyDescent="0.2">
      <c r="A948" s="35" t="s">
        <v>521</v>
      </c>
      <c r="B948" s="35" t="s">
        <v>360</v>
      </c>
      <c r="C948" s="35" t="s">
        <v>568</v>
      </c>
      <c r="D948" s="35" t="s">
        <v>371</v>
      </c>
      <c r="E948" s="40">
        <v>1588</v>
      </c>
      <c r="F948" s="40">
        <v>1832.52374473143</v>
      </c>
      <c r="G948" s="40">
        <v>1927.9570416011361</v>
      </c>
      <c r="H948" s="40">
        <v>2002.555222205388</v>
      </c>
      <c r="I948" s="40">
        <v>2145.9787335651781</v>
      </c>
      <c r="J948" s="40">
        <v>2368.1878626314883</v>
      </c>
      <c r="K948" s="82"/>
    </row>
    <row r="949" spans="1:11" ht="14.25" x14ac:dyDescent="0.2">
      <c r="A949" s="35" t="s">
        <v>521</v>
      </c>
      <c r="B949" s="35" t="s">
        <v>360</v>
      </c>
      <c r="C949" s="35" t="s">
        <v>568</v>
      </c>
      <c r="D949" s="35" t="s">
        <v>372</v>
      </c>
      <c r="E949" s="40">
        <v>2144</v>
      </c>
      <c r="F949" s="40">
        <v>2123.5067499175279</v>
      </c>
      <c r="G949" s="40">
        <v>2145.6775083723774</v>
      </c>
      <c r="H949" s="40">
        <v>2244.4299828506478</v>
      </c>
      <c r="I949" s="40">
        <v>2404.0649611154558</v>
      </c>
      <c r="J949" s="40">
        <v>2613.6954147131164</v>
      </c>
      <c r="K949" s="82"/>
    </row>
    <row r="950" spans="1:11" ht="14.25" x14ac:dyDescent="0.2">
      <c r="A950" s="35" t="s">
        <v>521</v>
      </c>
      <c r="B950" s="35" t="s">
        <v>360</v>
      </c>
      <c r="C950" s="35" t="s">
        <v>568</v>
      </c>
      <c r="D950" s="35" t="s">
        <v>373</v>
      </c>
      <c r="E950" s="40">
        <v>521</v>
      </c>
      <c r="F950" s="40">
        <v>932.43377354141899</v>
      </c>
      <c r="G950" s="40">
        <v>1386.6545928847549</v>
      </c>
      <c r="H950" s="40">
        <v>1777.7589617257779</v>
      </c>
      <c r="I950" s="40">
        <v>2259.5307231912939</v>
      </c>
      <c r="J950" s="40">
        <v>2802.1853788822527</v>
      </c>
      <c r="K950" s="82"/>
    </row>
    <row r="951" spans="1:11" ht="14.25" x14ac:dyDescent="0.2">
      <c r="A951" s="35" t="s">
        <v>521</v>
      </c>
      <c r="B951" s="35" t="s">
        <v>360</v>
      </c>
      <c r="C951" s="35" t="s">
        <v>568</v>
      </c>
      <c r="D951" s="35" t="s">
        <v>374</v>
      </c>
      <c r="E951" s="40">
        <v>2624</v>
      </c>
      <c r="F951" s="40">
        <v>2836.9044644452611</v>
      </c>
      <c r="G951" s="40">
        <v>3099.470408694096</v>
      </c>
      <c r="H951" s="40">
        <v>3260.7325444493022</v>
      </c>
      <c r="I951" s="40">
        <v>3455.5428400886763</v>
      </c>
      <c r="J951" s="40">
        <v>3691.7951781686761</v>
      </c>
      <c r="K951" s="82"/>
    </row>
    <row r="952" spans="1:11" ht="14.25" x14ac:dyDescent="0.2">
      <c r="A952" s="35" t="s">
        <v>521</v>
      </c>
      <c r="B952" s="35" t="s">
        <v>360</v>
      </c>
      <c r="C952" s="35" t="s">
        <v>568</v>
      </c>
      <c r="D952" s="35" t="s">
        <v>375</v>
      </c>
      <c r="E952" s="40">
        <v>269</v>
      </c>
      <c r="F952" s="40">
        <v>855.31196747130105</v>
      </c>
      <c r="G952" s="40">
        <v>1255.3911160451569</v>
      </c>
      <c r="H952" s="40">
        <v>1652.1927883859339</v>
      </c>
      <c r="I952" s="40">
        <v>2123.6469094593222</v>
      </c>
      <c r="J952" s="40">
        <v>2742.5530514672209</v>
      </c>
      <c r="K952" s="82"/>
    </row>
    <row r="953" spans="1:11" ht="14.25" x14ac:dyDescent="0.2">
      <c r="A953" s="35" t="s">
        <v>521</v>
      </c>
      <c r="B953" s="35" t="s">
        <v>360</v>
      </c>
      <c r="C953" s="35" t="s">
        <v>378</v>
      </c>
      <c r="D953" s="35" t="s">
        <v>376</v>
      </c>
      <c r="E953" s="40">
        <v>674</v>
      </c>
      <c r="F953" s="40">
        <v>612.97134005143607</v>
      </c>
      <c r="G953" s="40">
        <v>576.99050638718927</v>
      </c>
      <c r="H953" s="40">
        <v>579.16345116519233</v>
      </c>
      <c r="I953" s="40">
        <v>593.05157287145016</v>
      </c>
      <c r="J953" s="40">
        <v>615.94810466802676</v>
      </c>
      <c r="K953" s="82"/>
    </row>
    <row r="954" spans="1:11" ht="14.25" x14ac:dyDescent="0.2">
      <c r="A954" s="35" t="s">
        <v>521</v>
      </c>
      <c r="B954" s="35" t="s">
        <v>360</v>
      </c>
      <c r="C954" s="35" t="s">
        <v>378</v>
      </c>
      <c r="D954" s="35" t="s">
        <v>377</v>
      </c>
      <c r="E954" s="40">
        <v>831</v>
      </c>
      <c r="F954" s="40">
        <v>860.46341385363814</v>
      </c>
      <c r="G954" s="40">
        <v>919.26827439511294</v>
      </c>
      <c r="H954" s="40">
        <v>1006.404404764837</v>
      </c>
      <c r="I954" s="40">
        <v>1120.275279681322</v>
      </c>
      <c r="J954" s="40">
        <v>1270.1798966225422</v>
      </c>
      <c r="K954" s="82"/>
    </row>
    <row r="955" spans="1:11" ht="14.25" x14ac:dyDescent="0.2">
      <c r="A955" s="35" t="s">
        <v>521</v>
      </c>
      <c r="B955" s="35" t="s">
        <v>360</v>
      </c>
      <c r="C955" s="35" t="s">
        <v>378</v>
      </c>
      <c r="D955" s="35" t="s">
        <v>643</v>
      </c>
      <c r="E955" s="40">
        <v>0</v>
      </c>
      <c r="F955" s="40">
        <v>7.1147396004972201</v>
      </c>
      <c r="G955" s="40">
        <v>7.2154955771483316</v>
      </c>
      <c r="H955" s="40">
        <v>6.9691040873695105</v>
      </c>
      <c r="I955" s="40">
        <v>6.999690280673299</v>
      </c>
      <c r="J955" s="40">
        <v>7.2149769046578012</v>
      </c>
      <c r="K955" s="82"/>
    </row>
    <row r="956" spans="1:11" ht="14.25" x14ac:dyDescent="0.2">
      <c r="A956" s="35" t="s">
        <v>521</v>
      </c>
      <c r="B956" s="35" t="s">
        <v>360</v>
      </c>
      <c r="C956" s="35" t="s">
        <v>378</v>
      </c>
      <c r="D956" s="35" t="s">
        <v>378</v>
      </c>
      <c r="E956" s="40">
        <v>620</v>
      </c>
      <c r="F956" s="40">
        <v>580.41385368196757</v>
      </c>
      <c r="G956" s="40">
        <v>648.07022849171608</v>
      </c>
      <c r="H956" s="40">
        <v>769.57756819944393</v>
      </c>
      <c r="I956" s="40">
        <v>912.31105045716595</v>
      </c>
      <c r="J956" s="40">
        <v>1083.0052121273461</v>
      </c>
      <c r="K956" s="82"/>
    </row>
    <row r="957" spans="1:11" ht="14.25" x14ac:dyDescent="0.2">
      <c r="A957" s="35" t="s">
        <v>521</v>
      </c>
      <c r="B957" s="35" t="s">
        <v>360</v>
      </c>
      <c r="C957" s="35" t="s">
        <v>378</v>
      </c>
      <c r="D957" s="35" t="s">
        <v>379</v>
      </c>
      <c r="E957" s="40">
        <v>1593</v>
      </c>
      <c r="F957" s="40">
        <v>1405.9552683008619</v>
      </c>
      <c r="G957" s="40">
        <v>1306.3648608329529</v>
      </c>
      <c r="H957" s="40">
        <v>1295.232357447235</v>
      </c>
      <c r="I957" s="40">
        <v>1301.934395002974</v>
      </c>
      <c r="J957" s="40">
        <v>1325.044964474959</v>
      </c>
      <c r="K957" s="82"/>
    </row>
    <row r="958" spans="1:11" ht="14.25" x14ac:dyDescent="0.2">
      <c r="A958" s="35" t="s">
        <v>521</v>
      </c>
      <c r="B958" s="35" t="s">
        <v>360</v>
      </c>
      <c r="C958" s="35" t="s">
        <v>378</v>
      </c>
      <c r="D958" s="35" t="s">
        <v>644</v>
      </c>
      <c r="E958" s="40">
        <v>1133</v>
      </c>
      <c r="F958" s="40">
        <v>1242.544695341634</v>
      </c>
      <c r="G958" s="40">
        <v>1282.3371716199058</v>
      </c>
      <c r="H958" s="40">
        <v>1295.240364199552</v>
      </c>
      <c r="I958" s="40">
        <v>1318.4509861908668</v>
      </c>
      <c r="J958" s="40">
        <v>1365.429134621651</v>
      </c>
      <c r="K958" s="82"/>
    </row>
    <row r="959" spans="1:11" ht="14.25" x14ac:dyDescent="0.2">
      <c r="A959" s="35" t="s">
        <v>521</v>
      </c>
      <c r="B959" s="35" t="s">
        <v>380</v>
      </c>
      <c r="C959" s="35" t="s">
        <v>569</v>
      </c>
      <c r="D959" s="35" t="s">
        <v>645</v>
      </c>
      <c r="E959" s="40">
        <v>585</v>
      </c>
      <c r="F959" s="40">
        <v>722.53533843301898</v>
      </c>
      <c r="G959" s="40">
        <v>705.17494532430783</v>
      </c>
      <c r="H959" s="40">
        <v>687.44922467144534</v>
      </c>
      <c r="I959" s="40">
        <v>688.49723319096563</v>
      </c>
      <c r="J959" s="40">
        <v>697.86858612811716</v>
      </c>
      <c r="K959" s="82"/>
    </row>
    <row r="960" spans="1:11" ht="14.25" x14ac:dyDescent="0.2">
      <c r="A960" s="35" t="s">
        <v>521</v>
      </c>
      <c r="B960" s="35" t="s">
        <v>380</v>
      </c>
      <c r="C960" s="35" t="s">
        <v>569</v>
      </c>
      <c r="D960" s="35" t="s">
        <v>646</v>
      </c>
      <c r="E960" s="40">
        <v>2160</v>
      </c>
      <c r="F960" s="40">
        <v>2317.5754179562559</v>
      </c>
      <c r="G960" s="40">
        <v>2523.9577458669105</v>
      </c>
      <c r="H960" s="40">
        <v>2710.2054213398069</v>
      </c>
      <c r="I960" s="40">
        <v>2913.6784747682777</v>
      </c>
      <c r="J960" s="40">
        <v>3153.2841352948367</v>
      </c>
      <c r="K960" s="82"/>
    </row>
    <row r="961" spans="1:11" ht="14.25" x14ac:dyDescent="0.2">
      <c r="A961" s="35" t="s">
        <v>521</v>
      </c>
      <c r="B961" s="35" t="s">
        <v>380</v>
      </c>
      <c r="C961" s="35" t="s">
        <v>569</v>
      </c>
      <c r="D961" s="35" t="s">
        <v>647</v>
      </c>
      <c r="E961" s="40">
        <v>2055</v>
      </c>
      <c r="F961" s="40">
        <v>2610.7942640186302</v>
      </c>
      <c r="G961" s="40">
        <v>2890.1342207688549</v>
      </c>
      <c r="H961" s="40">
        <v>3118.7141392279977</v>
      </c>
      <c r="I961" s="40">
        <v>3324.5020070622299</v>
      </c>
      <c r="J961" s="40">
        <v>3512.3728220427638</v>
      </c>
      <c r="K961" s="82"/>
    </row>
    <row r="962" spans="1:11" ht="14.25" x14ac:dyDescent="0.2">
      <c r="A962" s="35" t="s">
        <v>521</v>
      </c>
      <c r="B962" s="35" t="s">
        <v>380</v>
      </c>
      <c r="C962" s="35" t="s">
        <v>569</v>
      </c>
      <c r="D962" s="35" t="s">
        <v>386</v>
      </c>
      <c r="E962" s="40">
        <v>2673</v>
      </c>
      <c r="F962" s="40">
        <v>3396.806907806169</v>
      </c>
      <c r="G962" s="40">
        <v>3703.3289296031298</v>
      </c>
      <c r="H962" s="40">
        <v>3872.8679307564016</v>
      </c>
      <c r="I962" s="40">
        <v>4122.596835794563</v>
      </c>
      <c r="J962" s="40">
        <v>4454.6361088496633</v>
      </c>
      <c r="K962" s="82"/>
    </row>
    <row r="963" spans="1:11" ht="14.25" x14ac:dyDescent="0.2">
      <c r="A963" s="35" t="s">
        <v>521</v>
      </c>
      <c r="B963" s="35" t="s">
        <v>380</v>
      </c>
      <c r="C963" s="35" t="s">
        <v>569</v>
      </c>
      <c r="D963" s="35" t="s">
        <v>569</v>
      </c>
      <c r="E963" s="40">
        <v>2794</v>
      </c>
      <c r="F963" s="40">
        <v>2653.8964120465262</v>
      </c>
      <c r="G963" s="40">
        <v>2550.5477074924011</v>
      </c>
      <c r="H963" s="40">
        <v>2517.7081901313927</v>
      </c>
      <c r="I963" s="40">
        <v>2541.047154910942</v>
      </c>
      <c r="J963" s="40">
        <v>2586.8890338170631</v>
      </c>
      <c r="K963" s="82"/>
    </row>
    <row r="964" spans="1:11" ht="14.25" x14ac:dyDescent="0.2">
      <c r="A964" s="35" t="s">
        <v>521</v>
      </c>
      <c r="B964" s="35" t="s">
        <v>380</v>
      </c>
      <c r="C964" s="35" t="s">
        <v>570</v>
      </c>
      <c r="D964" s="35" t="s">
        <v>387</v>
      </c>
      <c r="E964" s="40">
        <v>1052</v>
      </c>
      <c r="F964" s="40">
        <v>956.36000405250502</v>
      </c>
      <c r="G964" s="40">
        <v>913.76016664045903</v>
      </c>
      <c r="H964" s="40">
        <v>898.88009259472892</v>
      </c>
      <c r="I964" s="40">
        <v>898.76172658817109</v>
      </c>
      <c r="J964" s="40">
        <v>908.58154874845798</v>
      </c>
      <c r="K964" s="82"/>
    </row>
    <row r="965" spans="1:11" ht="14.25" x14ac:dyDescent="0.2">
      <c r="A965" s="35" t="s">
        <v>521</v>
      </c>
      <c r="B965" s="35" t="s">
        <v>380</v>
      </c>
      <c r="C965" s="35" t="s">
        <v>570</v>
      </c>
      <c r="D965" s="35" t="s">
        <v>388</v>
      </c>
      <c r="E965" s="40">
        <v>669</v>
      </c>
      <c r="F965" s="40">
        <v>746.95205628826898</v>
      </c>
      <c r="G965" s="40">
        <v>840.24018256835404</v>
      </c>
      <c r="H965" s="40">
        <v>947.19847699097795</v>
      </c>
      <c r="I965" s="40">
        <v>1070.5427298140221</v>
      </c>
      <c r="J965" s="40">
        <v>1196.4565028207851</v>
      </c>
      <c r="K965" s="82"/>
    </row>
    <row r="966" spans="1:11" ht="14.25" x14ac:dyDescent="0.2">
      <c r="A966" s="35" t="s">
        <v>521</v>
      </c>
      <c r="B966" s="35" t="s">
        <v>380</v>
      </c>
      <c r="C966" s="35" t="s">
        <v>570</v>
      </c>
      <c r="D966" s="35" t="s">
        <v>389</v>
      </c>
      <c r="E966" s="40">
        <v>847</v>
      </c>
      <c r="F966" s="40">
        <v>873.33525280028198</v>
      </c>
      <c r="G966" s="40">
        <v>887.0552127435451</v>
      </c>
      <c r="H966" s="40">
        <v>920.08386242237509</v>
      </c>
      <c r="I966" s="40">
        <v>984.52637707584881</v>
      </c>
      <c r="J966" s="40">
        <v>1072.832811527888</v>
      </c>
      <c r="K966" s="82"/>
    </row>
    <row r="967" spans="1:11" ht="14.25" x14ac:dyDescent="0.2">
      <c r="A967" s="35" t="s">
        <v>521</v>
      </c>
      <c r="B967" s="35" t="s">
        <v>380</v>
      </c>
      <c r="C967" s="35" t="s">
        <v>570</v>
      </c>
      <c r="D967" s="35" t="s">
        <v>390</v>
      </c>
      <c r="E967" s="40">
        <v>1273</v>
      </c>
      <c r="F967" s="40">
        <v>1397.5893721439099</v>
      </c>
      <c r="G967" s="40">
        <v>1532.8768114388822</v>
      </c>
      <c r="H967" s="40">
        <v>1723.6795082589399</v>
      </c>
      <c r="I967" s="40">
        <v>1941.2033908940718</v>
      </c>
      <c r="J967" s="40">
        <v>2209.8762198350128</v>
      </c>
      <c r="K967" s="82"/>
    </row>
    <row r="968" spans="1:11" ht="14.25" x14ac:dyDescent="0.2">
      <c r="A968" s="35" t="s">
        <v>521</v>
      </c>
      <c r="B968" s="35" t="s">
        <v>380</v>
      </c>
      <c r="C968" s="35" t="s">
        <v>605</v>
      </c>
      <c r="D968" s="35" t="s">
        <v>381</v>
      </c>
      <c r="E968" s="40">
        <v>1666</v>
      </c>
      <c r="F968" s="40">
        <v>1571.5734396894609</v>
      </c>
      <c r="G968" s="40">
        <v>1538.983113606479</v>
      </c>
      <c r="H968" s="40">
        <v>1514.20703346614</v>
      </c>
      <c r="I968" s="40">
        <v>1524.090352220875</v>
      </c>
      <c r="J968" s="40">
        <v>1541.380775965315</v>
      </c>
      <c r="K968" s="82"/>
    </row>
    <row r="969" spans="1:11" ht="14.25" x14ac:dyDescent="0.2">
      <c r="A969" s="35" t="s">
        <v>521</v>
      </c>
      <c r="B969" s="35" t="s">
        <v>380</v>
      </c>
      <c r="C969" s="35" t="s">
        <v>605</v>
      </c>
      <c r="D969" s="35" t="s">
        <v>382</v>
      </c>
      <c r="E969" s="40">
        <v>2237</v>
      </c>
      <c r="F969" s="40">
        <v>2292.7584750598789</v>
      </c>
      <c r="G969" s="40">
        <v>2452.3077892784981</v>
      </c>
      <c r="H969" s="40">
        <v>2670.9851169662102</v>
      </c>
      <c r="I969" s="40">
        <v>2940.1904544227527</v>
      </c>
      <c r="J969" s="40">
        <v>3251.5874486110424</v>
      </c>
      <c r="K969" s="82"/>
    </row>
    <row r="970" spans="1:11" ht="14.25" x14ac:dyDescent="0.2">
      <c r="A970" s="35" t="s">
        <v>521</v>
      </c>
      <c r="B970" s="35" t="s">
        <v>380</v>
      </c>
      <c r="C970" s="35" t="s">
        <v>605</v>
      </c>
      <c r="D970" s="35" t="s">
        <v>383</v>
      </c>
      <c r="E970" s="40">
        <v>979</v>
      </c>
      <c r="F970" s="40">
        <v>773.26212162653167</v>
      </c>
      <c r="G970" s="40">
        <v>722.72445633671248</v>
      </c>
      <c r="H970" s="40">
        <v>721.73179510415662</v>
      </c>
      <c r="I970" s="40">
        <v>728.04875715675792</v>
      </c>
      <c r="J970" s="40">
        <v>737.19193150063199</v>
      </c>
      <c r="K970" s="82"/>
    </row>
    <row r="971" spans="1:11" ht="14.25" x14ac:dyDescent="0.2">
      <c r="A971" s="35" t="s">
        <v>521</v>
      </c>
      <c r="B971" s="35" t="s">
        <v>380</v>
      </c>
      <c r="C971" s="35" t="s">
        <v>605</v>
      </c>
      <c r="D971" s="35" t="s">
        <v>384</v>
      </c>
      <c r="E971" s="40">
        <v>870</v>
      </c>
      <c r="F971" s="40">
        <v>687.73985167500007</v>
      </c>
      <c r="G971" s="40">
        <v>671.7387658131322</v>
      </c>
      <c r="H971" s="40">
        <v>687.65864040279143</v>
      </c>
      <c r="I971" s="40">
        <v>703.17305876790022</v>
      </c>
      <c r="J971" s="40">
        <v>720.99277631378982</v>
      </c>
      <c r="K971" s="82"/>
    </row>
    <row r="972" spans="1:11" ht="14.25" x14ac:dyDescent="0.2">
      <c r="A972" s="35" t="s">
        <v>521</v>
      </c>
      <c r="B972" s="35" t="s">
        <v>380</v>
      </c>
      <c r="C972" s="35" t="s">
        <v>605</v>
      </c>
      <c r="D972" s="35" t="s">
        <v>385</v>
      </c>
      <c r="E972" s="40">
        <v>1334</v>
      </c>
      <c r="F972" s="40">
        <v>1038.986241852979</v>
      </c>
      <c r="G972" s="40">
        <v>943.25953049159398</v>
      </c>
      <c r="H972" s="40">
        <v>935.989487368391</v>
      </c>
      <c r="I972" s="40">
        <v>936.4773549643121</v>
      </c>
      <c r="J972" s="40">
        <v>947.27875562152087</v>
      </c>
      <c r="K972" s="82"/>
    </row>
    <row r="973" spans="1:11" ht="14.25" x14ac:dyDescent="0.2">
      <c r="A973" s="35" t="s">
        <v>521</v>
      </c>
      <c r="B973" s="35" t="s">
        <v>380</v>
      </c>
      <c r="C973" s="35" t="s">
        <v>605</v>
      </c>
      <c r="D973" s="35" t="s">
        <v>605</v>
      </c>
      <c r="E973" s="40">
        <v>2490</v>
      </c>
      <c r="F973" s="40">
        <v>2230.4979106847759</v>
      </c>
      <c r="G973" s="40">
        <v>2107.181144183287</v>
      </c>
      <c r="H973" s="40">
        <v>2085.3255763400289</v>
      </c>
      <c r="I973" s="40">
        <v>2099.4421353472408</v>
      </c>
      <c r="J973" s="40">
        <v>2119.7004994598769</v>
      </c>
      <c r="K973" s="82"/>
    </row>
    <row r="974" spans="1:11" ht="14.25" x14ac:dyDescent="0.2">
      <c r="A974" s="35" t="s">
        <v>521</v>
      </c>
      <c r="B974" s="35" t="s">
        <v>391</v>
      </c>
      <c r="C974" s="35" t="s">
        <v>571</v>
      </c>
      <c r="D974" s="35" t="s">
        <v>392</v>
      </c>
      <c r="E974" s="40">
        <v>115</v>
      </c>
      <c r="F974" s="40">
        <v>115.72621053462291</v>
      </c>
      <c r="G974" s="40">
        <v>117.04733387838391</v>
      </c>
      <c r="H974" s="40">
        <v>113.8376093216342</v>
      </c>
      <c r="I974" s="40">
        <v>110.83885016352849</v>
      </c>
      <c r="J974" s="40">
        <v>108.92802679569911</v>
      </c>
      <c r="K974" s="82"/>
    </row>
    <row r="975" spans="1:11" ht="14.25" x14ac:dyDescent="0.2">
      <c r="A975" s="35" t="s">
        <v>521</v>
      </c>
      <c r="B975" s="35" t="s">
        <v>391</v>
      </c>
      <c r="C975" s="35" t="s">
        <v>571</v>
      </c>
      <c r="D975" s="35" t="s">
        <v>393</v>
      </c>
      <c r="E975" s="40">
        <v>924</v>
      </c>
      <c r="F975" s="40">
        <v>764.36258440316806</v>
      </c>
      <c r="G975" s="40">
        <v>725.405998894954</v>
      </c>
      <c r="H975" s="40">
        <v>715.98864004549955</v>
      </c>
      <c r="I975" s="40">
        <v>707.52821327147774</v>
      </c>
      <c r="J975" s="40">
        <v>693.00570524976797</v>
      </c>
      <c r="K975" s="82"/>
    </row>
    <row r="976" spans="1:11" ht="14.25" x14ac:dyDescent="0.2">
      <c r="A976" s="35" t="s">
        <v>521</v>
      </c>
      <c r="B976" s="35" t="s">
        <v>391</v>
      </c>
      <c r="C976" s="35" t="s">
        <v>571</v>
      </c>
      <c r="D976" s="35" t="s">
        <v>394</v>
      </c>
      <c r="E976" s="40">
        <v>90</v>
      </c>
      <c r="F976" s="40">
        <v>79.023399185469302</v>
      </c>
      <c r="G976" s="40">
        <v>68.302330303463862</v>
      </c>
      <c r="H976" s="40">
        <v>61.673620161447758</v>
      </c>
      <c r="I976" s="40">
        <v>58.305825213905635</v>
      </c>
      <c r="J976" s="40">
        <v>56.931476618799124</v>
      </c>
      <c r="K976" s="82"/>
    </row>
    <row r="977" spans="1:11" ht="14.25" x14ac:dyDescent="0.2">
      <c r="A977" s="35" t="s">
        <v>521</v>
      </c>
      <c r="B977" s="35" t="s">
        <v>391</v>
      </c>
      <c r="C977" s="35" t="s">
        <v>571</v>
      </c>
      <c r="D977" s="35" t="s">
        <v>395</v>
      </c>
      <c r="E977" s="40">
        <v>192</v>
      </c>
      <c r="F977" s="40">
        <v>169.16295388210563</v>
      </c>
      <c r="G977" s="40">
        <v>168.54798380084279</v>
      </c>
      <c r="H977" s="40">
        <v>168.38093446424179</v>
      </c>
      <c r="I977" s="40">
        <v>169.44283231903029</v>
      </c>
      <c r="J977" s="40">
        <v>169.85204817504572</v>
      </c>
      <c r="K977" s="82"/>
    </row>
    <row r="978" spans="1:11" ht="14.25" x14ac:dyDescent="0.2">
      <c r="A978" s="35" t="s">
        <v>521</v>
      </c>
      <c r="B978" s="35" t="s">
        <v>391</v>
      </c>
      <c r="C978" s="35" t="s">
        <v>571</v>
      </c>
      <c r="D978" s="35" t="s">
        <v>396</v>
      </c>
      <c r="E978" s="40">
        <v>497</v>
      </c>
      <c r="F978" s="40">
        <v>425.76937015570331</v>
      </c>
      <c r="G978" s="40">
        <v>426.10222638796785</v>
      </c>
      <c r="H978" s="40">
        <v>430.4232693147481</v>
      </c>
      <c r="I978" s="40">
        <v>428.95934830591199</v>
      </c>
      <c r="J978" s="40">
        <v>426.5080296804249</v>
      </c>
      <c r="K978" s="82"/>
    </row>
    <row r="979" spans="1:11" ht="14.25" x14ac:dyDescent="0.2">
      <c r="A979" s="35" t="s">
        <v>521</v>
      </c>
      <c r="B979" s="35" t="s">
        <v>391</v>
      </c>
      <c r="C979" s="35" t="s">
        <v>571</v>
      </c>
      <c r="D979" s="35" t="s">
        <v>397</v>
      </c>
      <c r="E979" s="40">
        <v>386</v>
      </c>
      <c r="F979" s="40">
        <v>421.23581087133505</v>
      </c>
      <c r="G979" s="40">
        <v>451.96948732371953</v>
      </c>
      <c r="H979" s="40">
        <v>462.6682681435787</v>
      </c>
      <c r="I979" s="40">
        <v>472.8266046957566</v>
      </c>
      <c r="J979" s="40">
        <v>480.374894894362</v>
      </c>
      <c r="K979" s="82"/>
    </row>
    <row r="980" spans="1:11" ht="14.25" x14ac:dyDescent="0.2">
      <c r="A980" s="35" t="s">
        <v>521</v>
      </c>
      <c r="B980" s="35" t="s">
        <v>391</v>
      </c>
      <c r="C980" s="35" t="s">
        <v>571</v>
      </c>
      <c r="D980" s="35" t="s">
        <v>398</v>
      </c>
      <c r="E980" s="40">
        <v>466</v>
      </c>
      <c r="F980" s="40">
        <v>391.25054455715269</v>
      </c>
      <c r="G980" s="40">
        <v>376.80701173668689</v>
      </c>
      <c r="H980" s="40">
        <v>371.9800253591975</v>
      </c>
      <c r="I980" s="40">
        <v>371.28503968918881</v>
      </c>
      <c r="J980" s="40">
        <v>373.64788701240496</v>
      </c>
      <c r="K980" s="82"/>
    </row>
    <row r="981" spans="1:11" ht="14.25" x14ac:dyDescent="0.2">
      <c r="A981" s="35" t="s">
        <v>521</v>
      </c>
      <c r="B981" s="35" t="s">
        <v>391</v>
      </c>
      <c r="C981" s="35" t="s">
        <v>571</v>
      </c>
      <c r="D981" s="35" t="s">
        <v>399</v>
      </c>
      <c r="E981" s="40">
        <v>764</v>
      </c>
      <c r="F981" s="40">
        <v>691.92866389730762</v>
      </c>
      <c r="G981" s="40">
        <v>648.73190261758907</v>
      </c>
      <c r="H981" s="40">
        <v>615.62940606152029</v>
      </c>
      <c r="I981" s="40">
        <v>602.59162920276538</v>
      </c>
      <c r="J981" s="40">
        <v>593.32368950713305</v>
      </c>
      <c r="K981" s="82"/>
    </row>
    <row r="982" spans="1:11" ht="14.25" x14ac:dyDescent="0.2">
      <c r="A982" s="35" t="s">
        <v>521</v>
      </c>
      <c r="B982" s="35" t="s">
        <v>391</v>
      </c>
      <c r="C982" s="35" t="s">
        <v>571</v>
      </c>
      <c r="D982" s="35" t="s">
        <v>400</v>
      </c>
      <c r="E982" s="40">
        <v>497</v>
      </c>
      <c r="F982" s="40">
        <v>470.65355951282004</v>
      </c>
      <c r="G982" s="40">
        <v>464.66471139850449</v>
      </c>
      <c r="H982" s="40">
        <v>457.5094048864471</v>
      </c>
      <c r="I982" s="40">
        <v>460.1211124743096</v>
      </c>
      <c r="J982" s="40">
        <v>467.80365618277551</v>
      </c>
      <c r="K982" s="82"/>
    </row>
    <row r="983" spans="1:11" ht="14.25" x14ac:dyDescent="0.2">
      <c r="A983" s="35" t="s">
        <v>521</v>
      </c>
      <c r="B983" s="35" t="s">
        <v>391</v>
      </c>
      <c r="C983" s="35" t="s">
        <v>572</v>
      </c>
      <c r="D983" s="35" t="s">
        <v>401</v>
      </c>
      <c r="E983" s="40">
        <v>591</v>
      </c>
      <c r="F983" s="40">
        <v>604.60268827885011</v>
      </c>
      <c r="G983" s="40">
        <v>614.34301956041281</v>
      </c>
      <c r="H983" s="40">
        <v>604.62021794740997</v>
      </c>
      <c r="I983" s="40">
        <v>607.16251215839225</v>
      </c>
      <c r="J983" s="40">
        <v>622.07373935098997</v>
      </c>
      <c r="K983" s="82"/>
    </row>
    <row r="984" spans="1:11" ht="14.25" x14ac:dyDescent="0.2">
      <c r="A984" s="35" t="s">
        <v>521</v>
      </c>
      <c r="B984" s="35" t="s">
        <v>391</v>
      </c>
      <c r="C984" s="35" t="s">
        <v>572</v>
      </c>
      <c r="D984" s="35" t="s">
        <v>402</v>
      </c>
      <c r="E984" s="40">
        <v>2091</v>
      </c>
      <c r="F984" s="40">
        <v>1779.9541303326018</v>
      </c>
      <c r="G984" s="40">
        <v>1727.4055955332901</v>
      </c>
      <c r="H984" s="40">
        <v>1679.5124667625209</v>
      </c>
      <c r="I984" s="40">
        <v>1644.5831138436849</v>
      </c>
      <c r="J984" s="40">
        <v>1635.749104495522</v>
      </c>
      <c r="K984" s="82"/>
    </row>
    <row r="985" spans="1:11" ht="14.25" x14ac:dyDescent="0.2">
      <c r="A985" s="35" t="s">
        <v>521</v>
      </c>
      <c r="B985" s="35" t="s">
        <v>391</v>
      </c>
      <c r="C985" s="35" t="s">
        <v>572</v>
      </c>
      <c r="D985" s="35" t="s">
        <v>648</v>
      </c>
      <c r="E985" s="40">
        <v>379</v>
      </c>
      <c r="F985" s="40">
        <v>370.64509914428299</v>
      </c>
      <c r="G985" s="40">
        <v>341.46032054660321</v>
      </c>
      <c r="H985" s="40">
        <v>322.95777771321821</v>
      </c>
      <c r="I985" s="40">
        <v>314.57646502559822</v>
      </c>
      <c r="J985" s="40">
        <v>311.12339066513658</v>
      </c>
      <c r="K985" s="82"/>
    </row>
    <row r="986" spans="1:11" ht="14.25" x14ac:dyDescent="0.2">
      <c r="A986" s="35" t="s">
        <v>521</v>
      </c>
      <c r="B986" s="35" t="s">
        <v>391</v>
      </c>
      <c r="C986" s="35" t="s">
        <v>572</v>
      </c>
      <c r="D986" s="35" t="s">
        <v>403</v>
      </c>
      <c r="E986" s="40">
        <v>305</v>
      </c>
      <c r="F986" s="40">
        <v>231.02010057447802</v>
      </c>
      <c r="G986" s="40">
        <v>195.72566048673428</v>
      </c>
      <c r="H986" s="40">
        <v>173.13034089529637</v>
      </c>
      <c r="I986" s="40">
        <v>156.60182692567412</v>
      </c>
      <c r="J986" s="40">
        <v>144.04248807053131</v>
      </c>
      <c r="K986" s="82"/>
    </row>
    <row r="987" spans="1:11" ht="14.25" x14ac:dyDescent="0.2">
      <c r="A987" s="35" t="s">
        <v>521</v>
      </c>
      <c r="B987" s="35" t="s">
        <v>391</v>
      </c>
      <c r="C987" s="35" t="s">
        <v>573</v>
      </c>
      <c r="D987" s="35" t="s">
        <v>404</v>
      </c>
      <c r="E987" s="40">
        <v>451</v>
      </c>
      <c r="F987" s="40">
        <v>329.29097279470443</v>
      </c>
      <c r="G987" s="40">
        <v>288.6099299694161</v>
      </c>
      <c r="H987" s="40">
        <v>264.95216041998151</v>
      </c>
      <c r="I987" s="40">
        <v>243.97528238185609</v>
      </c>
      <c r="J987" s="40">
        <v>228.55889772388099</v>
      </c>
      <c r="K987" s="82"/>
    </row>
    <row r="988" spans="1:11" ht="14.25" x14ac:dyDescent="0.2">
      <c r="A988" s="35" t="s">
        <v>521</v>
      </c>
      <c r="B988" s="35" t="s">
        <v>391</v>
      </c>
      <c r="C988" s="35" t="s">
        <v>573</v>
      </c>
      <c r="D988" s="35" t="s">
        <v>405</v>
      </c>
      <c r="E988" s="40">
        <v>347</v>
      </c>
      <c r="F988" s="40">
        <v>281.21991112378299</v>
      </c>
      <c r="G988" s="40">
        <v>250.28801519505399</v>
      </c>
      <c r="H988" s="40">
        <v>235.43242235830041</v>
      </c>
      <c r="I988" s="40">
        <v>223.53488543271459</v>
      </c>
      <c r="J988" s="40">
        <v>215.53439643030953</v>
      </c>
      <c r="K988" s="82"/>
    </row>
    <row r="989" spans="1:11" ht="14.25" x14ac:dyDescent="0.2">
      <c r="A989" s="35" t="s">
        <v>521</v>
      </c>
      <c r="B989" s="35" t="s">
        <v>391</v>
      </c>
      <c r="C989" s="35" t="s">
        <v>573</v>
      </c>
      <c r="D989" s="35" t="s">
        <v>406</v>
      </c>
      <c r="E989" s="40">
        <v>214</v>
      </c>
      <c r="F989" s="40">
        <v>164.24437992798983</v>
      </c>
      <c r="G989" s="40">
        <v>145.91499768985858</v>
      </c>
      <c r="H989" s="40">
        <v>137.12933044327343</v>
      </c>
      <c r="I989" s="40">
        <v>129.40705962587722</v>
      </c>
      <c r="J989" s="40">
        <v>123.99030959662521</v>
      </c>
      <c r="K989" s="82"/>
    </row>
    <row r="990" spans="1:11" ht="14.25" x14ac:dyDescent="0.2">
      <c r="A990" s="35" t="s">
        <v>521</v>
      </c>
      <c r="B990" s="35" t="s">
        <v>391</v>
      </c>
      <c r="C990" s="35" t="s">
        <v>573</v>
      </c>
      <c r="D990" s="35" t="s">
        <v>407</v>
      </c>
      <c r="E990" s="40">
        <v>276</v>
      </c>
      <c r="F990" s="40">
        <v>216.9690719527909</v>
      </c>
      <c r="G990" s="40">
        <v>208.09649933622214</v>
      </c>
      <c r="H990" s="40">
        <v>196.22361888291741</v>
      </c>
      <c r="I990" s="40">
        <v>186.33047004807833</v>
      </c>
      <c r="J990" s="40">
        <v>177.78843881195692</v>
      </c>
      <c r="K990" s="82"/>
    </row>
    <row r="991" spans="1:11" ht="14.25" x14ac:dyDescent="0.2">
      <c r="A991" s="35" t="s">
        <v>521</v>
      </c>
      <c r="B991" s="35" t="s">
        <v>391</v>
      </c>
      <c r="C991" s="35" t="s">
        <v>573</v>
      </c>
      <c r="D991" s="35" t="s">
        <v>408</v>
      </c>
      <c r="E991" s="40">
        <v>381</v>
      </c>
      <c r="F991" s="40">
        <v>263.6699208234221</v>
      </c>
      <c r="G991" s="40">
        <v>228.90764849921129</v>
      </c>
      <c r="H991" s="40">
        <v>207.97482235937051</v>
      </c>
      <c r="I991" s="40">
        <v>192.52038024156502</v>
      </c>
      <c r="J991" s="40">
        <v>181.61266639591972</v>
      </c>
      <c r="K991" s="82"/>
    </row>
    <row r="992" spans="1:11" ht="14.25" x14ac:dyDescent="0.2">
      <c r="A992" s="35" t="s">
        <v>521</v>
      </c>
      <c r="B992" s="35" t="s">
        <v>409</v>
      </c>
      <c r="C992" s="35" t="s">
        <v>574</v>
      </c>
      <c r="D992" s="35" t="s">
        <v>410</v>
      </c>
      <c r="E992" s="40">
        <v>1469</v>
      </c>
      <c r="F992" s="40">
        <v>1399.9243333255313</v>
      </c>
      <c r="G992" s="40">
        <v>1415.8328102868329</v>
      </c>
      <c r="H992" s="40">
        <v>1411.7353425098449</v>
      </c>
      <c r="I992" s="40">
        <v>1417.886088780418</v>
      </c>
      <c r="J992" s="40">
        <v>1439.1497975005859</v>
      </c>
      <c r="K992" s="82"/>
    </row>
    <row r="993" spans="1:11" ht="14.25" x14ac:dyDescent="0.2">
      <c r="A993" s="35" t="s">
        <v>521</v>
      </c>
      <c r="B993" s="35" t="s">
        <v>409</v>
      </c>
      <c r="C993" s="35" t="s">
        <v>574</v>
      </c>
      <c r="D993" s="35" t="s">
        <v>411</v>
      </c>
      <c r="E993" s="40">
        <v>1673</v>
      </c>
      <c r="F993" s="40">
        <v>1598.8150276585038</v>
      </c>
      <c r="G993" s="40">
        <v>1544.2780240378031</v>
      </c>
      <c r="H993" s="40">
        <v>1539.2445798066631</v>
      </c>
      <c r="I993" s="40">
        <v>1559.5144609177939</v>
      </c>
      <c r="J993" s="40">
        <v>1580.0702325679711</v>
      </c>
      <c r="K993" s="82"/>
    </row>
    <row r="994" spans="1:11" ht="14.25" x14ac:dyDescent="0.2">
      <c r="A994" s="35" t="s">
        <v>521</v>
      </c>
      <c r="B994" s="35" t="s">
        <v>409</v>
      </c>
      <c r="C994" s="35" t="s">
        <v>574</v>
      </c>
      <c r="D994" s="35" t="s">
        <v>412</v>
      </c>
      <c r="E994" s="40">
        <v>1397</v>
      </c>
      <c r="F994" s="40">
        <v>1249.0178203584221</v>
      </c>
      <c r="G994" s="40">
        <v>1216.580287117685</v>
      </c>
      <c r="H994" s="40">
        <v>1201.9291537375109</v>
      </c>
      <c r="I994" s="40">
        <v>1205.450826119577</v>
      </c>
      <c r="J994" s="40">
        <v>1231.1416965483211</v>
      </c>
      <c r="K994" s="82"/>
    </row>
    <row r="995" spans="1:11" ht="14.25" x14ac:dyDescent="0.2">
      <c r="A995" s="35" t="s">
        <v>521</v>
      </c>
      <c r="B995" s="35" t="s">
        <v>409</v>
      </c>
      <c r="C995" s="35" t="s">
        <v>574</v>
      </c>
      <c r="D995" s="35" t="s">
        <v>413</v>
      </c>
      <c r="E995" s="40">
        <v>1043</v>
      </c>
      <c r="F995" s="40">
        <v>1023.0322829565451</v>
      </c>
      <c r="G995" s="40">
        <v>1014.730576788866</v>
      </c>
      <c r="H995" s="40">
        <v>1008.240696217403</v>
      </c>
      <c r="I995" s="40">
        <v>1014.51785673774</v>
      </c>
      <c r="J995" s="40">
        <v>1030.803847328302</v>
      </c>
      <c r="K995" s="82"/>
    </row>
    <row r="996" spans="1:11" ht="14.25" x14ac:dyDescent="0.2">
      <c r="A996" s="35" t="s">
        <v>521</v>
      </c>
      <c r="B996" s="35" t="s">
        <v>409</v>
      </c>
      <c r="C996" s="35" t="s">
        <v>575</v>
      </c>
      <c r="D996" s="35" t="s">
        <v>414</v>
      </c>
      <c r="E996" s="40">
        <v>926</v>
      </c>
      <c r="F996" s="40">
        <v>844.15457515406092</v>
      </c>
      <c r="G996" s="40">
        <v>828.634252668366</v>
      </c>
      <c r="H996" s="40">
        <v>805.44980979590491</v>
      </c>
      <c r="I996" s="40">
        <v>792.74927632909703</v>
      </c>
      <c r="J996" s="40">
        <v>797.41374416727706</v>
      </c>
      <c r="K996" s="82"/>
    </row>
    <row r="997" spans="1:11" ht="14.25" x14ac:dyDescent="0.2">
      <c r="A997" s="35" t="s">
        <v>521</v>
      </c>
      <c r="B997" s="35" t="s">
        <v>409</v>
      </c>
      <c r="C997" s="35" t="s">
        <v>575</v>
      </c>
      <c r="D997" s="35" t="s">
        <v>415</v>
      </c>
      <c r="E997" s="40">
        <v>530</v>
      </c>
      <c r="F997" s="40">
        <v>509.58141215425354</v>
      </c>
      <c r="G997" s="40">
        <v>527.78917496942108</v>
      </c>
      <c r="H997" s="40">
        <v>583.72679086426899</v>
      </c>
      <c r="I997" s="40">
        <v>638.92694596098499</v>
      </c>
      <c r="J997" s="40">
        <v>721.18511751681626</v>
      </c>
      <c r="K997" s="82"/>
    </row>
    <row r="998" spans="1:11" ht="14.25" x14ac:dyDescent="0.2">
      <c r="A998" s="35" t="s">
        <v>521</v>
      </c>
      <c r="B998" s="35" t="s">
        <v>409</v>
      </c>
      <c r="C998" s="35" t="s">
        <v>575</v>
      </c>
      <c r="D998" s="35" t="s">
        <v>416</v>
      </c>
      <c r="E998" s="40">
        <v>289</v>
      </c>
      <c r="F998" s="40">
        <v>311.7242934171075</v>
      </c>
      <c r="G998" s="40">
        <v>324.55181215390678</v>
      </c>
      <c r="H998" s="40">
        <v>355.26730739510253</v>
      </c>
      <c r="I998" s="40">
        <v>399.52762267053191</v>
      </c>
      <c r="J998" s="40">
        <v>463.47795749809416</v>
      </c>
      <c r="K998" s="82"/>
    </row>
    <row r="999" spans="1:11" ht="14.25" x14ac:dyDescent="0.2">
      <c r="A999" s="35" t="s">
        <v>521</v>
      </c>
      <c r="B999" s="35" t="s">
        <v>409</v>
      </c>
      <c r="C999" s="35" t="s">
        <v>575</v>
      </c>
      <c r="D999" s="35" t="s">
        <v>649</v>
      </c>
      <c r="E999" s="40">
        <v>1878</v>
      </c>
      <c r="F999" s="40">
        <v>2949.4387861265727</v>
      </c>
      <c r="G999" s="40">
        <v>4061.0353333152061</v>
      </c>
      <c r="H999" s="40">
        <v>5137.4156930440713</v>
      </c>
      <c r="I999" s="40">
        <v>6228.668674314491</v>
      </c>
      <c r="J999" s="40">
        <v>7295.3716229504207</v>
      </c>
      <c r="K999" s="82"/>
    </row>
    <row r="1000" spans="1:11" ht="14.25" x14ac:dyDescent="0.2">
      <c r="A1000" s="35" t="s">
        <v>521</v>
      </c>
      <c r="B1000" s="35" t="s">
        <v>409</v>
      </c>
      <c r="C1000" s="35" t="s">
        <v>575</v>
      </c>
      <c r="D1000" s="35" t="s">
        <v>417</v>
      </c>
      <c r="E1000" s="40">
        <v>856</v>
      </c>
      <c r="F1000" s="40">
        <v>888.16622648786699</v>
      </c>
      <c r="G1000" s="40">
        <v>926.31744710234</v>
      </c>
      <c r="H1000" s="40">
        <v>970.83991642337105</v>
      </c>
      <c r="I1000" s="40">
        <v>1025.5731612744739</v>
      </c>
      <c r="J1000" s="40">
        <v>1097.4901976505369</v>
      </c>
      <c r="K1000" s="82"/>
    </row>
    <row r="1001" spans="1:11" ht="14.25" x14ac:dyDescent="0.2">
      <c r="A1001" s="35" t="s">
        <v>521</v>
      </c>
      <c r="B1001" s="35" t="s">
        <v>409</v>
      </c>
      <c r="C1001" s="35" t="s">
        <v>575</v>
      </c>
      <c r="D1001" s="35" t="s">
        <v>650</v>
      </c>
      <c r="E1001" s="40">
        <v>1423</v>
      </c>
      <c r="F1001" s="40">
        <v>1332.0625199026481</v>
      </c>
      <c r="G1001" s="40">
        <v>1304.9295692685621</v>
      </c>
      <c r="H1001" s="40">
        <v>1281.274814800518</v>
      </c>
      <c r="I1001" s="40">
        <v>1279.162624274263</v>
      </c>
      <c r="J1001" s="40">
        <v>1290.0265767304409</v>
      </c>
      <c r="K1001" s="82"/>
    </row>
    <row r="1002" spans="1:11" ht="14.25" x14ac:dyDescent="0.2">
      <c r="A1002" s="35" t="s">
        <v>521</v>
      </c>
      <c r="B1002" s="35" t="s">
        <v>409</v>
      </c>
      <c r="C1002" s="35" t="s">
        <v>575</v>
      </c>
      <c r="D1002" s="35" t="s">
        <v>418</v>
      </c>
      <c r="E1002" s="40">
        <v>600</v>
      </c>
      <c r="F1002" s="40">
        <v>610.37587080694561</v>
      </c>
      <c r="G1002" s="40">
        <v>615.36826183275298</v>
      </c>
      <c r="H1002" s="40">
        <v>624.45403010028838</v>
      </c>
      <c r="I1002" s="40">
        <v>639.08344186682393</v>
      </c>
      <c r="J1002" s="40">
        <v>666.60220953978614</v>
      </c>
      <c r="K1002" s="82"/>
    </row>
    <row r="1003" spans="1:11" ht="14.25" x14ac:dyDescent="0.2">
      <c r="A1003" s="35" t="s">
        <v>521</v>
      </c>
      <c r="B1003" s="35" t="s">
        <v>409</v>
      </c>
      <c r="C1003" s="35" t="s">
        <v>575</v>
      </c>
      <c r="D1003" s="35" t="s">
        <v>419</v>
      </c>
      <c r="E1003" s="40">
        <v>920</v>
      </c>
      <c r="F1003" s="40">
        <v>914.26852598038602</v>
      </c>
      <c r="G1003" s="40">
        <v>968.26826948065002</v>
      </c>
      <c r="H1003" s="40">
        <v>1044.737756169704</v>
      </c>
      <c r="I1003" s="40">
        <v>1115.927476941187</v>
      </c>
      <c r="J1003" s="40">
        <v>1221.8162316844907</v>
      </c>
      <c r="K1003" s="82"/>
    </row>
    <row r="1004" spans="1:11" ht="14.25" x14ac:dyDescent="0.2">
      <c r="A1004" s="35" t="s">
        <v>521</v>
      </c>
      <c r="B1004" s="35" t="s">
        <v>409</v>
      </c>
      <c r="C1004" s="35" t="s">
        <v>575</v>
      </c>
      <c r="D1004" s="35" t="s">
        <v>420</v>
      </c>
      <c r="E1004" s="40">
        <v>848</v>
      </c>
      <c r="F1004" s="40">
        <v>846.77568656702397</v>
      </c>
      <c r="G1004" s="40">
        <v>828.97008774010499</v>
      </c>
      <c r="H1004" s="40">
        <v>839.0649356555391</v>
      </c>
      <c r="I1004" s="40">
        <v>877.49477378849406</v>
      </c>
      <c r="J1004" s="40">
        <v>968.24813228124106</v>
      </c>
      <c r="K1004" s="82"/>
    </row>
    <row r="1005" spans="1:11" ht="14.25" x14ac:dyDescent="0.2">
      <c r="A1005" s="35" t="s">
        <v>521</v>
      </c>
      <c r="B1005" s="35" t="s">
        <v>409</v>
      </c>
      <c r="C1005" s="35" t="s">
        <v>576</v>
      </c>
      <c r="D1005" s="35" t="s">
        <v>421</v>
      </c>
      <c r="E1005" s="40">
        <v>1349</v>
      </c>
      <c r="F1005" s="40">
        <v>1188.105238613969</v>
      </c>
      <c r="G1005" s="40">
        <v>1188.4246629951181</v>
      </c>
      <c r="H1005" s="40">
        <v>1195.4840651573279</v>
      </c>
      <c r="I1005" s="40">
        <v>1209.9074713863729</v>
      </c>
      <c r="J1005" s="40">
        <v>1231.6330405601159</v>
      </c>
      <c r="K1005" s="82"/>
    </row>
    <row r="1006" spans="1:11" ht="14.25" x14ac:dyDescent="0.2">
      <c r="A1006" s="35" t="s">
        <v>521</v>
      </c>
      <c r="B1006" s="35" t="s">
        <v>409</v>
      </c>
      <c r="C1006" s="35" t="s">
        <v>576</v>
      </c>
      <c r="D1006" s="35" t="s">
        <v>422</v>
      </c>
      <c r="E1006" s="40">
        <v>852</v>
      </c>
      <c r="F1006" s="40">
        <v>807.79285598600904</v>
      </c>
      <c r="G1006" s="40">
        <v>781.94545480895704</v>
      </c>
      <c r="H1006" s="40">
        <v>764.02846575832905</v>
      </c>
      <c r="I1006" s="40">
        <v>756.24133616047493</v>
      </c>
      <c r="J1006" s="40">
        <v>757.38945548719403</v>
      </c>
      <c r="K1006" s="82"/>
    </row>
    <row r="1007" spans="1:11" ht="14.25" x14ac:dyDescent="0.2">
      <c r="A1007" s="35" t="s">
        <v>521</v>
      </c>
      <c r="B1007" s="35" t="s">
        <v>409</v>
      </c>
      <c r="C1007" s="35" t="s">
        <v>576</v>
      </c>
      <c r="D1007" s="35" t="s">
        <v>423</v>
      </c>
      <c r="E1007" s="40">
        <v>1257</v>
      </c>
      <c r="F1007" s="40">
        <v>1324.3315445858841</v>
      </c>
      <c r="G1007" s="40">
        <v>1476.8525042541701</v>
      </c>
      <c r="H1007" s="40">
        <v>1610.326304117463</v>
      </c>
      <c r="I1007" s="40">
        <v>1705.6453538110829</v>
      </c>
      <c r="J1007" s="40">
        <v>1764.932979513924</v>
      </c>
      <c r="K1007" s="82"/>
    </row>
    <row r="1008" spans="1:11" ht="14.25" x14ac:dyDescent="0.2">
      <c r="A1008" s="35" t="s">
        <v>521</v>
      </c>
      <c r="B1008" s="35" t="s">
        <v>409</v>
      </c>
      <c r="C1008" s="35" t="s">
        <v>576</v>
      </c>
      <c r="D1008" s="35" t="s">
        <v>424</v>
      </c>
      <c r="E1008" s="40">
        <v>777</v>
      </c>
      <c r="F1008" s="40">
        <v>681.72430739984793</v>
      </c>
      <c r="G1008" s="40">
        <v>676.12902978060765</v>
      </c>
      <c r="H1008" s="40">
        <v>692.881742171165</v>
      </c>
      <c r="I1008" s="40">
        <v>719.74668349039212</v>
      </c>
      <c r="J1008" s="40">
        <v>755.97437426981003</v>
      </c>
      <c r="K1008" s="82"/>
    </row>
    <row r="1009" spans="1:11" ht="14.25" x14ac:dyDescent="0.2">
      <c r="A1009" s="35" t="s">
        <v>521</v>
      </c>
      <c r="B1009" s="35" t="s">
        <v>409</v>
      </c>
      <c r="C1009" s="35" t="s">
        <v>428</v>
      </c>
      <c r="D1009" s="35" t="s">
        <v>425</v>
      </c>
      <c r="E1009" s="40">
        <v>1087</v>
      </c>
      <c r="F1009" s="40">
        <v>1084.349118643162</v>
      </c>
      <c r="G1009" s="40">
        <v>1083.740332835386</v>
      </c>
      <c r="H1009" s="40">
        <v>1064.3386917566711</v>
      </c>
      <c r="I1009" s="40">
        <v>1060.1789749649981</v>
      </c>
      <c r="J1009" s="40">
        <v>1057.7788770786819</v>
      </c>
      <c r="K1009" s="82"/>
    </row>
    <row r="1010" spans="1:11" ht="14.25" x14ac:dyDescent="0.2">
      <c r="A1010" s="35" t="s">
        <v>521</v>
      </c>
      <c r="B1010" s="35" t="s">
        <v>409</v>
      </c>
      <c r="C1010" s="35" t="s">
        <v>428</v>
      </c>
      <c r="D1010" s="35" t="s">
        <v>426</v>
      </c>
      <c r="E1010" s="40">
        <v>383</v>
      </c>
      <c r="F1010" s="40">
        <v>377.18382509914181</v>
      </c>
      <c r="G1010" s="40">
        <v>372.53003054213104</v>
      </c>
      <c r="H1010" s="40">
        <v>368.41704415701133</v>
      </c>
      <c r="I1010" s="40">
        <v>368.50322744471214</v>
      </c>
      <c r="J1010" s="40">
        <v>372.65455240308961</v>
      </c>
      <c r="K1010" s="82"/>
    </row>
    <row r="1011" spans="1:11" ht="14.25" x14ac:dyDescent="0.2">
      <c r="A1011" s="35" t="s">
        <v>521</v>
      </c>
      <c r="B1011" s="35" t="s">
        <v>409</v>
      </c>
      <c r="C1011" s="35" t="s">
        <v>428</v>
      </c>
      <c r="D1011" s="35" t="s">
        <v>427</v>
      </c>
      <c r="E1011" s="40">
        <v>1261</v>
      </c>
      <c r="F1011" s="40">
        <v>1131.88337466589</v>
      </c>
      <c r="G1011" s="40">
        <v>1143.7057596151901</v>
      </c>
      <c r="H1011" s="40">
        <v>1192.4050015676319</v>
      </c>
      <c r="I1011" s="40">
        <v>1258.2023349905339</v>
      </c>
      <c r="J1011" s="40">
        <v>1369.7675609189621</v>
      </c>
      <c r="K1011" s="82"/>
    </row>
    <row r="1012" spans="1:11" ht="14.25" x14ac:dyDescent="0.2">
      <c r="A1012" s="35" t="s">
        <v>521</v>
      </c>
      <c r="B1012" s="35" t="s">
        <v>409</v>
      </c>
      <c r="C1012" s="35" t="s">
        <v>428</v>
      </c>
      <c r="D1012" s="35" t="s">
        <v>428</v>
      </c>
      <c r="E1012" s="40">
        <v>2080</v>
      </c>
      <c r="F1012" s="40">
        <v>2125.0597805226948</v>
      </c>
      <c r="G1012" s="40">
        <v>2275.064264764791</v>
      </c>
      <c r="H1012" s="40">
        <v>2401.0860096068327</v>
      </c>
      <c r="I1012" s="40">
        <v>2546.9484334084768</v>
      </c>
      <c r="J1012" s="40">
        <v>2699.9653239028062</v>
      </c>
      <c r="K1012" s="82"/>
    </row>
    <row r="1013" spans="1:11" ht="14.25" x14ac:dyDescent="0.2">
      <c r="A1013" s="35" t="s">
        <v>521</v>
      </c>
      <c r="B1013" s="35" t="s">
        <v>409</v>
      </c>
      <c r="C1013" s="35" t="s">
        <v>577</v>
      </c>
      <c r="D1013" s="35" t="s">
        <v>430</v>
      </c>
      <c r="E1013" s="40">
        <v>344</v>
      </c>
      <c r="F1013" s="40">
        <v>322.39152389188183</v>
      </c>
      <c r="G1013" s="40">
        <v>323.82061551618403</v>
      </c>
      <c r="H1013" s="40">
        <v>326.44646848920826</v>
      </c>
      <c r="I1013" s="40">
        <v>329.95214886259447</v>
      </c>
      <c r="J1013" s="40">
        <v>335.46526071561641</v>
      </c>
      <c r="K1013" s="82"/>
    </row>
    <row r="1014" spans="1:11" ht="14.25" x14ac:dyDescent="0.2">
      <c r="A1014" s="35" t="s">
        <v>521</v>
      </c>
      <c r="B1014" s="35" t="s">
        <v>409</v>
      </c>
      <c r="C1014" s="35" t="s">
        <v>577</v>
      </c>
      <c r="D1014" s="35" t="s">
        <v>431</v>
      </c>
      <c r="E1014" s="40">
        <v>566</v>
      </c>
      <c r="F1014" s="40">
        <v>507.70495264294681</v>
      </c>
      <c r="G1014" s="40">
        <v>492.77053865952058</v>
      </c>
      <c r="H1014" s="40">
        <v>496.3312252972641</v>
      </c>
      <c r="I1014" s="40">
        <v>503.52591124839864</v>
      </c>
      <c r="J1014" s="40">
        <v>514.97220953568444</v>
      </c>
      <c r="K1014" s="82"/>
    </row>
    <row r="1015" spans="1:11" ht="14.25" x14ac:dyDescent="0.2">
      <c r="A1015" s="35" t="s">
        <v>521</v>
      </c>
      <c r="B1015" s="35" t="s">
        <v>409</v>
      </c>
      <c r="C1015" s="35" t="s">
        <v>577</v>
      </c>
      <c r="D1015" s="35" t="s">
        <v>601</v>
      </c>
      <c r="E1015" s="40">
        <v>363</v>
      </c>
      <c r="F1015" s="40">
        <v>319.2905485737457</v>
      </c>
      <c r="G1015" s="40">
        <v>313.49509546083266</v>
      </c>
      <c r="H1015" s="40">
        <v>311.03583570585033</v>
      </c>
      <c r="I1015" s="40">
        <v>311.25792821252702</v>
      </c>
      <c r="J1015" s="40">
        <v>315.48013531292935</v>
      </c>
      <c r="K1015" s="82"/>
    </row>
    <row r="1016" spans="1:11" ht="14.25" x14ac:dyDescent="0.2">
      <c r="A1016" s="35" t="s">
        <v>521</v>
      </c>
      <c r="B1016" s="35" t="s">
        <v>409</v>
      </c>
      <c r="C1016" s="35" t="s">
        <v>577</v>
      </c>
      <c r="D1016" s="35" t="s">
        <v>602</v>
      </c>
      <c r="E1016" s="40">
        <v>1391</v>
      </c>
      <c r="F1016" s="40">
        <v>1417.9856387585921</v>
      </c>
      <c r="G1016" s="40">
        <v>1398.9931216208881</v>
      </c>
      <c r="H1016" s="40">
        <v>1380.289905527892</v>
      </c>
      <c r="I1016" s="40">
        <v>1381.333045377698</v>
      </c>
      <c r="J1016" s="40">
        <v>1407.7347990612382</v>
      </c>
      <c r="K1016" s="82"/>
    </row>
    <row r="1017" spans="1:11" ht="14.25" x14ac:dyDescent="0.2">
      <c r="A1017" s="35" t="s">
        <v>521</v>
      </c>
      <c r="B1017" s="35" t="s">
        <v>409</v>
      </c>
      <c r="C1017" s="35" t="s">
        <v>577</v>
      </c>
      <c r="D1017" s="35" t="s">
        <v>432</v>
      </c>
      <c r="E1017" s="40">
        <v>540</v>
      </c>
      <c r="F1017" s="40">
        <v>514.19266211859463</v>
      </c>
      <c r="G1017" s="40">
        <v>498.61524930894245</v>
      </c>
      <c r="H1017" s="40">
        <v>495.90109434510799</v>
      </c>
      <c r="I1017" s="40">
        <v>500.17557173085413</v>
      </c>
      <c r="J1017" s="40">
        <v>510.69595169960729</v>
      </c>
      <c r="K1017" s="82"/>
    </row>
    <row r="1018" spans="1:11" ht="14.25" x14ac:dyDescent="0.2">
      <c r="A1018" s="35" t="s">
        <v>521</v>
      </c>
      <c r="B1018" s="35" t="s">
        <v>409</v>
      </c>
      <c r="C1018" s="35" t="s">
        <v>577</v>
      </c>
      <c r="D1018" s="35" t="s">
        <v>433</v>
      </c>
      <c r="E1018" s="40">
        <v>757</v>
      </c>
      <c r="F1018" s="40">
        <v>670.60798774604325</v>
      </c>
      <c r="G1018" s="40">
        <v>648.8872582915069</v>
      </c>
      <c r="H1018" s="40">
        <v>640.74265250361975</v>
      </c>
      <c r="I1018" s="40">
        <v>637.37801734708671</v>
      </c>
      <c r="J1018" s="40">
        <v>643.72323967640625</v>
      </c>
      <c r="K1018" s="82"/>
    </row>
    <row r="1019" spans="1:11" ht="14.25" x14ac:dyDescent="0.2">
      <c r="A1019" s="35" t="s">
        <v>521</v>
      </c>
      <c r="B1019" s="35" t="s">
        <v>409</v>
      </c>
      <c r="C1019" s="35" t="s">
        <v>429</v>
      </c>
      <c r="D1019" s="35" t="s">
        <v>429</v>
      </c>
      <c r="E1019" s="40">
        <v>2077</v>
      </c>
      <c r="F1019" s="40">
        <v>2062.2756187989808</v>
      </c>
      <c r="G1019" s="40">
        <v>2145.4630404011768</v>
      </c>
      <c r="H1019" s="40">
        <v>2183.4947833696119</v>
      </c>
      <c r="I1019" s="40">
        <v>2218.6439447939342</v>
      </c>
      <c r="J1019" s="40">
        <v>2277.0667461126222</v>
      </c>
      <c r="K1019" s="82"/>
    </row>
    <row r="1020" spans="1:11" ht="14.25" x14ac:dyDescent="0.2">
      <c r="A1020" s="35" t="s">
        <v>521</v>
      </c>
      <c r="B1020" s="35" t="s">
        <v>409</v>
      </c>
      <c r="C1020" s="35" t="s">
        <v>578</v>
      </c>
      <c r="D1020" s="35" t="s">
        <v>434</v>
      </c>
      <c r="E1020" s="40">
        <v>855</v>
      </c>
      <c r="F1020" s="40">
        <v>860.01389642134995</v>
      </c>
      <c r="G1020" s="40">
        <v>913.72316294312384</v>
      </c>
      <c r="H1020" s="40">
        <v>951.67675169116399</v>
      </c>
      <c r="I1020" s="40">
        <v>969.75316933448494</v>
      </c>
      <c r="J1020" s="40">
        <v>999.83787298466689</v>
      </c>
      <c r="K1020" s="82"/>
    </row>
    <row r="1021" spans="1:11" ht="14.25" x14ac:dyDescent="0.2">
      <c r="A1021" s="35" t="s">
        <v>521</v>
      </c>
      <c r="B1021" s="35" t="s">
        <v>409</v>
      </c>
      <c r="C1021" s="35" t="s">
        <v>578</v>
      </c>
      <c r="D1021" s="35" t="s">
        <v>435</v>
      </c>
      <c r="E1021" s="40">
        <v>581</v>
      </c>
      <c r="F1021" s="40">
        <v>527.78779380542733</v>
      </c>
      <c r="G1021" s="40">
        <v>518.7005218309987</v>
      </c>
      <c r="H1021" s="40">
        <v>516.05063011113862</v>
      </c>
      <c r="I1021" s="40">
        <v>512.67589317338707</v>
      </c>
      <c r="J1021" s="40">
        <v>517.09455336132896</v>
      </c>
      <c r="K1021" s="82"/>
    </row>
    <row r="1022" spans="1:11" ht="14.25" x14ac:dyDescent="0.2">
      <c r="A1022" s="35" t="s">
        <v>521</v>
      </c>
      <c r="B1022" s="35" t="s">
        <v>409</v>
      </c>
      <c r="C1022" s="35" t="s">
        <v>578</v>
      </c>
      <c r="D1022" s="35" t="s">
        <v>436</v>
      </c>
      <c r="E1022" s="40">
        <v>597</v>
      </c>
      <c r="F1022" s="40">
        <v>594.6853031620019</v>
      </c>
      <c r="G1022" s="40">
        <v>586.84922039435173</v>
      </c>
      <c r="H1022" s="40">
        <v>575.31298510201293</v>
      </c>
      <c r="I1022" s="40">
        <v>579.91498439578436</v>
      </c>
      <c r="J1022" s="40">
        <v>579.70705434966476</v>
      </c>
      <c r="K1022" s="82"/>
    </row>
    <row r="1023" spans="1:11" ht="14.25" x14ac:dyDescent="0.2">
      <c r="A1023" s="35" t="s">
        <v>521</v>
      </c>
      <c r="B1023" s="35" t="s">
        <v>409</v>
      </c>
      <c r="C1023" s="35" t="s">
        <v>578</v>
      </c>
      <c r="D1023" s="35" t="s">
        <v>437</v>
      </c>
      <c r="E1023" s="40">
        <v>1654</v>
      </c>
      <c r="F1023" s="40">
        <v>2242.5270522084352</v>
      </c>
      <c r="G1023" s="40">
        <v>2927.9339582947741</v>
      </c>
      <c r="H1023" s="40">
        <v>3534.5522648825431</v>
      </c>
      <c r="I1023" s="40">
        <v>4123.8975360868981</v>
      </c>
      <c r="J1023" s="40">
        <v>4829.7083456422697</v>
      </c>
      <c r="K1023" s="82"/>
    </row>
    <row r="1024" spans="1:11" ht="14.25" x14ac:dyDescent="0.2">
      <c r="A1024" s="35" t="s">
        <v>521</v>
      </c>
      <c r="B1024" s="35" t="s">
        <v>409</v>
      </c>
      <c r="C1024" s="35" t="s">
        <v>578</v>
      </c>
      <c r="D1024" s="35" t="s">
        <v>438</v>
      </c>
      <c r="E1024" s="40">
        <v>514</v>
      </c>
      <c r="F1024" s="40">
        <v>426.04188591425634</v>
      </c>
      <c r="G1024" s="40">
        <v>414.27036713631611</v>
      </c>
      <c r="H1024" s="40">
        <v>410.83884967203653</v>
      </c>
      <c r="I1024" s="40">
        <v>406.61323990218551</v>
      </c>
      <c r="J1024" s="40">
        <v>409.7702365173019</v>
      </c>
      <c r="K1024" s="82"/>
    </row>
    <row r="1025" spans="1:11" ht="14.25" x14ac:dyDescent="0.2">
      <c r="A1025" s="35" t="s">
        <v>521</v>
      </c>
      <c r="B1025" s="35" t="s">
        <v>409</v>
      </c>
      <c r="C1025" s="35" t="s">
        <v>578</v>
      </c>
      <c r="D1025" s="35" t="s">
        <v>439</v>
      </c>
      <c r="E1025" s="40">
        <v>1055</v>
      </c>
      <c r="F1025" s="40">
        <v>1170.2655782585291</v>
      </c>
      <c r="G1025" s="40">
        <v>1216.1048044306331</v>
      </c>
      <c r="H1025" s="40">
        <v>1234.2694038047732</v>
      </c>
      <c r="I1025" s="40">
        <v>1263.5251815539759</v>
      </c>
      <c r="J1025" s="40">
        <v>1269.0636170989151</v>
      </c>
      <c r="K1025" s="82"/>
    </row>
    <row r="1026" spans="1:11" ht="14.25" x14ac:dyDescent="0.2">
      <c r="A1026" s="35" t="s">
        <v>521</v>
      </c>
      <c r="B1026" s="35" t="s">
        <v>440</v>
      </c>
      <c r="C1026" s="35" t="s">
        <v>440</v>
      </c>
      <c r="D1026" s="35" t="s">
        <v>441</v>
      </c>
      <c r="E1026" s="40">
        <v>896</v>
      </c>
      <c r="F1026" s="40">
        <v>856.43611111834798</v>
      </c>
      <c r="G1026" s="40">
        <v>850.09960227303293</v>
      </c>
      <c r="H1026" s="40">
        <v>839.49020685107109</v>
      </c>
      <c r="I1026" s="40">
        <v>852.24342434555103</v>
      </c>
      <c r="J1026" s="40">
        <v>864.163540249687</v>
      </c>
      <c r="K1026" s="82"/>
    </row>
    <row r="1027" spans="1:11" ht="14.25" x14ac:dyDescent="0.2">
      <c r="A1027" s="35" t="s">
        <v>521</v>
      </c>
      <c r="B1027" s="35" t="s">
        <v>440</v>
      </c>
      <c r="C1027" s="35" t="s">
        <v>440</v>
      </c>
      <c r="D1027" s="35" t="s">
        <v>442</v>
      </c>
      <c r="E1027" s="40">
        <v>1390</v>
      </c>
      <c r="F1027" s="40">
        <v>1371.7703973151679</v>
      </c>
      <c r="G1027" s="40">
        <v>1457.868831074124</v>
      </c>
      <c r="H1027" s="40">
        <v>1559.5183667712961</v>
      </c>
      <c r="I1027" s="40">
        <v>1674.7346667151387</v>
      </c>
      <c r="J1027" s="40">
        <v>1793.7178288120849</v>
      </c>
      <c r="K1027" s="82"/>
    </row>
    <row r="1028" spans="1:11" ht="14.25" x14ac:dyDescent="0.2">
      <c r="A1028" s="35" t="s">
        <v>521</v>
      </c>
      <c r="B1028" s="35" t="s">
        <v>440</v>
      </c>
      <c r="C1028" s="35" t="s">
        <v>440</v>
      </c>
      <c r="D1028" s="35" t="s">
        <v>443</v>
      </c>
      <c r="E1028" s="40">
        <v>882</v>
      </c>
      <c r="F1028" s="40">
        <v>960.16356479231604</v>
      </c>
      <c r="G1028" s="40">
        <v>993.96697236930277</v>
      </c>
      <c r="H1028" s="40">
        <v>1013.4208742441921</v>
      </c>
      <c r="I1028" s="40">
        <v>1046.6374767755449</v>
      </c>
      <c r="J1028" s="40">
        <v>1087.186335591799</v>
      </c>
      <c r="K1028" s="82"/>
    </row>
    <row r="1029" spans="1:11" ht="14.25" x14ac:dyDescent="0.2">
      <c r="A1029" s="35" t="s">
        <v>521</v>
      </c>
      <c r="B1029" s="35" t="s">
        <v>440</v>
      </c>
      <c r="C1029" s="35" t="s">
        <v>440</v>
      </c>
      <c r="D1029" s="35" t="s">
        <v>444</v>
      </c>
      <c r="E1029" s="40">
        <v>638</v>
      </c>
      <c r="F1029" s="40">
        <v>623.79542927352065</v>
      </c>
      <c r="G1029" s="40">
        <v>632.73158857407225</v>
      </c>
      <c r="H1029" s="40">
        <v>656.19325628866579</v>
      </c>
      <c r="I1029" s="40">
        <v>691.62344353205253</v>
      </c>
      <c r="J1029" s="40">
        <v>731.18952283326678</v>
      </c>
      <c r="K1029" s="82"/>
    </row>
    <row r="1030" spans="1:11" ht="14.25" x14ac:dyDescent="0.2">
      <c r="A1030" s="35" t="s">
        <v>521</v>
      </c>
      <c r="B1030" s="35" t="s">
        <v>440</v>
      </c>
      <c r="C1030" s="35" t="s">
        <v>440</v>
      </c>
      <c r="D1030" s="35" t="s">
        <v>445</v>
      </c>
      <c r="E1030" s="40">
        <v>953</v>
      </c>
      <c r="F1030" s="40">
        <v>790.33706378125112</v>
      </c>
      <c r="G1030" s="40">
        <v>787.8067914996351</v>
      </c>
      <c r="H1030" s="40">
        <v>808.74983454071707</v>
      </c>
      <c r="I1030" s="40">
        <v>824.46072742321599</v>
      </c>
      <c r="J1030" s="40">
        <v>854.7698998601611</v>
      </c>
      <c r="K1030" s="82"/>
    </row>
    <row r="1031" spans="1:11" ht="14.25" x14ac:dyDescent="0.2">
      <c r="A1031" s="35" t="s">
        <v>521</v>
      </c>
      <c r="B1031" s="35" t="s">
        <v>440</v>
      </c>
      <c r="C1031" s="35" t="s">
        <v>440</v>
      </c>
      <c r="D1031" s="35" t="s">
        <v>446</v>
      </c>
      <c r="E1031" s="40">
        <v>1619</v>
      </c>
      <c r="F1031" s="40">
        <v>1483.7353923751123</v>
      </c>
      <c r="G1031" s="40">
        <v>1599.645467008844</v>
      </c>
      <c r="H1031" s="40">
        <v>1742.366705954988</v>
      </c>
      <c r="I1031" s="40">
        <v>1857.5850568541441</v>
      </c>
      <c r="J1031" s="40">
        <v>1980.4499284859287</v>
      </c>
      <c r="K1031" s="82"/>
    </row>
    <row r="1032" spans="1:11" ht="14.25" x14ac:dyDescent="0.2">
      <c r="A1032" s="35" t="s">
        <v>521</v>
      </c>
      <c r="B1032" s="35" t="s">
        <v>440</v>
      </c>
      <c r="C1032" s="35" t="s">
        <v>440</v>
      </c>
      <c r="D1032" s="35" t="s">
        <v>447</v>
      </c>
      <c r="E1032" s="40">
        <v>1201</v>
      </c>
      <c r="F1032" s="40">
        <v>1144.8999241048721</v>
      </c>
      <c r="G1032" s="40">
        <v>1153.890805901829</v>
      </c>
      <c r="H1032" s="40">
        <v>1189.0900769280051</v>
      </c>
      <c r="I1032" s="40">
        <v>1239.303025488784</v>
      </c>
      <c r="J1032" s="40">
        <v>1309.127733834694</v>
      </c>
      <c r="K1032" s="82"/>
    </row>
    <row r="1033" spans="1:11" ht="14.25" x14ac:dyDescent="0.2">
      <c r="A1033" s="35" t="s">
        <v>521</v>
      </c>
      <c r="B1033" s="35" t="s">
        <v>440</v>
      </c>
      <c r="C1033" s="35" t="s">
        <v>440</v>
      </c>
      <c r="D1033" s="35" t="s">
        <v>448</v>
      </c>
      <c r="E1033" s="40">
        <v>820</v>
      </c>
      <c r="F1033" s="40">
        <v>698.49978294737696</v>
      </c>
      <c r="G1033" s="40">
        <v>670.88402303898965</v>
      </c>
      <c r="H1033" s="40">
        <v>656.9947812883679</v>
      </c>
      <c r="I1033" s="40">
        <v>651.41390281061399</v>
      </c>
      <c r="J1033" s="40">
        <v>661.15275699714641</v>
      </c>
      <c r="K1033" s="82"/>
    </row>
    <row r="1034" spans="1:11" ht="14.25" x14ac:dyDescent="0.2">
      <c r="A1034" s="35" t="s">
        <v>521</v>
      </c>
      <c r="B1034" s="35" t="s">
        <v>440</v>
      </c>
      <c r="C1034" s="35" t="s">
        <v>440</v>
      </c>
      <c r="D1034" s="35" t="s">
        <v>449</v>
      </c>
      <c r="E1034" s="40">
        <v>838</v>
      </c>
      <c r="F1034" s="40">
        <v>758.96950173934192</v>
      </c>
      <c r="G1034" s="40">
        <v>703.24560007657965</v>
      </c>
      <c r="H1034" s="40">
        <v>661.01081052027939</v>
      </c>
      <c r="I1034" s="40">
        <v>647.60518622715927</v>
      </c>
      <c r="J1034" s="40">
        <v>647.23615083999425</v>
      </c>
      <c r="K1034" s="82"/>
    </row>
    <row r="1035" spans="1:11" ht="14.25" x14ac:dyDescent="0.2">
      <c r="A1035" s="35" t="s">
        <v>521</v>
      </c>
      <c r="B1035" s="35" t="s">
        <v>440</v>
      </c>
      <c r="C1035" s="35" t="s">
        <v>440</v>
      </c>
      <c r="D1035" s="35" t="s">
        <v>450</v>
      </c>
      <c r="E1035" s="40">
        <v>568</v>
      </c>
      <c r="F1035" s="40">
        <v>443.61049821150579</v>
      </c>
      <c r="G1035" s="40">
        <v>425.9211622026084</v>
      </c>
      <c r="H1035" s="40">
        <v>433.91490550113093</v>
      </c>
      <c r="I1035" s="40">
        <v>446.23525999769652</v>
      </c>
      <c r="J1035" s="40">
        <v>462.41607097666815</v>
      </c>
      <c r="K1035" s="82"/>
    </row>
    <row r="1036" spans="1:11" ht="14.25" x14ac:dyDescent="0.2">
      <c r="A1036" s="35" t="s">
        <v>521</v>
      </c>
      <c r="B1036" s="35" t="s">
        <v>440</v>
      </c>
      <c r="C1036" s="35" t="s">
        <v>440</v>
      </c>
      <c r="D1036" s="35" t="s">
        <v>451</v>
      </c>
      <c r="E1036" s="40">
        <v>765</v>
      </c>
      <c r="F1036" s="40">
        <v>759.05994405560807</v>
      </c>
      <c r="G1036" s="40">
        <v>748.57431504494696</v>
      </c>
      <c r="H1036" s="40">
        <v>733.94357672578008</v>
      </c>
      <c r="I1036" s="40">
        <v>735.26927024078179</v>
      </c>
      <c r="J1036" s="40">
        <v>745.00059267831796</v>
      </c>
      <c r="K1036" s="82"/>
    </row>
    <row r="1037" spans="1:11" ht="14.25" x14ac:dyDescent="0.2">
      <c r="A1037" s="35" t="s">
        <v>521</v>
      </c>
      <c r="B1037" s="35" t="s">
        <v>440</v>
      </c>
      <c r="C1037" s="35" t="s">
        <v>440</v>
      </c>
      <c r="D1037" s="35" t="s">
        <v>452</v>
      </c>
      <c r="E1037" s="40">
        <v>1123</v>
      </c>
      <c r="F1037" s="40">
        <v>1020.889606014558</v>
      </c>
      <c r="G1037" s="40">
        <v>967.04576411257699</v>
      </c>
      <c r="H1037" s="40">
        <v>932.05309795664505</v>
      </c>
      <c r="I1037" s="40">
        <v>922.61455781984591</v>
      </c>
      <c r="J1037" s="40">
        <v>925.14118451831496</v>
      </c>
      <c r="K1037" s="82"/>
    </row>
    <row r="1038" spans="1:11" ht="14.25" x14ac:dyDescent="0.2">
      <c r="A1038" s="35" t="s">
        <v>521</v>
      </c>
      <c r="B1038" s="35" t="s">
        <v>440</v>
      </c>
      <c r="C1038" s="35" t="s">
        <v>440</v>
      </c>
      <c r="D1038" s="35" t="s">
        <v>453</v>
      </c>
      <c r="E1038" s="40">
        <v>920</v>
      </c>
      <c r="F1038" s="40">
        <v>905.27073184412598</v>
      </c>
      <c r="G1038" s="40">
        <v>865.09690993819606</v>
      </c>
      <c r="H1038" s="40">
        <v>840.91053282333405</v>
      </c>
      <c r="I1038" s="40">
        <v>837.52333520696493</v>
      </c>
      <c r="J1038" s="40">
        <v>844.85264978786188</v>
      </c>
      <c r="K1038" s="82"/>
    </row>
    <row r="1039" spans="1:11" ht="14.25" x14ac:dyDescent="0.2">
      <c r="A1039" s="35" t="s">
        <v>521</v>
      </c>
      <c r="B1039" s="35" t="s">
        <v>440</v>
      </c>
      <c r="C1039" s="35" t="s">
        <v>440</v>
      </c>
      <c r="D1039" s="35" t="s">
        <v>454</v>
      </c>
      <c r="E1039" s="40">
        <v>1606</v>
      </c>
      <c r="F1039" s="40">
        <v>1768.8229406372041</v>
      </c>
      <c r="G1039" s="40">
        <v>1924.3888146614679</v>
      </c>
      <c r="H1039" s="40">
        <v>2078.299542388746</v>
      </c>
      <c r="I1039" s="40">
        <v>2253.039419139508</v>
      </c>
      <c r="J1039" s="40">
        <v>2462.9745188438619</v>
      </c>
      <c r="K1039" s="82"/>
    </row>
    <row r="1040" spans="1:11" ht="14.25" x14ac:dyDescent="0.2">
      <c r="A1040" s="35" t="s">
        <v>521</v>
      </c>
      <c r="B1040" s="35" t="s">
        <v>440</v>
      </c>
      <c r="C1040" s="35" t="s">
        <v>440</v>
      </c>
      <c r="D1040" s="35" t="s">
        <v>455</v>
      </c>
      <c r="E1040" s="40">
        <v>1186</v>
      </c>
      <c r="F1040" s="40">
        <v>1074.0079925316331</v>
      </c>
      <c r="G1040" s="40">
        <v>1032.4921870432108</v>
      </c>
      <c r="H1040" s="40">
        <v>1003.4033947018651</v>
      </c>
      <c r="I1040" s="40">
        <v>995.42637158875391</v>
      </c>
      <c r="J1040" s="40">
        <v>1000.251688034649</v>
      </c>
      <c r="K1040" s="82"/>
    </row>
    <row r="1041" spans="1:11" ht="14.25" x14ac:dyDescent="0.2">
      <c r="A1041" s="35" t="s">
        <v>521</v>
      </c>
      <c r="B1041" s="35" t="s">
        <v>456</v>
      </c>
      <c r="C1041" s="35" t="s">
        <v>579</v>
      </c>
      <c r="D1041" s="35" t="s">
        <v>457</v>
      </c>
      <c r="E1041" s="40">
        <v>714</v>
      </c>
      <c r="F1041" s="40">
        <v>609.36957639022978</v>
      </c>
      <c r="G1041" s="40">
        <v>591.56514608383486</v>
      </c>
      <c r="H1041" s="40">
        <v>585.00079714011474</v>
      </c>
      <c r="I1041" s="40">
        <v>590.83849086469263</v>
      </c>
      <c r="J1041" s="40">
        <v>607.23258235893331</v>
      </c>
      <c r="K1041" s="82"/>
    </row>
    <row r="1042" spans="1:11" ht="14.25" x14ac:dyDescent="0.2">
      <c r="A1042" s="35" t="s">
        <v>521</v>
      </c>
      <c r="B1042" s="35" t="s">
        <v>456</v>
      </c>
      <c r="C1042" s="35" t="s">
        <v>579</v>
      </c>
      <c r="D1042" s="35" t="s">
        <v>458</v>
      </c>
      <c r="E1042" s="40">
        <v>610</v>
      </c>
      <c r="F1042" s="40">
        <v>544.47857071400836</v>
      </c>
      <c r="G1042" s="40">
        <v>500.19604760662139</v>
      </c>
      <c r="H1042" s="40">
        <v>467.25433992392374</v>
      </c>
      <c r="I1042" s="40">
        <v>437.75534278233596</v>
      </c>
      <c r="J1042" s="40">
        <v>415.34856128415635</v>
      </c>
      <c r="K1042" s="82"/>
    </row>
    <row r="1043" spans="1:11" ht="14.25" x14ac:dyDescent="0.2">
      <c r="A1043" s="35" t="s">
        <v>521</v>
      </c>
      <c r="B1043" s="35" t="s">
        <v>456</v>
      </c>
      <c r="C1043" s="35" t="s">
        <v>579</v>
      </c>
      <c r="D1043" s="35" t="s">
        <v>459</v>
      </c>
      <c r="E1043" s="40">
        <v>749</v>
      </c>
      <c r="F1043" s="40">
        <v>664.92455800806442</v>
      </c>
      <c r="G1043" s="40">
        <v>612.75163248121953</v>
      </c>
      <c r="H1043" s="40">
        <v>594.46083324915401</v>
      </c>
      <c r="I1043" s="40">
        <v>576.69894724372818</v>
      </c>
      <c r="J1043" s="40">
        <v>570.08299001783621</v>
      </c>
      <c r="K1043" s="82"/>
    </row>
    <row r="1044" spans="1:11" ht="14.25" x14ac:dyDescent="0.2">
      <c r="A1044" s="35" t="s">
        <v>521</v>
      </c>
      <c r="B1044" s="35" t="s">
        <v>456</v>
      </c>
      <c r="C1044" s="35" t="s">
        <v>579</v>
      </c>
      <c r="D1044" s="35" t="s">
        <v>460</v>
      </c>
      <c r="E1044" s="40">
        <v>353</v>
      </c>
      <c r="F1044" s="40">
        <v>295.8295535982935</v>
      </c>
      <c r="G1044" s="40">
        <v>280.11986517622574</v>
      </c>
      <c r="H1044" s="40">
        <v>274.68748669583613</v>
      </c>
      <c r="I1044" s="40">
        <v>276.4212913873597</v>
      </c>
      <c r="J1044" s="40">
        <v>282.85519919740892</v>
      </c>
      <c r="K1044" s="82"/>
    </row>
    <row r="1045" spans="1:11" ht="14.25" x14ac:dyDescent="0.2">
      <c r="A1045" s="35" t="s">
        <v>521</v>
      </c>
      <c r="B1045" s="35" t="s">
        <v>456</v>
      </c>
      <c r="C1045" s="35" t="s">
        <v>579</v>
      </c>
      <c r="D1045" s="35" t="s">
        <v>461</v>
      </c>
      <c r="E1045" s="40">
        <v>330</v>
      </c>
      <c r="F1045" s="40">
        <v>315.04409237367452</v>
      </c>
      <c r="G1045" s="40">
        <v>278.52337542969434</v>
      </c>
      <c r="H1045" s="40">
        <v>258.12508795990681</v>
      </c>
      <c r="I1045" s="40">
        <v>241.77315599445791</v>
      </c>
      <c r="J1045" s="40">
        <v>229.48340821456941</v>
      </c>
      <c r="K1045" s="82"/>
    </row>
    <row r="1046" spans="1:11" ht="14.25" x14ac:dyDescent="0.2">
      <c r="A1046" s="35" t="s">
        <v>521</v>
      </c>
      <c r="B1046" s="35" t="s">
        <v>456</v>
      </c>
      <c r="C1046" s="35" t="s">
        <v>579</v>
      </c>
      <c r="D1046" s="35" t="s">
        <v>651</v>
      </c>
      <c r="E1046" s="40">
        <v>480</v>
      </c>
      <c r="F1046" s="40">
        <v>396.45067416331767</v>
      </c>
      <c r="G1046" s="40">
        <v>354.01253055615115</v>
      </c>
      <c r="H1046" s="40">
        <v>342.12187291067158</v>
      </c>
      <c r="I1046" s="40">
        <v>329.21983578177486</v>
      </c>
      <c r="J1046" s="40">
        <v>318.59904994820965</v>
      </c>
      <c r="K1046" s="82"/>
    </row>
    <row r="1047" spans="1:11" ht="14.25" x14ac:dyDescent="0.2">
      <c r="A1047" s="35" t="s">
        <v>521</v>
      </c>
      <c r="B1047" s="35" t="s">
        <v>456</v>
      </c>
      <c r="C1047" s="35" t="s">
        <v>579</v>
      </c>
      <c r="D1047" s="35" t="s">
        <v>462</v>
      </c>
      <c r="E1047" s="40">
        <v>357</v>
      </c>
      <c r="F1047" s="40">
        <v>296.8147391936235</v>
      </c>
      <c r="G1047" s="40">
        <v>298.0608824927304</v>
      </c>
      <c r="H1047" s="40">
        <v>315.08297923239923</v>
      </c>
      <c r="I1047" s="40">
        <v>325.32630487536483</v>
      </c>
      <c r="J1047" s="40">
        <v>342.17673042375367</v>
      </c>
      <c r="K1047" s="82"/>
    </row>
    <row r="1048" spans="1:11" ht="14.25" x14ac:dyDescent="0.2">
      <c r="A1048" s="35" t="s">
        <v>521</v>
      </c>
      <c r="B1048" s="35" t="s">
        <v>456</v>
      </c>
      <c r="C1048" s="35" t="s">
        <v>456</v>
      </c>
      <c r="D1048" s="35" t="s">
        <v>463</v>
      </c>
      <c r="E1048" s="40">
        <v>452</v>
      </c>
      <c r="F1048" s="40">
        <v>386.5143581134086</v>
      </c>
      <c r="G1048" s="40">
        <v>365.12727762679054</v>
      </c>
      <c r="H1048" s="40">
        <v>359.89229079006361</v>
      </c>
      <c r="I1048" s="40">
        <v>355.67480561539725</v>
      </c>
      <c r="J1048" s="40">
        <v>354.03228302731168</v>
      </c>
      <c r="K1048" s="82"/>
    </row>
    <row r="1049" spans="1:11" ht="14.25" x14ac:dyDescent="0.2">
      <c r="A1049" s="35" t="s">
        <v>521</v>
      </c>
      <c r="B1049" s="35" t="s">
        <v>456</v>
      </c>
      <c r="C1049" s="35" t="s">
        <v>456</v>
      </c>
      <c r="D1049" s="35" t="s">
        <v>652</v>
      </c>
      <c r="E1049" s="40">
        <v>837</v>
      </c>
      <c r="F1049" s="40">
        <v>707.03059652910576</v>
      </c>
      <c r="G1049" s="40">
        <v>710.94659251528242</v>
      </c>
      <c r="H1049" s="40">
        <v>747.62169156971402</v>
      </c>
      <c r="I1049" s="40">
        <v>782.1022882973391</v>
      </c>
      <c r="J1049" s="40">
        <v>818.61952976248301</v>
      </c>
      <c r="K1049" s="82"/>
    </row>
    <row r="1050" spans="1:11" ht="14.25" x14ac:dyDescent="0.2">
      <c r="A1050" s="35" t="s">
        <v>521</v>
      </c>
      <c r="B1050" s="35" t="s">
        <v>456</v>
      </c>
      <c r="C1050" s="35" t="s">
        <v>456</v>
      </c>
      <c r="D1050" s="35" t="s">
        <v>464</v>
      </c>
      <c r="E1050" s="40">
        <v>299</v>
      </c>
      <c r="F1050" s="40">
        <v>278.81021113449276</v>
      </c>
      <c r="G1050" s="40">
        <v>261.89540385286222</v>
      </c>
      <c r="H1050" s="40">
        <v>254.76112224952033</v>
      </c>
      <c r="I1050" s="40">
        <v>252.81656354980689</v>
      </c>
      <c r="J1050" s="40">
        <v>252.62963080138752</v>
      </c>
      <c r="K1050" s="82"/>
    </row>
    <row r="1051" spans="1:11" ht="14.25" x14ac:dyDescent="0.2">
      <c r="A1051" s="35" t="s">
        <v>521</v>
      </c>
      <c r="B1051" s="35" t="s">
        <v>456</v>
      </c>
      <c r="C1051" s="35" t="s">
        <v>456</v>
      </c>
      <c r="D1051" s="35" t="s">
        <v>465</v>
      </c>
      <c r="E1051" s="40">
        <v>965</v>
      </c>
      <c r="F1051" s="40">
        <v>1253.6656600814661</v>
      </c>
      <c r="G1051" s="40">
        <v>1336.351458250256</v>
      </c>
      <c r="H1051" s="40">
        <v>1335.813039126951</v>
      </c>
      <c r="I1051" s="40">
        <v>1366.4806186065209</v>
      </c>
      <c r="J1051" s="40">
        <v>1414.636897388554</v>
      </c>
      <c r="K1051" s="82"/>
    </row>
    <row r="1052" spans="1:11" ht="14.25" x14ac:dyDescent="0.2">
      <c r="A1052" s="35" t="s">
        <v>521</v>
      </c>
      <c r="B1052" s="35" t="s">
        <v>456</v>
      </c>
      <c r="C1052" s="35" t="s">
        <v>456</v>
      </c>
      <c r="D1052" s="35" t="s">
        <v>653</v>
      </c>
      <c r="E1052" s="40">
        <v>2517</v>
      </c>
      <c r="F1052" s="40">
        <v>2808.440753963991</v>
      </c>
      <c r="G1052" s="40">
        <v>3508.0247151116218</v>
      </c>
      <c r="H1052" s="40">
        <v>4199.4655689583242</v>
      </c>
      <c r="I1052" s="40">
        <v>4725.2412146942115</v>
      </c>
      <c r="J1052" s="40">
        <v>4961.7599952559858</v>
      </c>
      <c r="K1052" s="82"/>
    </row>
    <row r="1053" spans="1:11" ht="14.25" x14ac:dyDescent="0.2">
      <c r="A1053" s="35" t="s">
        <v>521</v>
      </c>
      <c r="B1053" s="35" t="s">
        <v>456</v>
      </c>
      <c r="C1053" s="35" t="s">
        <v>456</v>
      </c>
      <c r="D1053" s="35" t="s">
        <v>466</v>
      </c>
      <c r="E1053" s="40">
        <v>1107</v>
      </c>
      <c r="F1053" s="40">
        <v>1009.01194328477</v>
      </c>
      <c r="G1053" s="40">
        <v>979.14567695001313</v>
      </c>
      <c r="H1053" s="40">
        <v>969.01598380698306</v>
      </c>
      <c r="I1053" s="40">
        <v>999.14181437446894</v>
      </c>
      <c r="J1053" s="40">
        <v>1095.9604019794951</v>
      </c>
      <c r="K1053" s="82"/>
    </row>
    <row r="1054" spans="1:11" ht="14.25" x14ac:dyDescent="0.2">
      <c r="A1054" s="35" t="s">
        <v>521</v>
      </c>
      <c r="B1054" s="35" t="s">
        <v>456</v>
      </c>
      <c r="C1054" s="35" t="s">
        <v>456</v>
      </c>
      <c r="D1054" s="35" t="s">
        <v>467</v>
      </c>
      <c r="E1054" s="40">
        <v>488</v>
      </c>
      <c r="F1054" s="40">
        <v>458.98532218128628</v>
      </c>
      <c r="G1054" s="40">
        <v>429.27400563848113</v>
      </c>
      <c r="H1054" s="40">
        <v>413.86793810988013</v>
      </c>
      <c r="I1054" s="40">
        <v>405.53415363389786</v>
      </c>
      <c r="J1054" s="40">
        <v>399.26818231381731</v>
      </c>
      <c r="K1054" s="82"/>
    </row>
    <row r="1055" spans="1:11" ht="14.25" x14ac:dyDescent="0.2">
      <c r="A1055" s="35" t="s">
        <v>521</v>
      </c>
      <c r="B1055" s="35" t="s">
        <v>456</v>
      </c>
      <c r="C1055" s="35" t="s">
        <v>456</v>
      </c>
      <c r="D1055" s="35" t="s">
        <v>654</v>
      </c>
      <c r="E1055" s="40">
        <v>779</v>
      </c>
      <c r="F1055" s="40">
        <v>732.32047515549095</v>
      </c>
      <c r="G1055" s="40">
        <v>779.41799072035008</v>
      </c>
      <c r="H1055" s="40">
        <v>829.848935750019</v>
      </c>
      <c r="I1055" s="40">
        <v>877.60940192702799</v>
      </c>
      <c r="J1055" s="40">
        <v>917.83158269945079</v>
      </c>
      <c r="K1055" s="82"/>
    </row>
    <row r="1056" spans="1:11" ht="14.25" x14ac:dyDescent="0.2">
      <c r="A1056" s="35" t="s">
        <v>521</v>
      </c>
      <c r="B1056" s="35" t="s">
        <v>456</v>
      </c>
      <c r="C1056" s="35" t="s">
        <v>456</v>
      </c>
      <c r="D1056" s="35" t="s">
        <v>468</v>
      </c>
      <c r="E1056" s="40">
        <v>548</v>
      </c>
      <c r="F1056" s="40">
        <v>573.75946885515782</v>
      </c>
      <c r="G1056" s="40">
        <v>656.01094091826633</v>
      </c>
      <c r="H1056" s="40">
        <v>797.85983988307112</v>
      </c>
      <c r="I1056" s="40">
        <v>993.17986001112206</v>
      </c>
      <c r="J1056" s="40">
        <v>1321.547258752541</v>
      </c>
      <c r="K1056" s="82"/>
    </row>
    <row r="1057" spans="1:11" ht="14.25" x14ac:dyDescent="0.2">
      <c r="A1057" s="35" t="s">
        <v>521</v>
      </c>
      <c r="B1057" s="35" t="s">
        <v>456</v>
      </c>
      <c r="C1057" s="35" t="s">
        <v>456</v>
      </c>
      <c r="D1057" s="35" t="s">
        <v>469</v>
      </c>
      <c r="E1057" s="40">
        <v>413</v>
      </c>
      <c r="F1057" s="40">
        <v>381.30538645541895</v>
      </c>
      <c r="G1057" s="40">
        <v>360.88283899431582</v>
      </c>
      <c r="H1057" s="40">
        <v>346.67629014416656</v>
      </c>
      <c r="I1057" s="40">
        <v>341.2794685694202</v>
      </c>
      <c r="J1057" s="40">
        <v>339.36822915978001</v>
      </c>
      <c r="K1057" s="82"/>
    </row>
    <row r="1058" spans="1:11" ht="14.25" x14ac:dyDescent="0.2">
      <c r="A1058" s="35" t="s">
        <v>521</v>
      </c>
      <c r="B1058" s="35" t="s">
        <v>456</v>
      </c>
      <c r="C1058" s="35" t="s">
        <v>456</v>
      </c>
      <c r="D1058" s="35" t="s">
        <v>470</v>
      </c>
      <c r="E1058" s="40">
        <v>736</v>
      </c>
      <c r="F1058" s="40">
        <v>624.8089743625776</v>
      </c>
      <c r="G1058" s="40">
        <v>581.2628622950723</v>
      </c>
      <c r="H1058" s="40">
        <v>563.19977905058636</v>
      </c>
      <c r="I1058" s="40">
        <v>550.16648989359771</v>
      </c>
      <c r="J1058" s="40">
        <v>543.89567758509452</v>
      </c>
      <c r="K1058" s="82"/>
    </row>
    <row r="1059" spans="1:11" ht="14.25" x14ac:dyDescent="0.2">
      <c r="A1059" s="35" t="s">
        <v>521</v>
      </c>
      <c r="B1059" s="35" t="s">
        <v>456</v>
      </c>
      <c r="C1059" s="35" t="s">
        <v>456</v>
      </c>
      <c r="D1059" s="35" t="s">
        <v>471</v>
      </c>
      <c r="E1059" s="40">
        <v>364</v>
      </c>
      <c r="F1059" s="40">
        <v>309.45910644758652</v>
      </c>
      <c r="G1059" s="40">
        <v>287.9273857397348</v>
      </c>
      <c r="H1059" s="40">
        <v>274.14857108385598</v>
      </c>
      <c r="I1059" s="40">
        <v>264.76501284488739</v>
      </c>
      <c r="J1059" s="40">
        <v>257.23998133955132</v>
      </c>
      <c r="K1059" s="82"/>
    </row>
    <row r="1060" spans="1:11" ht="14.25" x14ac:dyDescent="0.2">
      <c r="A1060" s="35" t="s">
        <v>521</v>
      </c>
      <c r="B1060" s="35" t="s">
        <v>456</v>
      </c>
      <c r="C1060" s="35" t="s">
        <v>456</v>
      </c>
      <c r="D1060" s="35" t="s">
        <v>472</v>
      </c>
      <c r="E1060" s="40">
        <v>383</v>
      </c>
      <c r="F1060" s="40">
        <v>438.21554997991529</v>
      </c>
      <c r="G1060" s="40">
        <v>409.29453170123929</v>
      </c>
      <c r="H1060" s="40">
        <v>394.89135646407289</v>
      </c>
      <c r="I1060" s="40">
        <v>394.90622953223794</v>
      </c>
      <c r="J1060" s="40">
        <v>400.22914661563186</v>
      </c>
      <c r="K1060" s="82"/>
    </row>
    <row r="1061" spans="1:11" ht="14.25" x14ac:dyDescent="0.2">
      <c r="A1061" s="35" t="s">
        <v>521</v>
      </c>
      <c r="B1061" s="35" t="s">
        <v>456</v>
      </c>
      <c r="C1061" s="35" t="s">
        <v>456</v>
      </c>
      <c r="D1061" s="35" t="s">
        <v>473</v>
      </c>
      <c r="E1061" s="40">
        <v>372</v>
      </c>
      <c r="F1061" s="40">
        <v>383.7592394367274</v>
      </c>
      <c r="G1061" s="40">
        <v>364.12840658029364</v>
      </c>
      <c r="H1061" s="40">
        <v>354.78392439363546</v>
      </c>
      <c r="I1061" s="40">
        <v>354.0787681531333</v>
      </c>
      <c r="J1061" s="40">
        <v>359.10549016998488</v>
      </c>
      <c r="K1061" s="82"/>
    </row>
    <row r="1062" spans="1:11" ht="14.25" x14ac:dyDescent="0.2">
      <c r="A1062" s="35" t="s">
        <v>521</v>
      </c>
      <c r="B1062" s="35" t="s">
        <v>456</v>
      </c>
      <c r="C1062" s="35" t="s">
        <v>456</v>
      </c>
      <c r="D1062" s="35" t="s">
        <v>474</v>
      </c>
      <c r="E1062" s="40">
        <v>1330</v>
      </c>
      <c r="F1062" s="40">
        <v>1214.9511849736091</v>
      </c>
      <c r="G1062" s="40">
        <v>1191.2288608840399</v>
      </c>
      <c r="H1062" s="40">
        <v>1210.3851332568549</v>
      </c>
      <c r="I1062" s="40">
        <v>1246.8947465482761</v>
      </c>
      <c r="J1062" s="40">
        <v>1280.9710497557662</v>
      </c>
      <c r="K1062" s="82"/>
    </row>
    <row r="1063" spans="1:11" ht="14.25" x14ac:dyDescent="0.2">
      <c r="A1063" s="35" t="s">
        <v>521</v>
      </c>
      <c r="B1063" s="35" t="s">
        <v>456</v>
      </c>
      <c r="C1063" s="35" t="s">
        <v>456</v>
      </c>
      <c r="D1063" s="35" t="s">
        <v>475</v>
      </c>
      <c r="E1063" s="40">
        <v>758</v>
      </c>
      <c r="F1063" s="40">
        <v>670.72235399112503</v>
      </c>
      <c r="G1063" s="40">
        <v>611.43162597310129</v>
      </c>
      <c r="H1063" s="40">
        <v>577.7459656260412</v>
      </c>
      <c r="I1063" s="40">
        <v>557.39398466548789</v>
      </c>
      <c r="J1063" s="40">
        <v>550.16391231936552</v>
      </c>
      <c r="K1063" s="82"/>
    </row>
    <row r="1064" spans="1:11" ht="14.25" x14ac:dyDescent="0.2">
      <c r="A1064" s="35" t="s">
        <v>521</v>
      </c>
      <c r="B1064" s="35" t="s">
        <v>456</v>
      </c>
      <c r="C1064" s="35" t="s">
        <v>456</v>
      </c>
      <c r="D1064" s="35" t="s">
        <v>476</v>
      </c>
      <c r="E1064" s="40">
        <v>1522</v>
      </c>
      <c r="F1064" s="40">
        <v>1165.8078071408179</v>
      </c>
      <c r="G1064" s="40">
        <v>990.33604652889505</v>
      </c>
      <c r="H1064" s="40">
        <v>917.33857208387997</v>
      </c>
      <c r="I1064" s="40">
        <v>858.26610279180102</v>
      </c>
      <c r="J1064" s="40">
        <v>822.72414043633717</v>
      </c>
      <c r="K1064" s="82"/>
    </row>
    <row r="1065" spans="1:11" ht="14.25" x14ac:dyDescent="0.2">
      <c r="A1065" s="35" t="s">
        <v>521</v>
      </c>
      <c r="B1065" s="35" t="s">
        <v>456</v>
      </c>
      <c r="C1065" s="35" t="s">
        <v>456</v>
      </c>
      <c r="D1065" s="35" t="s">
        <v>477</v>
      </c>
      <c r="E1065" s="40">
        <v>138</v>
      </c>
      <c r="F1065" s="40">
        <v>87.806364737210643</v>
      </c>
      <c r="G1065" s="40">
        <v>75.031129793160758</v>
      </c>
      <c r="H1065" s="40">
        <v>72.078228611439499</v>
      </c>
      <c r="I1065" s="40">
        <v>69.895512356047206</v>
      </c>
      <c r="J1065" s="40">
        <v>69.053370635797279</v>
      </c>
      <c r="K1065" s="82"/>
    </row>
    <row r="1066" spans="1:11" ht="14.25" x14ac:dyDescent="0.2">
      <c r="A1066" s="35" t="s">
        <v>521</v>
      </c>
      <c r="B1066" s="35" t="s">
        <v>456</v>
      </c>
      <c r="C1066" s="35" t="s">
        <v>456</v>
      </c>
      <c r="D1066" s="35" t="s">
        <v>478</v>
      </c>
      <c r="E1066" s="40">
        <v>1165</v>
      </c>
      <c r="F1066" s="40">
        <v>1064.159658203994</v>
      </c>
      <c r="G1066" s="40">
        <v>1070.374466260907</v>
      </c>
      <c r="H1066" s="40">
        <v>1118.480592687567</v>
      </c>
      <c r="I1066" s="40">
        <v>1205.2315738981151</v>
      </c>
      <c r="J1066" s="40">
        <v>1348.9925959501229</v>
      </c>
      <c r="K1066" s="82"/>
    </row>
    <row r="1067" spans="1:11" ht="14.25" x14ac:dyDescent="0.2">
      <c r="A1067" s="35" t="s">
        <v>521</v>
      </c>
      <c r="B1067" s="35" t="s">
        <v>456</v>
      </c>
      <c r="C1067" s="35" t="s">
        <v>456</v>
      </c>
      <c r="D1067" s="35" t="s">
        <v>479</v>
      </c>
      <c r="E1067" s="40">
        <v>304</v>
      </c>
      <c r="F1067" s="40">
        <v>276.45981355259994</v>
      </c>
      <c r="G1067" s="40">
        <v>259.10500661025753</v>
      </c>
      <c r="H1067" s="40">
        <v>253.64870082305828</v>
      </c>
      <c r="I1067" s="40">
        <v>250.67429152765988</v>
      </c>
      <c r="J1067" s="40">
        <v>250.60013668213338</v>
      </c>
      <c r="K1067" s="82"/>
    </row>
    <row r="1068" spans="1:11" ht="14.25" x14ac:dyDescent="0.2">
      <c r="A1068" s="35" t="s">
        <v>521</v>
      </c>
      <c r="B1068" s="35" t="s">
        <v>456</v>
      </c>
      <c r="C1068" s="35" t="s">
        <v>456</v>
      </c>
      <c r="D1068" s="35" t="s">
        <v>480</v>
      </c>
      <c r="E1068" s="40">
        <v>655</v>
      </c>
      <c r="F1068" s="40">
        <v>611.08869429058427</v>
      </c>
      <c r="G1068" s="40">
        <v>604.9972591967462</v>
      </c>
      <c r="H1068" s="40">
        <v>628.81481455289111</v>
      </c>
      <c r="I1068" s="40">
        <v>657.3975913107929</v>
      </c>
      <c r="J1068" s="40">
        <v>681.23821087629608</v>
      </c>
      <c r="K1068" s="82"/>
    </row>
    <row r="1069" spans="1:11" ht="14.25" x14ac:dyDescent="0.2">
      <c r="A1069" s="35" t="s">
        <v>521</v>
      </c>
      <c r="B1069" s="35" t="s">
        <v>456</v>
      </c>
      <c r="C1069" s="35" t="s">
        <v>456</v>
      </c>
      <c r="D1069" s="35" t="s">
        <v>481</v>
      </c>
      <c r="E1069" s="40">
        <v>645</v>
      </c>
      <c r="F1069" s="40">
        <v>638.80823516073303</v>
      </c>
      <c r="G1069" s="40">
        <v>734.12860826693429</v>
      </c>
      <c r="H1069" s="40">
        <v>754.40341866191011</v>
      </c>
      <c r="I1069" s="40">
        <v>761.17246493327593</v>
      </c>
      <c r="J1069" s="40">
        <v>781.21951341327099</v>
      </c>
      <c r="K1069" s="82"/>
    </row>
    <row r="1070" spans="1:11" ht="14.25" x14ac:dyDescent="0.2">
      <c r="A1070" s="35" t="s">
        <v>521</v>
      </c>
      <c r="B1070" s="35" t="s">
        <v>456</v>
      </c>
      <c r="C1070" s="35" t="s">
        <v>456</v>
      </c>
      <c r="D1070" s="35" t="s">
        <v>482</v>
      </c>
      <c r="E1070" s="40">
        <v>362</v>
      </c>
      <c r="F1070" s="40">
        <v>315.26755281442831</v>
      </c>
      <c r="G1070" s="40">
        <v>303.11189122346434</v>
      </c>
      <c r="H1070" s="40">
        <v>295.02626959610592</v>
      </c>
      <c r="I1070" s="40">
        <v>296.38034699643993</v>
      </c>
      <c r="J1070" s="40">
        <v>304.57480197017048</v>
      </c>
      <c r="K1070" s="82"/>
    </row>
    <row r="1071" spans="1:11" ht="14.25" x14ac:dyDescent="0.2">
      <c r="A1071" s="35" t="s">
        <v>521</v>
      </c>
      <c r="B1071" s="35" t="s">
        <v>456</v>
      </c>
      <c r="C1071" s="35" t="s">
        <v>456</v>
      </c>
      <c r="D1071" s="35" t="s">
        <v>483</v>
      </c>
      <c r="E1071" s="40">
        <v>370</v>
      </c>
      <c r="F1071" s="40">
        <v>500.06782664395882</v>
      </c>
      <c r="G1071" s="40">
        <v>672.42708092675502</v>
      </c>
      <c r="H1071" s="40">
        <v>874.23799943548499</v>
      </c>
      <c r="I1071" s="40">
        <v>1204.1032433443579</v>
      </c>
      <c r="J1071" s="40">
        <v>1591.6855556738958</v>
      </c>
      <c r="K1071" s="82"/>
    </row>
    <row r="1072" spans="1:11" ht="14.25" x14ac:dyDescent="0.2">
      <c r="A1072" s="35" t="s">
        <v>521</v>
      </c>
      <c r="B1072" s="35" t="s">
        <v>456</v>
      </c>
      <c r="C1072" s="35" t="s">
        <v>456</v>
      </c>
      <c r="D1072" s="35" t="s">
        <v>484</v>
      </c>
      <c r="E1072" s="40">
        <v>428</v>
      </c>
      <c r="F1072" s="40">
        <v>463.30218960370053</v>
      </c>
      <c r="G1072" s="40">
        <v>448.36148001267708</v>
      </c>
      <c r="H1072" s="40">
        <v>455.1749045234605</v>
      </c>
      <c r="I1072" s="40">
        <v>469.82742379951446</v>
      </c>
      <c r="J1072" s="40">
        <v>484.56419896545293</v>
      </c>
      <c r="K1072" s="82"/>
    </row>
    <row r="1073" spans="1:11" ht="14.25" x14ac:dyDescent="0.2">
      <c r="A1073" s="35" t="s">
        <v>521</v>
      </c>
      <c r="B1073" s="35" t="s">
        <v>456</v>
      </c>
      <c r="C1073" s="35" t="s">
        <v>456</v>
      </c>
      <c r="D1073" s="35" t="s">
        <v>485</v>
      </c>
      <c r="E1073" s="40">
        <v>422</v>
      </c>
      <c r="F1073" s="40">
        <v>374.45422729627819</v>
      </c>
      <c r="G1073" s="40">
        <v>367.36232671714146</v>
      </c>
      <c r="H1073" s="40">
        <v>367.69943739971478</v>
      </c>
      <c r="I1073" s="40">
        <v>377.98680840403074</v>
      </c>
      <c r="J1073" s="40">
        <v>401.60080543085462</v>
      </c>
      <c r="K1073" s="82"/>
    </row>
    <row r="1074" spans="1:11" ht="14.25" x14ac:dyDescent="0.2">
      <c r="A1074" s="35" t="s">
        <v>521</v>
      </c>
      <c r="B1074" s="35" t="s">
        <v>486</v>
      </c>
      <c r="C1074" s="35" t="s">
        <v>490</v>
      </c>
      <c r="D1074" s="35" t="s">
        <v>487</v>
      </c>
      <c r="E1074" s="40">
        <v>556</v>
      </c>
      <c r="F1074" s="40">
        <v>544.24365432810714</v>
      </c>
      <c r="G1074" s="40">
        <v>534.74033654655238</v>
      </c>
      <c r="H1074" s="40">
        <v>543.14857716234133</v>
      </c>
      <c r="I1074" s="40">
        <v>553.95923453692603</v>
      </c>
      <c r="J1074" s="40">
        <v>566.45803490981586</v>
      </c>
      <c r="K1074" s="82"/>
    </row>
    <row r="1075" spans="1:11" ht="14.25" x14ac:dyDescent="0.2">
      <c r="A1075" s="35" t="s">
        <v>521</v>
      </c>
      <c r="B1075" s="35" t="s">
        <v>486</v>
      </c>
      <c r="C1075" s="35" t="s">
        <v>490</v>
      </c>
      <c r="D1075" s="35" t="s">
        <v>488</v>
      </c>
      <c r="E1075" s="40">
        <v>1484</v>
      </c>
      <c r="F1075" s="40">
        <v>1358.8409433382742</v>
      </c>
      <c r="G1075" s="40">
        <v>1575.5963527077151</v>
      </c>
      <c r="H1075" s="40">
        <v>1677.8463800884281</v>
      </c>
      <c r="I1075" s="40">
        <v>1720.276097379113</v>
      </c>
      <c r="J1075" s="40">
        <v>1766.285186988554</v>
      </c>
      <c r="K1075" s="82"/>
    </row>
    <row r="1076" spans="1:11" ht="14.25" x14ac:dyDescent="0.2">
      <c r="A1076" s="35" t="s">
        <v>521</v>
      </c>
      <c r="B1076" s="35" t="s">
        <v>486</v>
      </c>
      <c r="C1076" s="35" t="s">
        <v>490</v>
      </c>
      <c r="D1076" s="35" t="s">
        <v>489</v>
      </c>
      <c r="E1076" s="40">
        <v>564</v>
      </c>
      <c r="F1076" s="40">
        <v>599.39296110046541</v>
      </c>
      <c r="G1076" s="40">
        <v>632.31313965121035</v>
      </c>
      <c r="H1076" s="40">
        <v>647.32400529936069</v>
      </c>
      <c r="I1076" s="40">
        <v>663.76177583957246</v>
      </c>
      <c r="J1076" s="40">
        <v>681.05918289148781</v>
      </c>
      <c r="K1076" s="82"/>
    </row>
    <row r="1077" spans="1:11" ht="14.25" x14ac:dyDescent="0.2">
      <c r="A1077" s="35" t="s">
        <v>521</v>
      </c>
      <c r="B1077" s="35" t="s">
        <v>486</v>
      </c>
      <c r="C1077" s="35" t="s">
        <v>490</v>
      </c>
      <c r="D1077" s="35" t="s">
        <v>490</v>
      </c>
      <c r="E1077" s="40">
        <v>482</v>
      </c>
      <c r="F1077" s="40">
        <v>391.15588936802391</v>
      </c>
      <c r="G1077" s="40">
        <v>368.06320456384441</v>
      </c>
      <c r="H1077" s="40">
        <v>364.59553116964605</v>
      </c>
      <c r="I1077" s="40">
        <v>365.69380305921663</v>
      </c>
      <c r="J1077" s="40">
        <v>369.09185740938426</v>
      </c>
      <c r="K1077" s="82"/>
    </row>
    <row r="1078" spans="1:11" ht="14.25" x14ac:dyDescent="0.2">
      <c r="A1078" s="35" t="s">
        <v>521</v>
      </c>
      <c r="B1078" s="35" t="s">
        <v>486</v>
      </c>
      <c r="C1078" s="35" t="s">
        <v>490</v>
      </c>
      <c r="D1078" s="35" t="s">
        <v>491</v>
      </c>
      <c r="E1078" s="40">
        <v>539</v>
      </c>
      <c r="F1078" s="40">
        <v>541.28577782168065</v>
      </c>
      <c r="G1078" s="40">
        <v>540.74044723187217</v>
      </c>
      <c r="H1078" s="40">
        <v>547.79182775778315</v>
      </c>
      <c r="I1078" s="40">
        <v>561.35470292314972</v>
      </c>
      <c r="J1078" s="40">
        <v>575.03321962168729</v>
      </c>
      <c r="K1078" s="82"/>
    </row>
    <row r="1079" spans="1:11" ht="14.25" x14ac:dyDescent="0.2">
      <c r="A1079" s="35" t="s">
        <v>521</v>
      </c>
      <c r="B1079" s="35" t="s">
        <v>486</v>
      </c>
      <c r="C1079" s="35" t="s">
        <v>490</v>
      </c>
      <c r="D1079" s="35" t="s">
        <v>492</v>
      </c>
      <c r="E1079" s="40">
        <v>540</v>
      </c>
      <c r="F1079" s="40">
        <v>488.98516887950672</v>
      </c>
      <c r="G1079" s="40">
        <v>456.43249589912</v>
      </c>
      <c r="H1079" s="40">
        <v>443.11813554270236</v>
      </c>
      <c r="I1079" s="40">
        <v>437.28584384014539</v>
      </c>
      <c r="J1079" s="40">
        <v>438.47909460089375</v>
      </c>
      <c r="K1079" s="82"/>
    </row>
    <row r="1080" spans="1:11" ht="14.25" x14ac:dyDescent="0.2">
      <c r="A1080" s="35" t="s">
        <v>521</v>
      </c>
      <c r="B1080" s="35" t="s">
        <v>486</v>
      </c>
      <c r="C1080" s="35" t="s">
        <v>490</v>
      </c>
      <c r="D1080" s="35" t="s">
        <v>655</v>
      </c>
      <c r="E1080" s="40">
        <v>740</v>
      </c>
      <c r="F1080" s="40">
        <v>726.07391059891199</v>
      </c>
      <c r="G1080" s="40">
        <v>706.959113625084</v>
      </c>
      <c r="H1080" s="40">
        <v>708.06713659920672</v>
      </c>
      <c r="I1080" s="40">
        <v>717.05153623594515</v>
      </c>
      <c r="J1080" s="40">
        <v>730.8879991477487</v>
      </c>
      <c r="K1080" s="82"/>
    </row>
    <row r="1081" spans="1:11" ht="14.25" x14ac:dyDescent="0.2">
      <c r="A1081" s="35" t="s">
        <v>521</v>
      </c>
      <c r="B1081" s="35" t="s">
        <v>486</v>
      </c>
      <c r="C1081" s="35" t="s">
        <v>490</v>
      </c>
      <c r="D1081" s="35" t="s">
        <v>656</v>
      </c>
      <c r="E1081" s="40">
        <v>721</v>
      </c>
      <c r="F1081" s="40">
        <v>703.50361596255277</v>
      </c>
      <c r="G1081" s="40">
        <v>684.84041384823115</v>
      </c>
      <c r="H1081" s="40">
        <v>675.24575186615505</v>
      </c>
      <c r="I1081" s="40">
        <v>680.95070589030263</v>
      </c>
      <c r="J1081" s="40">
        <v>690.15454564835056</v>
      </c>
      <c r="K1081" s="82"/>
    </row>
    <row r="1082" spans="1:11" ht="14.25" x14ac:dyDescent="0.2">
      <c r="A1082" s="35" t="s">
        <v>521</v>
      </c>
      <c r="B1082" s="35" t="s">
        <v>486</v>
      </c>
      <c r="C1082" s="35" t="s">
        <v>490</v>
      </c>
      <c r="D1082" s="35" t="s">
        <v>493</v>
      </c>
      <c r="E1082" s="40">
        <v>597</v>
      </c>
      <c r="F1082" s="40">
        <v>530.40745921605435</v>
      </c>
      <c r="G1082" s="40">
        <v>538.30808960148863</v>
      </c>
      <c r="H1082" s="40">
        <v>532.49953983999251</v>
      </c>
      <c r="I1082" s="40">
        <v>529.54209383107343</v>
      </c>
      <c r="J1082" s="40">
        <v>531.9683835517643</v>
      </c>
      <c r="K1082" s="82"/>
    </row>
    <row r="1083" spans="1:11" ht="14.25" x14ac:dyDescent="0.2">
      <c r="A1083" s="35" t="s">
        <v>521</v>
      </c>
      <c r="B1083" s="35" t="s">
        <v>486</v>
      </c>
      <c r="C1083" s="35" t="s">
        <v>490</v>
      </c>
      <c r="D1083" s="35" t="s">
        <v>494</v>
      </c>
      <c r="E1083" s="40">
        <v>447</v>
      </c>
      <c r="F1083" s="40">
        <v>425.95592373792556</v>
      </c>
      <c r="G1083" s="40">
        <v>408.51840418367931</v>
      </c>
      <c r="H1083" s="40">
        <v>401.23492623953291</v>
      </c>
      <c r="I1083" s="40">
        <v>400.11746833152426</v>
      </c>
      <c r="J1083" s="40">
        <v>401.77788908744964</v>
      </c>
      <c r="K1083" s="82"/>
    </row>
    <row r="1084" spans="1:11" ht="14.25" x14ac:dyDescent="0.2">
      <c r="A1084" s="35" t="s">
        <v>521</v>
      </c>
      <c r="B1084" s="35" t="s">
        <v>486</v>
      </c>
      <c r="C1084" s="35" t="s">
        <v>490</v>
      </c>
      <c r="D1084" s="35" t="s">
        <v>495</v>
      </c>
      <c r="E1084" s="40">
        <v>981</v>
      </c>
      <c r="F1084" s="40">
        <v>864.05179519903197</v>
      </c>
      <c r="G1084" s="40">
        <v>869.9891277635511</v>
      </c>
      <c r="H1084" s="40">
        <v>871.92423019978901</v>
      </c>
      <c r="I1084" s="40">
        <v>867.10184427300692</v>
      </c>
      <c r="J1084" s="40">
        <v>870.48862838450088</v>
      </c>
      <c r="K1084" s="82"/>
    </row>
    <row r="1085" spans="1:11" ht="14.25" x14ac:dyDescent="0.2">
      <c r="A1085" s="35" t="s">
        <v>521</v>
      </c>
      <c r="B1085" s="35" t="s">
        <v>486</v>
      </c>
      <c r="C1085" s="35" t="s">
        <v>580</v>
      </c>
      <c r="D1085" s="35" t="s">
        <v>496</v>
      </c>
      <c r="E1085" s="40">
        <v>478</v>
      </c>
      <c r="F1085" s="40">
        <v>454.11491382374146</v>
      </c>
      <c r="G1085" s="40">
        <v>437.64312519695164</v>
      </c>
      <c r="H1085" s="40">
        <v>429.30296277572285</v>
      </c>
      <c r="I1085" s="40">
        <v>425.71949025347499</v>
      </c>
      <c r="J1085" s="40">
        <v>419.62329286811047</v>
      </c>
      <c r="K1085" s="82"/>
    </row>
    <row r="1086" spans="1:11" ht="14.25" x14ac:dyDescent="0.2">
      <c r="A1086" s="35" t="s">
        <v>521</v>
      </c>
      <c r="B1086" s="35" t="s">
        <v>486</v>
      </c>
      <c r="C1086" s="35" t="s">
        <v>580</v>
      </c>
      <c r="D1086" s="35" t="s">
        <v>497</v>
      </c>
      <c r="E1086" s="40">
        <v>379</v>
      </c>
      <c r="F1086" s="40">
        <v>339.27673166690067</v>
      </c>
      <c r="G1086" s="40">
        <v>326.53482402647217</v>
      </c>
      <c r="H1086" s="40">
        <v>322.92774245496599</v>
      </c>
      <c r="I1086" s="40">
        <v>324.81894342432167</v>
      </c>
      <c r="J1086" s="40">
        <v>326.53589010166542</v>
      </c>
      <c r="K1086" s="82"/>
    </row>
    <row r="1087" spans="1:11" ht="14.25" x14ac:dyDescent="0.2">
      <c r="A1087" s="35" t="s">
        <v>521</v>
      </c>
      <c r="B1087" s="35" t="s">
        <v>486</v>
      </c>
      <c r="C1087" s="35" t="s">
        <v>580</v>
      </c>
      <c r="D1087" s="35" t="s">
        <v>498</v>
      </c>
      <c r="E1087" s="40">
        <v>997</v>
      </c>
      <c r="F1087" s="40">
        <v>946.83157786586492</v>
      </c>
      <c r="G1087" s="40">
        <v>932.61696315148106</v>
      </c>
      <c r="H1087" s="40">
        <v>943.56690377679593</v>
      </c>
      <c r="I1087" s="40">
        <v>965.22067209775014</v>
      </c>
      <c r="J1087" s="40">
        <v>990.43604940075397</v>
      </c>
      <c r="K1087" s="82"/>
    </row>
    <row r="1088" spans="1:11" ht="14.25" x14ac:dyDescent="0.2">
      <c r="A1088" s="35" t="s">
        <v>521</v>
      </c>
      <c r="B1088" s="35" t="s">
        <v>486</v>
      </c>
      <c r="C1088" s="35" t="s">
        <v>580</v>
      </c>
      <c r="D1088" s="35" t="s">
        <v>657</v>
      </c>
      <c r="E1088" s="40">
        <v>931</v>
      </c>
      <c r="F1088" s="40">
        <v>779.33730758257514</v>
      </c>
      <c r="G1088" s="40">
        <v>853.43492684174794</v>
      </c>
      <c r="H1088" s="40">
        <v>867.09328463965005</v>
      </c>
      <c r="I1088" s="40">
        <v>854.77806875065994</v>
      </c>
      <c r="J1088" s="40">
        <v>855.76170928334909</v>
      </c>
      <c r="K1088" s="82"/>
    </row>
    <row r="1089" spans="1:11" ht="14.25" x14ac:dyDescent="0.2">
      <c r="A1089" s="35" t="s">
        <v>521</v>
      </c>
      <c r="B1089" s="35" t="s">
        <v>486</v>
      </c>
      <c r="C1089" s="35" t="s">
        <v>580</v>
      </c>
      <c r="D1089" s="35" t="s">
        <v>658</v>
      </c>
      <c r="E1089" s="40">
        <v>389</v>
      </c>
      <c r="F1089" s="40">
        <v>366.81416405755488</v>
      </c>
      <c r="G1089" s="40">
        <v>351.29629008353828</v>
      </c>
      <c r="H1089" s="40">
        <v>345.49701036475045</v>
      </c>
      <c r="I1089" s="40">
        <v>346.5024513367207</v>
      </c>
      <c r="J1089" s="40">
        <v>347.93637531976321</v>
      </c>
      <c r="K1089" s="82"/>
    </row>
    <row r="1090" spans="1:11" ht="14.25" x14ac:dyDescent="0.2">
      <c r="A1090" s="35" t="s">
        <v>521</v>
      </c>
      <c r="B1090" s="35" t="s">
        <v>486</v>
      </c>
      <c r="C1090" s="35" t="s">
        <v>580</v>
      </c>
      <c r="D1090" s="35" t="s">
        <v>499</v>
      </c>
      <c r="E1090" s="40">
        <v>291</v>
      </c>
      <c r="F1090" s="40">
        <v>253.42919764490071</v>
      </c>
      <c r="G1090" s="40">
        <v>278.18052500726196</v>
      </c>
      <c r="H1090" s="40">
        <v>272.68525842463731</v>
      </c>
      <c r="I1090" s="40">
        <v>261.4893481766216</v>
      </c>
      <c r="J1090" s="40">
        <v>256.35408820419951</v>
      </c>
      <c r="K1090" s="82"/>
    </row>
    <row r="1091" spans="1:11" ht="14.25" x14ac:dyDescent="0.2">
      <c r="A1091" s="35" t="s">
        <v>521</v>
      </c>
      <c r="B1091" s="35" t="s">
        <v>486</v>
      </c>
      <c r="C1091" s="35" t="s">
        <v>580</v>
      </c>
      <c r="D1091" s="35" t="s">
        <v>500</v>
      </c>
      <c r="E1091" s="40">
        <v>707</v>
      </c>
      <c r="F1091" s="40">
        <v>619.82821078975928</v>
      </c>
      <c r="G1091" s="40">
        <v>691.6473241911483</v>
      </c>
      <c r="H1091" s="40">
        <v>706.70840983091114</v>
      </c>
      <c r="I1091" s="40">
        <v>707.89210443683612</v>
      </c>
      <c r="J1091" s="40">
        <v>719.74191635960813</v>
      </c>
      <c r="K1091" s="82"/>
    </row>
    <row r="1092" spans="1:11" ht="14.25" x14ac:dyDescent="0.2">
      <c r="A1092" s="35" t="s">
        <v>521</v>
      </c>
      <c r="B1092" s="35" t="s">
        <v>486</v>
      </c>
      <c r="C1092" s="35" t="s">
        <v>580</v>
      </c>
      <c r="D1092" s="35" t="s">
        <v>501</v>
      </c>
      <c r="E1092" s="40">
        <v>3</v>
      </c>
      <c r="F1092" s="40">
        <v>2.7755575615628997E-16</v>
      </c>
      <c r="G1092" s="40">
        <v>0.91542270411927129</v>
      </c>
      <c r="H1092" s="40">
        <v>0.94491936539626198</v>
      </c>
      <c r="I1092" s="40">
        <v>0.80919016865698401</v>
      </c>
      <c r="J1092" s="40">
        <v>0.94791748635662287</v>
      </c>
      <c r="K1092" s="82"/>
    </row>
    <row r="1093" spans="1:11" ht="14.25" x14ac:dyDescent="0.2">
      <c r="A1093" s="35" t="s">
        <v>521</v>
      </c>
      <c r="B1093" s="35" t="s">
        <v>486</v>
      </c>
      <c r="C1093" s="35" t="s">
        <v>581</v>
      </c>
      <c r="D1093" s="35" t="s">
        <v>502</v>
      </c>
      <c r="E1093" s="40">
        <v>298</v>
      </c>
      <c r="F1093" s="40">
        <v>275.48351715021045</v>
      </c>
      <c r="G1093" s="40">
        <v>306.32267485944379</v>
      </c>
      <c r="H1093" s="40">
        <v>312.55628887697264</v>
      </c>
      <c r="I1093" s="40">
        <v>311.13424598618241</v>
      </c>
      <c r="J1093" s="40">
        <v>314.33930326851589</v>
      </c>
      <c r="K1093" s="82"/>
    </row>
    <row r="1094" spans="1:11" ht="14.25" x14ac:dyDescent="0.2">
      <c r="A1094" s="35" t="s">
        <v>521</v>
      </c>
      <c r="B1094" s="35" t="s">
        <v>486</v>
      </c>
      <c r="C1094" s="35" t="s">
        <v>581</v>
      </c>
      <c r="D1094" s="35" t="s">
        <v>503</v>
      </c>
      <c r="E1094" s="40">
        <v>1337</v>
      </c>
      <c r="F1094" s="40">
        <v>1291.4813619399631</v>
      </c>
      <c r="G1094" s="40">
        <v>1277.2943060819321</v>
      </c>
      <c r="H1094" s="40">
        <v>1264.7633413728281</v>
      </c>
      <c r="I1094" s="40">
        <v>1257.293756839925</v>
      </c>
      <c r="J1094" s="40">
        <v>1260.2134534030611</v>
      </c>
      <c r="K1094" s="82"/>
    </row>
    <row r="1095" spans="1:11" ht="14.25" x14ac:dyDescent="0.2">
      <c r="A1095" s="35" t="s">
        <v>521</v>
      </c>
      <c r="B1095" s="35" t="s">
        <v>486</v>
      </c>
      <c r="C1095" s="35" t="s">
        <v>581</v>
      </c>
      <c r="D1095" s="35" t="s">
        <v>504</v>
      </c>
      <c r="E1095" s="40">
        <v>630</v>
      </c>
      <c r="F1095" s="40">
        <v>654.14839923352781</v>
      </c>
      <c r="G1095" s="40">
        <v>628.28368472439013</v>
      </c>
      <c r="H1095" s="40">
        <v>610.18841564134777</v>
      </c>
      <c r="I1095" s="40">
        <v>600.97214743960637</v>
      </c>
      <c r="J1095" s="40">
        <v>597.19646139281099</v>
      </c>
      <c r="K1095" s="82"/>
    </row>
    <row r="1096" spans="1:11" ht="14.25" x14ac:dyDescent="0.2">
      <c r="A1096" s="35" t="s">
        <v>521</v>
      </c>
      <c r="B1096" s="35" t="s">
        <v>486</v>
      </c>
      <c r="C1096" s="35" t="s">
        <v>581</v>
      </c>
      <c r="D1096" s="35" t="s">
        <v>659</v>
      </c>
      <c r="E1096" s="40">
        <v>1810</v>
      </c>
      <c r="F1096" s="40">
        <v>1802.7759562034471</v>
      </c>
      <c r="G1096" s="40">
        <v>1765.7060229176841</v>
      </c>
      <c r="H1096" s="40">
        <v>1736.2283016023009</v>
      </c>
      <c r="I1096" s="40">
        <v>1733.6084756218011</v>
      </c>
      <c r="J1096" s="40">
        <v>1735.6629600138551</v>
      </c>
      <c r="K1096" s="82"/>
    </row>
    <row r="1097" spans="1:11" ht="14.25" x14ac:dyDescent="0.2">
      <c r="A1097" s="35" t="s">
        <v>521</v>
      </c>
      <c r="B1097" s="35" t="s">
        <v>486</v>
      </c>
      <c r="C1097" s="35" t="s">
        <v>581</v>
      </c>
      <c r="D1097" s="35" t="s">
        <v>505</v>
      </c>
      <c r="E1097" s="40">
        <v>295</v>
      </c>
      <c r="F1097" s="40">
        <v>285.62864080631977</v>
      </c>
      <c r="G1097" s="40">
        <v>324.91464410668539</v>
      </c>
      <c r="H1097" s="40">
        <v>338.51987583553557</v>
      </c>
      <c r="I1097" s="40">
        <v>344.69236327578437</v>
      </c>
      <c r="J1097" s="40">
        <v>356.96732091238238</v>
      </c>
      <c r="K1097" s="82"/>
    </row>
    <row r="1098" spans="1:11" ht="14.25" x14ac:dyDescent="0.2">
      <c r="A1098" s="35" t="s">
        <v>521</v>
      </c>
      <c r="B1098" s="35" t="s">
        <v>486</v>
      </c>
      <c r="C1098" s="35" t="s">
        <v>582</v>
      </c>
      <c r="D1098" s="35" t="s">
        <v>506</v>
      </c>
      <c r="E1098" s="40">
        <v>423</v>
      </c>
      <c r="F1098" s="40">
        <v>530.23505225978147</v>
      </c>
      <c r="G1098" s="40">
        <v>589.65082751067951</v>
      </c>
      <c r="H1098" s="40">
        <v>630.76852958296092</v>
      </c>
      <c r="I1098" s="40">
        <v>664.78083717260142</v>
      </c>
      <c r="J1098" s="40">
        <v>693.98749120298453</v>
      </c>
      <c r="K1098" s="82"/>
    </row>
    <row r="1099" spans="1:11" ht="14.25" x14ac:dyDescent="0.2">
      <c r="A1099" s="35" t="s">
        <v>521</v>
      </c>
      <c r="B1099" s="35" t="s">
        <v>486</v>
      </c>
      <c r="C1099" s="35" t="s">
        <v>582</v>
      </c>
      <c r="D1099" s="35" t="s">
        <v>507</v>
      </c>
      <c r="E1099" s="40">
        <v>526</v>
      </c>
      <c r="F1099" s="40">
        <v>533.05839448093229</v>
      </c>
      <c r="G1099" s="40">
        <v>551.7644044764096</v>
      </c>
      <c r="H1099" s="40">
        <v>573.50278977703192</v>
      </c>
      <c r="I1099" s="40">
        <v>594.57051448035463</v>
      </c>
      <c r="J1099" s="40">
        <v>616.81327270278632</v>
      </c>
      <c r="K1099" s="82"/>
    </row>
    <row r="1100" spans="1:11" ht="14.25" x14ac:dyDescent="0.2">
      <c r="A1100" s="35" t="s">
        <v>521</v>
      </c>
      <c r="B1100" s="35" t="s">
        <v>486</v>
      </c>
      <c r="C1100" s="35" t="s">
        <v>582</v>
      </c>
      <c r="D1100" s="35" t="s">
        <v>508</v>
      </c>
      <c r="E1100" s="40">
        <v>1240</v>
      </c>
      <c r="F1100" s="40">
        <v>1164.63627251971</v>
      </c>
      <c r="G1100" s="40">
        <v>1111.1273550464148</v>
      </c>
      <c r="H1100" s="40">
        <v>1089.7282361243531</v>
      </c>
      <c r="I1100" s="40">
        <v>1086.1002118945889</v>
      </c>
      <c r="J1100" s="40">
        <v>1094.916775525196</v>
      </c>
      <c r="K1100" s="82"/>
    </row>
    <row r="1101" spans="1:11" ht="14.25" x14ac:dyDescent="0.2">
      <c r="A1101" s="35" t="s">
        <v>521</v>
      </c>
      <c r="B1101" s="35" t="s">
        <v>486</v>
      </c>
      <c r="C1101" s="35" t="s">
        <v>582</v>
      </c>
      <c r="D1101" s="35" t="s">
        <v>509</v>
      </c>
      <c r="E1101" s="40">
        <v>440</v>
      </c>
      <c r="F1101" s="40">
        <v>355.71362077462118</v>
      </c>
      <c r="G1101" s="40">
        <v>323.8215486613596</v>
      </c>
      <c r="H1101" s="40">
        <v>312.59761541287037</v>
      </c>
      <c r="I1101" s="40">
        <v>307.05449743307639</v>
      </c>
      <c r="J1101" s="40">
        <v>303.79326780746453</v>
      </c>
      <c r="K1101" s="82"/>
    </row>
    <row r="1102" spans="1:11" ht="14.25" x14ac:dyDescent="0.2">
      <c r="A1102" s="35" t="s">
        <v>521</v>
      </c>
      <c r="B1102" s="35" t="s">
        <v>486</v>
      </c>
      <c r="C1102" s="35" t="s">
        <v>582</v>
      </c>
      <c r="D1102" s="35" t="s">
        <v>510</v>
      </c>
      <c r="E1102" s="40">
        <v>1132</v>
      </c>
      <c r="F1102" s="40">
        <v>1092.4570960310571</v>
      </c>
      <c r="G1102" s="40">
        <v>1047.6430803303519</v>
      </c>
      <c r="H1102" s="40">
        <v>1034.9349404602119</v>
      </c>
      <c r="I1102" s="40">
        <v>1038.0035423344059</v>
      </c>
      <c r="J1102" s="40">
        <v>1050.156996607255</v>
      </c>
      <c r="K1102" s="82"/>
    </row>
    <row r="1103" spans="1:11" ht="14.25" x14ac:dyDescent="0.2">
      <c r="A1103" s="35" t="s">
        <v>521</v>
      </c>
      <c r="B1103" s="35" t="s">
        <v>486</v>
      </c>
      <c r="C1103" s="35" t="s">
        <v>582</v>
      </c>
      <c r="D1103" s="35" t="s">
        <v>511</v>
      </c>
      <c r="E1103" s="40">
        <v>1200</v>
      </c>
      <c r="F1103" s="40">
        <v>1236.4294094308809</v>
      </c>
      <c r="G1103" s="40">
        <v>1250.1671066786701</v>
      </c>
      <c r="H1103" s="40">
        <v>1288.3915856528558</v>
      </c>
      <c r="I1103" s="40">
        <v>1334.506237932912</v>
      </c>
      <c r="J1103" s="40">
        <v>1382.429682628009</v>
      </c>
      <c r="K1103" s="82"/>
    </row>
    <row r="1104" spans="1:11" ht="14.25" x14ac:dyDescent="0.2">
      <c r="A1104" s="35" t="s">
        <v>521</v>
      </c>
      <c r="B1104" s="35" t="s">
        <v>486</v>
      </c>
      <c r="C1104" s="35" t="s">
        <v>583</v>
      </c>
      <c r="D1104" s="35" t="s">
        <v>512</v>
      </c>
      <c r="E1104" s="40">
        <v>732</v>
      </c>
      <c r="F1104" s="40">
        <v>652.96349291390209</v>
      </c>
      <c r="G1104" s="40">
        <v>622.49960198605606</v>
      </c>
      <c r="H1104" s="40">
        <v>626.56071102153032</v>
      </c>
      <c r="I1104" s="40">
        <v>632.1896533404846</v>
      </c>
      <c r="J1104" s="40">
        <v>638.76007420935991</v>
      </c>
      <c r="K1104" s="82"/>
    </row>
    <row r="1105" spans="1:11" ht="14.25" x14ac:dyDescent="0.2">
      <c r="A1105" s="35" t="s">
        <v>521</v>
      </c>
      <c r="B1105" s="35" t="s">
        <v>486</v>
      </c>
      <c r="C1105" s="35" t="s">
        <v>583</v>
      </c>
      <c r="D1105" s="35" t="s">
        <v>513</v>
      </c>
      <c r="E1105" s="40">
        <v>259</v>
      </c>
      <c r="F1105" s="40">
        <v>225.5877013670347</v>
      </c>
      <c r="G1105" s="40">
        <v>247.9675695598979</v>
      </c>
      <c r="H1105" s="40">
        <v>252.34284873454828</v>
      </c>
      <c r="I1105" s="40">
        <v>250.82624675596969</v>
      </c>
      <c r="J1105" s="40">
        <v>251.69994624914511</v>
      </c>
      <c r="K1105" s="82"/>
    </row>
    <row r="1106" spans="1:11" ht="14.25" x14ac:dyDescent="0.2">
      <c r="A1106" s="35" t="s">
        <v>521</v>
      </c>
      <c r="B1106" s="35" t="s">
        <v>486</v>
      </c>
      <c r="C1106" s="35" t="s">
        <v>583</v>
      </c>
      <c r="D1106" s="35" t="s">
        <v>514</v>
      </c>
      <c r="E1106" s="40">
        <v>1431</v>
      </c>
      <c r="F1106" s="40">
        <v>1384.0022332241131</v>
      </c>
      <c r="G1106" s="40">
        <v>1359.7943427855241</v>
      </c>
      <c r="H1106" s="40">
        <v>1357.374779702975</v>
      </c>
      <c r="I1106" s="40">
        <v>1363.390819669725</v>
      </c>
      <c r="J1106" s="40">
        <v>1378.1887461098611</v>
      </c>
      <c r="K1106" s="82"/>
    </row>
    <row r="1107" spans="1:11" ht="14.25" x14ac:dyDescent="0.2">
      <c r="A1107" s="35" t="s">
        <v>521</v>
      </c>
      <c r="B1107" s="35" t="s">
        <v>486</v>
      </c>
      <c r="C1107" s="35" t="s">
        <v>583</v>
      </c>
      <c r="D1107" s="35" t="s">
        <v>660</v>
      </c>
      <c r="E1107" s="40">
        <v>612</v>
      </c>
      <c r="F1107" s="40">
        <v>541.8823992931375</v>
      </c>
      <c r="G1107" s="40">
        <v>502.67530269071449</v>
      </c>
      <c r="H1107" s="40">
        <v>496.21712308183641</v>
      </c>
      <c r="I1107" s="40">
        <v>497.17215924980337</v>
      </c>
      <c r="J1107" s="40">
        <v>502.0481925072736</v>
      </c>
      <c r="K1107" s="82"/>
    </row>
    <row r="1108" spans="1:11" ht="14.25" x14ac:dyDescent="0.2">
      <c r="A1108" s="35" t="s">
        <v>521</v>
      </c>
      <c r="B1108" s="35" t="s">
        <v>486</v>
      </c>
      <c r="C1108" s="35" t="s">
        <v>583</v>
      </c>
      <c r="D1108" s="35" t="s">
        <v>515</v>
      </c>
      <c r="E1108" s="40">
        <v>433</v>
      </c>
      <c r="F1108" s="40">
        <v>430.04199774376116</v>
      </c>
      <c r="G1108" s="40">
        <v>407.27273233228885</v>
      </c>
      <c r="H1108" s="40">
        <v>402.75480355424281</v>
      </c>
      <c r="I1108" s="40">
        <v>407.68024034909325</v>
      </c>
      <c r="J1108" s="40">
        <v>414.01971684310217</v>
      </c>
      <c r="K1108" s="82"/>
    </row>
    <row r="1109" spans="1:11" ht="14.25" x14ac:dyDescent="0.2">
      <c r="A1109" s="35" t="s">
        <v>522</v>
      </c>
      <c r="B1109" s="35" t="s">
        <v>2</v>
      </c>
      <c r="C1109" s="35" t="s">
        <v>6</v>
      </c>
      <c r="D1109" s="35" t="s">
        <v>3</v>
      </c>
      <c r="E1109" s="40">
        <v>1386</v>
      </c>
      <c r="F1109" s="40">
        <v>1291.3532120203911</v>
      </c>
      <c r="G1109" s="40">
        <v>1164.164067476222</v>
      </c>
      <c r="H1109" s="40">
        <v>1083.6136912480049</v>
      </c>
      <c r="I1109" s="40">
        <v>1035.4068258914958</v>
      </c>
      <c r="J1109" s="40">
        <v>995.92503964808998</v>
      </c>
      <c r="K1109" s="82"/>
    </row>
    <row r="1110" spans="1:11" ht="14.25" x14ac:dyDescent="0.2">
      <c r="A1110" s="35" t="s">
        <v>522</v>
      </c>
      <c r="B1110" s="35" t="s">
        <v>2</v>
      </c>
      <c r="C1110" s="35" t="s">
        <v>6</v>
      </c>
      <c r="D1110" s="35" t="s">
        <v>4</v>
      </c>
      <c r="E1110" s="40">
        <v>733</v>
      </c>
      <c r="F1110" s="40">
        <v>601.05972514719087</v>
      </c>
      <c r="G1110" s="40">
        <v>520.69835693322887</v>
      </c>
      <c r="H1110" s="40">
        <v>480.45251628606889</v>
      </c>
      <c r="I1110" s="40">
        <v>467.17406081046431</v>
      </c>
      <c r="J1110" s="40">
        <v>459.73557295014706</v>
      </c>
      <c r="K1110" s="82"/>
    </row>
    <row r="1111" spans="1:11" ht="14.25" x14ac:dyDescent="0.2">
      <c r="A1111" s="35" t="s">
        <v>522</v>
      </c>
      <c r="B1111" s="35" t="s">
        <v>2</v>
      </c>
      <c r="C1111" s="35" t="s">
        <v>6</v>
      </c>
      <c r="D1111" s="35" t="s">
        <v>5</v>
      </c>
      <c r="E1111" s="40">
        <v>1204</v>
      </c>
      <c r="F1111" s="40">
        <v>1277.7877647764112</v>
      </c>
      <c r="G1111" s="40">
        <v>1190.9227036892901</v>
      </c>
      <c r="H1111" s="40">
        <v>1128.8728574347651</v>
      </c>
      <c r="I1111" s="40">
        <v>1112.07540494565</v>
      </c>
      <c r="J1111" s="40">
        <v>1099.863623149919</v>
      </c>
      <c r="K1111" s="82"/>
    </row>
    <row r="1112" spans="1:11" ht="14.25" x14ac:dyDescent="0.2">
      <c r="A1112" s="35" t="s">
        <v>522</v>
      </c>
      <c r="B1112" s="35" t="s">
        <v>2</v>
      </c>
      <c r="C1112" s="35" t="s">
        <v>6</v>
      </c>
      <c r="D1112" s="35" t="s">
        <v>6</v>
      </c>
      <c r="E1112" s="40">
        <v>1321</v>
      </c>
      <c r="F1112" s="40">
        <v>1399.0576590996889</v>
      </c>
      <c r="G1112" s="40">
        <v>1346.650150323414</v>
      </c>
      <c r="H1112" s="40">
        <v>1291.2477785673609</v>
      </c>
      <c r="I1112" s="40">
        <v>1272.03652321451</v>
      </c>
      <c r="J1112" s="40">
        <v>1253.5925905153852</v>
      </c>
      <c r="K1112" s="82"/>
    </row>
    <row r="1113" spans="1:11" ht="14.25" x14ac:dyDescent="0.2">
      <c r="A1113" s="35" t="s">
        <v>522</v>
      </c>
      <c r="B1113" s="35" t="s">
        <v>2</v>
      </c>
      <c r="C1113" s="35" t="s">
        <v>6</v>
      </c>
      <c r="D1113" s="35" t="s">
        <v>7</v>
      </c>
      <c r="E1113" s="40">
        <v>280</v>
      </c>
      <c r="F1113" s="40">
        <v>290.74486561643209</v>
      </c>
      <c r="G1113" s="40">
        <v>239.39425881459618</v>
      </c>
      <c r="H1113" s="40">
        <v>213.36404905823969</v>
      </c>
      <c r="I1113" s="40">
        <v>207.05136724936801</v>
      </c>
      <c r="J1113" s="40">
        <v>204.39863808491248</v>
      </c>
      <c r="K1113" s="82"/>
    </row>
    <row r="1114" spans="1:11" ht="14.25" x14ac:dyDescent="0.2">
      <c r="A1114" s="35" t="s">
        <v>522</v>
      </c>
      <c r="B1114" s="35" t="s">
        <v>2</v>
      </c>
      <c r="C1114" s="35" t="s">
        <v>6</v>
      </c>
      <c r="D1114" s="35" t="s">
        <v>8</v>
      </c>
      <c r="E1114" s="40">
        <v>1168</v>
      </c>
      <c r="F1114" s="40">
        <v>1114.7434958983611</v>
      </c>
      <c r="G1114" s="40">
        <v>1010.323993663624</v>
      </c>
      <c r="H1114" s="40">
        <v>953.39314363616802</v>
      </c>
      <c r="I1114" s="40">
        <v>940.224391312698</v>
      </c>
      <c r="J1114" s="40">
        <v>933.59004922885106</v>
      </c>
      <c r="K1114" s="82"/>
    </row>
    <row r="1115" spans="1:11" ht="14.25" x14ac:dyDescent="0.2">
      <c r="A1115" s="35" t="s">
        <v>522</v>
      </c>
      <c r="B1115" s="35" t="s">
        <v>2</v>
      </c>
      <c r="C1115" s="35" t="s">
        <v>527</v>
      </c>
      <c r="D1115" s="35" t="s">
        <v>9</v>
      </c>
      <c r="E1115" s="40">
        <v>1188</v>
      </c>
      <c r="F1115" s="40">
        <v>1319.4341170621899</v>
      </c>
      <c r="G1115" s="40">
        <v>1315.1093958736192</v>
      </c>
      <c r="H1115" s="40">
        <v>1310.184297278701</v>
      </c>
      <c r="I1115" s="40">
        <v>1352.2819188997159</v>
      </c>
      <c r="J1115" s="40">
        <v>1347.3472819744561</v>
      </c>
      <c r="K1115" s="82"/>
    </row>
    <row r="1116" spans="1:11" ht="14.25" x14ac:dyDescent="0.2">
      <c r="A1116" s="35" t="s">
        <v>522</v>
      </c>
      <c r="B1116" s="35" t="s">
        <v>2</v>
      </c>
      <c r="C1116" s="35" t="s">
        <v>527</v>
      </c>
      <c r="D1116" s="35" t="s">
        <v>613</v>
      </c>
      <c r="E1116" s="40">
        <v>144</v>
      </c>
      <c r="F1116" s="40">
        <v>114.9521402193586</v>
      </c>
      <c r="G1116" s="40">
        <v>90.6682989843097</v>
      </c>
      <c r="H1116" s="40">
        <v>76.125334919111495</v>
      </c>
      <c r="I1116" s="40">
        <v>70.1722412852952</v>
      </c>
      <c r="J1116" s="40">
        <v>67.003114488227993</v>
      </c>
      <c r="K1116" s="82"/>
    </row>
    <row r="1117" spans="1:11" ht="14.25" x14ac:dyDescent="0.2">
      <c r="A1117" s="35" t="s">
        <v>522</v>
      </c>
      <c r="B1117" s="35" t="s">
        <v>2</v>
      </c>
      <c r="C1117" s="35" t="s">
        <v>527</v>
      </c>
      <c r="D1117" s="35" t="s">
        <v>10</v>
      </c>
      <c r="E1117" s="40">
        <v>563</v>
      </c>
      <c r="F1117" s="40">
        <v>559.69564282091437</v>
      </c>
      <c r="G1117" s="40">
        <v>522.04692576983427</v>
      </c>
      <c r="H1117" s="40">
        <v>485.66763382612652</v>
      </c>
      <c r="I1117" s="40">
        <v>471.05697372978295</v>
      </c>
      <c r="J1117" s="40">
        <v>461.74569950569139</v>
      </c>
      <c r="K1117" s="82"/>
    </row>
    <row r="1118" spans="1:11" ht="14.25" x14ac:dyDescent="0.2">
      <c r="A1118" s="35" t="s">
        <v>522</v>
      </c>
      <c r="B1118" s="35" t="s">
        <v>2</v>
      </c>
      <c r="C1118" s="35" t="s">
        <v>527</v>
      </c>
      <c r="D1118" s="35" t="s">
        <v>11</v>
      </c>
      <c r="E1118" s="40">
        <v>1571</v>
      </c>
      <c r="F1118" s="40">
        <v>1702.6427963083997</v>
      </c>
      <c r="G1118" s="40">
        <v>1697.316774293384</v>
      </c>
      <c r="H1118" s="40">
        <v>1706.4995975903971</v>
      </c>
      <c r="I1118" s="40">
        <v>1769.0462673127458</v>
      </c>
      <c r="J1118" s="40">
        <v>1828.606772112782</v>
      </c>
      <c r="K1118" s="82"/>
    </row>
    <row r="1119" spans="1:11" ht="14.25" x14ac:dyDescent="0.2">
      <c r="A1119" s="35" t="s">
        <v>522</v>
      </c>
      <c r="B1119" s="35" t="s">
        <v>2</v>
      </c>
      <c r="C1119" s="35" t="s">
        <v>527</v>
      </c>
      <c r="D1119" s="35" t="s">
        <v>12</v>
      </c>
      <c r="E1119" s="40">
        <v>813</v>
      </c>
      <c r="F1119" s="40">
        <v>734.25219899877607</v>
      </c>
      <c r="G1119" s="40">
        <v>680.56750031059005</v>
      </c>
      <c r="H1119" s="40">
        <v>641.56783777370799</v>
      </c>
      <c r="I1119" s="40">
        <v>624.43476348850425</v>
      </c>
      <c r="J1119" s="40">
        <v>616.07821141727879</v>
      </c>
      <c r="K1119" s="82"/>
    </row>
    <row r="1120" spans="1:11" ht="14.25" x14ac:dyDescent="0.2">
      <c r="A1120" s="35" t="s">
        <v>522</v>
      </c>
      <c r="B1120" s="35" t="s">
        <v>2</v>
      </c>
      <c r="C1120" s="35" t="s">
        <v>527</v>
      </c>
      <c r="D1120" s="35" t="s">
        <v>614</v>
      </c>
      <c r="E1120" s="40">
        <v>375</v>
      </c>
      <c r="F1120" s="40">
        <v>378.42629280492645</v>
      </c>
      <c r="G1120" s="40">
        <v>367.60152678534922</v>
      </c>
      <c r="H1120" s="40">
        <v>381.56285268655415</v>
      </c>
      <c r="I1120" s="40">
        <v>397.23973580108327</v>
      </c>
      <c r="J1120" s="40">
        <v>399.32301286583117</v>
      </c>
      <c r="K1120" s="82"/>
    </row>
    <row r="1121" spans="1:11" ht="14.25" x14ac:dyDescent="0.2">
      <c r="A1121" s="35" t="s">
        <v>522</v>
      </c>
      <c r="B1121" s="35" t="s">
        <v>2</v>
      </c>
      <c r="C1121" s="35" t="s">
        <v>527</v>
      </c>
      <c r="D1121" s="35" t="s">
        <v>13</v>
      </c>
      <c r="E1121" s="40">
        <v>1905</v>
      </c>
      <c r="F1121" s="40">
        <v>1988.7564044096462</v>
      </c>
      <c r="G1121" s="40">
        <v>1891.6768843062839</v>
      </c>
      <c r="H1121" s="40">
        <v>1776.0938243799269</v>
      </c>
      <c r="I1121" s="40">
        <v>1747.035293751358</v>
      </c>
      <c r="J1121" s="40">
        <v>1736.4711927650778</v>
      </c>
      <c r="K1121" s="82"/>
    </row>
    <row r="1122" spans="1:11" ht="14.25" x14ac:dyDescent="0.2">
      <c r="A1122" s="35" t="s">
        <v>522</v>
      </c>
      <c r="B1122" s="35" t="s">
        <v>2</v>
      </c>
      <c r="C1122" s="35" t="s">
        <v>527</v>
      </c>
      <c r="D1122" s="35" t="s">
        <v>14</v>
      </c>
      <c r="E1122" s="40">
        <v>1129</v>
      </c>
      <c r="F1122" s="40">
        <v>1080.2980228392562</v>
      </c>
      <c r="G1122" s="40">
        <v>1013.7798043129009</v>
      </c>
      <c r="H1122" s="40">
        <v>954.30488690615698</v>
      </c>
      <c r="I1122" s="40">
        <v>916.76353796996705</v>
      </c>
      <c r="J1122" s="40">
        <v>883.1787486386911</v>
      </c>
      <c r="K1122" s="82"/>
    </row>
    <row r="1123" spans="1:11" ht="14.25" x14ac:dyDescent="0.2">
      <c r="A1123" s="35" t="s">
        <v>522</v>
      </c>
      <c r="B1123" s="35" t="s">
        <v>2</v>
      </c>
      <c r="C1123" s="35" t="s">
        <v>528</v>
      </c>
      <c r="D1123" s="35" t="s">
        <v>15</v>
      </c>
      <c r="E1123" s="40">
        <v>0</v>
      </c>
      <c r="F1123" s="40">
        <v>2.3810905849465302E-3</v>
      </c>
      <c r="G1123" s="40">
        <v>2.3862478906885027E-3</v>
      </c>
      <c r="H1123" s="40">
        <v>2.3794091049388565E-3</v>
      </c>
      <c r="I1123" s="40">
        <v>2.3703662264202732E-3</v>
      </c>
      <c r="J1123" s="40">
        <v>2.3518241948512291E-3</v>
      </c>
      <c r="K1123" s="82"/>
    </row>
    <row r="1124" spans="1:11" ht="14.25" x14ac:dyDescent="0.2">
      <c r="A1124" s="35" t="s">
        <v>522</v>
      </c>
      <c r="B1124" s="35" t="s">
        <v>2</v>
      </c>
      <c r="C1124" s="35" t="s">
        <v>528</v>
      </c>
      <c r="D1124" s="35" t="s">
        <v>16</v>
      </c>
      <c r="E1124" s="40">
        <v>619</v>
      </c>
      <c r="F1124" s="40">
        <v>617.76810389544801</v>
      </c>
      <c r="G1124" s="40">
        <v>550.37473142730846</v>
      </c>
      <c r="H1124" s="40">
        <v>513.93967253145627</v>
      </c>
      <c r="I1124" s="40">
        <v>514.2034511461635</v>
      </c>
      <c r="J1124" s="40">
        <v>517.31014735404392</v>
      </c>
      <c r="K1124" s="82"/>
    </row>
    <row r="1125" spans="1:11" ht="14.25" x14ac:dyDescent="0.2">
      <c r="A1125" s="35" t="s">
        <v>522</v>
      </c>
      <c r="B1125" s="35" t="s">
        <v>2</v>
      </c>
      <c r="C1125" s="35" t="s">
        <v>528</v>
      </c>
      <c r="D1125" s="35" t="s">
        <v>17</v>
      </c>
      <c r="E1125" s="40">
        <v>1057</v>
      </c>
      <c r="F1125" s="40">
        <v>1091.5544853267991</v>
      </c>
      <c r="G1125" s="40">
        <v>1009.754424203207</v>
      </c>
      <c r="H1125" s="40">
        <v>940.70501808511494</v>
      </c>
      <c r="I1125" s="40">
        <v>931.17117143482392</v>
      </c>
      <c r="J1125" s="40">
        <v>930.62466023433797</v>
      </c>
      <c r="K1125" s="82"/>
    </row>
    <row r="1126" spans="1:11" ht="14.25" x14ac:dyDescent="0.2">
      <c r="A1126" s="35" t="s">
        <v>522</v>
      </c>
      <c r="B1126" s="35" t="s">
        <v>2</v>
      </c>
      <c r="C1126" s="35" t="s">
        <v>528</v>
      </c>
      <c r="D1126" s="35" t="s">
        <v>18</v>
      </c>
      <c r="E1126" s="40">
        <v>330</v>
      </c>
      <c r="F1126" s="40">
        <v>372.03154483227939</v>
      </c>
      <c r="G1126" s="40">
        <v>369.06426073218734</v>
      </c>
      <c r="H1126" s="40">
        <v>369.7348889801525</v>
      </c>
      <c r="I1126" s="40">
        <v>377.6238549994913</v>
      </c>
      <c r="J1126" s="40">
        <v>397.60481085164184</v>
      </c>
      <c r="K1126" s="82"/>
    </row>
    <row r="1127" spans="1:11" ht="14.25" x14ac:dyDescent="0.2">
      <c r="A1127" s="35" t="s">
        <v>522</v>
      </c>
      <c r="B1127" s="35" t="s">
        <v>2</v>
      </c>
      <c r="C1127" s="35" t="s">
        <v>528</v>
      </c>
      <c r="D1127" s="35" t="s">
        <v>19</v>
      </c>
      <c r="E1127" s="40">
        <v>587</v>
      </c>
      <c r="F1127" s="40">
        <v>636.52889968788213</v>
      </c>
      <c r="G1127" s="40">
        <v>678.8833036982561</v>
      </c>
      <c r="H1127" s="40">
        <v>691.77281521055693</v>
      </c>
      <c r="I1127" s="40">
        <v>692.45001819974198</v>
      </c>
      <c r="J1127" s="40">
        <v>695.69463403021996</v>
      </c>
      <c r="K1127" s="82"/>
    </row>
    <row r="1128" spans="1:11" ht="14.25" x14ac:dyDescent="0.2">
      <c r="A1128" s="35" t="s">
        <v>522</v>
      </c>
      <c r="B1128" s="35" t="s">
        <v>2</v>
      </c>
      <c r="C1128" s="35" t="s">
        <v>528</v>
      </c>
      <c r="D1128" s="35" t="s">
        <v>20</v>
      </c>
      <c r="E1128" s="40">
        <v>990</v>
      </c>
      <c r="F1128" s="40">
        <v>960.16317775590096</v>
      </c>
      <c r="G1128" s="40">
        <v>860.60813021668605</v>
      </c>
      <c r="H1128" s="40">
        <v>805.17202122654101</v>
      </c>
      <c r="I1128" s="40">
        <v>795.85674783113507</v>
      </c>
      <c r="J1128" s="40">
        <v>791.22469853303187</v>
      </c>
      <c r="K1128" s="82"/>
    </row>
    <row r="1129" spans="1:11" ht="14.25" x14ac:dyDescent="0.2">
      <c r="A1129" s="35" t="s">
        <v>522</v>
      </c>
      <c r="B1129" s="35" t="s">
        <v>2</v>
      </c>
      <c r="C1129" s="35" t="s">
        <v>528</v>
      </c>
      <c r="D1129" s="35" t="s">
        <v>21</v>
      </c>
      <c r="E1129" s="40">
        <v>1130</v>
      </c>
      <c r="F1129" s="40">
        <v>1104.2335811690621</v>
      </c>
      <c r="G1129" s="40">
        <v>1060.052639544391</v>
      </c>
      <c r="H1129" s="40">
        <v>1069.689822592874</v>
      </c>
      <c r="I1129" s="40">
        <v>1117.793470712468</v>
      </c>
      <c r="J1129" s="40">
        <v>1191.180760966284</v>
      </c>
      <c r="K1129" s="82"/>
    </row>
    <row r="1130" spans="1:11" ht="14.25" x14ac:dyDescent="0.2">
      <c r="A1130" s="35" t="s">
        <v>522</v>
      </c>
      <c r="B1130" s="35" t="s">
        <v>2</v>
      </c>
      <c r="C1130" s="35" t="s">
        <v>528</v>
      </c>
      <c r="D1130" s="35" t="s">
        <v>22</v>
      </c>
      <c r="E1130" s="40">
        <v>1173</v>
      </c>
      <c r="F1130" s="40">
        <v>1210.1815607371479</v>
      </c>
      <c r="G1130" s="40">
        <v>1156.542538956088</v>
      </c>
      <c r="H1130" s="40">
        <v>1094.6344247029369</v>
      </c>
      <c r="I1130" s="40">
        <v>1080.2194331374549</v>
      </c>
      <c r="J1130" s="40">
        <v>1073.4751271111309</v>
      </c>
      <c r="K1130" s="82"/>
    </row>
    <row r="1131" spans="1:11" ht="14.25" x14ac:dyDescent="0.2">
      <c r="A1131" s="35" t="s">
        <v>522</v>
      </c>
      <c r="B1131" s="35" t="s">
        <v>23</v>
      </c>
      <c r="C1131" s="35" t="s">
        <v>529</v>
      </c>
      <c r="D1131" s="35" t="s">
        <v>24</v>
      </c>
      <c r="E1131" s="40">
        <v>621</v>
      </c>
      <c r="F1131" s="40">
        <v>613.13835282068635</v>
      </c>
      <c r="G1131" s="40">
        <v>539.78029854990814</v>
      </c>
      <c r="H1131" s="40">
        <v>491.90301225038695</v>
      </c>
      <c r="I1131" s="40">
        <v>477.53790524754788</v>
      </c>
      <c r="J1131" s="40">
        <v>467.52412053275503</v>
      </c>
      <c r="K1131" s="82"/>
    </row>
    <row r="1132" spans="1:11" ht="14.25" x14ac:dyDescent="0.2">
      <c r="A1132" s="35" t="s">
        <v>522</v>
      </c>
      <c r="B1132" s="35" t="s">
        <v>23</v>
      </c>
      <c r="C1132" s="35" t="s">
        <v>529</v>
      </c>
      <c r="D1132" s="35" t="s">
        <v>25</v>
      </c>
      <c r="E1132" s="40">
        <v>940</v>
      </c>
      <c r="F1132" s="40">
        <v>1074.3372336077082</v>
      </c>
      <c r="G1132" s="40">
        <v>1134.78412808493</v>
      </c>
      <c r="H1132" s="40">
        <v>1129.1651409908732</v>
      </c>
      <c r="I1132" s="40">
        <v>1140.455067356419</v>
      </c>
      <c r="J1132" s="40">
        <v>1161.1399417085061</v>
      </c>
      <c r="K1132" s="82"/>
    </row>
    <row r="1133" spans="1:11" ht="14.25" x14ac:dyDescent="0.2">
      <c r="A1133" s="35" t="s">
        <v>522</v>
      </c>
      <c r="B1133" s="35" t="s">
        <v>23</v>
      </c>
      <c r="C1133" s="35" t="s">
        <v>529</v>
      </c>
      <c r="D1133" s="35" t="s">
        <v>26</v>
      </c>
      <c r="E1133" s="40">
        <v>682</v>
      </c>
      <c r="F1133" s="40">
        <v>692.80879553570799</v>
      </c>
      <c r="G1133" s="40">
        <v>665.31068458169307</v>
      </c>
      <c r="H1133" s="40">
        <v>624.4826048626619</v>
      </c>
      <c r="I1133" s="40">
        <v>604.36016034128659</v>
      </c>
      <c r="J1133" s="40">
        <v>602.11305359348239</v>
      </c>
      <c r="K1133" s="82"/>
    </row>
    <row r="1134" spans="1:11" ht="14.25" x14ac:dyDescent="0.2">
      <c r="A1134" s="35" t="s">
        <v>522</v>
      </c>
      <c r="B1134" s="35" t="s">
        <v>23</v>
      </c>
      <c r="C1134" s="35" t="s">
        <v>529</v>
      </c>
      <c r="D1134" s="35" t="s">
        <v>27</v>
      </c>
      <c r="E1134" s="40">
        <v>631</v>
      </c>
      <c r="F1134" s="40">
        <v>692.05966107873201</v>
      </c>
      <c r="G1134" s="40">
        <v>709.15344229892298</v>
      </c>
      <c r="H1134" s="40">
        <v>715.0074939200581</v>
      </c>
      <c r="I1134" s="40">
        <v>745.26673197118009</v>
      </c>
      <c r="J1134" s="40">
        <v>789.60898901854591</v>
      </c>
      <c r="K1134" s="82"/>
    </row>
    <row r="1135" spans="1:11" ht="14.25" x14ac:dyDescent="0.2">
      <c r="A1135" s="35" t="s">
        <v>522</v>
      </c>
      <c r="B1135" s="35" t="s">
        <v>23</v>
      </c>
      <c r="C1135" s="35" t="s">
        <v>529</v>
      </c>
      <c r="D1135" s="35" t="s">
        <v>28</v>
      </c>
      <c r="E1135" s="40">
        <v>661</v>
      </c>
      <c r="F1135" s="40">
        <v>653.43730711962587</v>
      </c>
      <c r="G1135" s="40">
        <v>626.4248790553479</v>
      </c>
      <c r="H1135" s="40">
        <v>601.78502334950338</v>
      </c>
      <c r="I1135" s="40">
        <v>597.61702082591455</v>
      </c>
      <c r="J1135" s="40">
        <v>593.5937865182608</v>
      </c>
      <c r="K1135" s="82"/>
    </row>
    <row r="1136" spans="1:11" ht="14.25" x14ac:dyDescent="0.2">
      <c r="A1136" s="35" t="s">
        <v>522</v>
      </c>
      <c r="B1136" s="35" t="s">
        <v>23</v>
      </c>
      <c r="C1136" s="35" t="s">
        <v>30</v>
      </c>
      <c r="D1136" s="35" t="s">
        <v>29</v>
      </c>
      <c r="E1136" s="40">
        <v>873</v>
      </c>
      <c r="F1136" s="40">
        <v>1016.082406690265</v>
      </c>
      <c r="G1136" s="40">
        <v>939.946803541382</v>
      </c>
      <c r="H1136" s="40">
        <v>853.33385262680792</v>
      </c>
      <c r="I1136" s="40">
        <v>831.91121526047618</v>
      </c>
      <c r="J1136" s="40">
        <v>821.16812606286715</v>
      </c>
      <c r="K1136" s="82"/>
    </row>
    <row r="1137" spans="1:11" ht="14.25" x14ac:dyDescent="0.2">
      <c r="A1137" s="35" t="s">
        <v>522</v>
      </c>
      <c r="B1137" s="35" t="s">
        <v>23</v>
      </c>
      <c r="C1137" s="35" t="s">
        <v>30</v>
      </c>
      <c r="D1137" s="35" t="s">
        <v>30</v>
      </c>
      <c r="E1137" s="40">
        <v>463</v>
      </c>
      <c r="F1137" s="40">
        <v>519.00752399402393</v>
      </c>
      <c r="G1137" s="40">
        <v>564.50389271076472</v>
      </c>
      <c r="H1137" s="40">
        <v>604.89759563912696</v>
      </c>
      <c r="I1137" s="40">
        <v>657.70623503899765</v>
      </c>
      <c r="J1137" s="40">
        <v>751.29214150333894</v>
      </c>
      <c r="K1137" s="82"/>
    </row>
    <row r="1138" spans="1:11" ht="14.25" x14ac:dyDescent="0.2">
      <c r="A1138" s="35" t="s">
        <v>522</v>
      </c>
      <c r="B1138" s="35" t="s">
        <v>23</v>
      </c>
      <c r="C1138" s="35" t="s">
        <v>30</v>
      </c>
      <c r="D1138" s="35" t="s">
        <v>31</v>
      </c>
      <c r="E1138" s="40">
        <v>542</v>
      </c>
      <c r="F1138" s="40">
        <v>519.23190522070979</v>
      </c>
      <c r="G1138" s="40">
        <v>466.60265152073134</v>
      </c>
      <c r="H1138" s="40">
        <v>433.20026568349209</v>
      </c>
      <c r="I1138" s="40">
        <v>431.12427406826987</v>
      </c>
      <c r="J1138" s="40">
        <v>432.43147574422102</v>
      </c>
      <c r="K1138" s="82"/>
    </row>
    <row r="1139" spans="1:11" ht="14.25" x14ac:dyDescent="0.2">
      <c r="A1139" s="35" t="s">
        <v>522</v>
      </c>
      <c r="B1139" s="35" t="s">
        <v>23</v>
      </c>
      <c r="C1139" s="35" t="s">
        <v>30</v>
      </c>
      <c r="D1139" s="35" t="s">
        <v>32</v>
      </c>
      <c r="E1139" s="40">
        <v>382</v>
      </c>
      <c r="F1139" s="40">
        <v>349.9141918033871</v>
      </c>
      <c r="G1139" s="40">
        <v>327.61059559577842</v>
      </c>
      <c r="H1139" s="40">
        <v>321.79792270844553</v>
      </c>
      <c r="I1139" s="40">
        <v>317.7546970520338</v>
      </c>
      <c r="J1139" s="40">
        <v>315.59915479946892</v>
      </c>
      <c r="K1139" s="82"/>
    </row>
    <row r="1140" spans="1:11" ht="14.25" x14ac:dyDescent="0.2">
      <c r="A1140" s="35" t="s">
        <v>522</v>
      </c>
      <c r="B1140" s="35" t="s">
        <v>23</v>
      </c>
      <c r="C1140" s="35" t="s">
        <v>30</v>
      </c>
      <c r="D1140" s="35" t="s">
        <v>33</v>
      </c>
      <c r="E1140" s="40">
        <v>1107</v>
      </c>
      <c r="F1140" s="40">
        <v>1086.2777735640291</v>
      </c>
      <c r="G1140" s="40">
        <v>1024.5130920214581</v>
      </c>
      <c r="H1140" s="40">
        <v>974.59513239112312</v>
      </c>
      <c r="I1140" s="40">
        <v>986.08447630686487</v>
      </c>
      <c r="J1140" s="40">
        <v>1022.9448937929141</v>
      </c>
      <c r="K1140" s="82"/>
    </row>
    <row r="1141" spans="1:11" ht="14.25" x14ac:dyDescent="0.2">
      <c r="A1141" s="35" t="s">
        <v>522</v>
      </c>
      <c r="B1141" s="35" t="s">
        <v>23</v>
      </c>
      <c r="C1141" s="35" t="s">
        <v>30</v>
      </c>
      <c r="D1141" s="35" t="s">
        <v>34</v>
      </c>
      <c r="E1141" s="40">
        <v>387</v>
      </c>
      <c r="F1141" s="40">
        <v>393.77363086463401</v>
      </c>
      <c r="G1141" s="40">
        <v>344.61300242656517</v>
      </c>
      <c r="H1141" s="40">
        <v>331.99465560795318</v>
      </c>
      <c r="I1141" s="40">
        <v>334.97403537988623</v>
      </c>
      <c r="J1141" s="40">
        <v>342.07913512592103</v>
      </c>
      <c r="K1141" s="82"/>
    </row>
    <row r="1142" spans="1:11" ht="14.25" x14ac:dyDescent="0.2">
      <c r="A1142" s="35" t="s">
        <v>522</v>
      </c>
      <c r="B1142" s="35" t="s">
        <v>23</v>
      </c>
      <c r="C1142" s="35" t="s">
        <v>30</v>
      </c>
      <c r="D1142" s="35" t="s">
        <v>35</v>
      </c>
      <c r="E1142" s="40">
        <v>461</v>
      </c>
      <c r="F1142" s="40">
        <v>470.92898637567214</v>
      </c>
      <c r="G1142" s="40">
        <v>449.97785204942375</v>
      </c>
      <c r="H1142" s="40">
        <v>411.35770343198641</v>
      </c>
      <c r="I1142" s="40">
        <v>394.12106241616095</v>
      </c>
      <c r="J1142" s="40">
        <v>385.6117425073827</v>
      </c>
      <c r="K1142" s="82"/>
    </row>
    <row r="1143" spans="1:11" ht="14.25" x14ac:dyDescent="0.2">
      <c r="A1143" s="35" t="s">
        <v>522</v>
      </c>
      <c r="B1143" s="35" t="s">
        <v>23</v>
      </c>
      <c r="C1143" s="35" t="s">
        <v>30</v>
      </c>
      <c r="D1143" s="35" t="s">
        <v>36</v>
      </c>
      <c r="E1143" s="40">
        <v>845</v>
      </c>
      <c r="F1143" s="40">
        <v>822.60255374668805</v>
      </c>
      <c r="G1143" s="40">
        <v>774.32853976306592</v>
      </c>
      <c r="H1143" s="40">
        <v>749.79533157237609</v>
      </c>
      <c r="I1143" s="40">
        <v>758.93716414281494</v>
      </c>
      <c r="J1143" s="40">
        <v>776.23547821259706</v>
      </c>
      <c r="K1143" s="82"/>
    </row>
    <row r="1144" spans="1:11" ht="14.25" x14ac:dyDescent="0.2">
      <c r="A1144" s="35" t="s">
        <v>522</v>
      </c>
      <c r="B1144" s="35" t="s">
        <v>23</v>
      </c>
      <c r="C1144" s="35" t="s">
        <v>42</v>
      </c>
      <c r="D1144" s="35" t="s">
        <v>37</v>
      </c>
      <c r="E1144" s="40">
        <v>822</v>
      </c>
      <c r="F1144" s="40">
        <v>800.63601754950992</v>
      </c>
      <c r="G1144" s="40">
        <v>753.53238772867098</v>
      </c>
      <c r="H1144" s="40">
        <v>700.40695505940892</v>
      </c>
      <c r="I1144" s="40">
        <v>684.11217443349301</v>
      </c>
      <c r="J1144" s="40">
        <v>673.25302479180903</v>
      </c>
      <c r="K1144" s="82"/>
    </row>
    <row r="1145" spans="1:11" ht="14.25" x14ac:dyDescent="0.2">
      <c r="A1145" s="35" t="s">
        <v>522</v>
      </c>
      <c r="B1145" s="35" t="s">
        <v>23</v>
      </c>
      <c r="C1145" s="35" t="s">
        <v>42</v>
      </c>
      <c r="D1145" s="35" t="s">
        <v>38</v>
      </c>
      <c r="E1145" s="40">
        <v>0</v>
      </c>
      <c r="F1145" s="40">
        <v>1.1864106827330412</v>
      </c>
      <c r="G1145" s="40">
        <v>1.3953753226510401</v>
      </c>
      <c r="H1145" s="40">
        <v>4.5660161593343265</v>
      </c>
      <c r="I1145" s="40">
        <v>9.0289940480100608</v>
      </c>
      <c r="J1145" s="40">
        <v>11.630182293496301</v>
      </c>
      <c r="K1145" s="82"/>
    </row>
    <row r="1146" spans="1:11" ht="14.25" x14ac:dyDescent="0.2">
      <c r="A1146" s="35" t="s">
        <v>522</v>
      </c>
      <c r="B1146" s="35" t="s">
        <v>23</v>
      </c>
      <c r="C1146" s="35" t="s">
        <v>42</v>
      </c>
      <c r="D1146" s="35" t="s">
        <v>39</v>
      </c>
      <c r="E1146" s="40">
        <v>45</v>
      </c>
      <c r="F1146" s="40">
        <v>111.83827460237731</v>
      </c>
      <c r="G1146" s="40">
        <v>168.81221862929158</v>
      </c>
      <c r="H1146" s="40">
        <v>231.17171386634993</v>
      </c>
      <c r="I1146" s="40">
        <v>288.74436161281227</v>
      </c>
      <c r="J1146" s="40">
        <v>334.20917605627039</v>
      </c>
      <c r="K1146" s="82"/>
    </row>
    <row r="1147" spans="1:11" ht="14.25" x14ac:dyDescent="0.2">
      <c r="A1147" s="35" t="s">
        <v>522</v>
      </c>
      <c r="B1147" s="35" t="s">
        <v>23</v>
      </c>
      <c r="C1147" s="35" t="s">
        <v>42</v>
      </c>
      <c r="D1147" s="35" t="s">
        <v>40</v>
      </c>
      <c r="E1147" s="40">
        <v>435</v>
      </c>
      <c r="F1147" s="40">
        <v>487.06412160903966</v>
      </c>
      <c r="G1147" s="40">
        <v>486.73251858057927</v>
      </c>
      <c r="H1147" s="40">
        <v>461.03033517490144</v>
      </c>
      <c r="I1147" s="40">
        <v>454.0201106362415</v>
      </c>
      <c r="J1147" s="40">
        <v>457.31787465704122</v>
      </c>
      <c r="K1147" s="82"/>
    </row>
    <row r="1148" spans="1:11" ht="14.25" x14ac:dyDescent="0.2">
      <c r="A1148" s="35" t="s">
        <v>522</v>
      </c>
      <c r="B1148" s="35" t="s">
        <v>23</v>
      </c>
      <c r="C1148" s="35" t="s">
        <v>42</v>
      </c>
      <c r="D1148" s="35" t="s">
        <v>41</v>
      </c>
      <c r="E1148" s="40">
        <v>736</v>
      </c>
      <c r="F1148" s="40">
        <v>824.84162882784494</v>
      </c>
      <c r="G1148" s="40">
        <v>842.21890973051995</v>
      </c>
      <c r="H1148" s="40">
        <v>859.90150797015792</v>
      </c>
      <c r="I1148" s="40">
        <v>860.25110447140003</v>
      </c>
      <c r="J1148" s="40">
        <v>863.96383156891102</v>
      </c>
      <c r="K1148" s="82"/>
    </row>
    <row r="1149" spans="1:11" ht="14.25" x14ac:dyDescent="0.2">
      <c r="A1149" s="35" t="s">
        <v>522</v>
      </c>
      <c r="B1149" s="35" t="s">
        <v>23</v>
      </c>
      <c r="C1149" s="35" t="s">
        <v>42</v>
      </c>
      <c r="D1149" s="35" t="s">
        <v>42</v>
      </c>
      <c r="E1149" s="40">
        <v>553</v>
      </c>
      <c r="F1149" s="40">
        <v>648.71727049301342</v>
      </c>
      <c r="G1149" s="40">
        <v>693.43330305311895</v>
      </c>
      <c r="H1149" s="40">
        <v>701.32724904134295</v>
      </c>
      <c r="I1149" s="40">
        <v>730.55688576886405</v>
      </c>
      <c r="J1149" s="40">
        <v>787.50508899023407</v>
      </c>
      <c r="K1149" s="82"/>
    </row>
    <row r="1150" spans="1:11" ht="14.25" x14ac:dyDescent="0.2">
      <c r="A1150" s="35" t="s">
        <v>522</v>
      </c>
      <c r="B1150" s="35" t="s">
        <v>23</v>
      </c>
      <c r="C1150" s="35" t="s">
        <v>530</v>
      </c>
      <c r="D1150" s="35" t="s">
        <v>43</v>
      </c>
      <c r="E1150" s="40">
        <v>1442</v>
      </c>
      <c r="F1150" s="40">
        <v>1645.5187150062959</v>
      </c>
      <c r="G1150" s="40">
        <v>1662.5250720059262</v>
      </c>
      <c r="H1150" s="40">
        <v>1582.9925699101</v>
      </c>
      <c r="I1150" s="40">
        <v>1584.1330913434849</v>
      </c>
      <c r="J1150" s="40">
        <v>1614.753739604241</v>
      </c>
      <c r="K1150" s="82"/>
    </row>
    <row r="1151" spans="1:11" ht="14.25" x14ac:dyDescent="0.2">
      <c r="A1151" s="35" t="s">
        <v>522</v>
      </c>
      <c r="B1151" s="35" t="s">
        <v>23</v>
      </c>
      <c r="C1151" s="35" t="s">
        <v>530</v>
      </c>
      <c r="D1151" s="35" t="s">
        <v>44</v>
      </c>
      <c r="E1151" s="40">
        <v>765</v>
      </c>
      <c r="F1151" s="40">
        <v>783.15255929609202</v>
      </c>
      <c r="G1151" s="40">
        <v>738.59727600524309</v>
      </c>
      <c r="H1151" s="40">
        <v>687.89142371488401</v>
      </c>
      <c r="I1151" s="40">
        <v>688.62895334586597</v>
      </c>
      <c r="J1151" s="40">
        <v>693.21332153805201</v>
      </c>
      <c r="K1151" s="82"/>
    </row>
    <row r="1152" spans="1:11" ht="14.25" x14ac:dyDescent="0.2">
      <c r="A1152" s="35" t="s">
        <v>522</v>
      </c>
      <c r="B1152" s="35" t="s">
        <v>23</v>
      </c>
      <c r="C1152" s="35" t="s">
        <v>530</v>
      </c>
      <c r="D1152" s="35" t="s">
        <v>45</v>
      </c>
      <c r="E1152" s="40">
        <v>282</v>
      </c>
      <c r="F1152" s="40">
        <v>272.16334676576128</v>
      </c>
      <c r="G1152" s="40">
        <v>246.55734721399949</v>
      </c>
      <c r="H1152" s="40">
        <v>224.76813951525116</v>
      </c>
      <c r="I1152" s="40">
        <v>220.22064124204383</v>
      </c>
      <c r="J1152" s="40">
        <v>220.10792561021407</v>
      </c>
      <c r="K1152" s="82"/>
    </row>
    <row r="1153" spans="1:11" ht="14.25" x14ac:dyDescent="0.2">
      <c r="A1153" s="35" t="s">
        <v>522</v>
      </c>
      <c r="B1153" s="35" t="s">
        <v>23</v>
      </c>
      <c r="C1153" s="35" t="s">
        <v>530</v>
      </c>
      <c r="D1153" s="35" t="s">
        <v>46</v>
      </c>
      <c r="E1153" s="40">
        <v>596</v>
      </c>
      <c r="F1153" s="40">
        <v>523.13283855668897</v>
      </c>
      <c r="G1153" s="40">
        <v>482.62873926485486</v>
      </c>
      <c r="H1153" s="40">
        <v>457.4302105910499</v>
      </c>
      <c r="I1153" s="40">
        <v>443.59135825532314</v>
      </c>
      <c r="J1153" s="40">
        <v>437.59660048392971</v>
      </c>
      <c r="K1153" s="82"/>
    </row>
    <row r="1154" spans="1:11" ht="14.25" x14ac:dyDescent="0.2">
      <c r="A1154" s="35" t="s">
        <v>522</v>
      </c>
      <c r="B1154" s="35" t="s">
        <v>23</v>
      </c>
      <c r="C1154" s="35" t="s">
        <v>530</v>
      </c>
      <c r="D1154" s="35" t="s">
        <v>47</v>
      </c>
      <c r="E1154" s="40">
        <v>792</v>
      </c>
      <c r="F1154" s="40">
        <v>927.58150128715602</v>
      </c>
      <c r="G1154" s="40">
        <v>898.48975422636101</v>
      </c>
      <c r="H1154" s="40">
        <v>836.91500935142108</v>
      </c>
      <c r="I1154" s="40">
        <v>826.60603656927196</v>
      </c>
      <c r="J1154" s="40">
        <v>827.92354986052601</v>
      </c>
      <c r="K1154" s="82"/>
    </row>
    <row r="1155" spans="1:11" ht="14.25" x14ac:dyDescent="0.2">
      <c r="A1155" s="35" t="s">
        <v>522</v>
      </c>
      <c r="B1155" s="35" t="s">
        <v>23</v>
      </c>
      <c r="C1155" s="35" t="s">
        <v>530</v>
      </c>
      <c r="D1155" s="35" t="s">
        <v>48</v>
      </c>
      <c r="E1155" s="40">
        <v>494</v>
      </c>
      <c r="F1155" s="40">
        <v>541.83159862077423</v>
      </c>
      <c r="G1155" s="40">
        <v>517.28999704945556</v>
      </c>
      <c r="H1155" s="40">
        <v>491.11179707718463</v>
      </c>
      <c r="I1155" s="40">
        <v>487.160657113816</v>
      </c>
      <c r="J1155" s="40">
        <v>497.23886362335753</v>
      </c>
      <c r="K1155" s="82"/>
    </row>
    <row r="1156" spans="1:11" ht="14.25" x14ac:dyDescent="0.2">
      <c r="A1156" s="35" t="s">
        <v>522</v>
      </c>
      <c r="B1156" s="35" t="s">
        <v>49</v>
      </c>
      <c r="C1156" s="35" t="s">
        <v>54</v>
      </c>
      <c r="D1156" s="35" t="s">
        <v>50</v>
      </c>
      <c r="E1156" s="40">
        <v>1026</v>
      </c>
      <c r="F1156" s="40">
        <v>1091.08848714694</v>
      </c>
      <c r="G1156" s="40">
        <v>1015.5202065524011</v>
      </c>
      <c r="H1156" s="40">
        <v>978.9686620636021</v>
      </c>
      <c r="I1156" s="40">
        <v>1006.2018942912691</v>
      </c>
      <c r="J1156" s="40">
        <v>1045.487518200908</v>
      </c>
      <c r="K1156" s="82"/>
    </row>
    <row r="1157" spans="1:11" ht="14.25" x14ac:dyDescent="0.2">
      <c r="A1157" s="35" t="s">
        <v>522</v>
      </c>
      <c r="B1157" s="35" t="s">
        <v>49</v>
      </c>
      <c r="C1157" s="35" t="s">
        <v>54</v>
      </c>
      <c r="D1157" s="35" t="s">
        <v>51</v>
      </c>
      <c r="E1157" s="40">
        <v>436</v>
      </c>
      <c r="F1157" s="40">
        <v>548.65933078950809</v>
      </c>
      <c r="G1157" s="40">
        <v>551.91038308689883</v>
      </c>
      <c r="H1157" s="40">
        <v>525.55759456451676</v>
      </c>
      <c r="I1157" s="40">
        <v>520.89947103412442</v>
      </c>
      <c r="J1157" s="40">
        <v>527.33195036032282</v>
      </c>
      <c r="K1157" s="82"/>
    </row>
    <row r="1158" spans="1:11" ht="14.25" x14ac:dyDescent="0.2">
      <c r="A1158" s="35" t="s">
        <v>522</v>
      </c>
      <c r="B1158" s="35" t="s">
        <v>49</v>
      </c>
      <c r="C1158" s="35" t="s">
        <v>54</v>
      </c>
      <c r="D1158" s="35" t="s">
        <v>52</v>
      </c>
      <c r="E1158" s="40">
        <v>689</v>
      </c>
      <c r="F1158" s="40">
        <v>841.98339260043997</v>
      </c>
      <c r="G1158" s="40">
        <v>876.56442370984496</v>
      </c>
      <c r="H1158" s="40">
        <v>840.90188431416595</v>
      </c>
      <c r="I1158" s="40">
        <v>843.17781324365399</v>
      </c>
      <c r="J1158" s="40">
        <v>873.52950135406013</v>
      </c>
      <c r="K1158" s="82"/>
    </row>
    <row r="1159" spans="1:11" ht="14.25" x14ac:dyDescent="0.2">
      <c r="A1159" s="35" t="s">
        <v>522</v>
      </c>
      <c r="B1159" s="35" t="s">
        <v>49</v>
      </c>
      <c r="C1159" s="35" t="s">
        <v>54</v>
      </c>
      <c r="D1159" s="35" t="s">
        <v>53</v>
      </c>
      <c r="E1159" s="40">
        <v>394</v>
      </c>
      <c r="F1159" s="40">
        <v>419.12308044802558</v>
      </c>
      <c r="G1159" s="40">
        <v>404.6393195696761</v>
      </c>
      <c r="H1159" s="40">
        <v>390.24909484341811</v>
      </c>
      <c r="I1159" s="40">
        <v>391.33645786671019</v>
      </c>
      <c r="J1159" s="40">
        <v>403.8898660662133</v>
      </c>
      <c r="K1159" s="82"/>
    </row>
    <row r="1160" spans="1:11" ht="14.25" x14ac:dyDescent="0.2">
      <c r="A1160" s="35" t="s">
        <v>522</v>
      </c>
      <c r="B1160" s="35" t="s">
        <v>49</v>
      </c>
      <c r="C1160" s="35" t="s">
        <v>54</v>
      </c>
      <c r="D1160" s="35" t="s">
        <v>54</v>
      </c>
      <c r="E1160" s="40">
        <v>1416</v>
      </c>
      <c r="F1160" s="40">
        <v>1467.872761262252</v>
      </c>
      <c r="G1160" s="40">
        <v>1385.0403301157141</v>
      </c>
      <c r="H1160" s="40">
        <v>1299.3562440585301</v>
      </c>
      <c r="I1160" s="40">
        <v>1269.4212022666259</v>
      </c>
      <c r="J1160" s="40">
        <v>1252.578930279999</v>
      </c>
      <c r="K1160" s="82"/>
    </row>
    <row r="1161" spans="1:11" ht="14.25" x14ac:dyDescent="0.2">
      <c r="A1161" s="35" t="s">
        <v>522</v>
      </c>
      <c r="B1161" s="35" t="s">
        <v>49</v>
      </c>
      <c r="C1161" s="35" t="s">
        <v>531</v>
      </c>
      <c r="D1161" s="35" t="s">
        <v>55</v>
      </c>
      <c r="E1161" s="40">
        <v>463</v>
      </c>
      <c r="F1161" s="40">
        <v>537.52844177448071</v>
      </c>
      <c r="G1161" s="40">
        <v>498.8273160149958</v>
      </c>
      <c r="H1161" s="40">
        <v>476.33796501832279</v>
      </c>
      <c r="I1161" s="40">
        <v>481.90053981789879</v>
      </c>
      <c r="J1161" s="40">
        <v>500.14629121503685</v>
      </c>
      <c r="K1161" s="82"/>
    </row>
    <row r="1162" spans="1:11" ht="14.25" x14ac:dyDescent="0.2">
      <c r="A1162" s="35" t="s">
        <v>522</v>
      </c>
      <c r="B1162" s="35" t="s">
        <v>49</v>
      </c>
      <c r="C1162" s="35" t="s">
        <v>531</v>
      </c>
      <c r="D1162" s="35" t="s">
        <v>56</v>
      </c>
      <c r="E1162" s="40">
        <v>1068</v>
      </c>
      <c r="F1162" s="40">
        <v>1138.4236728717451</v>
      </c>
      <c r="G1162" s="40">
        <v>1096.0315550917401</v>
      </c>
      <c r="H1162" s="40">
        <v>1090.2817761237361</v>
      </c>
      <c r="I1162" s="40">
        <v>1133.4584021374999</v>
      </c>
      <c r="J1162" s="40">
        <v>1206.79160198414</v>
      </c>
      <c r="K1162" s="82"/>
    </row>
    <row r="1163" spans="1:11" ht="14.25" x14ac:dyDescent="0.2">
      <c r="A1163" s="35" t="s">
        <v>522</v>
      </c>
      <c r="B1163" s="35" t="s">
        <v>49</v>
      </c>
      <c r="C1163" s="35" t="s">
        <v>531</v>
      </c>
      <c r="D1163" s="35" t="s">
        <v>57</v>
      </c>
      <c r="E1163" s="40">
        <v>336</v>
      </c>
      <c r="F1163" s="40">
        <v>311.97734663278163</v>
      </c>
      <c r="G1163" s="40">
        <v>292.47963089956841</v>
      </c>
      <c r="H1163" s="40">
        <v>286.90433607786679</v>
      </c>
      <c r="I1163" s="40">
        <v>291.13524826283867</v>
      </c>
      <c r="J1163" s="40">
        <v>305.25477121868323</v>
      </c>
      <c r="K1163" s="82"/>
    </row>
    <row r="1164" spans="1:11" ht="14.25" x14ac:dyDescent="0.2">
      <c r="A1164" s="35" t="s">
        <v>522</v>
      </c>
      <c r="B1164" s="35" t="s">
        <v>49</v>
      </c>
      <c r="C1164" s="35" t="s">
        <v>531</v>
      </c>
      <c r="D1164" s="35" t="s">
        <v>58</v>
      </c>
      <c r="E1164" s="40">
        <v>385</v>
      </c>
      <c r="F1164" s="40">
        <v>537.46060974013517</v>
      </c>
      <c r="G1164" s="40">
        <v>564.48047168765993</v>
      </c>
      <c r="H1164" s="40">
        <v>586.94491706345025</v>
      </c>
      <c r="I1164" s="40">
        <v>639.74176429614965</v>
      </c>
      <c r="J1164" s="40">
        <v>724.89027009986205</v>
      </c>
      <c r="K1164" s="82"/>
    </row>
    <row r="1165" spans="1:11" ht="14.25" x14ac:dyDescent="0.2">
      <c r="A1165" s="35" t="s">
        <v>522</v>
      </c>
      <c r="B1165" s="35" t="s">
        <v>49</v>
      </c>
      <c r="C1165" s="35" t="s">
        <v>531</v>
      </c>
      <c r="D1165" s="35" t="s">
        <v>59</v>
      </c>
      <c r="E1165" s="40">
        <v>862</v>
      </c>
      <c r="F1165" s="40">
        <v>779.9418863031791</v>
      </c>
      <c r="G1165" s="40">
        <v>704.19676100698689</v>
      </c>
      <c r="H1165" s="40">
        <v>680.74820175570596</v>
      </c>
      <c r="I1165" s="40">
        <v>682.08614205183699</v>
      </c>
      <c r="J1165" s="40">
        <v>690.94459911980402</v>
      </c>
      <c r="K1165" s="82"/>
    </row>
    <row r="1166" spans="1:11" ht="14.25" x14ac:dyDescent="0.2">
      <c r="A1166" s="35" t="s">
        <v>522</v>
      </c>
      <c r="B1166" s="35" t="s">
        <v>49</v>
      </c>
      <c r="C1166" s="35" t="s">
        <v>531</v>
      </c>
      <c r="D1166" s="35" t="s">
        <v>60</v>
      </c>
      <c r="E1166" s="40">
        <v>396</v>
      </c>
      <c r="F1166" s="40">
        <v>451.32667229175087</v>
      </c>
      <c r="G1166" s="40">
        <v>429.4509686616471</v>
      </c>
      <c r="H1166" s="40">
        <v>417.65176557203858</v>
      </c>
      <c r="I1166" s="40">
        <v>419.02154381064616</v>
      </c>
      <c r="J1166" s="40">
        <v>429.88629026292978</v>
      </c>
      <c r="K1166" s="82"/>
    </row>
    <row r="1167" spans="1:11" ht="14.25" x14ac:dyDescent="0.2">
      <c r="A1167" s="35" t="s">
        <v>522</v>
      </c>
      <c r="B1167" s="35" t="s">
        <v>49</v>
      </c>
      <c r="C1167" s="35" t="s">
        <v>531</v>
      </c>
      <c r="D1167" s="35" t="s">
        <v>61</v>
      </c>
      <c r="E1167" s="40">
        <v>253</v>
      </c>
      <c r="F1167" s="40">
        <v>454.94333278859136</v>
      </c>
      <c r="G1167" s="40">
        <v>490.53659411808496</v>
      </c>
      <c r="H1167" s="40">
        <v>539.46308711376798</v>
      </c>
      <c r="I1167" s="40">
        <v>594.90902950286977</v>
      </c>
      <c r="J1167" s="40">
        <v>663.62636979536444</v>
      </c>
      <c r="K1167" s="82"/>
    </row>
    <row r="1168" spans="1:11" ht="14.25" x14ac:dyDescent="0.2">
      <c r="A1168" s="35" t="s">
        <v>522</v>
      </c>
      <c r="B1168" s="35" t="s">
        <v>49</v>
      </c>
      <c r="C1168" s="35" t="s">
        <v>531</v>
      </c>
      <c r="D1168" s="35" t="s">
        <v>62</v>
      </c>
      <c r="E1168" s="40">
        <v>579</v>
      </c>
      <c r="F1168" s="40">
        <v>654.2292940624551</v>
      </c>
      <c r="G1168" s="40">
        <v>639.99875258454756</v>
      </c>
      <c r="H1168" s="40">
        <v>627.26809021365784</v>
      </c>
      <c r="I1168" s="40">
        <v>641.56425362318714</v>
      </c>
      <c r="J1168" s="40">
        <v>667.89477440817404</v>
      </c>
      <c r="K1168" s="82"/>
    </row>
    <row r="1169" spans="1:11" ht="14.25" x14ac:dyDescent="0.2">
      <c r="A1169" s="35" t="s">
        <v>522</v>
      </c>
      <c r="B1169" s="35" t="s">
        <v>49</v>
      </c>
      <c r="C1169" s="35" t="s">
        <v>532</v>
      </c>
      <c r="D1169" s="35" t="s">
        <v>63</v>
      </c>
      <c r="E1169" s="40">
        <v>942</v>
      </c>
      <c r="F1169" s="40">
        <v>1062.8573786560439</v>
      </c>
      <c r="G1169" s="40">
        <v>1043.1131562785681</v>
      </c>
      <c r="H1169" s="40">
        <v>999.46833417423704</v>
      </c>
      <c r="I1169" s="40">
        <v>996.20279938342708</v>
      </c>
      <c r="J1169" s="40">
        <v>997.62396466106497</v>
      </c>
      <c r="K1169" s="82"/>
    </row>
    <row r="1170" spans="1:11" ht="14.25" x14ac:dyDescent="0.2">
      <c r="A1170" s="35" t="s">
        <v>522</v>
      </c>
      <c r="B1170" s="35" t="s">
        <v>49</v>
      </c>
      <c r="C1170" s="35" t="s">
        <v>532</v>
      </c>
      <c r="D1170" s="35" t="s">
        <v>64</v>
      </c>
      <c r="E1170" s="40">
        <v>350</v>
      </c>
      <c r="F1170" s="40">
        <v>390.5413643689526</v>
      </c>
      <c r="G1170" s="40">
        <v>385.4412318288966</v>
      </c>
      <c r="H1170" s="40">
        <v>401.76513851482139</v>
      </c>
      <c r="I1170" s="40">
        <v>435.8269974132877</v>
      </c>
      <c r="J1170" s="40">
        <v>472.04148850093179</v>
      </c>
      <c r="K1170" s="82"/>
    </row>
    <row r="1171" spans="1:11" ht="14.25" x14ac:dyDescent="0.2">
      <c r="A1171" s="35" t="s">
        <v>522</v>
      </c>
      <c r="B1171" s="35" t="s">
        <v>49</v>
      </c>
      <c r="C1171" s="35" t="s">
        <v>532</v>
      </c>
      <c r="D1171" s="35" t="s">
        <v>65</v>
      </c>
      <c r="E1171" s="40">
        <v>1021</v>
      </c>
      <c r="F1171" s="40">
        <v>942.93689051460296</v>
      </c>
      <c r="G1171" s="40">
        <v>811.90319245130001</v>
      </c>
      <c r="H1171" s="40">
        <v>755.97196911744902</v>
      </c>
      <c r="I1171" s="40">
        <v>752.749977406727</v>
      </c>
      <c r="J1171" s="40">
        <v>752.69697656426706</v>
      </c>
      <c r="K1171" s="82"/>
    </row>
    <row r="1172" spans="1:11" ht="14.25" x14ac:dyDescent="0.2">
      <c r="A1172" s="35" t="s">
        <v>522</v>
      </c>
      <c r="B1172" s="35" t="s">
        <v>49</v>
      </c>
      <c r="C1172" s="35" t="s">
        <v>532</v>
      </c>
      <c r="D1172" s="35" t="s">
        <v>66</v>
      </c>
      <c r="E1172" s="40">
        <v>1252</v>
      </c>
      <c r="F1172" s="40">
        <v>1268.7522695819059</v>
      </c>
      <c r="G1172" s="40">
        <v>1185.639637686153</v>
      </c>
      <c r="H1172" s="40">
        <v>1210.7452755409461</v>
      </c>
      <c r="I1172" s="40">
        <v>1302.0767489561422</v>
      </c>
      <c r="J1172" s="40">
        <v>1397.688387884459</v>
      </c>
      <c r="K1172" s="82"/>
    </row>
    <row r="1173" spans="1:11" ht="14.25" x14ac:dyDescent="0.2">
      <c r="A1173" s="35" t="s">
        <v>522</v>
      </c>
      <c r="B1173" s="35" t="s">
        <v>49</v>
      </c>
      <c r="C1173" s="35" t="s">
        <v>532</v>
      </c>
      <c r="D1173" s="35" t="s">
        <v>67</v>
      </c>
      <c r="E1173" s="40">
        <v>962</v>
      </c>
      <c r="F1173" s="40">
        <v>1426.0199199514921</v>
      </c>
      <c r="G1173" s="40">
        <v>1492.737503806005</v>
      </c>
      <c r="H1173" s="40">
        <v>1463.7433351833952</v>
      </c>
      <c r="I1173" s="40">
        <v>1542.869486147159</v>
      </c>
      <c r="J1173" s="40">
        <v>1637.271105870607</v>
      </c>
      <c r="K1173" s="82"/>
    </row>
    <row r="1174" spans="1:11" ht="14.25" x14ac:dyDescent="0.2">
      <c r="A1174" s="35" t="s">
        <v>522</v>
      </c>
      <c r="B1174" s="35" t="s">
        <v>49</v>
      </c>
      <c r="C1174" s="35" t="s">
        <v>532</v>
      </c>
      <c r="D1174" s="35" t="s">
        <v>68</v>
      </c>
      <c r="E1174" s="40">
        <v>579</v>
      </c>
      <c r="F1174" s="40">
        <v>831.06935309546805</v>
      </c>
      <c r="G1174" s="40">
        <v>839.73870040268207</v>
      </c>
      <c r="H1174" s="40">
        <v>943.70206188659995</v>
      </c>
      <c r="I1174" s="40">
        <v>1064.673968839767</v>
      </c>
      <c r="J1174" s="40">
        <v>1221.3719309359769</v>
      </c>
      <c r="K1174" s="82"/>
    </row>
    <row r="1175" spans="1:11" ht="14.25" x14ac:dyDescent="0.2">
      <c r="A1175" s="35" t="s">
        <v>522</v>
      </c>
      <c r="B1175" s="35" t="s">
        <v>49</v>
      </c>
      <c r="C1175" s="35" t="s">
        <v>532</v>
      </c>
      <c r="D1175" s="35" t="s">
        <v>69</v>
      </c>
      <c r="E1175" s="40">
        <v>1275</v>
      </c>
      <c r="F1175" s="40">
        <v>1274.8484869340759</v>
      </c>
      <c r="G1175" s="40">
        <v>1128.6804469939418</v>
      </c>
      <c r="H1175" s="40">
        <v>1045.3090764273088</v>
      </c>
      <c r="I1175" s="40">
        <v>1047.4782397961999</v>
      </c>
      <c r="J1175" s="40">
        <v>1048.4688260082751</v>
      </c>
      <c r="K1175" s="82"/>
    </row>
    <row r="1176" spans="1:11" ht="14.25" x14ac:dyDescent="0.2">
      <c r="A1176" s="35" t="s">
        <v>522</v>
      </c>
      <c r="B1176" s="35" t="s">
        <v>49</v>
      </c>
      <c r="C1176" s="35" t="s">
        <v>533</v>
      </c>
      <c r="D1176" s="35" t="s">
        <v>70</v>
      </c>
      <c r="E1176" s="40">
        <v>282</v>
      </c>
      <c r="F1176" s="40">
        <v>337.79221697818815</v>
      </c>
      <c r="G1176" s="40">
        <v>334.61796277384695</v>
      </c>
      <c r="H1176" s="40">
        <v>335.92835562851093</v>
      </c>
      <c r="I1176" s="40">
        <v>352.13194625808512</v>
      </c>
      <c r="J1176" s="40">
        <v>376.00744077847605</v>
      </c>
      <c r="K1176" s="82"/>
    </row>
    <row r="1177" spans="1:11" ht="14.25" x14ac:dyDescent="0.2">
      <c r="A1177" s="35" t="s">
        <v>522</v>
      </c>
      <c r="B1177" s="35" t="s">
        <v>49</v>
      </c>
      <c r="C1177" s="35" t="s">
        <v>533</v>
      </c>
      <c r="D1177" s="35" t="s">
        <v>71</v>
      </c>
      <c r="E1177" s="40">
        <v>620</v>
      </c>
      <c r="F1177" s="40">
        <v>714.91792454891788</v>
      </c>
      <c r="G1177" s="40">
        <v>679.30034262057097</v>
      </c>
      <c r="H1177" s="40">
        <v>650.02640331862801</v>
      </c>
      <c r="I1177" s="40">
        <v>652.39159821084604</v>
      </c>
      <c r="J1177" s="40">
        <v>676.29728084443104</v>
      </c>
      <c r="K1177" s="82"/>
    </row>
    <row r="1178" spans="1:11" ht="14.25" x14ac:dyDescent="0.2">
      <c r="A1178" s="35" t="s">
        <v>522</v>
      </c>
      <c r="B1178" s="35" t="s">
        <v>49</v>
      </c>
      <c r="C1178" s="35" t="s">
        <v>533</v>
      </c>
      <c r="D1178" s="35" t="s">
        <v>72</v>
      </c>
      <c r="E1178" s="40">
        <v>264</v>
      </c>
      <c r="F1178" s="40">
        <v>321.51083211416528</v>
      </c>
      <c r="G1178" s="40">
        <v>292.61815982054912</v>
      </c>
      <c r="H1178" s="40">
        <v>273.53591661103792</v>
      </c>
      <c r="I1178" s="40">
        <v>269.58237679724829</v>
      </c>
      <c r="J1178" s="40">
        <v>266.64896222396112</v>
      </c>
      <c r="K1178" s="82"/>
    </row>
    <row r="1179" spans="1:11" ht="14.25" x14ac:dyDescent="0.2">
      <c r="A1179" s="35" t="s">
        <v>522</v>
      </c>
      <c r="B1179" s="35" t="s">
        <v>49</v>
      </c>
      <c r="C1179" s="35" t="s">
        <v>533</v>
      </c>
      <c r="D1179" s="35" t="s">
        <v>73</v>
      </c>
      <c r="E1179" s="40">
        <v>510</v>
      </c>
      <c r="F1179" s="40">
        <v>526.54773966625203</v>
      </c>
      <c r="G1179" s="40">
        <v>494.43179352534128</v>
      </c>
      <c r="H1179" s="40">
        <v>469.71230009840599</v>
      </c>
      <c r="I1179" s="40">
        <v>463.81197979273168</v>
      </c>
      <c r="J1179" s="40">
        <v>463.96842385535672</v>
      </c>
      <c r="K1179" s="82"/>
    </row>
    <row r="1180" spans="1:11" ht="14.25" x14ac:dyDescent="0.2">
      <c r="A1180" s="35" t="s">
        <v>522</v>
      </c>
      <c r="B1180" s="35" t="s">
        <v>49</v>
      </c>
      <c r="C1180" s="35" t="s">
        <v>533</v>
      </c>
      <c r="D1180" s="35" t="s">
        <v>74</v>
      </c>
      <c r="E1180" s="40">
        <v>981</v>
      </c>
      <c r="F1180" s="40">
        <v>1072.859430980347</v>
      </c>
      <c r="G1180" s="40">
        <v>998.66888593529006</v>
      </c>
      <c r="H1180" s="40">
        <v>920.95628732044304</v>
      </c>
      <c r="I1180" s="40">
        <v>918.64981587309899</v>
      </c>
      <c r="J1180" s="40">
        <v>929.05375847065807</v>
      </c>
      <c r="K1180" s="82"/>
    </row>
    <row r="1181" spans="1:11" ht="14.25" x14ac:dyDescent="0.2">
      <c r="A1181" s="35" t="s">
        <v>522</v>
      </c>
      <c r="B1181" s="35" t="s">
        <v>49</v>
      </c>
      <c r="C1181" s="35" t="s">
        <v>79</v>
      </c>
      <c r="D1181" s="35" t="s">
        <v>75</v>
      </c>
      <c r="E1181" s="40">
        <v>635</v>
      </c>
      <c r="F1181" s="40">
        <v>674.96663969344797</v>
      </c>
      <c r="G1181" s="40">
        <v>628.32522437777902</v>
      </c>
      <c r="H1181" s="40">
        <v>589.01358772995729</v>
      </c>
      <c r="I1181" s="40">
        <v>578.50917634752454</v>
      </c>
      <c r="J1181" s="40">
        <v>574.28772436881366</v>
      </c>
      <c r="K1181" s="82"/>
    </row>
    <row r="1182" spans="1:11" ht="14.25" x14ac:dyDescent="0.2">
      <c r="A1182" s="35" t="s">
        <v>522</v>
      </c>
      <c r="B1182" s="35" t="s">
        <v>49</v>
      </c>
      <c r="C1182" s="35" t="s">
        <v>79</v>
      </c>
      <c r="D1182" s="35" t="s">
        <v>76</v>
      </c>
      <c r="E1182" s="40">
        <v>1879</v>
      </c>
      <c r="F1182" s="40">
        <v>2006.6645058566789</v>
      </c>
      <c r="G1182" s="40">
        <v>1814.2116254256837</v>
      </c>
      <c r="H1182" s="40">
        <v>1730.0178775127069</v>
      </c>
      <c r="I1182" s="40">
        <v>1754.1365349266919</v>
      </c>
      <c r="J1182" s="40">
        <v>1777.4194673165339</v>
      </c>
      <c r="K1182" s="82"/>
    </row>
    <row r="1183" spans="1:11" ht="14.25" x14ac:dyDescent="0.2">
      <c r="A1183" s="35" t="s">
        <v>522</v>
      </c>
      <c r="B1183" s="35" t="s">
        <v>49</v>
      </c>
      <c r="C1183" s="35" t="s">
        <v>79</v>
      </c>
      <c r="D1183" s="35" t="s">
        <v>77</v>
      </c>
      <c r="E1183" s="40">
        <v>675</v>
      </c>
      <c r="F1183" s="40">
        <v>1092.0503924801351</v>
      </c>
      <c r="G1183" s="40">
        <v>1217.7046967600779</v>
      </c>
      <c r="H1183" s="40">
        <v>1195.1125602180809</v>
      </c>
      <c r="I1183" s="40">
        <v>1216.40446035641</v>
      </c>
      <c r="J1183" s="40">
        <v>1256.0974815729592</v>
      </c>
      <c r="K1183" s="82"/>
    </row>
    <row r="1184" spans="1:11" ht="14.25" x14ac:dyDescent="0.2">
      <c r="A1184" s="35" t="s">
        <v>522</v>
      </c>
      <c r="B1184" s="35" t="s">
        <v>49</v>
      </c>
      <c r="C1184" s="35" t="s">
        <v>79</v>
      </c>
      <c r="D1184" s="35" t="s">
        <v>78</v>
      </c>
      <c r="E1184" s="40">
        <v>1547</v>
      </c>
      <c r="F1184" s="40">
        <v>1729.529901289678</v>
      </c>
      <c r="G1184" s="40">
        <v>1566.7130354013229</v>
      </c>
      <c r="H1184" s="40">
        <v>1466.6637656927001</v>
      </c>
      <c r="I1184" s="40">
        <v>1472.9472402116851</v>
      </c>
      <c r="J1184" s="40">
        <v>1479.257256205022</v>
      </c>
      <c r="K1184" s="82"/>
    </row>
    <row r="1185" spans="1:11" ht="14.25" x14ac:dyDescent="0.2">
      <c r="A1185" s="35" t="s">
        <v>522</v>
      </c>
      <c r="B1185" s="35" t="s">
        <v>49</v>
      </c>
      <c r="C1185" s="35" t="s">
        <v>79</v>
      </c>
      <c r="D1185" s="35" t="s">
        <v>79</v>
      </c>
      <c r="E1185" s="40">
        <v>628</v>
      </c>
      <c r="F1185" s="40">
        <v>748.83380330129899</v>
      </c>
      <c r="G1185" s="40">
        <v>711.99945043848504</v>
      </c>
      <c r="H1185" s="40">
        <v>669.0388438232651</v>
      </c>
      <c r="I1185" s="40">
        <v>668.02573443340793</v>
      </c>
      <c r="J1185" s="40">
        <v>684.66944596702706</v>
      </c>
      <c r="K1185" s="82"/>
    </row>
    <row r="1186" spans="1:11" ht="14.25" x14ac:dyDescent="0.2">
      <c r="A1186" s="35" t="s">
        <v>522</v>
      </c>
      <c r="B1186" s="35" t="s">
        <v>49</v>
      </c>
      <c r="C1186" s="35" t="s">
        <v>82</v>
      </c>
      <c r="D1186" s="35" t="s">
        <v>80</v>
      </c>
      <c r="E1186" s="40">
        <v>838</v>
      </c>
      <c r="F1186" s="40">
        <v>919.10495243314006</v>
      </c>
      <c r="G1186" s="40">
        <v>870.70410282986393</v>
      </c>
      <c r="H1186" s="40">
        <v>818.97002489463694</v>
      </c>
      <c r="I1186" s="40">
        <v>812.8587855425219</v>
      </c>
      <c r="J1186" s="40">
        <v>814.37688148608504</v>
      </c>
      <c r="K1186" s="82"/>
    </row>
    <row r="1187" spans="1:11" ht="14.25" x14ac:dyDescent="0.2">
      <c r="A1187" s="35" t="s">
        <v>522</v>
      </c>
      <c r="B1187" s="35" t="s">
        <v>49</v>
      </c>
      <c r="C1187" s="35" t="s">
        <v>82</v>
      </c>
      <c r="D1187" s="35" t="s">
        <v>81</v>
      </c>
      <c r="E1187" s="40">
        <v>861</v>
      </c>
      <c r="F1187" s="40">
        <v>1227.963030218463</v>
      </c>
      <c r="G1187" s="40">
        <v>1246.3877249172699</v>
      </c>
      <c r="H1187" s="40">
        <v>1199.478710357738</v>
      </c>
      <c r="I1187" s="40">
        <v>1195.156570268836</v>
      </c>
      <c r="J1187" s="40">
        <v>1202.1705681822439</v>
      </c>
      <c r="K1187" s="82"/>
    </row>
    <row r="1188" spans="1:11" ht="14.25" x14ac:dyDescent="0.2">
      <c r="A1188" s="35" t="s">
        <v>522</v>
      </c>
      <c r="B1188" s="35" t="s">
        <v>49</v>
      </c>
      <c r="C1188" s="35" t="s">
        <v>82</v>
      </c>
      <c r="D1188" s="35" t="s">
        <v>82</v>
      </c>
      <c r="E1188" s="40">
        <v>580</v>
      </c>
      <c r="F1188" s="40">
        <v>583.79763052865178</v>
      </c>
      <c r="G1188" s="40">
        <v>524.01950894268498</v>
      </c>
      <c r="H1188" s="40">
        <v>502.6334051806196</v>
      </c>
      <c r="I1188" s="40">
        <v>506.65511983822341</v>
      </c>
      <c r="J1188" s="40">
        <v>515.71029626412451</v>
      </c>
      <c r="K1188" s="82"/>
    </row>
    <row r="1189" spans="1:11" ht="14.25" x14ac:dyDescent="0.2">
      <c r="A1189" s="35" t="s">
        <v>522</v>
      </c>
      <c r="B1189" s="35" t="s">
        <v>49</v>
      </c>
      <c r="C1189" s="35" t="s">
        <v>82</v>
      </c>
      <c r="D1189" s="35" t="s">
        <v>83</v>
      </c>
      <c r="E1189" s="40">
        <v>1179</v>
      </c>
      <c r="F1189" s="40">
        <v>1308.294494721767</v>
      </c>
      <c r="G1189" s="40">
        <v>1266.6207820269101</v>
      </c>
      <c r="H1189" s="40">
        <v>1203.719724334497</v>
      </c>
      <c r="I1189" s="40">
        <v>1203.9582401058829</v>
      </c>
      <c r="J1189" s="40">
        <v>1214.4284372516731</v>
      </c>
      <c r="K1189" s="82"/>
    </row>
    <row r="1190" spans="1:11" ht="14.25" x14ac:dyDescent="0.2">
      <c r="A1190" s="35" t="s">
        <v>522</v>
      </c>
      <c r="B1190" s="35" t="s">
        <v>84</v>
      </c>
      <c r="C1190" s="35" t="s">
        <v>534</v>
      </c>
      <c r="D1190" s="35" t="s">
        <v>85</v>
      </c>
      <c r="E1190" s="40">
        <v>642</v>
      </c>
      <c r="F1190" s="40">
        <v>647.99504221825214</v>
      </c>
      <c r="G1190" s="40">
        <v>620.47872856840024</v>
      </c>
      <c r="H1190" s="40">
        <v>591.70648295465719</v>
      </c>
      <c r="I1190" s="40">
        <v>581.90895192515461</v>
      </c>
      <c r="J1190" s="40">
        <v>573.44754622169137</v>
      </c>
      <c r="K1190" s="82"/>
    </row>
    <row r="1191" spans="1:11" ht="14.25" x14ac:dyDescent="0.2">
      <c r="A1191" s="35" t="s">
        <v>522</v>
      </c>
      <c r="B1191" s="35" t="s">
        <v>84</v>
      </c>
      <c r="C1191" s="35" t="s">
        <v>534</v>
      </c>
      <c r="D1191" s="35" t="s">
        <v>86</v>
      </c>
      <c r="E1191" s="40">
        <v>541</v>
      </c>
      <c r="F1191" s="40">
        <v>582.62727273640189</v>
      </c>
      <c r="G1191" s="40">
        <v>541.34046489871184</v>
      </c>
      <c r="H1191" s="40">
        <v>492.71649377791044</v>
      </c>
      <c r="I1191" s="40">
        <v>481.37877676612027</v>
      </c>
      <c r="J1191" s="40">
        <v>474.35434744392489</v>
      </c>
      <c r="K1191" s="82"/>
    </row>
    <row r="1192" spans="1:11" ht="14.25" x14ac:dyDescent="0.2">
      <c r="A1192" s="35" t="s">
        <v>522</v>
      </c>
      <c r="B1192" s="35" t="s">
        <v>84</v>
      </c>
      <c r="C1192" s="35" t="s">
        <v>534</v>
      </c>
      <c r="D1192" s="35" t="s">
        <v>87</v>
      </c>
      <c r="E1192" s="40">
        <v>338</v>
      </c>
      <c r="F1192" s="40">
        <v>373.71916508537527</v>
      </c>
      <c r="G1192" s="40">
        <v>317.50705517491173</v>
      </c>
      <c r="H1192" s="40">
        <v>287.65364078624981</v>
      </c>
      <c r="I1192" s="40">
        <v>280.07653294425262</v>
      </c>
      <c r="J1192" s="40">
        <v>273.49128106544799</v>
      </c>
      <c r="K1192" s="82"/>
    </row>
    <row r="1193" spans="1:11" ht="14.25" x14ac:dyDescent="0.2">
      <c r="A1193" s="35" t="s">
        <v>522</v>
      </c>
      <c r="B1193" s="35" t="s">
        <v>84</v>
      </c>
      <c r="C1193" s="35" t="s">
        <v>534</v>
      </c>
      <c r="D1193" s="35" t="s">
        <v>88</v>
      </c>
      <c r="E1193" s="40">
        <v>897</v>
      </c>
      <c r="F1193" s="40">
        <v>838.15208387230098</v>
      </c>
      <c r="G1193" s="40">
        <v>687.9445455282314</v>
      </c>
      <c r="H1193" s="40">
        <v>625.16163956250796</v>
      </c>
      <c r="I1193" s="40">
        <v>623.35035957852949</v>
      </c>
      <c r="J1193" s="40">
        <v>619.34147968088712</v>
      </c>
      <c r="K1193" s="82"/>
    </row>
    <row r="1194" spans="1:11" ht="14.25" x14ac:dyDescent="0.2">
      <c r="A1194" s="35" t="s">
        <v>522</v>
      </c>
      <c r="B1194" s="35" t="s">
        <v>84</v>
      </c>
      <c r="C1194" s="35" t="s">
        <v>534</v>
      </c>
      <c r="D1194" s="35" t="s">
        <v>89</v>
      </c>
      <c r="E1194" s="40">
        <v>383</v>
      </c>
      <c r="F1194" s="40">
        <v>433.52404942573503</v>
      </c>
      <c r="G1194" s="40">
        <v>412.59817918640601</v>
      </c>
      <c r="H1194" s="40">
        <v>385.88621978218271</v>
      </c>
      <c r="I1194" s="40">
        <v>384.17808178095476</v>
      </c>
      <c r="J1194" s="40">
        <v>383.334850094964</v>
      </c>
      <c r="K1194" s="82"/>
    </row>
    <row r="1195" spans="1:11" ht="14.25" x14ac:dyDescent="0.2">
      <c r="A1195" s="35" t="s">
        <v>522</v>
      </c>
      <c r="B1195" s="35" t="s">
        <v>84</v>
      </c>
      <c r="C1195" s="35" t="s">
        <v>535</v>
      </c>
      <c r="D1195" s="35" t="s">
        <v>90</v>
      </c>
      <c r="E1195" s="40">
        <v>1095</v>
      </c>
      <c r="F1195" s="40">
        <v>1089.5483025522208</v>
      </c>
      <c r="G1195" s="40">
        <v>944.76792617496108</v>
      </c>
      <c r="H1195" s="40">
        <v>877.77646122118495</v>
      </c>
      <c r="I1195" s="40">
        <v>887.07651117390105</v>
      </c>
      <c r="J1195" s="40">
        <v>897.20936562324403</v>
      </c>
      <c r="K1195" s="82"/>
    </row>
    <row r="1196" spans="1:11" ht="14.25" x14ac:dyDescent="0.2">
      <c r="A1196" s="35" t="s">
        <v>522</v>
      </c>
      <c r="B1196" s="35" t="s">
        <v>84</v>
      </c>
      <c r="C1196" s="35" t="s">
        <v>535</v>
      </c>
      <c r="D1196" s="35" t="s">
        <v>91</v>
      </c>
      <c r="E1196" s="40">
        <v>741</v>
      </c>
      <c r="F1196" s="40">
        <v>678.60623612128097</v>
      </c>
      <c r="G1196" s="40">
        <v>603.96919638709153</v>
      </c>
      <c r="H1196" s="40">
        <v>571.78909773056728</v>
      </c>
      <c r="I1196" s="40">
        <v>561.41986945747215</v>
      </c>
      <c r="J1196" s="40">
        <v>550.5193210297997</v>
      </c>
      <c r="K1196" s="82"/>
    </row>
    <row r="1197" spans="1:11" ht="14.25" x14ac:dyDescent="0.2">
      <c r="A1197" s="35" t="s">
        <v>522</v>
      </c>
      <c r="B1197" s="35" t="s">
        <v>84</v>
      </c>
      <c r="C1197" s="35" t="s">
        <v>535</v>
      </c>
      <c r="D1197" s="35" t="s">
        <v>92</v>
      </c>
      <c r="E1197" s="40">
        <v>1015</v>
      </c>
      <c r="F1197" s="40">
        <v>1012.190430138671</v>
      </c>
      <c r="G1197" s="40">
        <v>849.56951998027102</v>
      </c>
      <c r="H1197" s="40">
        <v>778.502990143837</v>
      </c>
      <c r="I1197" s="40">
        <v>780.53664383275702</v>
      </c>
      <c r="J1197" s="40">
        <v>783.46299764190201</v>
      </c>
      <c r="K1197" s="82"/>
    </row>
    <row r="1198" spans="1:11" ht="14.25" x14ac:dyDescent="0.2">
      <c r="A1198" s="35" t="s">
        <v>522</v>
      </c>
      <c r="B1198" s="35" t="s">
        <v>84</v>
      </c>
      <c r="C1198" s="35" t="s">
        <v>535</v>
      </c>
      <c r="D1198" s="35" t="s">
        <v>93</v>
      </c>
      <c r="E1198" s="40">
        <v>509</v>
      </c>
      <c r="F1198" s="40">
        <v>480.99147227054948</v>
      </c>
      <c r="G1198" s="40">
        <v>407.17728699376988</v>
      </c>
      <c r="H1198" s="40">
        <v>372.74987095814009</v>
      </c>
      <c r="I1198" s="40">
        <v>369.27830420920856</v>
      </c>
      <c r="J1198" s="40">
        <v>366.64951030018233</v>
      </c>
      <c r="K1198" s="82"/>
    </row>
    <row r="1199" spans="1:11" ht="14.25" x14ac:dyDescent="0.2">
      <c r="A1199" s="35" t="s">
        <v>522</v>
      </c>
      <c r="B1199" s="35" t="s">
        <v>84</v>
      </c>
      <c r="C1199" s="35" t="s">
        <v>535</v>
      </c>
      <c r="D1199" s="35" t="s">
        <v>94</v>
      </c>
      <c r="E1199" s="40">
        <v>864</v>
      </c>
      <c r="F1199" s="40">
        <v>972.74597503127984</v>
      </c>
      <c r="G1199" s="40">
        <v>920.63236024805201</v>
      </c>
      <c r="H1199" s="40">
        <v>868.10899622473494</v>
      </c>
      <c r="I1199" s="40">
        <v>878.40858654738099</v>
      </c>
      <c r="J1199" s="40">
        <v>887.77265091453</v>
      </c>
      <c r="K1199" s="82"/>
    </row>
    <row r="1200" spans="1:11" ht="14.25" x14ac:dyDescent="0.2">
      <c r="A1200" s="35" t="s">
        <v>522</v>
      </c>
      <c r="B1200" s="35" t="s">
        <v>84</v>
      </c>
      <c r="C1200" s="35" t="s">
        <v>535</v>
      </c>
      <c r="D1200" s="35" t="s">
        <v>95</v>
      </c>
      <c r="E1200" s="40">
        <v>616</v>
      </c>
      <c r="F1200" s="40">
        <v>543.0887019529556</v>
      </c>
      <c r="G1200" s="40">
        <v>495.24861703526153</v>
      </c>
      <c r="H1200" s="40">
        <v>461.58246655684877</v>
      </c>
      <c r="I1200" s="40">
        <v>449.87891667308259</v>
      </c>
      <c r="J1200" s="40">
        <v>439.72574914658725</v>
      </c>
      <c r="K1200" s="82"/>
    </row>
    <row r="1201" spans="1:11" ht="14.25" x14ac:dyDescent="0.2">
      <c r="A1201" s="35" t="s">
        <v>522</v>
      </c>
      <c r="B1201" s="35" t="s">
        <v>84</v>
      </c>
      <c r="C1201" s="35" t="s">
        <v>536</v>
      </c>
      <c r="D1201" s="35" t="s">
        <v>96</v>
      </c>
      <c r="E1201" s="40">
        <v>838</v>
      </c>
      <c r="F1201" s="40">
        <v>897.13614284387495</v>
      </c>
      <c r="G1201" s="40">
        <v>777.09042588312491</v>
      </c>
      <c r="H1201" s="40">
        <v>716.62766547801903</v>
      </c>
      <c r="I1201" s="40">
        <v>721.37438867605499</v>
      </c>
      <c r="J1201" s="40">
        <v>728.76066359441302</v>
      </c>
      <c r="K1201" s="82"/>
    </row>
    <row r="1202" spans="1:11" ht="14.25" x14ac:dyDescent="0.2">
      <c r="A1202" s="35" t="s">
        <v>522</v>
      </c>
      <c r="B1202" s="35" t="s">
        <v>84</v>
      </c>
      <c r="C1202" s="35" t="s">
        <v>536</v>
      </c>
      <c r="D1202" s="35" t="s">
        <v>97</v>
      </c>
      <c r="E1202" s="40">
        <v>478</v>
      </c>
      <c r="F1202" s="40">
        <v>506.53895348094346</v>
      </c>
      <c r="G1202" s="40">
        <v>493.50022391269277</v>
      </c>
      <c r="H1202" s="40">
        <v>485.5207664240196</v>
      </c>
      <c r="I1202" s="40">
        <v>496.86786119952541</v>
      </c>
      <c r="J1202" s="40">
        <v>515.33590608135</v>
      </c>
      <c r="K1202" s="82"/>
    </row>
    <row r="1203" spans="1:11" ht="14.25" x14ac:dyDescent="0.2">
      <c r="A1203" s="35" t="s">
        <v>522</v>
      </c>
      <c r="B1203" s="35" t="s">
        <v>84</v>
      </c>
      <c r="C1203" s="35" t="s">
        <v>536</v>
      </c>
      <c r="D1203" s="35" t="s">
        <v>98</v>
      </c>
      <c r="E1203" s="40">
        <v>1170</v>
      </c>
      <c r="F1203" s="40">
        <v>1363.30602141493</v>
      </c>
      <c r="G1203" s="40">
        <v>1249.985790743566</v>
      </c>
      <c r="H1203" s="40">
        <v>1205.546976468718</v>
      </c>
      <c r="I1203" s="40">
        <v>1286.72304667718</v>
      </c>
      <c r="J1203" s="40">
        <v>1408.4203500841031</v>
      </c>
      <c r="K1203" s="82"/>
    </row>
    <row r="1204" spans="1:11" ht="14.25" x14ac:dyDescent="0.2">
      <c r="A1204" s="35" t="s">
        <v>522</v>
      </c>
      <c r="B1204" s="35" t="s">
        <v>84</v>
      </c>
      <c r="C1204" s="35" t="s">
        <v>536</v>
      </c>
      <c r="D1204" s="35" t="s">
        <v>99</v>
      </c>
      <c r="E1204" s="40">
        <v>549</v>
      </c>
      <c r="F1204" s="40">
        <v>507.91864135309436</v>
      </c>
      <c r="G1204" s="40">
        <v>465.26231873299128</v>
      </c>
      <c r="H1204" s="40">
        <v>453.95897957578518</v>
      </c>
      <c r="I1204" s="40">
        <v>464.32449668007769</v>
      </c>
      <c r="J1204" s="40">
        <v>482.36098482125067</v>
      </c>
      <c r="K1204" s="82"/>
    </row>
    <row r="1205" spans="1:11" ht="14.25" x14ac:dyDescent="0.2">
      <c r="A1205" s="35" t="s">
        <v>522</v>
      </c>
      <c r="B1205" s="35" t="s">
        <v>84</v>
      </c>
      <c r="C1205" s="35" t="s">
        <v>536</v>
      </c>
      <c r="D1205" s="35" t="s">
        <v>100</v>
      </c>
      <c r="E1205" s="40">
        <v>535</v>
      </c>
      <c r="F1205" s="40">
        <v>606.3514509547349</v>
      </c>
      <c r="G1205" s="40">
        <v>532.01024112445339</v>
      </c>
      <c r="H1205" s="40">
        <v>515.63989464649012</v>
      </c>
      <c r="I1205" s="40">
        <v>523.36464553764552</v>
      </c>
      <c r="J1205" s="40">
        <v>537.91257467043908</v>
      </c>
      <c r="K1205" s="82"/>
    </row>
    <row r="1206" spans="1:11" ht="14.25" x14ac:dyDescent="0.2">
      <c r="A1206" s="35" t="s">
        <v>522</v>
      </c>
      <c r="B1206" s="35" t="s">
        <v>84</v>
      </c>
      <c r="C1206" s="35" t="s">
        <v>536</v>
      </c>
      <c r="D1206" s="35" t="s">
        <v>101</v>
      </c>
      <c r="E1206" s="40">
        <v>466</v>
      </c>
      <c r="F1206" s="40">
        <v>485.79666760960606</v>
      </c>
      <c r="G1206" s="40">
        <v>437.05202071083312</v>
      </c>
      <c r="H1206" s="40">
        <v>434.4556563192524</v>
      </c>
      <c r="I1206" s="40">
        <v>450.89129755171768</v>
      </c>
      <c r="J1206" s="40">
        <v>475.62571631504483</v>
      </c>
      <c r="K1206" s="82"/>
    </row>
    <row r="1207" spans="1:11" ht="14.25" x14ac:dyDescent="0.2">
      <c r="A1207" s="35" t="s">
        <v>522</v>
      </c>
      <c r="B1207" s="35" t="s">
        <v>84</v>
      </c>
      <c r="C1207" s="35" t="s">
        <v>537</v>
      </c>
      <c r="D1207" s="35" t="s">
        <v>102</v>
      </c>
      <c r="E1207" s="40">
        <v>506</v>
      </c>
      <c r="F1207" s="40">
        <v>578.85174228449455</v>
      </c>
      <c r="G1207" s="40">
        <v>598.77428307596415</v>
      </c>
      <c r="H1207" s="40">
        <v>592.2274930840382</v>
      </c>
      <c r="I1207" s="40">
        <v>612.69107046077704</v>
      </c>
      <c r="J1207" s="40">
        <v>642.45175671821357</v>
      </c>
      <c r="K1207" s="82"/>
    </row>
    <row r="1208" spans="1:11" ht="14.25" x14ac:dyDescent="0.2">
      <c r="A1208" s="35" t="s">
        <v>522</v>
      </c>
      <c r="B1208" s="35" t="s">
        <v>84</v>
      </c>
      <c r="C1208" s="35" t="s">
        <v>537</v>
      </c>
      <c r="D1208" s="35" t="s">
        <v>103</v>
      </c>
      <c r="E1208" s="40">
        <v>5</v>
      </c>
      <c r="F1208" s="40">
        <v>1.6620963142068739</v>
      </c>
      <c r="G1208" s="40">
        <v>1.8531347080606944</v>
      </c>
      <c r="H1208" s="40">
        <v>4.3103777629692157</v>
      </c>
      <c r="I1208" s="40">
        <v>4.2662720040138318</v>
      </c>
      <c r="J1208" s="40">
        <v>3.942689965243912</v>
      </c>
      <c r="K1208" s="82"/>
    </row>
    <row r="1209" spans="1:11" ht="14.25" x14ac:dyDescent="0.2">
      <c r="A1209" s="35" t="s">
        <v>522</v>
      </c>
      <c r="B1209" s="35" t="s">
        <v>84</v>
      </c>
      <c r="C1209" s="35" t="s">
        <v>537</v>
      </c>
      <c r="D1209" s="35" t="s">
        <v>104</v>
      </c>
      <c r="E1209" s="40">
        <v>527</v>
      </c>
      <c r="F1209" s="40">
        <v>511.78236374706285</v>
      </c>
      <c r="G1209" s="40">
        <v>511.99442814928835</v>
      </c>
      <c r="H1209" s="40">
        <v>488.95743931233704</v>
      </c>
      <c r="I1209" s="40">
        <v>469.8707186974296</v>
      </c>
      <c r="J1209" s="40">
        <v>459.00669494838132</v>
      </c>
      <c r="K1209" s="82"/>
    </row>
    <row r="1210" spans="1:11" ht="14.25" x14ac:dyDescent="0.2">
      <c r="A1210" s="35" t="s">
        <v>522</v>
      </c>
      <c r="B1210" s="35" t="s">
        <v>84</v>
      </c>
      <c r="C1210" s="35" t="s">
        <v>537</v>
      </c>
      <c r="D1210" s="35" t="s">
        <v>105</v>
      </c>
      <c r="E1210" s="40">
        <v>726</v>
      </c>
      <c r="F1210" s="40">
        <v>695.83634471394305</v>
      </c>
      <c r="G1210" s="40">
        <v>627.17236304698065</v>
      </c>
      <c r="H1210" s="40">
        <v>600.21285759856733</v>
      </c>
      <c r="I1210" s="40">
        <v>616.84513482580303</v>
      </c>
      <c r="J1210" s="40">
        <v>641.70004487891003</v>
      </c>
      <c r="K1210" s="82"/>
    </row>
    <row r="1211" spans="1:11" ht="14.25" x14ac:dyDescent="0.2">
      <c r="A1211" s="35" t="s">
        <v>522</v>
      </c>
      <c r="B1211" s="35" t="s">
        <v>84</v>
      </c>
      <c r="C1211" s="35" t="s">
        <v>537</v>
      </c>
      <c r="D1211" s="35" t="s">
        <v>106</v>
      </c>
      <c r="E1211" s="40">
        <v>0</v>
      </c>
      <c r="F1211" s="40">
        <v>2.3950588140396541E-3</v>
      </c>
      <c r="G1211" s="40">
        <v>2.406501016861841E-3</v>
      </c>
      <c r="H1211" s="40">
        <v>2.4081484448717793E-3</v>
      </c>
      <c r="I1211" s="40">
        <v>2.4077431103443491E-3</v>
      </c>
      <c r="J1211" s="40">
        <v>2.3967131460212996E-3</v>
      </c>
      <c r="K1211" s="82"/>
    </row>
    <row r="1212" spans="1:11" ht="14.25" x14ac:dyDescent="0.2">
      <c r="A1212" s="35" t="s">
        <v>522</v>
      </c>
      <c r="B1212" s="35" t="s">
        <v>84</v>
      </c>
      <c r="C1212" s="35" t="s">
        <v>537</v>
      </c>
      <c r="D1212" s="35" t="s">
        <v>107</v>
      </c>
      <c r="E1212" s="40">
        <v>1885</v>
      </c>
      <c r="F1212" s="40">
        <v>1844.5940855035299</v>
      </c>
      <c r="G1212" s="40">
        <v>1679.0215704229131</v>
      </c>
      <c r="H1212" s="40">
        <v>1614.2050554803518</v>
      </c>
      <c r="I1212" s="40">
        <v>1636.275132174414</v>
      </c>
      <c r="J1212" s="40">
        <v>1647.6321803000781</v>
      </c>
      <c r="K1212" s="82"/>
    </row>
    <row r="1213" spans="1:11" ht="14.25" x14ac:dyDescent="0.2">
      <c r="A1213" s="35" t="s">
        <v>522</v>
      </c>
      <c r="B1213" s="35" t="s">
        <v>84</v>
      </c>
      <c r="C1213" s="35" t="s">
        <v>537</v>
      </c>
      <c r="D1213" s="35" t="s">
        <v>108</v>
      </c>
      <c r="E1213" s="40">
        <v>1207</v>
      </c>
      <c r="F1213" s="40">
        <v>1295.2727889027751</v>
      </c>
      <c r="G1213" s="40">
        <v>1150.503723687234</v>
      </c>
      <c r="H1213" s="40">
        <v>1058.9811791406139</v>
      </c>
      <c r="I1213" s="40">
        <v>1044.7322693031281</v>
      </c>
      <c r="J1213" s="40">
        <v>1034.6699566360378</v>
      </c>
      <c r="K1213" s="82"/>
    </row>
    <row r="1214" spans="1:11" ht="14.25" x14ac:dyDescent="0.2">
      <c r="A1214" s="35" t="s">
        <v>522</v>
      </c>
      <c r="B1214" s="35" t="s">
        <v>109</v>
      </c>
      <c r="C1214" s="35" t="s">
        <v>538</v>
      </c>
      <c r="D1214" s="35" t="s">
        <v>110</v>
      </c>
      <c r="E1214" s="40">
        <v>308</v>
      </c>
      <c r="F1214" s="40">
        <v>379.48709403777821</v>
      </c>
      <c r="G1214" s="40">
        <v>449.23028037771076</v>
      </c>
      <c r="H1214" s="40">
        <v>483.37787570918545</v>
      </c>
      <c r="I1214" s="40">
        <v>523.52667993927423</v>
      </c>
      <c r="J1214" s="40">
        <v>567.34929375439151</v>
      </c>
      <c r="K1214" s="82"/>
    </row>
    <row r="1215" spans="1:11" ht="14.25" x14ac:dyDescent="0.2">
      <c r="A1215" s="35" t="s">
        <v>522</v>
      </c>
      <c r="B1215" s="35" t="s">
        <v>109</v>
      </c>
      <c r="C1215" s="35" t="s">
        <v>538</v>
      </c>
      <c r="D1215" s="35" t="s">
        <v>111</v>
      </c>
      <c r="E1215" s="40">
        <v>126</v>
      </c>
      <c r="F1215" s="40">
        <v>151.64359538348231</v>
      </c>
      <c r="G1215" s="40">
        <v>160.83512887404149</v>
      </c>
      <c r="H1215" s="40">
        <v>187.9215938678727</v>
      </c>
      <c r="I1215" s="40">
        <v>209.1124045835428</v>
      </c>
      <c r="J1215" s="40">
        <v>234.25206376513074</v>
      </c>
      <c r="K1215" s="82"/>
    </row>
    <row r="1216" spans="1:11" ht="14.25" x14ac:dyDescent="0.2">
      <c r="A1216" s="35" t="s">
        <v>522</v>
      </c>
      <c r="B1216" s="35" t="s">
        <v>109</v>
      </c>
      <c r="C1216" s="35" t="s">
        <v>538</v>
      </c>
      <c r="D1216" s="35" t="s">
        <v>112</v>
      </c>
      <c r="E1216" s="40">
        <v>533</v>
      </c>
      <c r="F1216" s="40">
        <v>573.41940346214631</v>
      </c>
      <c r="G1216" s="40">
        <v>543.200521218723</v>
      </c>
      <c r="H1216" s="40">
        <v>529.44424340853163</v>
      </c>
      <c r="I1216" s="40">
        <v>555.76844412231037</v>
      </c>
      <c r="J1216" s="40">
        <v>591.87669625496346</v>
      </c>
      <c r="K1216" s="82"/>
    </row>
    <row r="1217" spans="1:11" ht="14.25" x14ac:dyDescent="0.2">
      <c r="A1217" s="35" t="s">
        <v>522</v>
      </c>
      <c r="B1217" s="35" t="s">
        <v>109</v>
      </c>
      <c r="C1217" s="35" t="s">
        <v>538</v>
      </c>
      <c r="D1217" s="35" t="s">
        <v>113</v>
      </c>
      <c r="E1217" s="40">
        <v>190</v>
      </c>
      <c r="F1217" s="40">
        <v>225.16509982649529</v>
      </c>
      <c r="G1217" s="40">
        <v>225.60623730429472</v>
      </c>
      <c r="H1217" s="40">
        <v>224.25993907047149</v>
      </c>
      <c r="I1217" s="40">
        <v>231.28714867968051</v>
      </c>
      <c r="J1217" s="40">
        <v>243.12559321561582</v>
      </c>
      <c r="K1217" s="82"/>
    </row>
    <row r="1218" spans="1:11" ht="14.25" x14ac:dyDescent="0.2">
      <c r="A1218" s="35" t="s">
        <v>522</v>
      </c>
      <c r="B1218" s="35" t="s">
        <v>109</v>
      </c>
      <c r="C1218" s="35" t="s">
        <v>538</v>
      </c>
      <c r="D1218" s="35" t="s">
        <v>114</v>
      </c>
      <c r="E1218" s="40">
        <v>406</v>
      </c>
      <c r="F1218" s="40">
        <v>407.20118050125018</v>
      </c>
      <c r="G1218" s="40">
        <v>368.53982014164251</v>
      </c>
      <c r="H1218" s="40">
        <v>352.30658376404779</v>
      </c>
      <c r="I1218" s="40">
        <v>356.8194901789924</v>
      </c>
      <c r="J1218" s="40">
        <v>374.25195481095614</v>
      </c>
      <c r="K1218" s="82"/>
    </row>
    <row r="1219" spans="1:11" ht="14.25" x14ac:dyDescent="0.2">
      <c r="A1219" s="35" t="s">
        <v>522</v>
      </c>
      <c r="B1219" s="35" t="s">
        <v>109</v>
      </c>
      <c r="C1219" s="35" t="s">
        <v>538</v>
      </c>
      <c r="D1219" s="35" t="s">
        <v>115</v>
      </c>
      <c r="E1219" s="40">
        <v>710</v>
      </c>
      <c r="F1219" s="40">
        <v>975.68570275461491</v>
      </c>
      <c r="G1219" s="40">
        <v>1038.7008193005508</v>
      </c>
      <c r="H1219" s="40">
        <v>1137.8202475930959</v>
      </c>
      <c r="I1219" s="40">
        <v>1206.3521478105199</v>
      </c>
      <c r="J1219" s="40">
        <v>1292.5160120919081</v>
      </c>
      <c r="K1219" s="82"/>
    </row>
    <row r="1220" spans="1:11" ht="14.25" x14ac:dyDescent="0.2">
      <c r="A1220" s="35" t="s">
        <v>522</v>
      </c>
      <c r="B1220" s="35" t="s">
        <v>109</v>
      </c>
      <c r="C1220" s="35" t="s">
        <v>538</v>
      </c>
      <c r="D1220" s="35" t="s">
        <v>116</v>
      </c>
      <c r="E1220" s="40">
        <v>195</v>
      </c>
      <c r="F1220" s="40">
        <v>305.1958605912252</v>
      </c>
      <c r="G1220" s="40">
        <v>302.16318312109667</v>
      </c>
      <c r="H1220" s="40">
        <v>308.10437792605143</v>
      </c>
      <c r="I1220" s="40">
        <v>326.92032766961631</v>
      </c>
      <c r="J1220" s="40">
        <v>352.58602853061171</v>
      </c>
      <c r="K1220" s="82"/>
    </row>
    <row r="1221" spans="1:11" ht="14.25" x14ac:dyDescent="0.2">
      <c r="A1221" s="35" t="s">
        <v>522</v>
      </c>
      <c r="B1221" s="35" t="s">
        <v>109</v>
      </c>
      <c r="C1221" s="35" t="s">
        <v>538</v>
      </c>
      <c r="D1221" s="35" t="s">
        <v>117</v>
      </c>
      <c r="E1221" s="40">
        <v>870</v>
      </c>
      <c r="F1221" s="40">
        <v>1429.8006431582351</v>
      </c>
      <c r="G1221" s="40">
        <v>1594.3715663641649</v>
      </c>
      <c r="H1221" s="40">
        <v>1563.7854623782332</v>
      </c>
      <c r="I1221" s="40">
        <v>1665.7730718409489</v>
      </c>
      <c r="J1221" s="40">
        <v>1764.1851369165231</v>
      </c>
      <c r="K1221" s="82"/>
    </row>
    <row r="1222" spans="1:11" ht="14.25" x14ac:dyDescent="0.2">
      <c r="A1222" s="35" t="s">
        <v>522</v>
      </c>
      <c r="B1222" s="35" t="s">
        <v>109</v>
      </c>
      <c r="C1222" s="35" t="s">
        <v>539</v>
      </c>
      <c r="D1222" s="35" t="s">
        <v>118</v>
      </c>
      <c r="E1222" s="40">
        <v>367</v>
      </c>
      <c r="F1222" s="40">
        <v>401.09661836724251</v>
      </c>
      <c r="G1222" s="40">
        <v>358.23169345848288</v>
      </c>
      <c r="H1222" s="40">
        <v>332.80702693660146</v>
      </c>
      <c r="I1222" s="40">
        <v>328.76097225441703</v>
      </c>
      <c r="J1222" s="40">
        <v>331.7837194270557</v>
      </c>
      <c r="K1222" s="82"/>
    </row>
    <row r="1223" spans="1:11" ht="14.25" x14ac:dyDescent="0.2">
      <c r="A1223" s="35" t="s">
        <v>522</v>
      </c>
      <c r="B1223" s="35" t="s">
        <v>109</v>
      </c>
      <c r="C1223" s="35" t="s">
        <v>539</v>
      </c>
      <c r="D1223" s="35" t="s">
        <v>119</v>
      </c>
      <c r="E1223" s="40">
        <v>549</v>
      </c>
      <c r="F1223" s="40">
        <v>582.750224830614</v>
      </c>
      <c r="G1223" s="40">
        <v>528.38257610309699</v>
      </c>
      <c r="H1223" s="40">
        <v>513.51064014235453</v>
      </c>
      <c r="I1223" s="40">
        <v>536.96248013044601</v>
      </c>
      <c r="J1223" s="40">
        <v>561.35714056817767</v>
      </c>
      <c r="K1223" s="82"/>
    </row>
    <row r="1224" spans="1:11" ht="14.25" x14ac:dyDescent="0.2">
      <c r="A1224" s="35" t="s">
        <v>522</v>
      </c>
      <c r="B1224" s="35" t="s">
        <v>109</v>
      </c>
      <c r="C1224" s="35" t="s">
        <v>539</v>
      </c>
      <c r="D1224" s="35" t="s">
        <v>120</v>
      </c>
      <c r="E1224" s="40">
        <v>310</v>
      </c>
      <c r="F1224" s="40">
        <v>413.49609832228271</v>
      </c>
      <c r="G1224" s="40">
        <v>403.53659763829387</v>
      </c>
      <c r="H1224" s="40">
        <v>403.93433599873259</v>
      </c>
      <c r="I1224" s="40">
        <v>422.88396082380854</v>
      </c>
      <c r="J1224" s="40">
        <v>445.9440665567555</v>
      </c>
      <c r="K1224" s="82"/>
    </row>
    <row r="1225" spans="1:11" ht="14.25" x14ac:dyDescent="0.2">
      <c r="A1225" s="35" t="s">
        <v>522</v>
      </c>
      <c r="B1225" s="35" t="s">
        <v>109</v>
      </c>
      <c r="C1225" s="35" t="s">
        <v>539</v>
      </c>
      <c r="D1225" s="35" t="s">
        <v>121</v>
      </c>
      <c r="E1225" s="40">
        <v>479</v>
      </c>
      <c r="F1225" s="40">
        <v>508.82178885576866</v>
      </c>
      <c r="G1225" s="40">
        <v>478.99309489086619</v>
      </c>
      <c r="H1225" s="40">
        <v>469.7753992614783</v>
      </c>
      <c r="I1225" s="40">
        <v>475.78718247248304</v>
      </c>
      <c r="J1225" s="40">
        <v>495.55468875076741</v>
      </c>
      <c r="K1225" s="82"/>
    </row>
    <row r="1226" spans="1:11" ht="14.25" x14ac:dyDescent="0.2">
      <c r="A1226" s="35" t="s">
        <v>522</v>
      </c>
      <c r="B1226" s="35" t="s">
        <v>109</v>
      </c>
      <c r="C1226" s="35" t="s">
        <v>539</v>
      </c>
      <c r="D1226" s="35" t="s">
        <v>122</v>
      </c>
      <c r="E1226" s="40">
        <v>820</v>
      </c>
      <c r="F1226" s="40">
        <v>950.82081694828503</v>
      </c>
      <c r="G1226" s="40">
        <v>977.22834434900415</v>
      </c>
      <c r="H1226" s="40">
        <v>936.665848122547</v>
      </c>
      <c r="I1226" s="40">
        <v>922.28463425873394</v>
      </c>
      <c r="J1226" s="40">
        <v>940.40121192331299</v>
      </c>
      <c r="K1226" s="82"/>
    </row>
    <row r="1227" spans="1:11" ht="14.25" x14ac:dyDescent="0.2">
      <c r="A1227" s="35" t="s">
        <v>522</v>
      </c>
      <c r="B1227" s="35" t="s">
        <v>109</v>
      </c>
      <c r="C1227" s="35" t="s">
        <v>539</v>
      </c>
      <c r="D1227" s="35" t="s">
        <v>123</v>
      </c>
      <c r="E1227" s="40">
        <v>509</v>
      </c>
      <c r="F1227" s="40">
        <v>531.68604791052405</v>
      </c>
      <c r="G1227" s="40">
        <v>509.80742728693815</v>
      </c>
      <c r="H1227" s="40">
        <v>491.2432221360238</v>
      </c>
      <c r="I1227" s="40">
        <v>501.14056164264491</v>
      </c>
      <c r="J1227" s="40">
        <v>510.51991042484627</v>
      </c>
      <c r="K1227" s="82"/>
    </row>
    <row r="1228" spans="1:11" ht="14.25" x14ac:dyDescent="0.2">
      <c r="A1228" s="35" t="s">
        <v>522</v>
      </c>
      <c r="B1228" s="35" t="s">
        <v>109</v>
      </c>
      <c r="C1228" s="35" t="s">
        <v>540</v>
      </c>
      <c r="D1228" s="35" t="s">
        <v>124</v>
      </c>
      <c r="E1228" s="40">
        <v>258</v>
      </c>
      <c r="F1228" s="40">
        <v>296.62110299400956</v>
      </c>
      <c r="G1228" s="40">
        <v>306.9021661815118</v>
      </c>
      <c r="H1228" s="40">
        <v>311.1102756290008</v>
      </c>
      <c r="I1228" s="40">
        <v>327.14304245173901</v>
      </c>
      <c r="J1228" s="40">
        <v>338.08039157705332</v>
      </c>
      <c r="K1228" s="82"/>
    </row>
    <row r="1229" spans="1:11" ht="14.25" x14ac:dyDescent="0.2">
      <c r="A1229" s="35" t="s">
        <v>522</v>
      </c>
      <c r="B1229" s="35" t="s">
        <v>109</v>
      </c>
      <c r="C1229" s="35" t="s">
        <v>540</v>
      </c>
      <c r="D1229" s="35" t="s">
        <v>125</v>
      </c>
      <c r="E1229" s="40">
        <v>518</v>
      </c>
      <c r="F1229" s="40">
        <v>470.21102070260258</v>
      </c>
      <c r="G1229" s="40">
        <v>442.27046452221344</v>
      </c>
      <c r="H1229" s="40">
        <v>449.436972798743</v>
      </c>
      <c r="I1229" s="40">
        <v>467.74394785656034</v>
      </c>
      <c r="J1229" s="40">
        <v>494.20792343045628</v>
      </c>
      <c r="K1229" s="82"/>
    </row>
    <row r="1230" spans="1:11" ht="14.25" x14ac:dyDescent="0.2">
      <c r="A1230" s="35" t="s">
        <v>522</v>
      </c>
      <c r="B1230" s="35" t="s">
        <v>109</v>
      </c>
      <c r="C1230" s="35" t="s">
        <v>540</v>
      </c>
      <c r="D1230" s="35" t="s">
        <v>126</v>
      </c>
      <c r="E1230" s="40">
        <v>337</v>
      </c>
      <c r="F1230" s="40">
        <v>400.03951872557047</v>
      </c>
      <c r="G1230" s="40">
        <v>412.44627869357731</v>
      </c>
      <c r="H1230" s="40">
        <v>404.52640908432465</v>
      </c>
      <c r="I1230" s="40">
        <v>401.91239721176225</v>
      </c>
      <c r="J1230" s="40">
        <v>401.98494907053424</v>
      </c>
      <c r="K1230" s="82"/>
    </row>
    <row r="1231" spans="1:11" ht="14.25" x14ac:dyDescent="0.2">
      <c r="A1231" s="35" t="s">
        <v>522</v>
      </c>
      <c r="B1231" s="35" t="s">
        <v>109</v>
      </c>
      <c r="C1231" s="35" t="s">
        <v>540</v>
      </c>
      <c r="D1231" s="35" t="s">
        <v>127</v>
      </c>
      <c r="E1231" s="40">
        <v>686</v>
      </c>
      <c r="F1231" s="40">
        <v>746.74291498716104</v>
      </c>
      <c r="G1231" s="40">
        <v>730.99536381168798</v>
      </c>
      <c r="H1231" s="40">
        <v>698.88630966149003</v>
      </c>
      <c r="I1231" s="40">
        <v>706.98630358246498</v>
      </c>
      <c r="J1231" s="40">
        <v>733.061950344715</v>
      </c>
      <c r="K1231" s="82"/>
    </row>
    <row r="1232" spans="1:11" ht="14.25" x14ac:dyDescent="0.2">
      <c r="A1232" s="35" t="s">
        <v>522</v>
      </c>
      <c r="B1232" s="35" t="s">
        <v>109</v>
      </c>
      <c r="C1232" s="35" t="s">
        <v>540</v>
      </c>
      <c r="D1232" s="35" t="s">
        <v>128</v>
      </c>
      <c r="E1232" s="40">
        <v>458</v>
      </c>
      <c r="F1232" s="40">
        <v>507.49003997662567</v>
      </c>
      <c r="G1232" s="40">
        <v>463.37043879541869</v>
      </c>
      <c r="H1232" s="40">
        <v>429.24343567618274</v>
      </c>
      <c r="I1232" s="40">
        <v>434.62112399980003</v>
      </c>
      <c r="J1232" s="40">
        <v>444.48088816742558</v>
      </c>
      <c r="K1232" s="82"/>
    </row>
    <row r="1233" spans="1:11" ht="14.25" x14ac:dyDescent="0.2">
      <c r="A1233" s="35" t="s">
        <v>522</v>
      </c>
      <c r="B1233" s="35" t="s">
        <v>109</v>
      </c>
      <c r="C1233" s="35" t="s">
        <v>540</v>
      </c>
      <c r="D1233" s="35" t="s">
        <v>129</v>
      </c>
      <c r="E1233" s="40">
        <v>332</v>
      </c>
      <c r="F1233" s="40">
        <v>337.91165535612424</v>
      </c>
      <c r="G1233" s="40">
        <v>338.67018877553261</v>
      </c>
      <c r="H1233" s="40">
        <v>334.24519749165768</v>
      </c>
      <c r="I1233" s="40">
        <v>339.7124457321811</v>
      </c>
      <c r="J1233" s="40">
        <v>354.80165460842602</v>
      </c>
      <c r="K1233" s="82"/>
    </row>
    <row r="1234" spans="1:11" ht="14.25" x14ac:dyDescent="0.2">
      <c r="A1234" s="35" t="s">
        <v>522</v>
      </c>
      <c r="B1234" s="35" t="s">
        <v>109</v>
      </c>
      <c r="C1234" s="35" t="s">
        <v>540</v>
      </c>
      <c r="D1234" s="35" t="s">
        <v>130</v>
      </c>
      <c r="E1234" s="40">
        <v>406</v>
      </c>
      <c r="F1234" s="40">
        <v>406.98677294826564</v>
      </c>
      <c r="G1234" s="40">
        <v>393.89301074971235</v>
      </c>
      <c r="H1234" s="40">
        <v>381.94222342554298</v>
      </c>
      <c r="I1234" s="40">
        <v>383.16734874229138</v>
      </c>
      <c r="J1234" s="40">
        <v>384.823757818361</v>
      </c>
      <c r="K1234" s="82"/>
    </row>
    <row r="1235" spans="1:11" ht="14.25" x14ac:dyDescent="0.2">
      <c r="A1235" s="35" t="s">
        <v>522</v>
      </c>
      <c r="B1235" s="35" t="s">
        <v>109</v>
      </c>
      <c r="C1235" s="35" t="s">
        <v>540</v>
      </c>
      <c r="D1235" s="35" t="s">
        <v>131</v>
      </c>
      <c r="E1235" s="40">
        <v>649</v>
      </c>
      <c r="F1235" s="40">
        <v>691.08148132162432</v>
      </c>
      <c r="G1235" s="40">
        <v>664.08914797979867</v>
      </c>
      <c r="H1235" s="40">
        <v>651.59789184849228</v>
      </c>
      <c r="I1235" s="40">
        <v>660.60486445626861</v>
      </c>
      <c r="J1235" s="40">
        <v>669.33136072794969</v>
      </c>
      <c r="K1235" s="82"/>
    </row>
    <row r="1236" spans="1:11" ht="14.25" x14ac:dyDescent="0.2">
      <c r="A1236" s="35" t="s">
        <v>522</v>
      </c>
      <c r="B1236" s="35" t="s">
        <v>109</v>
      </c>
      <c r="C1236" s="35" t="s">
        <v>540</v>
      </c>
      <c r="D1236" s="35" t="s">
        <v>132</v>
      </c>
      <c r="E1236" s="40">
        <v>348</v>
      </c>
      <c r="F1236" s="40">
        <v>351.03785089056487</v>
      </c>
      <c r="G1236" s="40">
        <v>331.47113180539378</v>
      </c>
      <c r="H1236" s="40">
        <v>316.87363116629467</v>
      </c>
      <c r="I1236" s="40">
        <v>321.85134111981739</v>
      </c>
      <c r="J1236" s="40">
        <v>335.47205384803982</v>
      </c>
      <c r="K1236" s="82"/>
    </row>
    <row r="1237" spans="1:11" ht="14.25" x14ac:dyDescent="0.2">
      <c r="A1237" s="35" t="s">
        <v>522</v>
      </c>
      <c r="B1237" s="35" t="s">
        <v>109</v>
      </c>
      <c r="C1237" s="35" t="s">
        <v>540</v>
      </c>
      <c r="D1237" s="35" t="s">
        <v>133</v>
      </c>
      <c r="E1237" s="40">
        <v>312</v>
      </c>
      <c r="F1237" s="40">
        <v>375.27457707460974</v>
      </c>
      <c r="G1237" s="40">
        <v>390.34499084956411</v>
      </c>
      <c r="H1237" s="40">
        <v>401.59278972519263</v>
      </c>
      <c r="I1237" s="40">
        <v>416.35817741213748</v>
      </c>
      <c r="J1237" s="40">
        <v>461.61628747052896</v>
      </c>
      <c r="K1237" s="82"/>
    </row>
    <row r="1238" spans="1:11" ht="14.25" x14ac:dyDescent="0.2">
      <c r="A1238" s="35" t="s">
        <v>522</v>
      </c>
      <c r="B1238" s="35" t="s">
        <v>109</v>
      </c>
      <c r="C1238" s="35" t="s">
        <v>540</v>
      </c>
      <c r="D1238" s="35" t="s">
        <v>134</v>
      </c>
      <c r="E1238" s="40">
        <v>376</v>
      </c>
      <c r="F1238" s="40">
        <v>380.24364537397287</v>
      </c>
      <c r="G1238" s="40">
        <v>357.0190006971236</v>
      </c>
      <c r="H1238" s="40">
        <v>344.32447396042897</v>
      </c>
      <c r="I1238" s="40">
        <v>347.56594537923991</v>
      </c>
      <c r="J1238" s="40">
        <v>352.96883672458637</v>
      </c>
      <c r="K1238" s="82"/>
    </row>
    <row r="1239" spans="1:11" ht="14.25" x14ac:dyDescent="0.2">
      <c r="A1239" s="35" t="s">
        <v>522</v>
      </c>
      <c r="B1239" s="35" t="s">
        <v>109</v>
      </c>
      <c r="C1239" s="35" t="s">
        <v>540</v>
      </c>
      <c r="D1239" s="35" t="s">
        <v>135</v>
      </c>
      <c r="E1239" s="40">
        <v>441</v>
      </c>
      <c r="F1239" s="40">
        <v>437.36981637213592</v>
      </c>
      <c r="G1239" s="40">
        <v>412.68433489543651</v>
      </c>
      <c r="H1239" s="40">
        <v>407.08255793247054</v>
      </c>
      <c r="I1239" s="40">
        <v>429.0456811394572</v>
      </c>
      <c r="J1239" s="40">
        <v>471.62307773997793</v>
      </c>
      <c r="K1239" s="82"/>
    </row>
    <row r="1240" spans="1:11" ht="14.25" x14ac:dyDescent="0.2">
      <c r="A1240" s="35" t="s">
        <v>522</v>
      </c>
      <c r="B1240" s="35" t="s">
        <v>109</v>
      </c>
      <c r="C1240" s="35" t="s">
        <v>540</v>
      </c>
      <c r="D1240" s="35" t="s">
        <v>136</v>
      </c>
      <c r="E1240" s="40">
        <v>676</v>
      </c>
      <c r="F1240" s="40">
        <v>699.48162325429905</v>
      </c>
      <c r="G1240" s="40">
        <v>674.14955725242896</v>
      </c>
      <c r="H1240" s="40">
        <v>650.94035197973301</v>
      </c>
      <c r="I1240" s="40">
        <v>662.90120323811698</v>
      </c>
      <c r="J1240" s="40">
        <v>704.51628289423002</v>
      </c>
      <c r="K1240" s="82"/>
    </row>
    <row r="1241" spans="1:11" ht="14.25" x14ac:dyDescent="0.2">
      <c r="A1241" s="35" t="s">
        <v>522</v>
      </c>
      <c r="B1241" s="35" t="s">
        <v>109</v>
      </c>
      <c r="C1241" s="35" t="s">
        <v>541</v>
      </c>
      <c r="D1241" s="35" t="s">
        <v>137</v>
      </c>
      <c r="E1241" s="40">
        <v>1499</v>
      </c>
      <c r="F1241" s="40">
        <v>1416.674660898412</v>
      </c>
      <c r="G1241" s="40">
        <v>1298.2135371199192</v>
      </c>
      <c r="H1241" s="40">
        <v>1252.2085443231581</v>
      </c>
      <c r="I1241" s="40">
        <v>1268.6906440542671</v>
      </c>
      <c r="J1241" s="40">
        <v>1291.8314446050681</v>
      </c>
      <c r="K1241" s="82"/>
    </row>
    <row r="1242" spans="1:11" ht="14.25" x14ac:dyDescent="0.2">
      <c r="A1242" s="35" t="s">
        <v>522</v>
      </c>
      <c r="B1242" s="35" t="s">
        <v>109</v>
      </c>
      <c r="C1242" s="35" t="s">
        <v>541</v>
      </c>
      <c r="D1242" s="35" t="s">
        <v>138</v>
      </c>
      <c r="E1242" s="40">
        <v>296</v>
      </c>
      <c r="F1242" s="40">
        <v>305.80386849086705</v>
      </c>
      <c r="G1242" s="40">
        <v>282.20471739384828</v>
      </c>
      <c r="H1242" s="40">
        <v>272.37123464717638</v>
      </c>
      <c r="I1242" s="40">
        <v>275.17894675744753</v>
      </c>
      <c r="J1242" s="40">
        <v>286.53103135063463</v>
      </c>
      <c r="K1242" s="82"/>
    </row>
    <row r="1243" spans="1:11" ht="14.25" x14ac:dyDescent="0.2">
      <c r="A1243" s="35" t="s">
        <v>522</v>
      </c>
      <c r="B1243" s="35" t="s">
        <v>109</v>
      </c>
      <c r="C1243" s="35" t="s">
        <v>541</v>
      </c>
      <c r="D1243" s="35" t="s">
        <v>139</v>
      </c>
      <c r="E1243" s="40">
        <v>1015</v>
      </c>
      <c r="F1243" s="40">
        <v>1195.0741387555631</v>
      </c>
      <c r="G1243" s="40">
        <v>1081.4127266459179</v>
      </c>
      <c r="H1243" s="40">
        <v>985.47034584539801</v>
      </c>
      <c r="I1243" s="40">
        <v>999.32278129177496</v>
      </c>
      <c r="J1243" s="40">
        <v>1025.3727182483231</v>
      </c>
      <c r="K1243" s="82"/>
    </row>
    <row r="1244" spans="1:11" ht="14.25" x14ac:dyDescent="0.2">
      <c r="A1244" s="35" t="s">
        <v>522</v>
      </c>
      <c r="B1244" s="35" t="s">
        <v>109</v>
      </c>
      <c r="C1244" s="35" t="s">
        <v>541</v>
      </c>
      <c r="D1244" s="35" t="s">
        <v>140</v>
      </c>
      <c r="E1244" s="40">
        <v>674</v>
      </c>
      <c r="F1244" s="40">
        <v>763.05063623322292</v>
      </c>
      <c r="G1244" s="40">
        <v>748.99654822831599</v>
      </c>
      <c r="H1244" s="40">
        <v>725.20021045950489</v>
      </c>
      <c r="I1244" s="40">
        <v>736.5533054853579</v>
      </c>
      <c r="J1244" s="40">
        <v>769.81380614130899</v>
      </c>
      <c r="K1244" s="82"/>
    </row>
    <row r="1245" spans="1:11" ht="14.25" x14ac:dyDescent="0.2">
      <c r="A1245" s="35" t="s">
        <v>522</v>
      </c>
      <c r="B1245" s="35" t="s">
        <v>109</v>
      </c>
      <c r="C1245" s="35" t="s">
        <v>541</v>
      </c>
      <c r="D1245" s="35" t="s">
        <v>141</v>
      </c>
      <c r="E1245" s="40">
        <v>394</v>
      </c>
      <c r="F1245" s="40">
        <v>466.43733999813605</v>
      </c>
      <c r="G1245" s="40">
        <v>426.32659200814646</v>
      </c>
      <c r="H1245" s="40">
        <v>413.62389828038403</v>
      </c>
      <c r="I1245" s="40">
        <v>419.85484055258604</v>
      </c>
      <c r="J1245" s="40">
        <v>428.76144075797839</v>
      </c>
      <c r="K1245" s="82"/>
    </row>
    <row r="1246" spans="1:11" ht="14.25" x14ac:dyDescent="0.2">
      <c r="A1246" s="35" t="s">
        <v>522</v>
      </c>
      <c r="B1246" s="35" t="s">
        <v>109</v>
      </c>
      <c r="C1246" s="35" t="s">
        <v>541</v>
      </c>
      <c r="D1246" s="35" t="s">
        <v>142</v>
      </c>
      <c r="E1246" s="40">
        <v>687</v>
      </c>
      <c r="F1246" s="40">
        <v>763.81690189152994</v>
      </c>
      <c r="G1246" s="40">
        <v>723.39899306610209</v>
      </c>
      <c r="H1246" s="40">
        <v>724.45701777106297</v>
      </c>
      <c r="I1246" s="40">
        <v>755.82111440729409</v>
      </c>
      <c r="J1246" s="40">
        <v>809.19035533288297</v>
      </c>
      <c r="K1246" s="82"/>
    </row>
    <row r="1247" spans="1:11" ht="14.25" x14ac:dyDescent="0.2">
      <c r="A1247" s="35" t="s">
        <v>522</v>
      </c>
      <c r="B1247" s="35" t="s">
        <v>143</v>
      </c>
      <c r="C1247" s="35" t="s">
        <v>542</v>
      </c>
      <c r="D1247" s="35" t="s">
        <v>144</v>
      </c>
      <c r="E1247" s="40">
        <v>596</v>
      </c>
      <c r="F1247" s="40">
        <v>536.71675879424072</v>
      </c>
      <c r="G1247" s="40">
        <v>467.60508769821081</v>
      </c>
      <c r="H1247" s="40">
        <v>439.1459876092336</v>
      </c>
      <c r="I1247" s="40">
        <v>439.09073963126286</v>
      </c>
      <c r="J1247" s="40">
        <v>438.49691519107466</v>
      </c>
      <c r="K1247" s="82"/>
    </row>
    <row r="1248" spans="1:11" ht="14.25" x14ac:dyDescent="0.2">
      <c r="A1248" s="35" t="s">
        <v>522</v>
      </c>
      <c r="B1248" s="35" t="s">
        <v>143</v>
      </c>
      <c r="C1248" s="35" t="s">
        <v>542</v>
      </c>
      <c r="D1248" s="35" t="s">
        <v>145</v>
      </c>
      <c r="E1248" s="40">
        <v>813</v>
      </c>
      <c r="F1248" s="40">
        <v>861.20791282026403</v>
      </c>
      <c r="G1248" s="40">
        <v>856.53704727545096</v>
      </c>
      <c r="H1248" s="40">
        <v>844.63575118255608</v>
      </c>
      <c r="I1248" s="40">
        <v>860.88938224843002</v>
      </c>
      <c r="J1248" s="40">
        <v>866.94891429390702</v>
      </c>
      <c r="K1248" s="82"/>
    </row>
    <row r="1249" spans="1:11" ht="14.25" x14ac:dyDescent="0.2">
      <c r="A1249" s="35" t="s">
        <v>522</v>
      </c>
      <c r="B1249" s="35" t="s">
        <v>143</v>
      </c>
      <c r="C1249" s="35" t="s">
        <v>542</v>
      </c>
      <c r="D1249" s="35" t="s">
        <v>146</v>
      </c>
      <c r="E1249" s="40">
        <v>369</v>
      </c>
      <c r="F1249" s="40">
        <v>323.25629939819311</v>
      </c>
      <c r="G1249" s="40">
        <v>282.73378590948153</v>
      </c>
      <c r="H1249" s="40">
        <v>272.6421849191089</v>
      </c>
      <c r="I1249" s="40">
        <v>275.6320465950605</v>
      </c>
      <c r="J1249" s="40">
        <v>279.1906027065354</v>
      </c>
      <c r="K1249" s="82"/>
    </row>
    <row r="1250" spans="1:11" ht="14.25" x14ac:dyDescent="0.2">
      <c r="A1250" s="35" t="s">
        <v>522</v>
      </c>
      <c r="B1250" s="35" t="s">
        <v>143</v>
      </c>
      <c r="C1250" s="35" t="s">
        <v>542</v>
      </c>
      <c r="D1250" s="35" t="s">
        <v>147</v>
      </c>
      <c r="E1250" s="40">
        <v>1536</v>
      </c>
      <c r="F1250" s="40">
        <v>1623.0163337149779</v>
      </c>
      <c r="G1250" s="40">
        <v>1555.9150894692782</v>
      </c>
      <c r="H1250" s="40">
        <v>1498.090858550443</v>
      </c>
      <c r="I1250" s="40">
        <v>1529.8869347170069</v>
      </c>
      <c r="J1250" s="40">
        <v>1534.8556881845361</v>
      </c>
      <c r="K1250" s="82"/>
    </row>
    <row r="1251" spans="1:11" ht="14.25" x14ac:dyDescent="0.2">
      <c r="A1251" s="35" t="s">
        <v>522</v>
      </c>
      <c r="B1251" s="35" t="s">
        <v>143</v>
      </c>
      <c r="C1251" s="35" t="s">
        <v>542</v>
      </c>
      <c r="D1251" s="35" t="s">
        <v>148</v>
      </c>
      <c r="E1251" s="40">
        <v>1341</v>
      </c>
      <c r="F1251" s="40">
        <v>1689.0296044197141</v>
      </c>
      <c r="G1251" s="40">
        <v>1770.968099005313</v>
      </c>
      <c r="H1251" s="40">
        <v>1805.6156247375629</v>
      </c>
      <c r="I1251" s="40">
        <v>1916.7701884408989</v>
      </c>
      <c r="J1251" s="40">
        <v>1973.5549717507131</v>
      </c>
      <c r="K1251" s="82"/>
    </row>
    <row r="1252" spans="1:11" ht="14.25" x14ac:dyDescent="0.2">
      <c r="A1252" s="35" t="s">
        <v>522</v>
      </c>
      <c r="B1252" s="35" t="s">
        <v>143</v>
      </c>
      <c r="C1252" s="35" t="s">
        <v>542</v>
      </c>
      <c r="D1252" s="35" t="s">
        <v>149</v>
      </c>
      <c r="E1252" s="40">
        <v>391</v>
      </c>
      <c r="F1252" s="40">
        <v>417.80750485556979</v>
      </c>
      <c r="G1252" s="40">
        <v>387.48181002934137</v>
      </c>
      <c r="H1252" s="40">
        <v>373.3526545647029</v>
      </c>
      <c r="I1252" s="40">
        <v>381.75562375909738</v>
      </c>
      <c r="J1252" s="40">
        <v>390.98471959164789</v>
      </c>
      <c r="K1252" s="82"/>
    </row>
    <row r="1253" spans="1:11" ht="14.25" x14ac:dyDescent="0.2">
      <c r="A1253" s="35" t="s">
        <v>522</v>
      </c>
      <c r="B1253" s="35" t="s">
        <v>143</v>
      </c>
      <c r="C1253" s="35" t="s">
        <v>543</v>
      </c>
      <c r="D1253" s="35" t="s">
        <v>150</v>
      </c>
      <c r="E1253" s="40">
        <v>910</v>
      </c>
      <c r="F1253" s="40">
        <v>873.804043012894</v>
      </c>
      <c r="G1253" s="40">
        <v>800.45691611519794</v>
      </c>
      <c r="H1253" s="40">
        <v>778.40745235744203</v>
      </c>
      <c r="I1253" s="40">
        <v>800.22264089862097</v>
      </c>
      <c r="J1253" s="40">
        <v>809.46868376186296</v>
      </c>
      <c r="K1253" s="82"/>
    </row>
    <row r="1254" spans="1:11" ht="14.25" x14ac:dyDescent="0.2">
      <c r="A1254" s="35" t="s">
        <v>522</v>
      </c>
      <c r="B1254" s="35" t="s">
        <v>143</v>
      </c>
      <c r="C1254" s="35" t="s">
        <v>543</v>
      </c>
      <c r="D1254" s="35" t="s">
        <v>151</v>
      </c>
      <c r="E1254" s="40">
        <v>616</v>
      </c>
      <c r="F1254" s="40">
        <v>706.14299607660951</v>
      </c>
      <c r="G1254" s="40">
        <v>689.93188956444135</v>
      </c>
      <c r="H1254" s="40">
        <v>687.11726333858019</v>
      </c>
      <c r="I1254" s="40">
        <v>711.76939670189597</v>
      </c>
      <c r="J1254" s="40">
        <v>745.64678090790289</v>
      </c>
      <c r="K1254" s="82"/>
    </row>
    <row r="1255" spans="1:11" ht="14.25" x14ac:dyDescent="0.2">
      <c r="A1255" s="35" t="s">
        <v>522</v>
      </c>
      <c r="B1255" s="35" t="s">
        <v>143</v>
      </c>
      <c r="C1255" s="35" t="s">
        <v>543</v>
      </c>
      <c r="D1255" s="35" t="s">
        <v>152</v>
      </c>
      <c r="E1255" s="40">
        <v>646</v>
      </c>
      <c r="F1255" s="40">
        <v>679.54499434415891</v>
      </c>
      <c r="G1255" s="40">
        <v>655.70739996499299</v>
      </c>
      <c r="H1255" s="40">
        <v>638.90640712569143</v>
      </c>
      <c r="I1255" s="40">
        <v>646.23073546187402</v>
      </c>
      <c r="J1255" s="40">
        <v>652.067254373026</v>
      </c>
      <c r="K1255" s="82"/>
    </row>
    <row r="1256" spans="1:11" ht="14.25" x14ac:dyDescent="0.2">
      <c r="A1256" s="35" t="s">
        <v>522</v>
      </c>
      <c r="B1256" s="35" t="s">
        <v>143</v>
      </c>
      <c r="C1256" s="35" t="s">
        <v>543</v>
      </c>
      <c r="D1256" s="35" t="s">
        <v>153</v>
      </c>
      <c r="E1256" s="40">
        <v>1156</v>
      </c>
      <c r="F1256" s="40">
        <v>1229.4544512949969</v>
      </c>
      <c r="G1256" s="40">
        <v>1218.74176847694</v>
      </c>
      <c r="H1256" s="40">
        <v>1247.9092415821651</v>
      </c>
      <c r="I1256" s="40">
        <v>1309.030435965416</v>
      </c>
      <c r="J1256" s="40">
        <v>1374.060077913412</v>
      </c>
      <c r="K1256" s="82"/>
    </row>
    <row r="1257" spans="1:11" ht="14.25" x14ac:dyDescent="0.2">
      <c r="A1257" s="35" t="s">
        <v>522</v>
      </c>
      <c r="B1257" s="35" t="s">
        <v>143</v>
      </c>
      <c r="C1257" s="35" t="s">
        <v>543</v>
      </c>
      <c r="D1257" s="35" t="s">
        <v>154</v>
      </c>
      <c r="E1257" s="40">
        <v>960</v>
      </c>
      <c r="F1257" s="40">
        <v>1176.4647373926521</v>
      </c>
      <c r="G1257" s="40">
        <v>1388.939321682836</v>
      </c>
      <c r="H1257" s="40">
        <v>1668.4732342401378</v>
      </c>
      <c r="I1257" s="40">
        <v>2001.4456529187771</v>
      </c>
      <c r="J1257" s="40">
        <v>2381.4979172207049</v>
      </c>
      <c r="K1257" s="82"/>
    </row>
    <row r="1258" spans="1:11" ht="14.25" x14ac:dyDescent="0.2">
      <c r="A1258" s="35" t="s">
        <v>522</v>
      </c>
      <c r="B1258" s="35" t="s">
        <v>143</v>
      </c>
      <c r="C1258" s="35" t="s">
        <v>543</v>
      </c>
      <c r="D1258" s="35" t="s">
        <v>155</v>
      </c>
      <c r="E1258" s="40">
        <v>925</v>
      </c>
      <c r="F1258" s="40">
        <v>863.2359828598361</v>
      </c>
      <c r="G1258" s="40">
        <v>772.96430747618297</v>
      </c>
      <c r="H1258" s="40">
        <v>727.61187939942397</v>
      </c>
      <c r="I1258" s="40">
        <v>730.58320841775208</v>
      </c>
      <c r="J1258" s="40">
        <v>729.88830368935908</v>
      </c>
      <c r="K1258" s="82"/>
    </row>
    <row r="1259" spans="1:11" ht="14.25" x14ac:dyDescent="0.2">
      <c r="A1259" s="35" t="s">
        <v>522</v>
      </c>
      <c r="B1259" s="35" t="s">
        <v>143</v>
      </c>
      <c r="C1259" s="35" t="s">
        <v>543</v>
      </c>
      <c r="D1259" s="35" t="s">
        <v>156</v>
      </c>
      <c r="E1259" s="40">
        <v>0</v>
      </c>
      <c r="F1259" s="40">
        <v>1.660398544218519</v>
      </c>
      <c r="G1259" s="40">
        <v>1.0250600015262334</v>
      </c>
      <c r="H1259" s="40">
        <v>0.33896541545172609</v>
      </c>
      <c r="I1259" s="40">
        <v>0.76379311560539198</v>
      </c>
      <c r="J1259" s="40">
        <v>0.62632796459332196</v>
      </c>
      <c r="K1259" s="82"/>
    </row>
    <row r="1260" spans="1:11" ht="14.25" x14ac:dyDescent="0.2">
      <c r="A1260" s="35" t="s">
        <v>522</v>
      </c>
      <c r="B1260" s="35" t="s">
        <v>143</v>
      </c>
      <c r="C1260" s="35" t="s">
        <v>543</v>
      </c>
      <c r="D1260" s="35" t="s">
        <v>157</v>
      </c>
      <c r="E1260" s="40">
        <v>478</v>
      </c>
      <c r="F1260" s="40">
        <v>509.51069941698245</v>
      </c>
      <c r="G1260" s="40">
        <v>536.5733510768116</v>
      </c>
      <c r="H1260" s="40">
        <v>569.42347147905286</v>
      </c>
      <c r="I1260" s="40">
        <v>619.38793850699733</v>
      </c>
      <c r="J1260" s="40">
        <v>682.12417872554897</v>
      </c>
      <c r="K1260" s="82"/>
    </row>
    <row r="1261" spans="1:11" ht="14.25" x14ac:dyDescent="0.2">
      <c r="A1261" s="35" t="s">
        <v>522</v>
      </c>
      <c r="B1261" s="35" t="s">
        <v>143</v>
      </c>
      <c r="C1261" s="35" t="s">
        <v>543</v>
      </c>
      <c r="D1261" s="35" t="s">
        <v>158</v>
      </c>
      <c r="E1261" s="40">
        <v>366</v>
      </c>
      <c r="F1261" s="40">
        <v>392.93543511833508</v>
      </c>
      <c r="G1261" s="40">
        <v>411.74369960008369</v>
      </c>
      <c r="H1261" s="40">
        <v>430.32307763595787</v>
      </c>
      <c r="I1261" s="40">
        <v>455.88112142065251</v>
      </c>
      <c r="J1261" s="40">
        <v>485.40128860624782</v>
      </c>
      <c r="K1261" s="82"/>
    </row>
    <row r="1262" spans="1:11" ht="14.25" x14ac:dyDescent="0.2">
      <c r="A1262" s="35" t="s">
        <v>522</v>
      </c>
      <c r="B1262" s="35" t="s">
        <v>143</v>
      </c>
      <c r="C1262" s="35" t="s">
        <v>543</v>
      </c>
      <c r="D1262" s="35" t="s">
        <v>159</v>
      </c>
      <c r="E1262" s="40">
        <v>797</v>
      </c>
      <c r="F1262" s="40">
        <v>753.77024665961392</v>
      </c>
      <c r="G1262" s="40">
        <v>664.42063257608493</v>
      </c>
      <c r="H1262" s="40">
        <v>620.27227401070593</v>
      </c>
      <c r="I1262" s="40">
        <v>625.16994395479298</v>
      </c>
      <c r="J1262" s="40">
        <v>634.10199609706206</v>
      </c>
      <c r="K1262" s="82"/>
    </row>
    <row r="1263" spans="1:11" ht="14.25" x14ac:dyDescent="0.2">
      <c r="A1263" s="35" t="s">
        <v>522</v>
      </c>
      <c r="B1263" s="35" t="s">
        <v>143</v>
      </c>
      <c r="C1263" s="35" t="s">
        <v>543</v>
      </c>
      <c r="D1263" s="35" t="s">
        <v>160</v>
      </c>
      <c r="E1263" s="40">
        <v>370</v>
      </c>
      <c r="F1263" s="40">
        <v>387.4688655137835</v>
      </c>
      <c r="G1263" s="40">
        <v>354.07961321813281</v>
      </c>
      <c r="H1263" s="40">
        <v>346.71637143504614</v>
      </c>
      <c r="I1263" s="40">
        <v>357.84996163806989</v>
      </c>
      <c r="J1263" s="40">
        <v>373.62391262113209</v>
      </c>
      <c r="K1263" s="82"/>
    </row>
    <row r="1264" spans="1:11" ht="14.25" x14ac:dyDescent="0.2">
      <c r="A1264" s="35" t="s">
        <v>522</v>
      </c>
      <c r="B1264" s="35" t="s">
        <v>143</v>
      </c>
      <c r="C1264" s="35" t="s">
        <v>543</v>
      </c>
      <c r="D1264" s="35" t="s">
        <v>161</v>
      </c>
      <c r="E1264" s="40">
        <v>409</v>
      </c>
      <c r="F1264" s="40">
        <v>455.22525587612029</v>
      </c>
      <c r="G1264" s="40">
        <v>453.1522578086221</v>
      </c>
      <c r="H1264" s="40">
        <v>454.06261567661312</v>
      </c>
      <c r="I1264" s="40">
        <v>479.62681109747984</v>
      </c>
      <c r="J1264" s="40">
        <v>507.14168814222819</v>
      </c>
      <c r="K1264" s="82"/>
    </row>
    <row r="1265" spans="1:11" ht="14.25" x14ac:dyDescent="0.2">
      <c r="A1265" s="35" t="s">
        <v>522</v>
      </c>
      <c r="B1265" s="35" t="s">
        <v>143</v>
      </c>
      <c r="C1265" s="35" t="s">
        <v>543</v>
      </c>
      <c r="D1265" s="35" t="s">
        <v>162</v>
      </c>
      <c r="E1265" s="40">
        <v>736</v>
      </c>
      <c r="F1265" s="40">
        <v>806.03043611477199</v>
      </c>
      <c r="G1265" s="40">
        <v>734.58424648553591</v>
      </c>
      <c r="H1265" s="40">
        <v>732.82509073446295</v>
      </c>
      <c r="I1265" s="40">
        <v>770.95807144670493</v>
      </c>
      <c r="J1265" s="40">
        <v>809.65540660105194</v>
      </c>
      <c r="K1265" s="82"/>
    </row>
    <row r="1266" spans="1:11" ht="14.25" x14ac:dyDescent="0.2">
      <c r="A1266" s="35" t="s">
        <v>522</v>
      </c>
      <c r="B1266" s="35" t="s">
        <v>143</v>
      </c>
      <c r="C1266" s="35" t="s">
        <v>543</v>
      </c>
      <c r="D1266" s="35" t="s">
        <v>163</v>
      </c>
      <c r="E1266" s="40">
        <v>376</v>
      </c>
      <c r="F1266" s="40">
        <v>419.03594240212686</v>
      </c>
      <c r="G1266" s="40">
        <v>412.13382601420881</v>
      </c>
      <c r="H1266" s="40">
        <v>407.37610512473992</v>
      </c>
      <c r="I1266" s="40">
        <v>417.78388474697908</v>
      </c>
      <c r="J1266" s="40">
        <v>432.13313601267402</v>
      </c>
      <c r="K1266" s="82"/>
    </row>
    <row r="1267" spans="1:11" ht="14.25" x14ac:dyDescent="0.2">
      <c r="A1267" s="35" t="s">
        <v>522</v>
      </c>
      <c r="B1267" s="35" t="s">
        <v>143</v>
      </c>
      <c r="C1267" s="35" t="s">
        <v>544</v>
      </c>
      <c r="D1267" s="35" t="s">
        <v>164</v>
      </c>
      <c r="E1267" s="40">
        <v>390</v>
      </c>
      <c r="F1267" s="40">
        <v>391.31426490899543</v>
      </c>
      <c r="G1267" s="40">
        <v>379.59132331878999</v>
      </c>
      <c r="H1267" s="40">
        <v>367.0445498305865</v>
      </c>
      <c r="I1267" s="40">
        <v>376.63630156115562</v>
      </c>
      <c r="J1267" s="40">
        <v>381.22437466210101</v>
      </c>
      <c r="K1267" s="82"/>
    </row>
    <row r="1268" spans="1:11" ht="14.25" x14ac:dyDescent="0.2">
      <c r="A1268" s="35" t="s">
        <v>522</v>
      </c>
      <c r="B1268" s="35" t="s">
        <v>143</v>
      </c>
      <c r="C1268" s="35" t="s">
        <v>544</v>
      </c>
      <c r="D1268" s="35" t="s">
        <v>165</v>
      </c>
      <c r="E1268" s="40">
        <v>721</v>
      </c>
      <c r="F1268" s="40">
        <v>764.02857221914905</v>
      </c>
      <c r="G1268" s="40">
        <v>717.35688619677899</v>
      </c>
      <c r="H1268" s="40">
        <v>689.72223010342304</v>
      </c>
      <c r="I1268" s="40">
        <v>685.60051035692095</v>
      </c>
      <c r="J1268" s="40">
        <v>677.05274158160501</v>
      </c>
      <c r="K1268" s="82"/>
    </row>
    <row r="1269" spans="1:11" ht="14.25" x14ac:dyDescent="0.2">
      <c r="A1269" s="35" t="s">
        <v>522</v>
      </c>
      <c r="B1269" s="35" t="s">
        <v>143</v>
      </c>
      <c r="C1269" s="35" t="s">
        <v>544</v>
      </c>
      <c r="D1269" s="35" t="s">
        <v>166</v>
      </c>
      <c r="E1269" s="40">
        <v>622</v>
      </c>
      <c r="F1269" s="40">
        <v>622.11804719748432</v>
      </c>
      <c r="G1269" s="40">
        <v>601.90169040203966</v>
      </c>
      <c r="H1269" s="40">
        <v>598.0476021356958</v>
      </c>
      <c r="I1269" s="40">
        <v>617.05759836707512</v>
      </c>
      <c r="J1269" s="40">
        <v>624.79511175964558</v>
      </c>
      <c r="K1269" s="82"/>
    </row>
    <row r="1270" spans="1:11" ht="14.25" x14ac:dyDescent="0.2">
      <c r="A1270" s="35" t="s">
        <v>522</v>
      </c>
      <c r="B1270" s="35" t="s">
        <v>143</v>
      </c>
      <c r="C1270" s="35" t="s">
        <v>544</v>
      </c>
      <c r="D1270" s="35" t="s">
        <v>167</v>
      </c>
      <c r="E1270" s="40">
        <v>754</v>
      </c>
      <c r="F1270" s="40">
        <v>668.56933863296808</v>
      </c>
      <c r="G1270" s="40">
        <v>612.5596447514838</v>
      </c>
      <c r="H1270" s="40">
        <v>607.14420522749174</v>
      </c>
      <c r="I1270" s="40">
        <v>614.0263989250999</v>
      </c>
      <c r="J1270" s="40">
        <v>614.15172589291512</v>
      </c>
      <c r="K1270" s="82"/>
    </row>
    <row r="1271" spans="1:11" ht="14.25" x14ac:dyDescent="0.2">
      <c r="A1271" s="35" t="s">
        <v>522</v>
      </c>
      <c r="B1271" s="35" t="s">
        <v>143</v>
      </c>
      <c r="C1271" s="35" t="s">
        <v>544</v>
      </c>
      <c r="D1271" s="35" t="s">
        <v>168</v>
      </c>
      <c r="E1271" s="40">
        <v>0</v>
      </c>
      <c r="F1271" s="40">
        <v>2.4101013602055329E-3</v>
      </c>
      <c r="G1271" s="40">
        <v>2.430712981382247E-3</v>
      </c>
      <c r="H1271" s="40">
        <v>2.4276934468012218E-3</v>
      </c>
      <c r="I1271" s="40">
        <v>2.424934243364239E-3</v>
      </c>
      <c r="J1271" s="40">
        <v>2.4116830267102555E-3</v>
      </c>
      <c r="K1271" s="82"/>
    </row>
    <row r="1272" spans="1:11" ht="14.25" x14ac:dyDescent="0.2">
      <c r="A1272" s="35" t="s">
        <v>522</v>
      </c>
      <c r="B1272" s="35" t="s">
        <v>143</v>
      </c>
      <c r="C1272" s="35" t="s">
        <v>544</v>
      </c>
      <c r="D1272" s="35" t="s">
        <v>169</v>
      </c>
      <c r="E1272" s="40">
        <v>321</v>
      </c>
      <c r="F1272" s="40">
        <v>362.93517507972774</v>
      </c>
      <c r="G1272" s="40">
        <v>360.51005308037014</v>
      </c>
      <c r="H1272" s="40">
        <v>361.36065405972789</v>
      </c>
      <c r="I1272" s="40">
        <v>387.61456789670399</v>
      </c>
      <c r="J1272" s="40">
        <v>406.54581991977113</v>
      </c>
      <c r="K1272" s="82"/>
    </row>
    <row r="1273" spans="1:11" ht="14.25" x14ac:dyDescent="0.2">
      <c r="A1273" s="35" t="s">
        <v>522</v>
      </c>
      <c r="B1273" s="35" t="s">
        <v>143</v>
      </c>
      <c r="C1273" s="35" t="s">
        <v>545</v>
      </c>
      <c r="D1273" s="35" t="s">
        <v>170</v>
      </c>
      <c r="E1273" s="40">
        <v>506</v>
      </c>
      <c r="F1273" s="40">
        <v>532.72458489619135</v>
      </c>
      <c r="G1273" s="40">
        <v>454.63439577817604</v>
      </c>
      <c r="H1273" s="40">
        <v>415.52666930239752</v>
      </c>
      <c r="I1273" s="40">
        <v>424.5923621133557</v>
      </c>
      <c r="J1273" s="40">
        <v>425.37066438055598</v>
      </c>
      <c r="K1273" s="82"/>
    </row>
    <row r="1274" spans="1:11" ht="14.25" x14ac:dyDescent="0.2">
      <c r="A1274" s="35" t="s">
        <v>522</v>
      </c>
      <c r="B1274" s="35" t="s">
        <v>143</v>
      </c>
      <c r="C1274" s="35" t="s">
        <v>545</v>
      </c>
      <c r="D1274" s="35" t="s">
        <v>171</v>
      </c>
      <c r="E1274" s="40">
        <v>260</v>
      </c>
      <c r="F1274" s="40">
        <v>248.2459180494821</v>
      </c>
      <c r="G1274" s="40">
        <v>252.50396572205281</v>
      </c>
      <c r="H1274" s="40">
        <v>257.57195203461464</v>
      </c>
      <c r="I1274" s="40">
        <v>269.91205346052391</v>
      </c>
      <c r="J1274" s="40">
        <v>280.9291844760462</v>
      </c>
      <c r="K1274" s="82"/>
    </row>
    <row r="1275" spans="1:11" ht="14.25" x14ac:dyDescent="0.2">
      <c r="A1275" s="35" t="s">
        <v>522</v>
      </c>
      <c r="B1275" s="35" t="s">
        <v>143</v>
      </c>
      <c r="C1275" s="35" t="s">
        <v>546</v>
      </c>
      <c r="D1275" s="35" t="s">
        <v>172</v>
      </c>
      <c r="E1275" s="40">
        <v>966</v>
      </c>
      <c r="F1275" s="40">
        <v>985.44412292591505</v>
      </c>
      <c r="G1275" s="40">
        <v>891.31123703542801</v>
      </c>
      <c r="H1275" s="40">
        <v>863.94373816844598</v>
      </c>
      <c r="I1275" s="40">
        <v>892.737533363789</v>
      </c>
      <c r="J1275" s="40">
        <v>914.39399432311109</v>
      </c>
      <c r="K1275" s="82"/>
    </row>
    <row r="1276" spans="1:11" ht="14.25" x14ac:dyDescent="0.2">
      <c r="A1276" s="35" t="s">
        <v>522</v>
      </c>
      <c r="B1276" s="35" t="s">
        <v>143</v>
      </c>
      <c r="C1276" s="35" t="s">
        <v>546</v>
      </c>
      <c r="D1276" s="35" t="s">
        <v>173</v>
      </c>
      <c r="E1276" s="40">
        <v>567</v>
      </c>
      <c r="F1276" s="40">
        <v>465.90690733968279</v>
      </c>
      <c r="G1276" s="40">
        <v>364.70282566738518</v>
      </c>
      <c r="H1276" s="40">
        <v>337.60697987071097</v>
      </c>
      <c r="I1276" s="40">
        <v>334.64118717351596</v>
      </c>
      <c r="J1276" s="40">
        <v>328.69253718521259</v>
      </c>
      <c r="K1276" s="82"/>
    </row>
    <row r="1277" spans="1:11" ht="14.25" x14ac:dyDescent="0.2">
      <c r="A1277" s="35" t="s">
        <v>522</v>
      </c>
      <c r="B1277" s="35" t="s">
        <v>143</v>
      </c>
      <c r="C1277" s="35" t="s">
        <v>546</v>
      </c>
      <c r="D1277" s="35" t="s">
        <v>174</v>
      </c>
      <c r="E1277" s="40">
        <v>419</v>
      </c>
      <c r="F1277" s="40">
        <v>394.04431752922949</v>
      </c>
      <c r="G1277" s="40">
        <v>367.50139578631331</v>
      </c>
      <c r="H1277" s="40">
        <v>382.8874143063382</v>
      </c>
      <c r="I1277" s="40">
        <v>399.47770219130763</v>
      </c>
      <c r="J1277" s="40">
        <v>411.74154469243842</v>
      </c>
      <c r="K1277" s="82"/>
    </row>
    <row r="1278" spans="1:11" ht="14.25" x14ac:dyDescent="0.2">
      <c r="A1278" s="35" t="s">
        <v>522</v>
      </c>
      <c r="B1278" s="35" t="s">
        <v>143</v>
      </c>
      <c r="C1278" s="35" t="s">
        <v>546</v>
      </c>
      <c r="D1278" s="35" t="s">
        <v>175</v>
      </c>
      <c r="E1278" s="40">
        <v>733</v>
      </c>
      <c r="F1278" s="40">
        <v>749.89016380627197</v>
      </c>
      <c r="G1278" s="40">
        <v>688.18635640719799</v>
      </c>
      <c r="H1278" s="40">
        <v>664.68904543148119</v>
      </c>
      <c r="I1278" s="40">
        <v>677.12785790461407</v>
      </c>
      <c r="J1278" s="40">
        <v>675.8243916284689</v>
      </c>
      <c r="K1278" s="82"/>
    </row>
    <row r="1279" spans="1:11" ht="14.25" x14ac:dyDescent="0.2">
      <c r="A1279" s="35" t="s">
        <v>522</v>
      </c>
      <c r="B1279" s="35" t="s">
        <v>143</v>
      </c>
      <c r="C1279" s="35" t="s">
        <v>546</v>
      </c>
      <c r="D1279" s="35" t="s">
        <v>176</v>
      </c>
      <c r="E1279" s="40">
        <v>910</v>
      </c>
      <c r="F1279" s="40">
        <v>992.46614980388301</v>
      </c>
      <c r="G1279" s="40">
        <v>945.25924363582396</v>
      </c>
      <c r="H1279" s="40">
        <v>952.52272033263296</v>
      </c>
      <c r="I1279" s="40">
        <v>1011.4089328499701</v>
      </c>
      <c r="J1279" s="40">
        <v>1054.346215251989</v>
      </c>
      <c r="K1279" s="82"/>
    </row>
    <row r="1280" spans="1:11" ht="14.25" x14ac:dyDescent="0.2">
      <c r="A1280" s="35" t="s">
        <v>522</v>
      </c>
      <c r="B1280" s="35" t="s">
        <v>608</v>
      </c>
      <c r="C1280" s="35" t="s">
        <v>200</v>
      </c>
      <c r="D1280" s="35" t="s">
        <v>199</v>
      </c>
      <c r="E1280" s="40">
        <v>646</v>
      </c>
      <c r="F1280" s="40">
        <v>617.92161548758622</v>
      </c>
      <c r="G1280" s="40">
        <v>543.86784766975666</v>
      </c>
      <c r="H1280" s="40">
        <v>484.55377923513453</v>
      </c>
      <c r="I1280" s="40">
        <v>468.64761882401376</v>
      </c>
      <c r="J1280" s="40">
        <v>460.06142575337816</v>
      </c>
      <c r="K1280" s="82"/>
    </row>
    <row r="1281" spans="1:11" ht="14.25" x14ac:dyDescent="0.2">
      <c r="A1281" s="35" t="s">
        <v>522</v>
      </c>
      <c r="B1281" s="35" t="s">
        <v>608</v>
      </c>
      <c r="C1281" s="35" t="s">
        <v>200</v>
      </c>
      <c r="D1281" s="35" t="s">
        <v>200</v>
      </c>
      <c r="E1281" s="40">
        <v>476</v>
      </c>
      <c r="F1281" s="40">
        <v>465.14975353212589</v>
      </c>
      <c r="G1281" s="40">
        <v>402.38505863512881</v>
      </c>
      <c r="H1281" s="40">
        <v>379.5996222924382</v>
      </c>
      <c r="I1281" s="40">
        <v>371.99144696351112</v>
      </c>
      <c r="J1281" s="40">
        <v>368.32541304515132</v>
      </c>
      <c r="K1281" s="82"/>
    </row>
    <row r="1282" spans="1:11" ht="14.25" x14ac:dyDescent="0.2">
      <c r="A1282" s="35" t="s">
        <v>522</v>
      </c>
      <c r="B1282" s="35" t="s">
        <v>608</v>
      </c>
      <c r="C1282" s="35" t="s">
        <v>550</v>
      </c>
      <c r="D1282" s="35" t="s">
        <v>195</v>
      </c>
      <c r="E1282" s="40">
        <v>616</v>
      </c>
      <c r="F1282" s="40">
        <v>566.65280644514723</v>
      </c>
      <c r="G1282" s="40">
        <v>500.42421084066262</v>
      </c>
      <c r="H1282" s="40">
        <v>454.12550096363941</v>
      </c>
      <c r="I1282" s="40">
        <v>431.98416019422064</v>
      </c>
      <c r="J1282" s="40">
        <v>418.72023505046872</v>
      </c>
      <c r="K1282" s="82"/>
    </row>
    <row r="1283" spans="1:11" ht="14.25" x14ac:dyDescent="0.2">
      <c r="A1283" s="35" t="s">
        <v>522</v>
      </c>
      <c r="B1283" s="35" t="s">
        <v>608</v>
      </c>
      <c r="C1283" s="35" t="s">
        <v>550</v>
      </c>
      <c r="D1283" s="35" t="s">
        <v>196</v>
      </c>
      <c r="E1283" s="40">
        <v>535</v>
      </c>
      <c r="F1283" s="40">
        <v>501.16933562026099</v>
      </c>
      <c r="G1283" s="40">
        <v>430.19722731997962</v>
      </c>
      <c r="H1283" s="40">
        <v>393.13672650226141</v>
      </c>
      <c r="I1283" s="40">
        <v>379.68607087557768</v>
      </c>
      <c r="J1283" s="40">
        <v>373.20422214225471</v>
      </c>
      <c r="K1283" s="82"/>
    </row>
    <row r="1284" spans="1:11" ht="14.25" x14ac:dyDescent="0.2">
      <c r="A1284" s="35" t="s">
        <v>522</v>
      </c>
      <c r="B1284" s="35" t="s">
        <v>608</v>
      </c>
      <c r="C1284" s="35" t="s">
        <v>550</v>
      </c>
      <c r="D1284" s="35" t="s">
        <v>197</v>
      </c>
      <c r="E1284" s="40">
        <v>1320</v>
      </c>
      <c r="F1284" s="40">
        <v>1378.0292493240058</v>
      </c>
      <c r="G1284" s="40">
        <v>1247.8618729853251</v>
      </c>
      <c r="H1284" s="40">
        <v>1189.1408656642409</v>
      </c>
      <c r="I1284" s="40">
        <v>1219.972115381498</v>
      </c>
      <c r="J1284" s="40">
        <v>1259.117384734285</v>
      </c>
      <c r="K1284" s="82"/>
    </row>
    <row r="1285" spans="1:11" ht="14.25" x14ac:dyDescent="0.2">
      <c r="A1285" s="35" t="s">
        <v>522</v>
      </c>
      <c r="B1285" s="35" t="s">
        <v>608</v>
      </c>
      <c r="C1285" s="35" t="s">
        <v>204</v>
      </c>
      <c r="D1285" s="35" t="s">
        <v>198</v>
      </c>
      <c r="E1285" s="40">
        <v>466</v>
      </c>
      <c r="F1285" s="40">
        <v>441.4603017570322</v>
      </c>
      <c r="G1285" s="40">
        <v>400.6862351267273</v>
      </c>
      <c r="H1285" s="40">
        <v>378.1124636379339</v>
      </c>
      <c r="I1285" s="40">
        <v>372.4065033906578</v>
      </c>
      <c r="J1285" s="40">
        <v>370.48222584326516</v>
      </c>
      <c r="K1285" s="82"/>
    </row>
    <row r="1286" spans="1:11" ht="14.25" x14ac:dyDescent="0.2">
      <c r="A1286" s="35" t="s">
        <v>522</v>
      </c>
      <c r="B1286" s="35" t="s">
        <v>608</v>
      </c>
      <c r="C1286" s="35" t="s">
        <v>204</v>
      </c>
      <c r="D1286" s="35" t="s">
        <v>201</v>
      </c>
      <c r="E1286" s="40">
        <v>992</v>
      </c>
      <c r="F1286" s="40">
        <v>997.4082242520459</v>
      </c>
      <c r="G1286" s="40">
        <v>956.40124714342301</v>
      </c>
      <c r="H1286" s="40">
        <v>917.7791199563311</v>
      </c>
      <c r="I1286" s="40">
        <v>931.14949140926694</v>
      </c>
      <c r="J1286" s="40">
        <v>951.48039858283903</v>
      </c>
      <c r="K1286" s="82"/>
    </row>
    <row r="1287" spans="1:11" ht="14.25" x14ac:dyDescent="0.2">
      <c r="A1287" s="35" t="s">
        <v>522</v>
      </c>
      <c r="B1287" s="35" t="s">
        <v>608</v>
      </c>
      <c r="C1287" s="35" t="s">
        <v>204</v>
      </c>
      <c r="D1287" s="35" t="s">
        <v>202</v>
      </c>
      <c r="E1287" s="40">
        <v>0</v>
      </c>
      <c r="F1287" s="40">
        <v>1.2399478130868619E-3</v>
      </c>
      <c r="G1287" s="40">
        <v>0.60943740799201696</v>
      </c>
      <c r="H1287" s="40">
        <v>1.4605867337644101</v>
      </c>
      <c r="I1287" s="40">
        <v>1.2329298160931079</v>
      </c>
      <c r="J1287" s="40">
        <v>0.90839638967396596</v>
      </c>
      <c r="K1287" s="82"/>
    </row>
    <row r="1288" spans="1:11" ht="14.25" x14ac:dyDescent="0.2">
      <c r="A1288" s="35" t="s">
        <v>522</v>
      </c>
      <c r="B1288" s="35" t="s">
        <v>608</v>
      </c>
      <c r="C1288" s="35" t="s">
        <v>204</v>
      </c>
      <c r="D1288" s="35" t="s">
        <v>203</v>
      </c>
      <c r="E1288" s="40">
        <v>1391</v>
      </c>
      <c r="F1288" s="40">
        <v>1410.9821772876319</v>
      </c>
      <c r="G1288" s="40">
        <v>1352.754553418667</v>
      </c>
      <c r="H1288" s="40">
        <v>1347.0725476519558</v>
      </c>
      <c r="I1288" s="40">
        <v>1408.9238090158051</v>
      </c>
      <c r="J1288" s="40">
        <v>1478.040797674493</v>
      </c>
      <c r="K1288" s="82"/>
    </row>
    <row r="1289" spans="1:11" ht="14.25" x14ac:dyDescent="0.2">
      <c r="A1289" s="35" t="s">
        <v>522</v>
      </c>
      <c r="B1289" s="35" t="s">
        <v>608</v>
      </c>
      <c r="C1289" s="35" t="s">
        <v>204</v>
      </c>
      <c r="D1289" s="35" t="s">
        <v>204</v>
      </c>
      <c r="E1289" s="40">
        <v>419</v>
      </c>
      <c r="F1289" s="40">
        <v>392.20099508217186</v>
      </c>
      <c r="G1289" s="40">
        <v>378.67191360781106</v>
      </c>
      <c r="H1289" s="40">
        <v>371.3127564134989</v>
      </c>
      <c r="I1289" s="40">
        <v>380.84364624775196</v>
      </c>
      <c r="J1289" s="40">
        <v>396.36486480513742</v>
      </c>
      <c r="K1289" s="82"/>
    </row>
    <row r="1290" spans="1:11" ht="14.25" x14ac:dyDescent="0.2">
      <c r="A1290" s="35" t="s">
        <v>522</v>
      </c>
      <c r="B1290" s="35" t="s">
        <v>608</v>
      </c>
      <c r="C1290" s="35" t="s">
        <v>204</v>
      </c>
      <c r="D1290" s="35" t="s">
        <v>205</v>
      </c>
      <c r="E1290" s="40">
        <v>1093</v>
      </c>
      <c r="F1290" s="40">
        <v>1208.7008565531733</v>
      </c>
      <c r="G1290" s="40">
        <v>1179.3685635803081</v>
      </c>
      <c r="H1290" s="40">
        <v>1170.1283276975801</v>
      </c>
      <c r="I1290" s="40">
        <v>1221.4079505909751</v>
      </c>
      <c r="J1290" s="40">
        <v>1277.6318839178982</v>
      </c>
      <c r="K1290" s="82"/>
    </row>
    <row r="1291" spans="1:11" ht="14.25" x14ac:dyDescent="0.2">
      <c r="A1291" s="35" t="s">
        <v>522</v>
      </c>
      <c r="B1291" s="35" t="s">
        <v>608</v>
      </c>
      <c r="C1291" s="35" t="s">
        <v>204</v>
      </c>
      <c r="D1291" s="35" t="s">
        <v>206</v>
      </c>
      <c r="E1291" s="40">
        <v>338</v>
      </c>
      <c r="F1291" s="40">
        <v>317.63375730411849</v>
      </c>
      <c r="G1291" s="40">
        <v>307.20249200758468</v>
      </c>
      <c r="H1291" s="40">
        <v>298.10639544645261</v>
      </c>
      <c r="I1291" s="40">
        <v>305.7967491720716</v>
      </c>
      <c r="J1291" s="40">
        <v>318.12941811731599</v>
      </c>
      <c r="K1291" s="82"/>
    </row>
    <row r="1292" spans="1:11" ht="14.25" x14ac:dyDescent="0.2">
      <c r="A1292" s="35" t="s">
        <v>522</v>
      </c>
      <c r="B1292" s="35" t="s">
        <v>608</v>
      </c>
      <c r="C1292" s="35" t="s">
        <v>204</v>
      </c>
      <c r="D1292" s="35" t="s">
        <v>207</v>
      </c>
      <c r="E1292" s="40">
        <v>0</v>
      </c>
      <c r="F1292" s="40">
        <v>2.4220027510348714E-3</v>
      </c>
      <c r="G1292" s="40">
        <v>2.4426969101838292E-3</v>
      </c>
      <c r="H1292" s="40">
        <v>2.4390820241802342E-3</v>
      </c>
      <c r="I1292" s="40">
        <v>2.4426334588553153E-3</v>
      </c>
      <c r="J1292" s="40">
        <v>2.4328898489306573E-3</v>
      </c>
      <c r="K1292" s="82"/>
    </row>
    <row r="1293" spans="1:11" ht="14.25" x14ac:dyDescent="0.2">
      <c r="A1293" s="35" t="s">
        <v>522</v>
      </c>
      <c r="B1293" s="35" t="s">
        <v>608</v>
      </c>
      <c r="C1293" s="35" t="s">
        <v>204</v>
      </c>
      <c r="D1293" s="35" t="s">
        <v>208</v>
      </c>
      <c r="E1293" s="40">
        <v>600</v>
      </c>
      <c r="F1293" s="40">
        <v>582.98906005003676</v>
      </c>
      <c r="G1293" s="40">
        <v>570.9336403794249</v>
      </c>
      <c r="H1293" s="40">
        <v>560.50857627481264</v>
      </c>
      <c r="I1293" s="40">
        <v>567.09700486774011</v>
      </c>
      <c r="J1293" s="40">
        <v>579.71443118369541</v>
      </c>
      <c r="K1293" s="82"/>
    </row>
    <row r="1294" spans="1:11" ht="14.25" x14ac:dyDescent="0.2">
      <c r="A1294" s="35" t="s">
        <v>522</v>
      </c>
      <c r="B1294" s="35" t="s">
        <v>608</v>
      </c>
      <c r="C1294" s="35" t="s">
        <v>204</v>
      </c>
      <c r="D1294" s="35" t="s">
        <v>209</v>
      </c>
      <c r="E1294" s="40">
        <v>373</v>
      </c>
      <c r="F1294" s="40">
        <v>382.78943175020197</v>
      </c>
      <c r="G1294" s="40">
        <v>352.00349342077192</v>
      </c>
      <c r="H1294" s="40">
        <v>324.81066196846803</v>
      </c>
      <c r="I1294" s="40">
        <v>317.55948518433894</v>
      </c>
      <c r="J1294" s="40">
        <v>314.90932396087834</v>
      </c>
      <c r="K1294" s="82"/>
    </row>
    <row r="1295" spans="1:11" ht="14.25" x14ac:dyDescent="0.2">
      <c r="A1295" s="35" t="s">
        <v>522</v>
      </c>
      <c r="B1295" s="35" t="s">
        <v>608</v>
      </c>
      <c r="C1295" s="35" t="s">
        <v>551</v>
      </c>
      <c r="D1295" s="35" t="s">
        <v>210</v>
      </c>
      <c r="E1295" s="40">
        <v>573</v>
      </c>
      <c r="F1295" s="40">
        <v>581.1290122602677</v>
      </c>
      <c r="G1295" s="40">
        <v>507.4753372804833</v>
      </c>
      <c r="H1295" s="40">
        <v>456.23710738344249</v>
      </c>
      <c r="I1295" s="40">
        <v>453.31723213818464</v>
      </c>
      <c r="J1295" s="40">
        <v>461.60516105969299</v>
      </c>
      <c r="K1295" s="82"/>
    </row>
    <row r="1296" spans="1:11" ht="14.25" x14ac:dyDescent="0.2">
      <c r="A1296" s="35" t="s">
        <v>522</v>
      </c>
      <c r="B1296" s="35" t="s">
        <v>608</v>
      </c>
      <c r="C1296" s="35" t="s">
        <v>551</v>
      </c>
      <c r="D1296" s="35" t="s">
        <v>211</v>
      </c>
      <c r="E1296" s="40">
        <v>177</v>
      </c>
      <c r="F1296" s="40">
        <v>160.27601595521961</v>
      </c>
      <c r="G1296" s="40">
        <v>143.2397149506364</v>
      </c>
      <c r="H1296" s="40">
        <v>129.2682630181248</v>
      </c>
      <c r="I1296" s="40">
        <v>128.18287334489131</v>
      </c>
      <c r="J1296" s="40">
        <v>129.23349654231589</v>
      </c>
      <c r="K1296" s="82"/>
    </row>
    <row r="1297" spans="1:11" ht="14.25" x14ac:dyDescent="0.2">
      <c r="A1297" s="35" t="s">
        <v>522</v>
      </c>
      <c r="B1297" s="35" t="s">
        <v>608</v>
      </c>
      <c r="C1297" s="35" t="s">
        <v>551</v>
      </c>
      <c r="D1297" s="35" t="s">
        <v>212</v>
      </c>
      <c r="E1297" s="40">
        <v>422</v>
      </c>
      <c r="F1297" s="40">
        <v>470.10702629073239</v>
      </c>
      <c r="G1297" s="40">
        <v>490.11978103988503</v>
      </c>
      <c r="H1297" s="40">
        <v>516.66398434349139</v>
      </c>
      <c r="I1297" s="40">
        <v>563.24991891858053</v>
      </c>
      <c r="J1297" s="40">
        <v>655.82921332409092</v>
      </c>
      <c r="K1297" s="82"/>
    </row>
    <row r="1298" spans="1:11" ht="14.25" x14ac:dyDescent="0.2">
      <c r="A1298" s="35" t="s">
        <v>522</v>
      </c>
      <c r="B1298" s="35" t="s">
        <v>608</v>
      </c>
      <c r="C1298" s="35" t="s">
        <v>551</v>
      </c>
      <c r="D1298" s="35" t="s">
        <v>213</v>
      </c>
      <c r="E1298" s="40">
        <v>690</v>
      </c>
      <c r="F1298" s="40">
        <v>745.23871515763699</v>
      </c>
      <c r="G1298" s="40">
        <v>696.79304582166594</v>
      </c>
      <c r="H1298" s="40">
        <v>660.54277743142802</v>
      </c>
      <c r="I1298" s="40">
        <v>661.05611389577109</v>
      </c>
      <c r="J1298" s="40">
        <v>673.74591171079601</v>
      </c>
      <c r="K1298" s="82"/>
    </row>
    <row r="1299" spans="1:11" ht="14.25" x14ac:dyDescent="0.2">
      <c r="A1299" s="35" t="s">
        <v>522</v>
      </c>
      <c r="B1299" s="35" t="s">
        <v>608</v>
      </c>
      <c r="C1299" s="35" t="s">
        <v>551</v>
      </c>
      <c r="D1299" s="35" t="s">
        <v>214</v>
      </c>
      <c r="E1299" s="40">
        <v>471</v>
      </c>
      <c r="F1299" s="40">
        <v>480.16269880668511</v>
      </c>
      <c r="G1299" s="40">
        <v>478.85870362629879</v>
      </c>
      <c r="H1299" s="40">
        <v>499.65884078321557</v>
      </c>
      <c r="I1299" s="40">
        <v>525.2304809120144</v>
      </c>
      <c r="J1299" s="40">
        <v>544.14061803333493</v>
      </c>
      <c r="K1299" s="82"/>
    </row>
    <row r="1300" spans="1:11" ht="14.25" x14ac:dyDescent="0.2">
      <c r="A1300" s="35" t="s">
        <v>522</v>
      </c>
      <c r="B1300" s="35" t="s">
        <v>608</v>
      </c>
      <c r="C1300" s="35" t="s">
        <v>551</v>
      </c>
      <c r="D1300" s="35" t="s">
        <v>215</v>
      </c>
      <c r="E1300" s="40">
        <v>1180</v>
      </c>
      <c r="F1300" s="40">
        <v>1349.6755766677188</v>
      </c>
      <c r="G1300" s="40">
        <v>1283.2377682687941</v>
      </c>
      <c r="H1300" s="40">
        <v>1253.095434849223</v>
      </c>
      <c r="I1300" s="40">
        <v>1305.7773933810929</v>
      </c>
      <c r="J1300" s="40">
        <v>1423.8668018016701</v>
      </c>
      <c r="K1300" s="82"/>
    </row>
    <row r="1301" spans="1:11" ht="14.25" x14ac:dyDescent="0.2">
      <c r="A1301" s="35" t="s">
        <v>522</v>
      </c>
      <c r="B1301" s="35" t="s">
        <v>608</v>
      </c>
      <c r="C1301" s="35" t="s">
        <v>551</v>
      </c>
      <c r="D1301" s="35" t="s">
        <v>216</v>
      </c>
      <c r="E1301" s="40">
        <v>381</v>
      </c>
      <c r="F1301" s="40">
        <v>430.87667359906175</v>
      </c>
      <c r="G1301" s="40">
        <v>397.78939758582686</v>
      </c>
      <c r="H1301" s="40">
        <v>365.60520254991127</v>
      </c>
      <c r="I1301" s="40">
        <v>361.95752614115059</v>
      </c>
      <c r="J1301" s="40">
        <v>366.60253564719221</v>
      </c>
      <c r="K1301" s="82"/>
    </row>
    <row r="1302" spans="1:11" ht="14.25" x14ac:dyDescent="0.2">
      <c r="A1302" s="35" t="s">
        <v>522</v>
      </c>
      <c r="B1302" s="35" t="s">
        <v>608</v>
      </c>
      <c r="C1302" s="35" t="s">
        <v>551</v>
      </c>
      <c r="D1302" s="35" t="s">
        <v>217</v>
      </c>
      <c r="E1302" s="40">
        <v>188</v>
      </c>
      <c r="F1302" s="40">
        <v>175.07569971729879</v>
      </c>
      <c r="G1302" s="40">
        <v>140.3442901852741</v>
      </c>
      <c r="H1302" s="40">
        <v>125.94129155719571</v>
      </c>
      <c r="I1302" s="40">
        <v>123.9614700795378</v>
      </c>
      <c r="J1302" s="40">
        <v>123.92969441327621</v>
      </c>
      <c r="K1302" s="82"/>
    </row>
    <row r="1303" spans="1:11" ht="14.25" x14ac:dyDescent="0.2">
      <c r="A1303" s="35" t="s">
        <v>522</v>
      </c>
      <c r="B1303" s="35" t="s">
        <v>608</v>
      </c>
      <c r="C1303" s="35" t="s">
        <v>551</v>
      </c>
      <c r="D1303" s="35" t="s">
        <v>218</v>
      </c>
      <c r="E1303" s="40">
        <v>919</v>
      </c>
      <c r="F1303" s="40">
        <v>1040.06790490412</v>
      </c>
      <c r="G1303" s="40">
        <v>980.18105359075798</v>
      </c>
      <c r="H1303" s="40">
        <v>912.7755313464429</v>
      </c>
      <c r="I1303" s="40">
        <v>906.58984393201513</v>
      </c>
      <c r="J1303" s="40">
        <v>918.85692814367803</v>
      </c>
      <c r="K1303" s="82"/>
    </row>
    <row r="1304" spans="1:11" ht="14.25" x14ac:dyDescent="0.2">
      <c r="A1304" s="35" t="s">
        <v>522</v>
      </c>
      <c r="B1304" s="35" t="s">
        <v>608</v>
      </c>
      <c r="C1304" s="35" t="s">
        <v>551</v>
      </c>
      <c r="D1304" s="35" t="s">
        <v>219</v>
      </c>
      <c r="E1304" s="40">
        <v>408</v>
      </c>
      <c r="F1304" s="40">
        <v>425.72424941611376</v>
      </c>
      <c r="G1304" s="40">
        <v>365.66814871581443</v>
      </c>
      <c r="H1304" s="40">
        <v>329.10398380492165</v>
      </c>
      <c r="I1304" s="40">
        <v>319.80237798761863</v>
      </c>
      <c r="J1304" s="40">
        <v>316.65243697265663</v>
      </c>
      <c r="K1304" s="82"/>
    </row>
    <row r="1305" spans="1:11" ht="14.25" x14ac:dyDescent="0.2">
      <c r="A1305" s="35" t="s">
        <v>522</v>
      </c>
      <c r="B1305" s="35" t="s">
        <v>608</v>
      </c>
      <c r="C1305" s="35" t="s">
        <v>551</v>
      </c>
      <c r="D1305" s="35" t="s">
        <v>220</v>
      </c>
      <c r="E1305" s="40">
        <v>677</v>
      </c>
      <c r="F1305" s="40">
        <v>803.71650408883693</v>
      </c>
      <c r="G1305" s="40">
        <v>909.82861323980103</v>
      </c>
      <c r="H1305" s="40">
        <v>980.02740663919008</v>
      </c>
      <c r="I1305" s="40">
        <v>1064.2289358482572</v>
      </c>
      <c r="J1305" s="40">
        <v>1157.4883152328512</v>
      </c>
      <c r="K1305" s="82"/>
    </row>
    <row r="1306" spans="1:11" ht="14.25" x14ac:dyDescent="0.2">
      <c r="A1306" s="35" t="s">
        <v>522</v>
      </c>
      <c r="B1306" s="35" t="s">
        <v>608</v>
      </c>
      <c r="C1306" s="35" t="s">
        <v>551</v>
      </c>
      <c r="D1306" s="35" t="s">
        <v>221</v>
      </c>
      <c r="E1306" s="40">
        <v>423</v>
      </c>
      <c r="F1306" s="40">
        <v>423.6898524843034</v>
      </c>
      <c r="G1306" s="40">
        <v>392.55338664168562</v>
      </c>
      <c r="H1306" s="40">
        <v>355.9777971682359</v>
      </c>
      <c r="I1306" s="40">
        <v>345.69053023548281</v>
      </c>
      <c r="J1306" s="40">
        <v>345.34997082683748</v>
      </c>
      <c r="K1306" s="82"/>
    </row>
    <row r="1307" spans="1:11" ht="14.25" x14ac:dyDescent="0.2">
      <c r="A1307" s="35" t="s">
        <v>522</v>
      </c>
      <c r="B1307" s="35" t="s">
        <v>608</v>
      </c>
      <c r="C1307" s="35" t="s">
        <v>551</v>
      </c>
      <c r="D1307" s="35" t="s">
        <v>222</v>
      </c>
      <c r="E1307" s="40">
        <v>192</v>
      </c>
      <c r="F1307" s="40">
        <v>216.3795489576801</v>
      </c>
      <c r="G1307" s="40">
        <v>196.9706458946537</v>
      </c>
      <c r="H1307" s="40">
        <v>175.6657437214931</v>
      </c>
      <c r="I1307" s="40">
        <v>170.20694391235119</v>
      </c>
      <c r="J1307" s="40">
        <v>169.19686232227659</v>
      </c>
      <c r="K1307" s="82"/>
    </row>
    <row r="1308" spans="1:11" ht="14.25" x14ac:dyDescent="0.2">
      <c r="A1308" s="35" t="s">
        <v>522</v>
      </c>
      <c r="B1308" s="35" t="s">
        <v>608</v>
      </c>
      <c r="C1308" s="35" t="s">
        <v>551</v>
      </c>
      <c r="D1308" s="35" t="s">
        <v>617</v>
      </c>
      <c r="E1308" s="40">
        <v>277</v>
      </c>
      <c r="F1308" s="40">
        <v>303.69892616085633</v>
      </c>
      <c r="G1308" s="40">
        <v>303.40159033750649</v>
      </c>
      <c r="H1308" s="40">
        <v>294.93210066564103</v>
      </c>
      <c r="I1308" s="40">
        <v>304.03876001567448</v>
      </c>
      <c r="J1308" s="40">
        <v>314.99562260299012</v>
      </c>
      <c r="K1308" s="82"/>
    </row>
    <row r="1309" spans="1:11" ht="14.25" x14ac:dyDescent="0.2">
      <c r="A1309" s="35" t="s">
        <v>522</v>
      </c>
      <c r="B1309" s="35" t="s">
        <v>608</v>
      </c>
      <c r="C1309" s="35" t="s">
        <v>551</v>
      </c>
      <c r="D1309" s="35" t="s">
        <v>618</v>
      </c>
      <c r="E1309" s="40">
        <v>392</v>
      </c>
      <c r="F1309" s="40">
        <v>403.27373826440288</v>
      </c>
      <c r="G1309" s="40">
        <v>381.48793870731032</v>
      </c>
      <c r="H1309" s="40">
        <v>343.71162141736539</v>
      </c>
      <c r="I1309" s="40">
        <v>341.63628857020069</v>
      </c>
      <c r="J1309" s="40">
        <v>349.04758407762898</v>
      </c>
      <c r="K1309" s="82"/>
    </row>
    <row r="1310" spans="1:11" ht="14.25" x14ac:dyDescent="0.2">
      <c r="A1310" s="35" t="s">
        <v>522</v>
      </c>
      <c r="B1310" s="35" t="s">
        <v>608</v>
      </c>
      <c r="C1310" s="35" t="s">
        <v>551</v>
      </c>
      <c r="D1310" s="35" t="s">
        <v>619</v>
      </c>
      <c r="E1310" s="40">
        <v>225</v>
      </c>
      <c r="F1310" s="40">
        <v>260.62820741507591</v>
      </c>
      <c r="G1310" s="40">
        <v>263.51446018231309</v>
      </c>
      <c r="H1310" s="40">
        <v>248.51879321809412</v>
      </c>
      <c r="I1310" s="40">
        <v>257.92445880891552</v>
      </c>
      <c r="J1310" s="40">
        <v>268.29348878099</v>
      </c>
      <c r="K1310" s="82"/>
    </row>
    <row r="1311" spans="1:11" ht="14.25" x14ac:dyDescent="0.2">
      <c r="A1311" s="35" t="s">
        <v>522</v>
      </c>
      <c r="B1311" s="35" t="s">
        <v>608</v>
      </c>
      <c r="C1311" s="35" t="s">
        <v>551</v>
      </c>
      <c r="D1311" s="35" t="s">
        <v>223</v>
      </c>
      <c r="E1311" s="40">
        <v>1</v>
      </c>
      <c r="F1311" s="40">
        <v>4.0629350458276043</v>
      </c>
      <c r="G1311" s="40">
        <v>1.1891787811454619</v>
      </c>
      <c r="H1311" s="40">
        <v>2.4419116126564362E-3</v>
      </c>
      <c r="I1311" s="40">
        <v>2.0230224738001777E-3</v>
      </c>
      <c r="J1311" s="40">
        <v>2.3795290378480728E-3</v>
      </c>
      <c r="K1311" s="82"/>
    </row>
    <row r="1312" spans="1:11" ht="14.25" x14ac:dyDescent="0.2">
      <c r="A1312" s="35" t="s">
        <v>522</v>
      </c>
      <c r="B1312" s="35" t="s">
        <v>608</v>
      </c>
      <c r="C1312" s="35" t="s">
        <v>551</v>
      </c>
      <c r="D1312" s="35" t="s">
        <v>224</v>
      </c>
      <c r="E1312" s="40">
        <v>1110</v>
      </c>
      <c r="F1312" s="40">
        <v>1135.653262971904</v>
      </c>
      <c r="G1312" s="40">
        <v>1072.003722130959</v>
      </c>
      <c r="H1312" s="40">
        <v>1008.636951423302</v>
      </c>
      <c r="I1312" s="40">
        <v>1004.754876901095</v>
      </c>
      <c r="J1312" s="40">
        <v>1004.0903024711939</v>
      </c>
      <c r="K1312" s="82"/>
    </row>
    <row r="1313" spans="1:11" ht="14.25" x14ac:dyDescent="0.2">
      <c r="A1313" s="35" t="s">
        <v>522</v>
      </c>
      <c r="B1313" s="35" t="s">
        <v>608</v>
      </c>
      <c r="C1313" s="35" t="s">
        <v>551</v>
      </c>
      <c r="D1313" s="35" t="s">
        <v>225</v>
      </c>
      <c r="E1313" s="40">
        <v>1800</v>
      </c>
      <c r="F1313" s="40">
        <v>2001.802874710793</v>
      </c>
      <c r="G1313" s="40">
        <v>2054.3674828085259</v>
      </c>
      <c r="H1313" s="40">
        <v>2116.799079158026</v>
      </c>
      <c r="I1313" s="40">
        <v>2275.8361959006506</v>
      </c>
      <c r="J1313" s="40">
        <v>2331.7788256001058</v>
      </c>
      <c r="K1313" s="82"/>
    </row>
    <row r="1314" spans="1:11" ht="14.25" x14ac:dyDescent="0.2">
      <c r="A1314" s="35" t="s">
        <v>522</v>
      </c>
      <c r="B1314" s="35" t="s">
        <v>177</v>
      </c>
      <c r="C1314" s="35" t="s">
        <v>548</v>
      </c>
      <c r="D1314" s="35" t="s">
        <v>185</v>
      </c>
      <c r="E1314" s="40">
        <v>731</v>
      </c>
      <c r="F1314" s="40">
        <v>675.76573313179802</v>
      </c>
      <c r="G1314" s="40">
        <v>622.79191508084739</v>
      </c>
      <c r="H1314" s="40">
        <v>606.40460423520346</v>
      </c>
      <c r="I1314" s="40">
        <v>588.80837891338876</v>
      </c>
      <c r="J1314" s="40">
        <v>576.76864959107775</v>
      </c>
      <c r="K1314" s="82"/>
    </row>
    <row r="1315" spans="1:11" ht="14.25" x14ac:dyDescent="0.2">
      <c r="A1315" s="35" t="s">
        <v>522</v>
      </c>
      <c r="B1315" s="35" t="s">
        <v>177</v>
      </c>
      <c r="C1315" s="35" t="s">
        <v>548</v>
      </c>
      <c r="D1315" s="35" t="s">
        <v>186</v>
      </c>
      <c r="E1315" s="40">
        <v>715</v>
      </c>
      <c r="F1315" s="40">
        <v>686.31192180247592</v>
      </c>
      <c r="G1315" s="40">
        <v>603.89793252565448</v>
      </c>
      <c r="H1315" s="40">
        <v>588.52967404406832</v>
      </c>
      <c r="I1315" s="40">
        <v>580.00598868635893</v>
      </c>
      <c r="J1315" s="40">
        <v>575.62053809098779</v>
      </c>
      <c r="K1315" s="82"/>
    </row>
    <row r="1316" spans="1:11" ht="14.25" x14ac:dyDescent="0.2">
      <c r="A1316" s="35" t="s">
        <v>522</v>
      </c>
      <c r="B1316" s="35" t="s">
        <v>177</v>
      </c>
      <c r="C1316" s="35" t="s">
        <v>548</v>
      </c>
      <c r="D1316" s="35" t="s">
        <v>187</v>
      </c>
      <c r="E1316" s="40">
        <v>240</v>
      </c>
      <c r="F1316" s="40">
        <v>203.49101708430868</v>
      </c>
      <c r="G1316" s="40">
        <v>184.8232209046765</v>
      </c>
      <c r="H1316" s="40">
        <v>170.88065644866859</v>
      </c>
      <c r="I1316" s="40">
        <v>159.5150757415567</v>
      </c>
      <c r="J1316" s="40">
        <v>151.31237853943549</v>
      </c>
      <c r="K1316" s="82"/>
    </row>
    <row r="1317" spans="1:11" ht="14.25" x14ac:dyDescent="0.2">
      <c r="A1317" s="35" t="s">
        <v>522</v>
      </c>
      <c r="B1317" s="35" t="s">
        <v>177</v>
      </c>
      <c r="C1317" s="35" t="s">
        <v>548</v>
      </c>
      <c r="D1317" s="35" t="s">
        <v>188</v>
      </c>
      <c r="E1317" s="40">
        <v>487</v>
      </c>
      <c r="F1317" s="40">
        <v>525.05322514368731</v>
      </c>
      <c r="G1317" s="40">
        <v>505.5084005301494</v>
      </c>
      <c r="H1317" s="40">
        <v>504.2620253274419</v>
      </c>
      <c r="I1317" s="40">
        <v>502.7726622256273</v>
      </c>
      <c r="J1317" s="40">
        <v>496.07962259115175</v>
      </c>
      <c r="K1317" s="82"/>
    </row>
    <row r="1318" spans="1:11" ht="14.25" x14ac:dyDescent="0.2">
      <c r="A1318" s="35" t="s">
        <v>522</v>
      </c>
      <c r="B1318" s="35" t="s">
        <v>177</v>
      </c>
      <c r="C1318" s="35" t="s">
        <v>548</v>
      </c>
      <c r="D1318" s="35" t="s">
        <v>189</v>
      </c>
      <c r="E1318" s="40">
        <v>1609</v>
      </c>
      <c r="F1318" s="40">
        <v>1736.2584971850238</v>
      </c>
      <c r="G1318" s="40">
        <v>1546.930499061632</v>
      </c>
      <c r="H1318" s="40">
        <v>1490.087705979523</v>
      </c>
      <c r="I1318" s="40">
        <v>1497.5081703362659</v>
      </c>
      <c r="J1318" s="40">
        <v>1504.7209637568922</v>
      </c>
      <c r="K1318" s="82"/>
    </row>
    <row r="1319" spans="1:11" ht="14.25" x14ac:dyDescent="0.2">
      <c r="A1319" s="35" t="s">
        <v>522</v>
      </c>
      <c r="B1319" s="35" t="s">
        <v>177</v>
      </c>
      <c r="C1319" s="35" t="s">
        <v>547</v>
      </c>
      <c r="D1319" s="35" t="s">
        <v>178</v>
      </c>
      <c r="E1319" s="40">
        <v>334</v>
      </c>
      <c r="F1319" s="40">
        <v>295.54403897084973</v>
      </c>
      <c r="G1319" s="40">
        <v>257.26988748622881</v>
      </c>
      <c r="H1319" s="40">
        <v>236.2953954610048</v>
      </c>
      <c r="I1319" s="40">
        <v>211.48561540066609</v>
      </c>
      <c r="J1319" s="40">
        <v>192.56418769035699</v>
      </c>
      <c r="K1319" s="82"/>
    </row>
    <row r="1320" spans="1:11" ht="14.25" x14ac:dyDescent="0.2">
      <c r="A1320" s="35" t="s">
        <v>522</v>
      </c>
      <c r="B1320" s="35" t="s">
        <v>177</v>
      </c>
      <c r="C1320" s="35" t="s">
        <v>547</v>
      </c>
      <c r="D1320" s="35" t="s">
        <v>179</v>
      </c>
      <c r="E1320" s="40">
        <v>765</v>
      </c>
      <c r="F1320" s="40">
        <v>777.77102362139908</v>
      </c>
      <c r="G1320" s="40">
        <v>720.8072720513419</v>
      </c>
      <c r="H1320" s="40">
        <v>730.27385915469802</v>
      </c>
      <c r="I1320" s="40">
        <v>740.45153963622795</v>
      </c>
      <c r="J1320" s="40">
        <v>743.88389034824502</v>
      </c>
      <c r="K1320" s="82"/>
    </row>
    <row r="1321" spans="1:11" ht="14.25" x14ac:dyDescent="0.2">
      <c r="A1321" s="35" t="s">
        <v>522</v>
      </c>
      <c r="B1321" s="35" t="s">
        <v>177</v>
      </c>
      <c r="C1321" s="35" t="s">
        <v>547</v>
      </c>
      <c r="D1321" s="35" t="s">
        <v>180</v>
      </c>
      <c r="E1321" s="40">
        <v>498</v>
      </c>
      <c r="F1321" s="40">
        <v>483.40944590160052</v>
      </c>
      <c r="G1321" s="40">
        <v>400.27767784348453</v>
      </c>
      <c r="H1321" s="40">
        <v>368.74249898252918</v>
      </c>
      <c r="I1321" s="40">
        <v>350.23117758116456</v>
      </c>
      <c r="J1321" s="40">
        <v>332.64982633528416</v>
      </c>
      <c r="K1321" s="82"/>
    </row>
    <row r="1322" spans="1:11" ht="14.25" x14ac:dyDescent="0.2">
      <c r="A1322" s="35" t="s">
        <v>522</v>
      </c>
      <c r="B1322" s="35" t="s">
        <v>177</v>
      </c>
      <c r="C1322" s="35" t="s">
        <v>547</v>
      </c>
      <c r="D1322" s="35" t="s">
        <v>181</v>
      </c>
      <c r="E1322" s="40">
        <v>239</v>
      </c>
      <c r="F1322" s="40">
        <v>253.7651745894739</v>
      </c>
      <c r="G1322" s="40">
        <v>216.23927291825908</v>
      </c>
      <c r="H1322" s="40">
        <v>201.20000788692599</v>
      </c>
      <c r="I1322" s="40">
        <v>185.6264365760955</v>
      </c>
      <c r="J1322" s="40">
        <v>172.8920137637586</v>
      </c>
      <c r="K1322" s="82"/>
    </row>
    <row r="1323" spans="1:11" ht="14.25" x14ac:dyDescent="0.2">
      <c r="A1323" s="35" t="s">
        <v>522</v>
      </c>
      <c r="B1323" s="35" t="s">
        <v>177</v>
      </c>
      <c r="C1323" s="35" t="s">
        <v>547</v>
      </c>
      <c r="D1323" s="35" t="s">
        <v>182</v>
      </c>
      <c r="E1323" s="40">
        <v>272</v>
      </c>
      <c r="F1323" s="40">
        <v>253.21667977460999</v>
      </c>
      <c r="G1323" s="40">
        <v>249.63611531273432</v>
      </c>
      <c r="H1323" s="40">
        <v>249.8278863481238</v>
      </c>
      <c r="I1323" s="40">
        <v>242.76970578415481</v>
      </c>
      <c r="J1323" s="40">
        <v>236.88816753330039</v>
      </c>
      <c r="K1323" s="82"/>
    </row>
    <row r="1324" spans="1:11" ht="14.25" x14ac:dyDescent="0.2">
      <c r="A1324" s="35" t="s">
        <v>522</v>
      </c>
      <c r="B1324" s="35" t="s">
        <v>177</v>
      </c>
      <c r="C1324" s="35" t="s">
        <v>547</v>
      </c>
      <c r="D1324" s="35" t="s">
        <v>183</v>
      </c>
      <c r="E1324" s="40">
        <v>545</v>
      </c>
      <c r="F1324" s="40">
        <v>549.18863616852877</v>
      </c>
      <c r="G1324" s="40">
        <v>478.74008141082396</v>
      </c>
      <c r="H1324" s="40">
        <v>440.43581968960729</v>
      </c>
      <c r="I1324" s="40">
        <v>413.111641262246</v>
      </c>
      <c r="J1324" s="40">
        <v>394.52886802034607</v>
      </c>
      <c r="K1324" s="82"/>
    </row>
    <row r="1325" spans="1:11" ht="14.25" x14ac:dyDescent="0.2">
      <c r="A1325" s="35" t="s">
        <v>522</v>
      </c>
      <c r="B1325" s="35" t="s">
        <v>177</v>
      </c>
      <c r="C1325" s="35" t="s">
        <v>547</v>
      </c>
      <c r="D1325" s="35" t="s">
        <v>615</v>
      </c>
      <c r="E1325" s="40">
        <v>447</v>
      </c>
      <c r="F1325" s="40">
        <v>460.26625112236735</v>
      </c>
      <c r="G1325" s="40">
        <v>401.0727988159652</v>
      </c>
      <c r="H1325" s="40">
        <v>369.91972565254707</v>
      </c>
      <c r="I1325" s="40">
        <v>348.76665545495092</v>
      </c>
      <c r="J1325" s="40">
        <v>328.82863941147832</v>
      </c>
      <c r="K1325" s="82"/>
    </row>
    <row r="1326" spans="1:11" ht="14.25" x14ac:dyDescent="0.2">
      <c r="A1326" s="35" t="s">
        <v>522</v>
      </c>
      <c r="B1326" s="35" t="s">
        <v>177</v>
      </c>
      <c r="C1326" s="35" t="s">
        <v>547</v>
      </c>
      <c r="D1326" s="35" t="s">
        <v>184</v>
      </c>
      <c r="E1326" s="40">
        <v>260</v>
      </c>
      <c r="F1326" s="40">
        <v>219.218020069034</v>
      </c>
      <c r="G1326" s="40">
        <v>183.75114972289202</v>
      </c>
      <c r="H1326" s="40">
        <v>158.1168079931781</v>
      </c>
      <c r="I1326" s="40">
        <v>140.5030566314428</v>
      </c>
      <c r="J1326" s="40">
        <v>130.5185178694538</v>
      </c>
      <c r="K1326" s="82"/>
    </row>
    <row r="1327" spans="1:11" ht="14.25" x14ac:dyDescent="0.2">
      <c r="A1327" s="35" t="s">
        <v>522</v>
      </c>
      <c r="B1327" s="35" t="s">
        <v>177</v>
      </c>
      <c r="C1327" s="35" t="s">
        <v>549</v>
      </c>
      <c r="D1327" s="35" t="s">
        <v>190</v>
      </c>
      <c r="E1327" s="40">
        <v>411</v>
      </c>
      <c r="F1327" s="40">
        <v>420.4620468905004</v>
      </c>
      <c r="G1327" s="40">
        <v>359.39852710525196</v>
      </c>
      <c r="H1327" s="40">
        <v>342.58068739108046</v>
      </c>
      <c r="I1327" s="40">
        <v>341.13576642812149</v>
      </c>
      <c r="J1327" s="40">
        <v>345.30243327244278</v>
      </c>
      <c r="K1327" s="82"/>
    </row>
    <row r="1328" spans="1:11" ht="14.25" x14ac:dyDescent="0.2">
      <c r="A1328" s="35" t="s">
        <v>522</v>
      </c>
      <c r="B1328" s="35" t="s">
        <v>177</v>
      </c>
      <c r="C1328" s="35" t="s">
        <v>549</v>
      </c>
      <c r="D1328" s="35" t="s">
        <v>191</v>
      </c>
      <c r="E1328" s="40">
        <v>335</v>
      </c>
      <c r="F1328" s="40">
        <v>329.25712276993687</v>
      </c>
      <c r="G1328" s="40">
        <v>288.83142381801838</v>
      </c>
      <c r="H1328" s="40">
        <v>276.43256282927064</v>
      </c>
      <c r="I1328" s="40">
        <v>267.28805457787411</v>
      </c>
      <c r="J1328" s="40">
        <v>257.89209900082039</v>
      </c>
      <c r="K1328" s="82"/>
    </row>
    <row r="1329" spans="1:11" ht="14.25" x14ac:dyDescent="0.2">
      <c r="A1329" s="35" t="s">
        <v>522</v>
      </c>
      <c r="B1329" s="35" t="s">
        <v>177</v>
      </c>
      <c r="C1329" s="35" t="s">
        <v>549</v>
      </c>
      <c r="D1329" s="35" t="s">
        <v>192</v>
      </c>
      <c r="E1329" s="40">
        <v>401</v>
      </c>
      <c r="F1329" s="40">
        <v>397.64492431610051</v>
      </c>
      <c r="G1329" s="40">
        <v>342.79831843063209</v>
      </c>
      <c r="H1329" s="40">
        <v>321.13275468426025</v>
      </c>
      <c r="I1329" s="40">
        <v>310.14292388010296</v>
      </c>
      <c r="J1329" s="40">
        <v>300.45665886180831</v>
      </c>
      <c r="K1329" s="82"/>
    </row>
    <row r="1330" spans="1:11" ht="14.25" x14ac:dyDescent="0.2">
      <c r="A1330" s="35" t="s">
        <v>522</v>
      </c>
      <c r="B1330" s="35" t="s">
        <v>177</v>
      </c>
      <c r="C1330" s="35" t="s">
        <v>549</v>
      </c>
      <c r="D1330" s="35" t="s">
        <v>193</v>
      </c>
      <c r="E1330" s="40">
        <v>374</v>
      </c>
      <c r="F1330" s="40">
        <v>335.3716966022435</v>
      </c>
      <c r="G1330" s="40">
        <v>244.64640649809201</v>
      </c>
      <c r="H1330" s="40">
        <v>211.98205637236703</v>
      </c>
      <c r="I1330" s="40">
        <v>196.9150411551135</v>
      </c>
      <c r="J1330" s="40">
        <v>184.80576762548961</v>
      </c>
      <c r="K1330" s="82"/>
    </row>
    <row r="1331" spans="1:11" ht="14.25" x14ac:dyDescent="0.2">
      <c r="A1331" s="35" t="s">
        <v>522</v>
      </c>
      <c r="B1331" s="35" t="s">
        <v>177</v>
      </c>
      <c r="C1331" s="35" t="s">
        <v>549</v>
      </c>
      <c r="D1331" s="35" t="s">
        <v>616</v>
      </c>
      <c r="E1331" s="40">
        <v>517</v>
      </c>
      <c r="F1331" s="40">
        <v>513.68312964982795</v>
      </c>
      <c r="G1331" s="40">
        <v>441.47232201382673</v>
      </c>
      <c r="H1331" s="40">
        <v>418.37807781114606</v>
      </c>
      <c r="I1331" s="40">
        <v>414.50847713894581</v>
      </c>
      <c r="J1331" s="40">
        <v>407.86543519397276</v>
      </c>
      <c r="K1331" s="82"/>
    </row>
    <row r="1332" spans="1:11" ht="14.25" x14ac:dyDescent="0.2">
      <c r="A1332" s="35" t="s">
        <v>522</v>
      </c>
      <c r="B1332" s="35" t="s">
        <v>177</v>
      </c>
      <c r="C1332" s="35" t="s">
        <v>549</v>
      </c>
      <c r="D1332" s="35" t="s">
        <v>194</v>
      </c>
      <c r="E1332" s="40">
        <v>1302</v>
      </c>
      <c r="F1332" s="40">
        <v>1401.6716857793567</v>
      </c>
      <c r="G1332" s="40">
        <v>1289.4789453910739</v>
      </c>
      <c r="H1332" s="40">
        <v>1229.1565802390592</v>
      </c>
      <c r="I1332" s="40">
        <v>1216.9048023376668</v>
      </c>
      <c r="J1332" s="40">
        <v>1218.1851680375298</v>
      </c>
      <c r="K1332" s="82"/>
    </row>
    <row r="1333" spans="1:11" ht="14.25" x14ac:dyDescent="0.2">
      <c r="A1333" s="35" t="s">
        <v>522</v>
      </c>
      <c r="B1333" s="35" t="s">
        <v>226</v>
      </c>
      <c r="C1333" s="35" t="s">
        <v>552</v>
      </c>
      <c r="D1333" s="35" t="s">
        <v>227</v>
      </c>
      <c r="E1333" s="40">
        <v>618</v>
      </c>
      <c r="F1333" s="40">
        <v>616.98039577042289</v>
      </c>
      <c r="G1333" s="40">
        <v>610.57412658350142</v>
      </c>
      <c r="H1333" s="40">
        <v>636.43504839472803</v>
      </c>
      <c r="I1333" s="40">
        <v>673.78812272621292</v>
      </c>
      <c r="J1333" s="40">
        <v>721.94787561503404</v>
      </c>
      <c r="K1333" s="82"/>
    </row>
    <row r="1334" spans="1:11" ht="14.25" x14ac:dyDescent="0.2">
      <c r="A1334" s="35" t="s">
        <v>522</v>
      </c>
      <c r="B1334" s="35" t="s">
        <v>226</v>
      </c>
      <c r="C1334" s="35" t="s">
        <v>552</v>
      </c>
      <c r="D1334" s="35" t="s">
        <v>228</v>
      </c>
      <c r="E1334" s="40">
        <v>415</v>
      </c>
      <c r="F1334" s="40">
        <v>437.34403016627653</v>
      </c>
      <c r="G1334" s="40">
        <v>437.95987446493626</v>
      </c>
      <c r="H1334" s="40">
        <v>450.37693761297032</v>
      </c>
      <c r="I1334" s="40">
        <v>472.90882130456339</v>
      </c>
      <c r="J1334" s="40">
        <v>510.76978408766399</v>
      </c>
      <c r="K1334" s="82"/>
    </row>
    <row r="1335" spans="1:11" ht="14.25" x14ac:dyDescent="0.2">
      <c r="A1335" s="35" t="s">
        <v>522</v>
      </c>
      <c r="B1335" s="35" t="s">
        <v>226</v>
      </c>
      <c r="C1335" s="35" t="s">
        <v>552</v>
      </c>
      <c r="D1335" s="35" t="s">
        <v>229</v>
      </c>
      <c r="E1335" s="40">
        <v>1059</v>
      </c>
      <c r="F1335" s="40">
        <v>1198.1599878761531</v>
      </c>
      <c r="G1335" s="40">
        <v>1188.704643412761</v>
      </c>
      <c r="H1335" s="40">
        <v>1177.315614709687</v>
      </c>
      <c r="I1335" s="40">
        <v>1208.3935494807449</v>
      </c>
      <c r="J1335" s="40">
        <v>1251.1490455829971</v>
      </c>
      <c r="K1335" s="82"/>
    </row>
    <row r="1336" spans="1:11" ht="14.25" x14ac:dyDescent="0.2">
      <c r="A1336" s="35" t="s">
        <v>522</v>
      </c>
      <c r="B1336" s="35" t="s">
        <v>226</v>
      </c>
      <c r="C1336" s="35" t="s">
        <v>552</v>
      </c>
      <c r="D1336" s="35" t="s">
        <v>230</v>
      </c>
      <c r="E1336" s="40">
        <v>466</v>
      </c>
      <c r="F1336" s="40">
        <v>832.95924815633475</v>
      </c>
      <c r="G1336" s="40">
        <v>962.10914861467199</v>
      </c>
      <c r="H1336" s="40">
        <v>1115.5421570946621</v>
      </c>
      <c r="I1336" s="40">
        <v>1300.2241072133659</v>
      </c>
      <c r="J1336" s="40">
        <v>1520.1642506701357</v>
      </c>
      <c r="K1336" s="82"/>
    </row>
    <row r="1337" spans="1:11" ht="14.25" x14ac:dyDescent="0.2">
      <c r="A1337" s="35" t="s">
        <v>522</v>
      </c>
      <c r="B1337" s="35" t="s">
        <v>226</v>
      </c>
      <c r="C1337" s="35" t="s">
        <v>552</v>
      </c>
      <c r="D1337" s="35" t="s">
        <v>231</v>
      </c>
      <c r="E1337" s="40">
        <v>928</v>
      </c>
      <c r="F1337" s="40">
        <v>1017.635447520763</v>
      </c>
      <c r="G1337" s="40">
        <v>1019.5905222132369</v>
      </c>
      <c r="H1337" s="40">
        <v>1024.0627686788521</v>
      </c>
      <c r="I1337" s="40">
        <v>1080.863411800475</v>
      </c>
      <c r="J1337" s="40">
        <v>1103.9393171560239</v>
      </c>
      <c r="K1337" s="82"/>
    </row>
    <row r="1338" spans="1:11" ht="14.25" x14ac:dyDescent="0.2">
      <c r="A1338" s="35" t="s">
        <v>522</v>
      </c>
      <c r="B1338" s="35" t="s">
        <v>226</v>
      </c>
      <c r="C1338" s="35" t="s">
        <v>552</v>
      </c>
      <c r="D1338" s="35" t="s">
        <v>232</v>
      </c>
      <c r="E1338" s="40">
        <v>387</v>
      </c>
      <c r="F1338" s="40">
        <v>414.06821683689861</v>
      </c>
      <c r="G1338" s="40">
        <v>429.01356999380732</v>
      </c>
      <c r="H1338" s="40">
        <v>442.70231288849925</v>
      </c>
      <c r="I1338" s="40">
        <v>456.36604525499143</v>
      </c>
      <c r="J1338" s="40">
        <v>481.9457135214829</v>
      </c>
      <c r="K1338" s="82"/>
    </row>
    <row r="1339" spans="1:11" ht="14.25" x14ac:dyDescent="0.2">
      <c r="A1339" s="35" t="s">
        <v>522</v>
      </c>
      <c r="B1339" s="35" t="s">
        <v>226</v>
      </c>
      <c r="C1339" s="35" t="s">
        <v>233</v>
      </c>
      <c r="D1339" s="35" t="s">
        <v>233</v>
      </c>
      <c r="E1339" s="40">
        <v>190</v>
      </c>
      <c r="F1339" s="40">
        <v>209.18958367885159</v>
      </c>
      <c r="G1339" s="40">
        <v>222.11408152185601</v>
      </c>
      <c r="H1339" s="40">
        <v>230.00471721383209</v>
      </c>
      <c r="I1339" s="40">
        <v>245.45084610069387</v>
      </c>
      <c r="J1339" s="40">
        <v>272.52867813042087</v>
      </c>
      <c r="K1339" s="82"/>
    </row>
    <row r="1340" spans="1:11" ht="14.25" x14ac:dyDescent="0.2">
      <c r="A1340" s="35" t="s">
        <v>522</v>
      </c>
      <c r="B1340" s="35" t="s">
        <v>226</v>
      </c>
      <c r="C1340" s="35" t="s">
        <v>233</v>
      </c>
      <c r="D1340" s="35" t="s">
        <v>234</v>
      </c>
      <c r="E1340" s="40">
        <v>767</v>
      </c>
      <c r="F1340" s="40">
        <v>895.76095814070709</v>
      </c>
      <c r="G1340" s="40">
        <v>907.60240751492506</v>
      </c>
      <c r="H1340" s="40">
        <v>920.16956872232606</v>
      </c>
      <c r="I1340" s="40">
        <v>937.2341741534799</v>
      </c>
      <c r="J1340" s="40">
        <v>968.18774370136998</v>
      </c>
      <c r="K1340" s="82"/>
    </row>
    <row r="1341" spans="1:11" ht="14.25" x14ac:dyDescent="0.2">
      <c r="A1341" s="35" t="s">
        <v>522</v>
      </c>
      <c r="B1341" s="35" t="s">
        <v>226</v>
      </c>
      <c r="C1341" s="35" t="s">
        <v>233</v>
      </c>
      <c r="D1341" s="35" t="s">
        <v>235</v>
      </c>
      <c r="E1341" s="40">
        <v>816</v>
      </c>
      <c r="F1341" s="40">
        <v>778.21868346624296</v>
      </c>
      <c r="G1341" s="40">
        <v>697.97760658788297</v>
      </c>
      <c r="H1341" s="40">
        <v>658.58732682974994</v>
      </c>
      <c r="I1341" s="40">
        <v>645.49908698018692</v>
      </c>
      <c r="J1341" s="40">
        <v>633.42513808841306</v>
      </c>
      <c r="K1341" s="82"/>
    </row>
    <row r="1342" spans="1:11" ht="14.25" x14ac:dyDescent="0.2">
      <c r="A1342" s="35" t="s">
        <v>522</v>
      </c>
      <c r="B1342" s="35" t="s">
        <v>226</v>
      </c>
      <c r="C1342" s="35" t="s">
        <v>233</v>
      </c>
      <c r="D1342" s="35" t="s">
        <v>236</v>
      </c>
      <c r="E1342" s="40">
        <v>1074</v>
      </c>
      <c r="F1342" s="40">
        <v>1065.9783533757679</v>
      </c>
      <c r="G1342" s="40">
        <v>1052.4438482605431</v>
      </c>
      <c r="H1342" s="40">
        <v>1058.3175485441029</v>
      </c>
      <c r="I1342" s="40">
        <v>1087.5197471446181</v>
      </c>
      <c r="J1342" s="40">
        <v>1116.228724142436</v>
      </c>
      <c r="K1342" s="82"/>
    </row>
    <row r="1343" spans="1:11" ht="14.25" x14ac:dyDescent="0.2">
      <c r="A1343" s="35" t="s">
        <v>522</v>
      </c>
      <c r="B1343" s="35" t="s">
        <v>226</v>
      </c>
      <c r="C1343" s="35" t="s">
        <v>233</v>
      </c>
      <c r="D1343" s="35" t="s">
        <v>237</v>
      </c>
      <c r="E1343" s="40">
        <v>1024</v>
      </c>
      <c r="F1343" s="40">
        <v>1260.684719997713</v>
      </c>
      <c r="G1343" s="40">
        <v>1323.429125765595</v>
      </c>
      <c r="H1343" s="40">
        <v>1351.7778182615141</v>
      </c>
      <c r="I1343" s="40">
        <v>1440.5959674836608</v>
      </c>
      <c r="J1343" s="40">
        <v>1546.7685164082041</v>
      </c>
      <c r="K1343" s="82"/>
    </row>
    <row r="1344" spans="1:11" ht="14.25" x14ac:dyDescent="0.2">
      <c r="A1344" s="35" t="s">
        <v>522</v>
      </c>
      <c r="B1344" s="35" t="s">
        <v>226</v>
      </c>
      <c r="C1344" s="35" t="s">
        <v>553</v>
      </c>
      <c r="D1344" s="35" t="s">
        <v>238</v>
      </c>
      <c r="E1344" s="40">
        <v>783</v>
      </c>
      <c r="F1344" s="40">
        <v>795.65279693903494</v>
      </c>
      <c r="G1344" s="40">
        <v>714.88259312564298</v>
      </c>
      <c r="H1344" s="40">
        <v>667.408701446534</v>
      </c>
      <c r="I1344" s="40">
        <v>655.673281216737</v>
      </c>
      <c r="J1344" s="40">
        <v>642.78329852787999</v>
      </c>
      <c r="K1344" s="82"/>
    </row>
    <row r="1345" spans="1:11" ht="14.25" x14ac:dyDescent="0.2">
      <c r="A1345" s="35" t="s">
        <v>522</v>
      </c>
      <c r="B1345" s="35" t="s">
        <v>226</v>
      </c>
      <c r="C1345" s="35" t="s">
        <v>553</v>
      </c>
      <c r="D1345" s="35" t="s">
        <v>239</v>
      </c>
      <c r="E1345" s="40">
        <v>505</v>
      </c>
      <c r="F1345" s="40">
        <v>707.76584401711102</v>
      </c>
      <c r="G1345" s="40">
        <v>799.826858591519</v>
      </c>
      <c r="H1345" s="40">
        <v>881.48864599462399</v>
      </c>
      <c r="I1345" s="40">
        <v>991.10486919044411</v>
      </c>
      <c r="J1345" s="40">
        <v>1133.0168487249548</v>
      </c>
      <c r="K1345" s="82"/>
    </row>
    <row r="1346" spans="1:11" ht="14.25" x14ac:dyDescent="0.2">
      <c r="A1346" s="35" t="s">
        <v>522</v>
      </c>
      <c r="B1346" s="35" t="s">
        <v>226</v>
      </c>
      <c r="C1346" s="35" t="s">
        <v>553</v>
      </c>
      <c r="D1346" s="35" t="s">
        <v>240</v>
      </c>
      <c r="E1346" s="40">
        <v>581</v>
      </c>
      <c r="F1346" s="40">
        <v>636.2408189945254</v>
      </c>
      <c r="G1346" s="40">
        <v>623.99371631957899</v>
      </c>
      <c r="H1346" s="40">
        <v>592.08187654884273</v>
      </c>
      <c r="I1346" s="40">
        <v>574.01831428467517</v>
      </c>
      <c r="J1346" s="40">
        <v>578.53292130994737</v>
      </c>
      <c r="K1346" s="82"/>
    </row>
    <row r="1347" spans="1:11" ht="14.25" x14ac:dyDescent="0.2">
      <c r="A1347" s="35" t="s">
        <v>522</v>
      </c>
      <c r="B1347" s="35" t="s">
        <v>226</v>
      </c>
      <c r="C1347" s="35" t="s">
        <v>553</v>
      </c>
      <c r="D1347" s="35" t="s">
        <v>241</v>
      </c>
      <c r="E1347" s="40">
        <v>946</v>
      </c>
      <c r="F1347" s="40">
        <v>1126.3647508659151</v>
      </c>
      <c r="G1347" s="40">
        <v>1274.3299841094311</v>
      </c>
      <c r="H1347" s="40">
        <v>1400.2658008037461</v>
      </c>
      <c r="I1347" s="40">
        <v>1562.8215608796079</v>
      </c>
      <c r="J1347" s="40">
        <v>1739.807479506778</v>
      </c>
      <c r="K1347" s="82"/>
    </row>
    <row r="1348" spans="1:11" ht="14.25" x14ac:dyDescent="0.2">
      <c r="A1348" s="35" t="s">
        <v>522</v>
      </c>
      <c r="B1348" s="35" t="s">
        <v>226</v>
      </c>
      <c r="C1348" s="35" t="s">
        <v>553</v>
      </c>
      <c r="D1348" s="35" t="s">
        <v>242</v>
      </c>
      <c r="E1348" s="40">
        <v>612</v>
      </c>
      <c r="F1348" s="40">
        <v>611.77184562009904</v>
      </c>
      <c r="G1348" s="40">
        <v>637.54747803640703</v>
      </c>
      <c r="H1348" s="40">
        <v>668.44628424897292</v>
      </c>
      <c r="I1348" s="40">
        <v>717.91106645836294</v>
      </c>
      <c r="J1348" s="40">
        <v>771.27806351750598</v>
      </c>
      <c r="K1348" s="82"/>
    </row>
    <row r="1349" spans="1:11" ht="14.25" x14ac:dyDescent="0.2">
      <c r="A1349" s="35" t="s">
        <v>522</v>
      </c>
      <c r="B1349" s="35" t="s">
        <v>226</v>
      </c>
      <c r="C1349" s="35" t="s">
        <v>553</v>
      </c>
      <c r="D1349" s="35" t="s">
        <v>243</v>
      </c>
      <c r="E1349" s="40">
        <v>515</v>
      </c>
      <c r="F1349" s="40">
        <v>534.53899653672374</v>
      </c>
      <c r="G1349" s="40">
        <v>534.58600834437505</v>
      </c>
      <c r="H1349" s="40">
        <v>549.99014728201416</v>
      </c>
      <c r="I1349" s="40">
        <v>577.04436425945551</v>
      </c>
      <c r="J1349" s="40">
        <v>610.7137687180583</v>
      </c>
      <c r="K1349" s="82"/>
    </row>
    <row r="1350" spans="1:11" ht="14.25" x14ac:dyDescent="0.2">
      <c r="A1350" s="35" t="s">
        <v>522</v>
      </c>
      <c r="B1350" s="35" t="s">
        <v>226</v>
      </c>
      <c r="C1350" s="35" t="s">
        <v>554</v>
      </c>
      <c r="D1350" s="35" t="s">
        <v>244</v>
      </c>
      <c r="E1350" s="40">
        <v>298</v>
      </c>
      <c r="F1350" s="40">
        <v>278.65224147200729</v>
      </c>
      <c r="G1350" s="40">
        <v>265.86977488503487</v>
      </c>
      <c r="H1350" s="40">
        <v>251.53531080200688</v>
      </c>
      <c r="I1350" s="40">
        <v>245.60708901162741</v>
      </c>
      <c r="J1350" s="40">
        <v>241.96748074626652</v>
      </c>
      <c r="K1350" s="82"/>
    </row>
    <row r="1351" spans="1:11" ht="14.25" x14ac:dyDescent="0.2">
      <c r="A1351" s="35" t="s">
        <v>522</v>
      </c>
      <c r="B1351" s="35" t="s">
        <v>226</v>
      </c>
      <c r="C1351" s="35" t="s">
        <v>554</v>
      </c>
      <c r="D1351" s="35" t="s">
        <v>245</v>
      </c>
      <c r="E1351" s="40">
        <v>1314</v>
      </c>
      <c r="F1351" s="40">
        <v>1267.455956026914</v>
      </c>
      <c r="G1351" s="40">
        <v>1137.4967536580741</v>
      </c>
      <c r="H1351" s="40">
        <v>1105.9450260715171</v>
      </c>
      <c r="I1351" s="40">
        <v>1118.5408561984409</v>
      </c>
      <c r="J1351" s="40">
        <v>1120.375429055847</v>
      </c>
      <c r="K1351" s="82"/>
    </row>
    <row r="1352" spans="1:11" ht="14.25" x14ac:dyDescent="0.2">
      <c r="A1352" s="35" t="s">
        <v>522</v>
      </c>
      <c r="B1352" s="35" t="s">
        <v>226</v>
      </c>
      <c r="C1352" s="35" t="s">
        <v>555</v>
      </c>
      <c r="D1352" s="35" t="s">
        <v>246</v>
      </c>
      <c r="E1352" s="40">
        <v>652</v>
      </c>
      <c r="F1352" s="40">
        <v>704.03305981625203</v>
      </c>
      <c r="G1352" s="40">
        <v>638.74442399781003</v>
      </c>
      <c r="H1352" s="40">
        <v>604.00272752261856</v>
      </c>
      <c r="I1352" s="40">
        <v>610.90450176520415</v>
      </c>
      <c r="J1352" s="40">
        <v>610.21224295195327</v>
      </c>
      <c r="K1352" s="82"/>
    </row>
    <row r="1353" spans="1:11" ht="14.25" x14ac:dyDescent="0.2">
      <c r="A1353" s="35" t="s">
        <v>522</v>
      </c>
      <c r="B1353" s="35" t="s">
        <v>226</v>
      </c>
      <c r="C1353" s="35" t="s">
        <v>555</v>
      </c>
      <c r="D1353" s="35" t="s">
        <v>247</v>
      </c>
      <c r="E1353" s="40">
        <v>2004</v>
      </c>
      <c r="F1353" s="40">
        <v>2062.9448972011301</v>
      </c>
      <c r="G1353" s="40">
        <v>1990.9168274556262</v>
      </c>
      <c r="H1353" s="40">
        <v>2004.754226717836</v>
      </c>
      <c r="I1353" s="40">
        <v>2105.0193919308158</v>
      </c>
      <c r="J1353" s="40">
        <v>2193.9646931624961</v>
      </c>
      <c r="K1353" s="82"/>
    </row>
    <row r="1354" spans="1:11" ht="14.25" x14ac:dyDescent="0.2">
      <c r="A1354" s="35" t="s">
        <v>522</v>
      </c>
      <c r="B1354" s="35" t="s">
        <v>226</v>
      </c>
      <c r="C1354" s="35" t="s">
        <v>555</v>
      </c>
      <c r="D1354" s="35" t="s">
        <v>248</v>
      </c>
      <c r="E1354" s="40">
        <v>952</v>
      </c>
      <c r="F1354" s="40">
        <v>985.57112364755608</v>
      </c>
      <c r="G1354" s="40">
        <v>932.3242260550478</v>
      </c>
      <c r="H1354" s="40">
        <v>915.55131113691596</v>
      </c>
      <c r="I1354" s="40">
        <v>944.28441365156209</v>
      </c>
      <c r="J1354" s="40">
        <v>951.06129284935889</v>
      </c>
      <c r="K1354" s="82"/>
    </row>
    <row r="1355" spans="1:11" ht="14.25" x14ac:dyDescent="0.2">
      <c r="A1355" s="35" t="s">
        <v>522</v>
      </c>
      <c r="B1355" s="35" t="s">
        <v>226</v>
      </c>
      <c r="C1355" s="35" t="s">
        <v>556</v>
      </c>
      <c r="D1355" s="35" t="s">
        <v>249</v>
      </c>
      <c r="E1355" s="40">
        <v>953</v>
      </c>
      <c r="F1355" s="40">
        <v>921.93981582020297</v>
      </c>
      <c r="G1355" s="40">
        <v>848.0625108533369</v>
      </c>
      <c r="H1355" s="40">
        <v>811.45653191698705</v>
      </c>
      <c r="I1355" s="40">
        <v>801.2483321499119</v>
      </c>
      <c r="J1355" s="40">
        <v>799.98347811458711</v>
      </c>
      <c r="K1355" s="82"/>
    </row>
    <row r="1356" spans="1:11" ht="14.25" x14ac:dyDescent="0.2">
      <c r="A1356" s="35" t="s">
        <v>522</v>
      </c>
      <c r="B1356" s="35" t="s">
        <v>226</v>
      </c>
      <c r="C1356" s="35" t="s">
        <v>556</v>
      </c>
      <c r="D1356" s="35" t="s">
        <v>250</v>
      </c>
      <c r="E1356" s="40">
        <v>641</v>
      </c>
      <c r="F1356" s="40">
        <v>633.61364535506607</v>
      </c>
      <c r="G1356" s="40">
        <v>625.68190864492408</v>
      </c>
      <c r="H1356" s="40">
        <v>611.37372013835602</v>
      </c>
      <c r="I1356" s="40">
        <v>608.23283593681481</v>
      </c>
      <c r="J1356" s="40">
        <v>614.0597309187865</v>
      </c>
      <c r="K1356" s="82"/>
    </row>
    <row r="1357" spans="1:11" ht="14.25" x14ac:dyDescent="0.2">
      <c r="A1357" s="35" t="s">
        <v>522</v>
      </c>
      <c r="B1357" s="35" t="s">
        <v>226</v>
      </c>
      <c r="C1357" s="35" t="s">
        <v>556</v>
      </c>
      <c r="D1357" s="35" t="s">
        <v>251</v>
      </c>
      <c r="E1357" s="40">
        <v>1590</v>
      </c>
      <c r="F1357" s="40">
        <v>1752.40783711679</v>
      </c>
      <c r="G1357" s="40">
        <v>1715.3602902601519</v>
      </c>
      <c r="H1357" s="40">
        <v>1708.8502657794718</v>
      </c>
      <c r="I1357" s="40">
        <v>1789.5058586949449</v>
      </c>
      <c r="J1357" s="40">
        <v>1902.6139417229301</v>
      </c>
      <c r="K1357" s="82"/>
    </row>
    <row r="1358" spans="1:11" ht="14.25" x14ac:dyDescent="0.2">
      <c r="A1358" s="35" t="s">
        <v>522</v>
      </c>
      <c r="B1358" s="35" t="s">
        <v>226</v>
      </c>
      <c r="C1358" s="35" t="s">
        <v>556</v>
      </c>
      <c r="D1358" s="35" t="s">
        <v>252</v>
      </c>
      <c r="E1358" s="40">
        <v>1828</v>
      </c>
      <c r="F1358" s="40">
        <v>1917.042056886866</v>
      </c>
      <c r="G1358" s="40">
        <v>1802.586809339386</v>
      </c>
      <c r="H1358" s="40">
        <v>1743.6012235244971</v>
      </c>
      <c r="I1358" s="40">
        <v>1748.8234424595798</v>
      </c>
      <c r="J1358" s="40">
        <v>1749.831427453699</v>
      </c>
      <c r="K1358" s="82"/>
    </row>
    <row r="1359" spans="1:11" ht="14.25" x14ac:dyDescent="0.2">
      <c r="A1359" s="35" t="s">
        <v>522</v>
      </c>
      <c r="B1359" s="35" t="s">
        <v>226</v>
      </c>
      <c r="C1359" s="35" t="s">
        <v>556</v>
      </c>
      <c r="D1359" s="35" t="s">
        <v>253</v>
      </c>
      <c r="E1359" s="40">
        <v>807</v>
      </c>
      <c r="F1359" s="40">
        <v>848.26820565988703</v>
      </c>
      <c r="G1359" s="40">
        <v>1045.2962573180571</v>
      </c>
      <c r="H1359" s="40">
        <v>1299.7576617007719</v>
      </c>
      <c r="I1359" s="40">
        <v>1501.3277554141209</v>
      </c>
      <c r="J1359" s="40">
        <v>1688.917588003095</v>
      </c>
      <c r="K1359" s="82"/>
    </row>
    <row r="1360" spans="1:11" ht="14.25" x14ac:dyDescent="0.2">
      <c r="A1360" s="35" t="s">
        <v>522</v>
      </c>
      <c r="B1360" s="35" t="s">
        <v>226</v>
      </c>
      <c r="C1360" s="35" t="s">
        <v>557</v>
      </c>
      <c r="D1360" s="35" t="s">
        <v>254</v>
      </c>
      <c r="E1360" s="40">
        <v>1908</v>
      </c>
      <c r="F1360" s="40">
        <v>3091.8254129636725</v>
      </c>
      <c r="G1360" s="40">
        <v>3908.0338199317039</v>
      </c>
      <c r="H1360" s="40">
        <v>4492.6592764969737</v>
      </c>
      <c r="I1360" s="40">
        <v>5127.5529719130009</v>
      </c>
      <c r="J1360" s="40">
        <v>5774.6144789840755</v>
      </c>
      <c r="K1360" s="82"/>
    </row>
    <row r="1361" spans="1:11" ht="14.25" x14ac:dyDescent="0.2">
      <c r="A1361" s="35" t="s">
        <v>522</v>
      </c>
      <c r="B1361" s="35" t="s">
        <v>226</v>
      </c>
      <c r="C1361" s="35" t="s">
        <v>557</v>
      </c>
      <c r="D1361" s="35" t="s">
        <v>255</v>
      </c>
      <c r="E1361" s="40">
        <v>1757</v>
      </c>
      <c r="F1361" s="40">
        <v>2012.9183780149149</v>
      </c>
      <c r="G1361" s="40">
        <v>2234.252033011559</v>
      </c>
      <c r="H1361" s="40">
        <v>2389.8578120607176</v>
      </c>
      <c r="I1361" s="40">
        <v>2600.8121771878759</v>
      </c>
      <c r="J1361" s="40">
        <v>2841.453288063482</v>
      </c>
      <c r="K1361" s="82"/>
    </row>
    <row r="1362" spans="1:11" ht="14.25" x14ac:dyDescent="0.2">
      <c r="A1362" s="35" t="s">
        <v>522</v>
      </c>
      <c r="B1362" s="35" t="s">
        <v>226</v>
      </c>
      <c r="C1362" s="35" t="s">
        <v>557</v>
      </c>
      <c r="D1362" s="35" t="s">
        <v>256</v>
      </c>
      <c r="E1362" s="40">
        <v>885</v>
      </c>
      <c r="F1362" s="40">
        <v>1092.9696324010399</v>
      </c>
      <c r="G1362" s="40">
        <v>1197.5890719608601</v>
      </c>
      <c r="H1362" s="40">
        <v>1256.0680135818959</v>
      </c>
      <c r="I1362" s="40">
        <v>1375.262236534094</v>
      </c>
      <c r="J1362" s="40">
        <v>1493.458198383652</v>
      </c>
      <c r="K1362" s="82"/>
    </row>
    <row r="1363" spans="1:11" ht="14.25" x14ac:dyDescent="0.2">
      <c r="A1363" s="35" t="s">
        <v>522</v>
      </c>
      <c r="B1363" s="35" t="s">
        <v>226</v>
      </c>
      <c r="C1363" s="35" t="s">
        <v>557</v>
      </c>
      <c r="D1363" s="35" t="s">
        <v>257</v>
      </c>
      <c r="E1363" s="40">
        <v>348</v>
      </c>
      <c r="F1363" s="40">
        <v>377.82069610311027</v>
      </c>
      <c r="G1363" s="40">
        <v>374.59750529193201</v>
      </c>
      <c r="H1363" s="40">
        <v>410.08475577998803</v>
      </c>
      <c r="I1363" s="40">
        <v>473.03653079181828</v>
      </c>
      <c r="J1363" s="40">
        <v>498.80266554725438</v>
      </c>
      <c r="K1363" s="82"/>
    </row>
    <row r="1364" spans="1:11" ht="14.25" x14ac:dyDescent="0.2">
      <c r="A1364" s="35" t="s">
        <v>522</v>
      </c>
      <c r="B1364" s="35" t="s">
        <v>226</v>
      </c>
      <c r="C1364" s="35" t="s">
        <v>557</v>
      </c>
      <c r="D1364" s="35" t="s">
        <v>620</v>
      </c>
      <c r="E1364" s="40">
        <v>1186</v>
      </c>
      <c r="F1364" s="40">
        <v>1288.1950378991378</v>
      </c>
      <c r="G1364" s="40">
        <v>1328.5855635902551</v>
      </c>
      <c r="H1364" s="40">
        <v>1402.2720550061058</v>
      </c>
      <c r="I1364" s="40">
        <v>1461.968417187248</v>
      </c>
      <c r="J1364" s="40">
        <v>1496.6288971427462</v>
      </c>
      <c r="K1364" s="82"/>
    </row>
    <row r="1365" spans="1:11" ht="14.25" x14ac:dyDescent="0.2">
      <c r="A1365" s="35" t="s">
        <v>522</v>
      </c>
      <c r="B1365" s="35" t="s">
        <v>226</v>
      </c>
      <c r="C1365" s="35" t="s">
        <v>557</v>
      </c>
      <c r="D1365" s="35" t="s">
        <v>621</v>
      </c>
      <c r="E1365" s="40">
        <v>1179</v>
      </c>
      <c r="F1365" s="40">
        <v>1301.3426512513031</v>
      </c>
      <c r="G1365" s="40">
        <v>1335.735218063382</v>
      </c>
      <c r="H1365" s="40">
        <v>1329.6799137459768</v>
      </c>
      <c r="I1365" s="40">
        <v>1320.1680056949149</v>
      </c>
      <c r="J1365" s="40">
        <v>1322.221427212653</v>
      </c>
      <c r="K1365" s="82"/>
    </row>
    <row r="1366" spans="1:11" ht="14.25" x14ac:dyDescent="0.2">
      <c r="A1366" s="35" t="s">
        <v>522</v>
      </c>
      <c r="B1366" s="35" t="s">
        <v>226</v>
      </c>
      <c r="C1366" s="35" t="s">
        <v>557</v>
      </c>
      <c r="D1366" s="35" t="s">
        <v>258</v>
      </c>
      <c r="E1366" s="40">
        <v>1709</v>
      </c>
      <c r="F1366" s="40">
        <v>1963.414650282685</v>
      </c>
      <c r="G1366" s="40">
        <v>1950.372473159603</v>
      </c>
      <c r="H1366" s="40">
        <v>1961.9182689418431</v>
      </c>
      <c r="I1366" s="40">
        <v>2013.754513806799</v>
      </c>
      <c r="J1366" s="40">
        <v>2044.628190219338</v>
      </c>
      <c r="K1366" s="82"/>
    </row>
    <row r="1367" spans="1:11" ht="14.25" x14ac:dyDescent="0.2">
      <c r="A1367" s="35" t="s">
        <v>522</v>
      </c>
      <c r="B1367" s="35" t="s">
        <v>226</v>
      </c>
      <c r="C1367" s="35" t="s">
        <v>557</v>
      </c>
      <c r="D1367" s="35" t="s">
        <v>622</v>
      </c>
      <c r="E1367" s="40">
        <v>739</v>
      </c>
      <c r="F1367" s="40">
        <v>1220.942136181691</v>
      </c>
      <c r="G1367" s="40">
        <v>1353.0959542504202</v>
      </c>
      <c r="H1367" s="40">
        <v>1395.2969928694511</v>
      </c>
      <c r="I1367" s="40">
        <v>1423.4339040250402</v>
      </c>
      <c r="J1367" s="40">
        <v>1432.6184502271908</v>
      </c>
      <c r="K1367" s="82"/>
    </row>
    <row r="1368" spans="1:11" ht="14.25" x14ac:dyDescent="0.2">
      <c r="A1368" s="35" t="s">
        <v>522</v>
      </c>
      <c r="B1368" s="35" t="s">
        <v>226</v>
      </c>
      <c r="C1368" s="35" t="s">
        <v>557</v>
      </c>
      <c r="D1368" s="35" t="s">
        <v>623</v>
      </c>
      <c r="E1368" s="40">
        <v>865</v>
      </c>
      <c r="F1368" s="40">
        <v>1096.5790186925149</v>
      </c>
      <c r="G1368" s="40">
        <v>1135.9555298815339</v>
      </c>
      <c r="H1368" s="40">
        <v>1143.5174058559101</v>
      </c>
      <c r="I1368" s="40">
        <v>1183.3516931224078</v>
      </c>
      <c r="J1368" s="40">
        <v>1202.3494798405231</v>
      </c>
      <c r="K1368" s="82"/>
    </row>
    <row r="1369" spans="1:11" ht="14.25" x14ac:dyDescent="0.2">
      <c r="A1369" s="35" t="s">
        <v>522</v>
      </c>
      <c r="B1369" s="35" t="s">
        <v>226</v>
      </c>
      <c r="C1369" s="35" t="s">
        <v>557</v>
      </c>
      <c r="D1369" s="35" t="s">
        <v>625</v>
      </c>
      <c r="E1369" s="40">
        <v>2099</v>
      </c>
      <c r="F1369" s="40">
        <v>2260.9612726557571</v>
      </c>
      <c r="G1369" s="40">
        <v>2300.8604119202682</v>
      </c>
      <c r="H1369" s="40">
        <v>2316.5020227860668</v>
      </c>
      <c r="I1369" s="40">
        <v>2350.6987156798173</v>
      </c>
      <c r="J1369" s="40">
        <v>2452.4356004273131</v>
      </c>
      <c r="K1369" s="82"/>
    </row>
    <row r="1370" spans="1:11" ht="14.25" x14ac:dyDescent="0.2">
      <c r="A1370" s="35" t="s">
        <v>522</v>
      </c>
      <c r="B1370" s="35" t="s">
        <v>226</v>
      </c>
      <c r="C1370" s="35" t="s">
        <v>557</v>
      </c>
      <c r="D1370" s="35" t="s">
        <v>624</v>
      </c>
      <c r="E1370" s="40">
        <v>1128</v>
      </c>
      <c r="F1370" s="40">
        <v>1205.036237330856</v>
      </c>
      <c r="G1370" s="40">
        <v>1202.4889411236641</v>
      </c>
      <c r="H1370" s="40">
        <v>1190.4638385012272</v>
      </c>
      <c r="I1370" s="40">
        <v>1199.5569857893061</v>
      </c>
      <c r="J1370" s="40">
        <v>1201.9065507873918</v>
      </c>
      <c r="K1370" s="82"/>
    </row>
    <row r="1371" spans="1:11" ht="14.25" x14ac:dyDescent="0.2">
      <c r="A1371" s="35" t="s">
        <v>522</v>
      </c>
      <c r="B1371" s="35" t="s">
        <v>226</v>
      </c>
      <c r="C1371" s="35" t="s">
        <v>557</v>
      </c>
      <c r="D1371" s="35" t="s">
        <v>626</v>
      </c>
      <c r="E1371" s="40">
        <v>562</v>
      </c>
      <c r="F1371" s="40">
        <v>761.25394175311703</v>
      </c>
      <c r="G1371" s="40">
        <v>754.31108411266996</v>
      </c>
      <c r="H1371" s="40">
        <v>745.89207522387596</v>
      </c>
      <c r="I1371" s="40">
        <v>765.91619288901597</v>
      </c>
      <c r="J1371" s="40">
        <v>817.99915931656506</v>
      </c>
      <c r="K1371" s="82"/>
    </row>
    <row r="1372" spans="1:11" ht="14.25" x14ac:dyDescent="0.2">
      <c r="A1372" s="35" t="s">
        <v>522</v>
      </c>
      <c r="B1372" s="35" t="s">
        <v>226</v>
      </c>
      <c r="C1372" s="35" t="s">
        <v>261</v>
      </c>
      <c r="D1372" s="35" t="s">
        <v>259</v>
      </c>
      <c r="E1372" s="40">
        <v>307</v>
      </c>
      <c r="F1372" s="40">
        <v>356.18780446057934</v>
      </c>
      <c r="G1372" s="40">
        <v>362.75096771503672</v>
      </c>
      <c r="H1372" s="40">
        <v>354.45304717962608</v>
      </c>
      <c r="I1372" s="40">
        <v>355.90398127307282</v>
      </c>
      <c r="J1372" s="40">
        <v>351.10113849356156</v>
      </c>
      <c r="K1372" s="82"/>
    </row>
    <row r="1373" spans="1:11" ht="14.25" x14ac:dyDescent="0.2">
      <c r="A1373" s="35" t="s">
        <v>522</v>
      </c>
      <c r="B1373" s="35" t="s">
        <v>226</v>
      </c>
      <c r="C1373" s="35" t="s">
        <v>261</v>
      </c>
      <c r="D1373" s="35" t="s">
        <v>260</v>
      </c>
      <c r="E1373" s="40">
        <v>554</v>
      </c>
      <c r="F1373" s="40">
        <v>585.7510018171896</v>
      </c>
      <c r="G1373" s="40">
        <v>532.94432459483005</v>
      </c>
      <c r="H1373" s="40">
        <v>517.02617886016628</v>
      </c>
      <c r="I1373" s="40">
        <v>517.65112889339912</v>
      </c>
      <c r="J1373" s="40">
        <v>530.35404034070757</v>
      </c>
      <c r="K1373" s="82"/>
    </row>
    <row r="1374" spans="1:11" ht="14.25" x14ac:dyDescent="0.2">
      <c r="A1374" s="35" t="s">
        <v>522</v>
      </c>
      <c r="B1374" s="35" t="s">
        <v>226</v>
      </c>
      <c r="C1374" s="35" t="s">
        <v>261</v>
      </c>
      <c r="D1374" s="35" t="s">
        <v>627</v>
      </c>
      <c r="E1374" s="40">
        <v>1310</v>
      </c>
      <c r="F1374" s="40">
        <v>1445.3093948575199</v>
      </c>
      <c r="G1374" s="40">
        <v>1348.6172363497089</v>
      </c>
      <c r="H1374" s="40">
        <v>1287.4607491140171</v>
      </c>
      <c r="I1374" s="40">
        <v>1290.417407508407</v>
      </c>
      <c r="J1374" s="40">
        <v>1311.715888193412</v>
      </c>
      <c r="K1374" s="82"/>
    </row>
    <row r="1375" spans="1:11" ht="14.25" x14ac:dyDescent="0.2">
      <c r="A1375" s="35" t="s">
        <v>522</v>
      </c>
      <c r="B1375" s="35" t="s">
        <v>226</v>
      </c>
      <c r="C1375" s="35" t="s">
        <v>261</v>
      </c>
      <c r="D1375" s="35" t="s">
        <v>628</v>
      </c>
      <c r="E1375" s="40">
        <v>562</v>
      </c>
      <c r="F1375" s="40">
        <v>612.66028007744694</v>
      </c>
      <c r="G1375" s="40">
        <v>661.63246206417307</v>
      </c>
      <c r="H1375" s="40">
        <v>723.22757503557091</v>
      </c>
      <c r="I1375" s="40">
        <v>812.87675908025903</v>
      </c>
      <c r="J1375" s="40">
        <v>1006.1201801550949</v>
      </c>
      <c r="K1375" s="82"/>
    </row>
    <row r="1376" spans="1:11" ht="14.25" x14ac:dyDescent="0.2">
      <c r="A1376" s="35" t="s">
        <v>522</v>
      </c>
      <c r="B1376" s="35" t="s">
        <v>226</v>
      </c>
      <c r="C1376" s="35" t="s">
        <v>261</v>
      </c>
      <c r="D1376" s="35" t="s">
        <v>262</v>
      </c>
      <c r="E1376" s="40">
        <v>1279</v>
      </c>
      <c r="F1376" s="40">
        <v>1510.1959557706789</v>
      </c>
      <c r="G1376" s="40">
        <v>1557.6407062015769</v>
      </c>
      <c r="H1376" s="40">
        <v>1567.7394133683292</v>
      </c>
      <c r="I1376" s="40">
        <v>1625.7224069590079</v>
      </c>
      <c r="J1376" s="40">
        <v>1730.2909968484619</v>
      </c>
      <c r="K1376" s="82"/>
    </row>
    <row r="1377" spans="1:11" ht="14.25" x14ac:dyDescent="0.2">
      <c r="A1377" s="35" t="s">
        <v>522</v>
      </c>
      <c r="B1377" s="35" t="s">
        <v>226</v>
      </c>
      <c r="C1377" s="35" t="s">
        <v>266</v>
      </c>
      <c r="D1377" s="35" t="s">
        <v>263</v>
      </c>
      <c r="E1377" s="40">
        <v>934</v>
      </c>
      <c r="F1377" s="40">
        <v>989.56023755210299</v>
      </c>
      <c r="G1377" s="40">
        <v>991.27851233782394</v>
      </c>
      <c r="H1377" s="40">
        <v>985.87276631120301</v>
      </c>
      <c r="I1377" s="40">
        <v>1012.682543291322</v>
      </c>
      <c r="J1377" s="40">
        <v>1064.4329555520371</v>
      </c>
      <c r="K1377" s="82"/>
    </row>
    <row r="1378" spans="1:11" ht="14.25" x14ac:dyDescent="0.2">
      <c r="A1378" s="35" t="s">
        <v>522</v>
      </c>
      <c r="B1378" s="35" t="s">
        <v>226</v>
      </c>
      <c r="C1378" s="35" t="s">
        <v>266</v>
      </c>
      <c r="D1378" s="35" t="s">
        <v>264</v>
      </c>
      <c r="E1378" s="40">
        <v>547</v>
      </c>
      <c r="F1378" s="40">
        <v>548.10775095495228</v>
      </c>
      <c r="G1378" s="40">
        <v>506.17169017779133</v>
      </c>
      <c r="H1378" s="40">
        <v>484.08381993516485</v>
      </c>
      <c r="I1378" s="40">
        <v>494.28451562653316</v>
      </c>
      <c r="J1378" s="40">
        <v>512.6550607647788</v>
      </c>
      <c r="K1378" s="82"/>
    </row>
    <row r="1379" spans="1:11" ht="14.25" x14ac:dyDescent="0.2">
      <c r="A1379" s="35" t="s">
        <v>522</v>
      </c>
      <c r="B1379" s="35" t="s">
        <v>226</v>
      </c>
      <c r="C1379" s="35" t="s">
        <v>266</v>
      </c>
      <c r="D1379" s="35" t="s">
        <v>265</v>
      </c>
      <c r="E1379" s="40">
        <v>679</v>
      </c>
      <c r="F1379" s="40">
        <v>732.29464008082505</v>
      </c>
      <c r="G1379" s="40">
        <v>686.31689402655525</v>
      </c>
      <c r="H1379" s="40">
        <v>667.94560092508527</v>
      </c>
      <c r="I1379" s="40">
        <v>675.75738165798748</v>
      </c>
      <c r="J1379" s="40">
        <v>696.66402538692512</v>
      </c>
      <c r="K1379" s="82"/>
    </row>
    <row r="1380" spans="1:11" ht="14.25" x14ac:dyDescent="0.2">
      <c r="A1380" s="35" t="s">
        <v>522</v>
      </c>
      <c r="B1380" s="35" t="s">
        <v>226</v>
      </c>
      <c r="C1380" s="35" t="s">
        <v>266</v>
      </c>
      <c r="D1380" s="35" t="s">
        <v>603</v>
      </c>
      <c r="E1380" s="40">
        <v>780</v>
      </c>
      <c r="F1380" s="40">
        <v>1195.1959317411431</v>
      </c>
      <c r="G1380" s="40">
        <v>1403.9375782406962</v>
      </c>
      <c r="H1380" s="40">
        <v>1483.9096598408191</v>
      </c>
      <c r="I1380" s="40">
        <v>1590.2986322267689</v>
      </c>
      <c r="J1380" s="40">
        <v>1729.741087458297</v>
      </c>
      <c r="K1380" s="82"/>
    </row>
    <row r="1381" spans="1:11" ht="14.25" x14ac:dyDescent="0.2">
      <c r="A1381" s="35" t="s">
        <v>522</v>
      </c>
      <c r="B1381" s="35" t="s">
        <v>226</v>
      </c>
      <c r="C1381" s="35" t="s">
        <v>266</v>
      </c>
      <c r="D1381" s="35" t="s">
        <v>604</v>
      </c>
      <c r="E1381" s="40">
        <v>1367</v>
      </c>
      <c r="F1381" s="40">
        <v>1369.3402960604051</v>
      </c>
      <c r="G1381" s="40">
        <v>1403.520405466415</v>
      </c>
      <c r="H1381" s="40">
        <v>1444.966033168969</v>
      </c>
      <c r="I1381" s="40">
        <v>1518.364145992849</v>
      </c>
      <c r="J1381" s="40">
        <v>1607.2548177525871</v>
      </c>
      <c r="K1381" s="82"/>
    </row>
    <row r="1382" spans="1:11" ht="14.25" x14ac:dyDescent="0.2">
      <c r="A1382" s="35" t="s">
        <v>522</v>
      </c>
      <c r="B1382" s="35" t="s">
        <v>226</v>
      </c>
      <c r="C1382" s="35" t="s">
        <v>270</v>
      </c>
      <c r="D1382" s="35" t="s">
        <v>267</v>
      </c>
      <c r="E1382" s="40">
        <v>965</v>
      </c>
      <c r="F1382" s="40">
        <v>1063.1825734757831</v>
      </c>
      <c r="G1382" s="40">
        <v>1052.5065260036708</v>
      </c>
      <c r="H1382" s="40">
        <v>1060.6053089704089</v>
      </c>
      <c r="I1382" s="40">
        <v>1106.8891844712412</v>
      </c>
      <c r="J1382" s="40">
        <v>1134.516525114642</v>
      </c>
      <c r="K1382" s="82"/>
    </row>
    <row r="1383" spans="1:11" ht="14.25" x14ac:dyDescent="0.2">
      <c r="A1383" s="35" t="s">
        <v>522</v>
      </c>
      <c r="B1383" s="35" t="s">
        <v>226</v>
      </c>
      <c r="C1383" s="35" t="s">
        <v>270</v>
      </c>
      <c r="D1383" s="35" t="s">
        <v>268</v>
      </c>
      <c r="E1383" s="40">
        <v>417</v>
      </c>
      <c r="F1383" s="40">
        <v>480.01788276507324</v>
      </c>
      <c r="G1383" s="40">
        <v>483.16449909962512</v>
      </c>
      <c r="H1383" s="40">
        <v>497.3070713502666</v>
      </c>
      <c r="I1383" s="40">
        <v>535.37996779789182</v>
      </c>
      <c r="J1383" s="40">
        <v>584.28256364009042</v>
      </c>
      <c r="K1383" s="82"/>
    </row>
    <row r="1384" spans="1:11" ht="14.25" x14ac:dyDescent="0.2">
      <c r="A1384" s="35" t="s">
        <v>522</v>
      </c>
      <c r="B1384" s="35" t="s">
        <v>226</v>
      </c>
      <c r="C1384" s="35" t="s">
        <v>270</v>
      </c>
      <c r="D1384" s="35" t="s">
        <v>269</v>
      </c>
      <c r="E1384" s="40">
        <v>121</v>
      </c>
      <c r="F1384" s="40">
        <v>136.1765980237125</v>
      </c>
      <c r="G1384" s="40">
        <v>157.4087246050608</v>
      </c>
      <c r="H1384" s="40">
        <v>172.87692100995241</v>
      </c>
      <c r="I1384" s="40">
        <v>188.59259428722368</v>
      </c>
      <c r="J1384" s="40">
        <v>209.14810850232411</v>
      </c>
      <c r="K1384" s="82"/>
    </row>
    <row r="1385" spans="1:11" ht="14.25" x14ac:dyDescent="0.2">
      <c r="A1385" s="35" t="s">
        <v>522</v>
      </c>
      <c r="B1385" s="35" t="s">
        <v>226</v>
      </c>
      <c r="C1385" s="35" t="s">
        <v>270</v>
      </c>
      <c r="D1385" s="35" t="s">
        <v>629</v>
      </c>
      <c r="E1385" s="40">
        <v>331</v>
      </c>
      <c r="F1385" s="40">
        <v>502.03079614112488</v>
      </c>
      <c r="G1385" s="40">
        <v>607.82589441840889</v>
      </c>
      <c r="H1385" s="40">
        <v>678.57658102716061</v>
      </c>
      <c r="I1385" s="40">
        <v>762.41252494779508</v>
      </c>
      <c r="J1385" s="40">
        <v>869.05733773725001</v>
      </c>
      <c r="K1385" s="82"/>
    </row>
    <row r="1386" spans="1:11" ht="14.25" x14ac:dyDescent="0.2">
      <c r="A1386" s="35" t="s">
        <v>522</v>
      </c>
      <c r="B1386" s="35" t="s">
        <v>226</v>
      </c>
      <c r="C1386" s="35" t="s">
        <v>270</v>
      </c>
      <c r="D1386" s="35" t="s">
        <v>630</v>
      </c>
      <c r="E1386" s="40">
        <v>481</v>
      </c>
      <c r="F1386" s="40">
        <v>617.34777200707083</v>
      </c>
      <c r="G1386" s="40">
        <v>650.43972470309166</v>
      </c>
      <c r="H1386" s="40">
        <v>697.96852343449143</v>
      </c>
      <c r="I1386" s="40">
        <v>766.17797333471401</v>
      </c>
      <c r="J1386" s="40">
        <v>843.78552875200808</v>
      </c>
      <c r="K1386" s="82"/>
    </row>
    <row r="1387" spans="1:11" ht="14.25" x14ac:dyDescent="0.2">
      <c r="A1387" s="35" t="s">
        <v>522</v>
      </c>
      <c r="B1387" s="35" t="s">
        <v>271</v>
      </c>
      <c r="C1387" s="35" t="s">
        <v>558</v>
      </c>
      <c r="D1387" s="35" t="s">
        <v>272</v>
      </c>
      <c r="E1387" s="40">
        <v>296</v>
      </c>
      <c r="F1387" s="40">
        <v>362.32907641681288</v>
      </c>
      <c r="G1387" s="40">
        <v>359.1210578276083</v>
      </c>
      <c r="H1387" s="40">
        <v>352.21680610660491</v>
      </c>
      <c r="I1387" s="40">
        <v>371.20102719990956</v>
      </c>
      <c r="J1387" s="40">
        <v>400.03919653692049</v>
      </c>
      <c r="K1387" s="82"/>
    </row>
    <row r="1388" spans="1:11" ht="14.25" x14ac:dyDescent="0.2">
      <c r="A1388" s="35" t="s">
        <v>522</v>
      </c>
      <c r="B1388" s="35" t="s">
        <v>271</v>
      </c>
      <c r="C1388" s="35" t="s">
        <v>558</v>
      </c>
      <c r="D1388" s="35" t="s">
        <v>631</v>
      </c>
      <c r="E1388" s="40">
        <v>675</v>
      </c>
      <c r="F1388" s="40">
        <v>797.954000523893</v>
      </c>
      <c r="G1388" s="40">
        <v>790.55184886639893</v>
      </c>
      <c r="H1388" s="40">
        <v>746.04721337602996</v>
      </c>
      <c r="I1388" s="40">
        <v>732.77193237444203</v>
      </c>
      <c r="J1388" s="40">
        <v>729.9817670152629</v>
      </c>
      <c r="K1388" s="82"/>
    </row>
    <row r="1389" spans="1:11" ht="14.25" x14ac:dyDescent="0.2">
      <c r="A1389" s="35" t="s">
        <v>522</v>
      </c>
      <c r="B1389" s="35" t="s">
        <v>271</v>
      </c>
      <c r="C1389" s="35" t="s">
        <v>558</v>
      </c>
      <c r="D1389" s="35" t="s">
        <v>273</v>
      </c>
      <c r="E1389" s="40">
        <v>605</v>
      </c>
      <c r="F1389" s="40">
        <v>593.95953338744584</v>
      </c>
      <c r="G1389" s="40">
        <v>553.58469068189083</v>
      </c>
      <c r="H1389" s="40">
        <v>519.81883300098457</v>
      </c>
      <c r="I1389" s="40">
        <v>510.17738715451264</v>
      </c>
      <c r="J1389" s="40">
        <v>506.29420480042302</v>
      </c>
      <c r="K1389" s="82"/>
    </row>
    <row r="1390" spans="1:11" ht="14.25" x14ac:dyDescent="0.2">
      <c r="A1390" s="35" t="s">
        <v>522</v>
      </c>
      <c r="B1390" s="35" t="s">
        <v>271</v>
      </c>
      <c r="C1390" s="35" t="s">
        <v>558</v>
      </c>
      <c r="D1390" s="35" t="s">
        <v>632</v>
      </c>
      <c r="E1390" s="40">
        <v>2016</v>
      </c>
      <c r="F1390" s="40">
        <v>1888.9117978363952</v>
      </c>
      <c r="G1390" s="40">
        <v>1758.346770617575</v>
      </c>
      <c r="H1390" s="40">
        <v>1688.9964047845958</v>
      </c>
      <c r="I1390" s="40">
        <v>1691.0095631049671</v>
      </c>
      <c r="J1390" s="40">
        <v>1687.9542868238559</v>
      </c>
      <c r="K1390" s="82"/>
    </row>
    <row r="1391" spans="1:11" ht="14.25" x14ac:dyDescent="0.2">
      <c r="A1391" s="35" t="s">
        <v>522</v>
      </c>
      <c r="B1391" s="35" t="s">
        <v>271</v>
      </c>
      <c r="C1391" s="35" t="s">
        <v>558</v>
      </c>
      <c r="D1391" s="35" t="s">
        <v>274</v>
      </c>
      <c r="E1391" s="40">
        <v>1690</v>
      </c>
      <c r="F1391" s="40">
        <v>1802.396433586817</v>
      </c>
      <c r="G1391" s="40">
        <v>1776.0110932566231</v>
      </c>
      <c r="H1391" s="40">
        <v>1814.9837978897913</v>
      </c>
      <c r="I1391" s="40">
        <v>1945.3706337302483</v>
      </c>
      <c r="J1391" s="40">
        <v>2095.6498532733131</v>
      </c>
      <c r="K1391" s="82"/>
    </row>
    <row r="1392" spans="1:11" ht="14.25" x14ac:dyDescent="0.2">
      <c r="A1392" s="35" t="s">
        <v>522</v>
      </c>
      <c r="B1392" s="35" t="s">
        <v>271</v>
      </c>
      <c r="C1392" s="35" t="s">
        <v>558</v>
      </c>
      <c r="D1392" s="35" t="s">
        <v>275</v>
      </c>
      <c r="E1392" s="40">
        <v>638</v>
      </c>
      <c r="F1392" s="40">
        <v>681.35978301863099</v>
      </c>
      <c r="G1392" s="40">
        <v>668.58790613381007</v>
      </c>
      <c r="H1392" s="40">
        <v>645.16632726909904</v>
      </c>
      <c r="I1392" s="40">
        <v>654.48737167100194</v>
      </c>
      <c r="J1392" s="40">
        <v>677.84952495672997</v>
      </c>
      <c r="K1392" s="82"/>
    </row>
    <row r="1393" spans="1:11" ht="14.25" x14ac:dyDescent="0.2">
      <c r="A1393" s="35" t="s">
        <v>522</v>
      </c>
      <c r="B1393" s="35" t="s">
        <v>271</v>
      </c>
      <c r="C1393" s="35" t="s">
        <v>558</v>
      </c>
      <c r="D1393" s="35" t="s">
        <v>276</v>
      </c>
      <c r="E1393" s="40">
        <v>333</v>
      </c>
      <c r="F1393" s="40">
        <v>345.08979565527881</v>
      </c>
      <c r="G1393" s="40">
        <v>361.38321101581732</v>
      </c>
      <c r="H1393" s="40">
        <v>364.27183017218033</v>
      </c>
      <c r="I1393" s="40">
        <v>363.02712865221702</v>
      </c>
      <c r="J1393" s="40">
        <v>365.18138739197514</v>
      </c>
      <c r="K1393" s="82"/>
    </row>
    <row r="1394" spans="1:11" ht="14.25" x14ac:dyDescent="0.2">
      <c r="A1394" s="35" t="s">
        <v>522</v>
      </c>
      <c r="B1394" s="35" t="s">
        <v>271</v>
      </c>
      <c r="C1394" s="35" t="s">
        <v>559</v>
      </c>
      <c r="D1394" s="35" t="s">
        <v>277</v>
      </c>
      <c r="E1394" s="40">
        <v>1047</v>
      </c>
      <c r="F1394" s="40">
        <v>1006.360591475943</v>
      </c>
      <c r="G1394" s="40">
        <v>964.16254348967391</v>
      </c>
      <c r="H1394" s="40">
        <v>949.73894587924303</v>
      </c>
      <c r="I1394" s="40">
        <v>965.61282448630595</v>
      </c>
      <c r="J1394" s="40">
        <v>986.79205908633696</v>
      </c>
      <c r="K1394" s="82"/>
    </row>
    <row r="1395" spans="1:11" ht="14.25" x14ac:dyDescent="0.2">
      <c r="A1395" s="35" t="s">
        <v>522</v>
      </c>
      <c r="B1395" s="35" t="s">
        <v>271</v>
      </c>
      <c r="C1395" s="35" t="s">
        <v>559</v>
      </c>
      <c r="D1395" s="35" t="s">
        <v>278</v>
      </c>
      <c r="E1395" s="40">
        <v>334</v>
      </c>
      <c r="F1395" s="40">
        <v>303.45445323061779</v>
      </c>
      <c r="G1395" s="40">
        <v>280.64294515229432</v>
      </c>
      <c r="H1395" s="40">
        <v>268.31281422062079</v>
      </c>
      <c r="I1395" s="40">
        <v>267.12115983061506</v>
      </c>
      <c r="J1395" s="40">
        <v>269.92690472385544</v>
      </c>
      <c r="K1395" s="82"/>
    </row>
    <row r="1396" spans="1:11" ht="14.25" x14ac:dyDescent="0.2">
      <c r="A1396" s="35" t="s">
        <v>522</v>
      </c>
      <c r="B1396" s="35" t="s">
        <v>271</v>
      </c>
      <c r="C1396" s="35" t="s">
        <v>559</v>
      </c>
      <c r="D1396" s="35" t="s">
        <v>279</v>
      </c>
      <c r="E1396" s="40">
        <v>0</v>
      </c>
      <c r="F1396" s="40">
        <v>2.3950588140396541E-3</v>
      </c>
      <c r="G1396" s="40">
        <v>2.406501016861841E-3</v>
      </c>
      <c r="H1396" s="40">
        <v>2.4081484448717793E-3</v>
      </c>
      <c r="I1396" s="40">
        <v>2.4077431103443491E-3</v>
      </c>
      <c r="J1396" s="40">
        <v>2.3967131460212996E-3</v>
      </c>
      <c r="K1396" s="82"/>
    </row>
    <row r="1397" spans="1:11" ht="14.25" x14ac:dyDescent="0.2">
      <c r="A1397" s="35" t="s">
        <v>522</v>
      </c>
      <c r="B1397" s="35" t="s">
        <v>271</v>
      </c>
      <c r="C1397" s="35" t="s">
        <v>559</v>
      </c>
      <c r="D1397" s="35" t="s">
        <v>280</v>
      </c>
      <c r="E1397" s="40">
        <v>1814</v>
      </c>
      <c r="F1397" s="40">
        <v>1809.4786415644921</v>
      </c>
      <c r="G1397" s="40">
        <v>1726.6134260372769</v>
      </c>
      <c r="H1397" s="40">
        <v>1726.5482279147461</v>
      </c>
      <c r="I1397" s="40">
        <v>1804.58990100899</v>
      </c>
      <c r="J1397" s="40">
        <v>1898.223573985051</v>
      </c>
      <c r="K1397" s="82"/>
    </row>
    <row r="1398" spans="1:11" ht="14.25" x14ac:dyDescent="0.2">
      <c r="A1398" s="35" t="s">
        <v>522</v>
      </c>
      <c r="B1398" s="35" t="s">
        <v>271</v>
      </c>
      <c r="C1398" s="35" t="s">
        <v>559</v>
      </c>
      <c r="D1398" s="35" t="s">
        <v>281</v>
      </c>
      <c r="E1398" s="40">
        <v>1287</v>
      </c>
      <c r="F1398" s="40">
        <v>1280.0565614923771</v>
      </c>
      <c r="G1398" s="40">
        <v>1274.6518139631951</v>
      </c>
      <c r="H1398" s="40">
        <v>1370.5474198360391</v>
      </c>
      <c r="I1398" s="40">
        <v>1492.358323170683</v>
      </c>
      <c r="J1398" s="40">
        <v>1577.1825588305849</v>
      </c>
      <c r="K1398" s="82"/>
    </row>
    <row r="1399" spans="1:11" ht="14.25" x14ac:dyDescent="0.2">
      <c r="A1399" s="35" t="s">
        <v>522</v>
      </c>
      <c r="B1399" s="35" t="s">
        <v>271</v>
      </c>
      <c r="C1399" s="35" t="s">
        <v>559</v>
      </c>
      <c r="D1399" s="35" t="s">
        <v>282</v>
      </c>
      <c r="E1399" s="40">
        <v>1127</v>
      </c>
      <c r="F1399" s="40">
        <v>1244.415026522071</v>
      </c>
      <c r="G1399" s="40">
        <v>1561.4935871002451</v>
      </c>
      <c r="H1399" s="40">
        <v>2716.6745087625591</v>
      </c>
      <c r="I1399" s="40">
        <v>4296.9854760803519</v>
      </c>
      <c r="J1399" s="40">
        <v>5941.5198864991953</v>
      </c>
      <c r="K1399" s="82"/>
    </row>
    <row r="1400" spans="1:11" ht="14.25" x14ac:dyDescent="0.2">
      <c r="A1400" s="35" t="s">
        <v>522</v>
      </c>
      <c r="B1400" s="35" t="s">
        <v>271</v>
      </c>
      <c r="C1400" s="35" t="s">
        <v>560</v>
      </c>
      <c r="D1400" s="35" t="s">
        <v>283</v>
      </c>
      <c r="E1400" s="40">
        <v>1103</v>
      </c>
      <c r="F1400" s="40">
        <v>1133.4401371782901</v>
      </c>
      <c r="G1400" s="40">
        <v>1048.182029166433</v>
      </c>
      <c r="H1400" s="40">
        <v>973.18369033427109</v>
      </c>
      <c r="I1400" s="40">
        <v>952.87099725519408</v>
      </c>
      <c r="J1400" s="40">
        <v>951.46203130798915</v>
      </c>
      <c r="K1400" s="82"/>
    </row>
    <row r="1401" spans="1:11" ht="14.25" x14ac:dyDescent="0.2">
      <c r="A1401" s="35" t="s">
        <v>522</v>
      </c>
      <c r="B1401" s="35" t="s">
        <v>271</v>
      </c>
      <c r="C1401" s="35" t="s">
        <v>560</v>
      </c>
      <c r="D1401" s="35" t="s">
        <v>284</v>
      </c>
      <c r="E1401" s="40">
        <v>728</v>
      </c>
      <c r="F1401" s="40">
        <v>761.11062001230607</v>
      </c>
      <c r="G1401" s="40">
        <v>702.56982491650604</v>
      </c>
      <c r="H1401" s="40">
        <v>708.19960258648905</v>
      </c>
      <c r="I1401" s="40">
        <v>749.56058324408605</v>
      </c>
      <c r="J1401" s="40">
        <v>789.10972572366597</v>
      </c>
      <c r="K1401" s="82"/>
    </row>
    <row r="1402" spans="1:11" ht="14.25" x14ac:dyDescent="0.2">
      <c r="A1402" s="35" t="s">
        <v>522</v>
      </c>
      <c r="B1402" s="35" t="s">
        <v>271</v>
      </c>
      <c r="C1402" s="35" t="s">
        <v>560</v>
      </c>
      <c r="D1402" s="35" t="s">
        <v>285</v>
      </c>
      <c r="E1402" s="40">
        <v>661</v>
      </c>
      <c r="F1402" s="40">
        <v>613.54987031303995</v>
      </c>
      <c r="G1402" s="40">
        <v>556.80901158814515</v>
      </c>
      <c r="H1402" s="40">
        <v>515.93628492789662</v>
      </c>
      <c r="I1402" s="40">
        <v>501.40379338478851</v>
      </c>
      <c r="J1402" s="40">
        <v>495.29363350764447</v>
      </c>
      <c r="K1402" s="82"/>
    </row>
    <row r="1403" spans="1:11" ht="14.25" x14ac:dyDescent="0.2">
      <c r="A1403" s="35" t="s">
        <v>522</v>
      </c>
      <c r="B1403" s="35" t="s">
        <v>271</v>
      </c>
      <c r="C1403" s="35" t="s">
        <v>560</v>
      </c>
      <c r="D1403" s="35" t="s">
        <v>286</v>
      </c>
      <c r="E1403" s="40">
        <v>616</v>
      </c>
      <c r="F1403" s="40">
        <v>533.14248242905171</v>
      </c>
      <c r="G1403" s="40">
        <v>521.18017920912632</v>
      </c>
      <c r="H1403" s="40">
        <v>591.37219616784125</v>
      </c>
      <c r="I1403" s="40">
        <v>762.31887031621807</v>
      </c>
      <c r="J1403" s="40">
        <v>967.94230522269891</v>
      </c>
      <c r="K1403" s="82"/>
    </row>
    <row r="1404" spans="1:11" ht="14.25" x14ac:dyDescent="0.2">
      <c r="A1404" s="35" t="s">
        <v>522</v>
      </c>
      <c r="B1404" s="35" t="s">
        <v>271</v>
      </c>
      <c r="C1404" s="35" t="s">
        <v>560</v>
      </c>
      <c r="D1404" s="35" t="s">
        <v>287</v>
      </c>
      <c r="E1404" s="40">
        <v>1383</v>
      </c>
      <c r="F1404" s="40">
        <v>1407.0743795069</v>
      </c>
      <c r="G1404" s="40">
        <v>1404.93266609732</v>
      </c>
      <c r="H1404" s="40">
        <v>1505.843628120612</v>
      </c>
      <c r="I1404" s="40">
        <v>1697.9679709033919</v>
      </c>
      <c r="J1404" s="40">
        <v>1881.2258953481539</v>
      </c>
      <c r="K1404" s="82"/>
    </row>
    <row r="1405" spans="1:11" ht="14.25" x14ac:dyDescent="0.2">
      <c r="A1405" s="35" t="s">
        <v>522</v>
      </c>
      <c r="B1405" s="35" t="s">
        <v>271</v>
      </c>
      <c r="C1405" s="35" t="s">
        <v>560</v>
      </c>
      <c r="D1405" s="35" t="s">
        <v>288</v>
      </c>
      <c r="E1405" s="40">
        <v>457</v>
      </c>
      <c r="F1405" s="40">
        <v>548.94984844576868</v>
      </c>
      <c r="G1405" s="40">
        <v>608.73525715787287</v>
      </c>
      <c r="H1405" s="40">
        <v>585.19714047450282</v>
      </c>
      <c r="I1405" s="40">
        <v>572.25606787515164</v>
      </c>
      <c r="J1405" s="40">
        <v>567.46694707625943</v>
      </c>
      <c r="K1405" s="82"/>
    </row>
    <row r="1406" spans="1:11" ht="14.25" x14ac:dyDescent="0.2">
      <c r="A1406" s="35" t="s">
        <v>522</v>
      </c>
      <c r="B1406" s="35" t="s">
        <v>271</v>
      </c>
      <c r="C1406" s="35" t="s">
        <v>560</v>
      </c>
      <c r="D1406" s="35" t="s">
        <v>289</v>
      </c>
      <c r="E1406" s="40">
        <v>615</v>
      </c>
      <c r="F1406" s="40">
        <v>746.40155192155589</v>
      </c>
      <c r="G1406" s="40">
        <v>720.911485715911</v>
      </c>
      <c r="H1406" s="40">
        <v>675.48929003429703</v>
      </c>
      <c r="I1406" s="40">
        <v>653.50693751341191</v>
      </c>
      <c r="J1406" s="40">
        <v>640.98756796811995</v>
      </c>
      <c r="K1406" s="82"/>
    </row>
    <row r="1407" spans="1:11" ht="14.25" x14ac:dyDescent="0.2">
      <c r="A1407" s="35" t="s">
        <v>522</v>
      </c>
      <c r="B1407" s="35" t="s">
        <v>271</v>
      </c>
      <c r="C1407" s="35" t="s">
        <v>560</v>
      </c>
      <c r="D1407" s="35" t="s">
        <v>290</v>
      </c>
      <c r="E1407" s="40">
        <v>609</v>
      </c>
      <c r="F1407" s="40">
        <v>582.09609154895907</v>
      </c>
      <c r="G1407" s="40">
        <v>533.58863050918296</v>
      </c>
      <c r="H1407" s="40">
        <v>507.65553472537323</v>
      </c>
      <c r="I1407" s="40">
        <v>501.80912618577037</v>
      </c>
      <c r="J1407" s="40">
        <v>497.0663756212353</v>
      </c>
      <c r="K1407" s="82"/>
    </row>
    <row r="1408" spans="1:11" ht="14.25" x14ac:dyDescent="0.2">
      <c r="A1408" s="35" t="s">
        <v>522</v>
      </c>
      <c r="B1408" s="35" t="s">
        <v>271</v>
      </c>
      <c r="C1408" s="35" t="s">
        <v>560</v>
      </c>
      <c r="D1408" s="35" t="s">
        <v>291</v>
      </c>
      <c r="E1408" s="40">
        <v>763</v>
      </c>
      <c r="F1408" s="40">
        <v>824.65565074655296</v>
      </c>
      <c r="G1408" s="40">
        <v>792.02563504403804</v>
      </c>
      <c r="H1408" s="40">
        <v>765.30692942800192</v>
      </c>
      <c r="I1408" s="40">
        <v>782.17953872680289</v>
      </c>
      <c r="J1408" s="40">
        <v>814.66156759067599</v>
      </c>
      <c r="K1408" s="82"/>
    </row>
    <row r="1409" spans="1:11" ht="14.25" x14ac:dyDescent="0.2">
      <c r="A1409" s="35" t="s">
        <v>522</v>
      </c>
      <c r="B1409" s="35" t="s">
        <v>271</v>
      </c>
      <c r="C1409" s="35" t="s">
        <v>560</v>
      </c>
      <c r="D1409" s="35" t="s">
        <v>292</v>
      </c>
      <c r="E1409" s="40">
        <v>437</v>
      </c>
      <c r="F1409" s="40">
        <v>481.4961815615701</v>
      </c>
      <c r="G1409" s="40">
        <v>459.63412045052212</v>
      </c>
      <c r="H1409" s="40">
        <v>481.15957715556618</v>
      </c>
      <c r="I1409" s="40">
        <v>527.79915743021081</v>
      </c>
      <c r="J1409" s="40">
        <v>569.52472621831953</v>
      </c>
      <c r="K1409" s="82"/>
    </row>
    <row r="1410" spans="1:11" ht="14.25" x14ac:dyDescent="0.2">
      <c r="A1410" s="35" t="s">
        <v>522</v>
      </c>
      <c r="B1410" s="35" t="s">
        <v>271</v>
      </c>
      <c r="C1410" s="35" t="s">
        <v>560</v>
      </c>
      <c r="D1410" s="35" t="s">
        <v>293</v>
      </c>
      <c r="E1410" s="40">
        <v>1366</v>
      </c>
      <c r="F1410" s="40">
        <v>1490.833510629569</v>
      </c>
      <c r="G1410" s="40">
        <v>1428.3709839695291</v>
      </c>
      <c r="H1410" s="40">
        <v>1335.47101315282</v>
      </c>
      <c r="I1410" s="40">
        <v>1308.237188038677</v>
      </c>
      <c r="J1410" s="40">
        <v>1305.8774556454321</v>
      </c>
      <c r="K1410" s="82"/>
    </row>
    <row r="1411" spans="1:11" ht="14.25" x14ac:dyDescent="0.2">
      <c r="A1411" s="35" t="s">
        <v>522</v>
      </c>
      <c r="B1411" s="35" t="s">
        <v>271</v>
      </c>
      <c r="C1411" s="35" t="s">
        <v>560</v>
      </c>
      <c r="D1411" s="35" t="s">
        <v>294</v>
      </c>
      <c r="E1411" s="40">
        <v>988</v>
      </c>
      <c r="F1411" s="40">
        <v>1901.9373221092478</v>
      </c>
      <c r="G1411" s="40">
        <v>3274.057128328951</v>
      </c>
      <c r="H1411" s="40">
        <v>5478.360864956042</v>
      </c>
      <c r="I1411" s="40">
        <v>7668.1334488864795</v>
      </c>
      <c r="J1411" s="40">
        <v>9746.3349817818817</v>
      </c>
      <c r="K1411" s="82"/>
    </row>
    <row r="1412" spans="1:11" ht="14.25" x14ac:dyDescent="0.2">
      <c r="A1412" s="35" t="s">
        <v>522</v>
      </c>
      <c r="B1412" s="35" t="s">
        <v>271</v>
      </c>
      <c r="C1412" s="35" t="s">
        <v>560</v>
      </c>
      <c r="D1412" s="35" t="s">
        <v>295</v>
      </c>
      <c r="E1412" s="40">
        <v>274</v>
      </c>
      <c r="F1412" s="40">
        <v>320.16774634116962</v>
      </c>
      <c r="G1412" s="40">
        <v>305.17520099490525</v>
      </c>
      <c r="H1412" s="40">
        <v>282.04568614468116</v>
      </c>
      <c r="I1412" s="40">
        <v>271.51331477547939</v>
      </c>
      <c r="J1412" s="40">
        <v>265.64869263509718</v>
      </c>
      <c r="K1412" s="82"/>
    </row>
    <row r="1413" spans="1:11" ht="14.25" x14ac:dyDescent="0.2">
      <c r="A1413" s="35" t="s">
        <v>522</v>
      </c>
      <c r="B1413" s="35" t="s">
        <v>271</v>
      </c>
      <c r="C1413" s="35" t="s">
        <v>561</v>
      </c>
      <c r="D1413" s="35" t="s">
        <v>633</v>
      </c>
      <c r="E1413" s="40">
        <v>905</v>
      </c>
      <c r="F1413" s="40">
        <v>957.37236044455983</v>
      </c>
      <c r="G1413" s="40">
        <v>941.99044723397697</v>
      </c>
      <c r="H1413" s="40">
        <v>1016.9141192646921</v>
      </c>
      <c r="I1413" s="40">
        <v>1138.499305747436</v>
      </c>
      <c r="J1413" s="40">
        <v>1251.944497865265</v>
      </c>
      <c r="K1413" s="82"/>
    </row>
    <row r="1414" spans="1:11" ht="14.25" x14ac:dyDescent="0.2">
      <c r="A1414" s="35" t="s">
        <v>522</v>
      </c>
      <c r="B1414" s="35" t="s">
        <v>271</v>
      </c>
      <c r="C1414" s="35" t="s">
        <v>561</v>
      </c>
      <c r="D1414" s="35" t="s">
        <v>634</v>
      </c>
      <c r="E1414" s="40">
        <v>784</v>
      </c>
      <c r="F1414" s="40">
        <v>984.42961420467293</v>
      </c>
      <c r="G1414" s="40">
        <v>1015.180683727766</v>
      </c>
      <c r="H1414" s="40">
        <v>1082.0890837553779</v>
      </c>
      <c r="I1414" s="40">
        <v>1196.246662738854</v>
      </c>
      <c r="J1414" s="40">
        <v>1239.4488778712071</v>
      </c>
      <c r="K1414" s="82"/>
    </row>
    <row r="1415" spans="1:11" ht="14.25" x14ac:dyDescent="0.2">
      <c r="A1415" s="35" t="s">
        <v>522</v>
      </c>
      <c r="B1415" s="35" t="s">
        <v>271</v>
      </c>
      <c r="C1415" s="35" t="s">
        <v>561</v>
      </c>
      <c r="D1415" s="35" t="s">
        <v>296</v>
      </c>
      <c r="E1415" s="40">
        <v>753</v>
      </c>
      <c r="F1415" s="40">
        <v>796.87762074865304</v>
      </c>
      <c r="G1415" s="40">
        <v>746.62419392092113</v>
      </c>
      <c r="H1415" s="40">
        <v>705.56054095069499</v>
      </c>
      <c r="I1415" s="40">
        <v>703.599707312492</v>
      </c>
      <c r="J1415" s="40">
        <v>706.34835574940701</v>
      </c>
      <c r="K1415" s="82"/>
    </row>
    <row r="1416" spans="1:11" ht="14.25" x14ac:dyDescent="0.2">
      <c r="A1416" s="35" t="s">
        <v>522</v>
      </c>
      <c r="B1416" s="35" t="s">
        <v>271</v>
      </c>
      <c r="C1416" s="35" t="s">
        <v>561</v>
      </c>
      <c r="D1416" s="35" t="s">
        <v>297</v>
      </c>
      <c r="E1416" s="40">
        <v>0</v>
      </c>
      <c r="F1416" s="40">
        <v>2.3814936686554632E-3</v>
      </c>
      <c r="G1416" s="40">
        <v>2.3879171336549801E-3</v>
      </c>
      <c r="H1416" s="40">
        <v>2.384536243506089E-3</v>
      </c>
      <c r="I1416" s="40">
        <v>2.3802126278203808E-3</v>
      </c>
      <c r="J1416" s="40">
        <v>2.3664813649686249E-3</v>
      </c>
      <c r="K1416" s="82"/>
    </row>
    <row r="1417" spans="1:11" ht="14.25" x14ac:dyDescent="0.2">
      <c r="A1417" s="35" t="s">
        <v>522</v>
      </c>
      <c r="B1417" s="35" t="s">
        <v>271</v>
      </c>
      <c r="C1417" s="35" t="s">
        <v>561</v>
      </c>
      <c r="D1417" s="35" t="s">
        <v>298</v>
      </c>
      <c r="E1417" s="40">
        <v>1095</v>
      </c>
      <c r="F1417" s="40">
        <v>1405.9972155700971</v>
      </c>
      <c r="G1417" s="40">
        <v>1480.700006064432</v>
      </c>
      <c r="H1417" s="40">
        <v>1473.6858235987261</v>
      </c>
      <c r="I1417" s="40">
        <v>1531.5277757674739</v>
      </c>
      <c r="J1417" s="40">
        <v>1596.464806531191</v>
      </c>
      <c r="K1417" s="82"/>
    </row>
    <row r="1418" spans="1:11" ht="14.25" x14ac:dyDescent="0.2">
      <c r="A1418" s="35" t="s">
        <v>522</v>
      </c>
      <c r="B1418" s="35" t="s">
        <v>271</v>
      </c>
      <c r="C1418" s="35" t="s">
        <v>561</v>
      </c>
      <c r="D1418" s="35" t="s">
        <v>299</v>
      </c>
      <c r="E1418" s="40">
        <v>1041</v>
      </c>
      <c r="F1418" s="40">
        <v>1258.1764546057441</v>
      </c>
      <c r="G1418" s="40">
        <v>1206.4124047075099</v>
      </c>
      <c r="H1418" s="40">
        <v>1232.233735538786</v>
      </c>
      <c r="I1418" s="40">
        <v>1286.1826639886708</v>
      </c>
      <c r="J1418" s="40">
        <v>1322.0436801344219</v>
      </c>
      <c r="K1418" s="82"/>
    </row>
    <row r="1419" spans="1:11" ht="14.25" x14ac:dyDescent="0.2">
      <c r="A1419" s="35" t="s">
        <v>522</v>
      </c>
      <c r="B1419" s="35" t="s">
        <v>271</v>
      </c>
      <c r="C1419" s="35" t="s">
        <v>561</v>
      </c>
      <c r="D1419" s="35" t="s">
        <v>300</v>
      </c>
      <c r="E1419" s="40">
        <v>0</v>
      </c>
      <c r="F1419" s="40">
        <v>2.3755090080544959E-3</v>
      </c>
      <c r="G1419" s="40">
        <v>2.3866750885094589E-3</v>
      </c>
      <c r="H1419" s="40">
        <v>2.38754289321403E-3</v>
      </c>
      <c r="I1419" s="40">
        <v>2.387249368936961E-3</v>
      </c>
      <c r="J1419" s="40">
        <v>2.3771872031907284E-3</v>
      </c>
      <c r="K1419" s="82"/>
    </row>
    <row r="1420" spans="1:11" ht="14.25" x14ac:dyDescent="0.2">
      <c r="A1420" s="35" t="s">
        <v>522</v>
      </c>
      <c r="B1420" s="35" t="s">
        <v>271</v>
      </c>
      <c r="C1420" s="35" t="s">
        <v>561</v>
      </c>
      <c r="D1420" s="35" t="s">
        <v>301</v>
      </c>
      <c r="E1420" s="40">
        <v>2332</v>
      </c>
      <c r="F1420" s="40">
        <v>2922.7081044383631</v>
      </c>
      <c r="G1420" s="40">
        <v>2904.857453927852</v>
      </c>
      <c r="H1420" s="40">
        <v>2781.2908425660421</v>
      </c>
      <c r="I1420" s="40">
        <v>2855.3443458668453</v>
      </c>
      <c r="J1420" s="40">
        <v>2957.4091635800269</v>
      </c>
      <c r="K1420" s="82"/>
    </row>
    <row r="1421" spans="1:11" ht="14.25" x14ac:dyDescent="0.2">
      <c r="A1421" s="35" t="s">
        <v>522</v>
      </c>
      <c r="B1421" s="35" t="s">
        <v>271</v>
      </c>
      <c r="C1421" s="35" t="s">
        <v>561</v>
      </c>
      <c r="D1421" s="35" t="s">
        <v>302</v>
      </c>
      <c r="E1421" s="40">
        <v>749</v>
      </c>
      <c r="F1421" s="40">
        <v>889.35165748517409</v>
      </c>
      <c r="G1421" s="40">
        <v>900.26949780805899</v>
      </c>
      <c r="H1421" s="40">
        <v>896.02367729565094</v>
      </c>
      <c r="I1421" s="40">
        <v>902.563332471325</v>
      </c>
      <c r="J1421" s="40">
        <v>904.14820284037</v>
      </c>
      <c r="K1421" s="82"/>
    </row>
    <row r="1422" spans="1:11" ht="14.25" x14ac:dyDescent="0.2">
      <c r="A1422" s="35" t="s">
        <v>522</v>
      </c>
      <c r="B1422" s="35" t="s">
        <v>271</v>
      </c>
      <c r="C1422" s="35" t="s">
        <v>561</v>
      </c>
      <c r="D1422" s="35" t="s">
        <v>303</v>
      </c>
      <c r="E1422" s="40">
        <v>2197</v>
      </c>
      <c r="F1422" s="40">
        <v>3128.6768481070649</v>
      </c>
      <c r="G1422" s="40">
        <v>3842.3350416700373</v>
      </c>
      <c r="H1422" s="40">
        <v>4281.9094296093353</v>
      </c>
      <c r="I1422" s="40">
        <v>5148.9566534605456</v>
      </c>
      <c r="J1422" s="40">
        <v>5996.0765884082648</v>
      </c>
      <c r="K1422" s="82"/>
    </row>
    <row r="1423" spans="1:11" ht="14.25" x14ac:dyDescent="0.2">
      <c r="A1423" s="35" t="s">
        <v>522</v>
      </c>
      <c r="B1423" s="35" t="s">
        <v>304</v>
      </c>
      <c r="C1423" s="35" t="s">
        <v>305</v>
      </c>
      <c r="D1423" s="35" t="s">
        <v>305</v>
      </c>
      <c r="E1423" s="40">
        <v>1240</v>
      </c>
      <c r="F1423" s="40">
        <v>1310.1170961765549</v>
      </c>
      <c r="G1423" s="40">
        <v>1291.5272100057218</v>
      </c>
      <c r="H1423" s="40">
        <v>1258.4841562053562</v>
      </c>
      <c r="I1423" s="40">
        <v>1270.870175938524</v>
      </c>
      <c r="J1423" s="40">
        <v>1271.4593134155318</v>
      </c>
      <c r="K1423" s="82"/>
    </row>
    <row r="1424" spans="1:11" ht="14.25" x14ac:dyDescent="0.2">
      <c r="A1424" s="35" t="s">
        <v>522</v>
      </c>
      <c r="B1424" s="35" t="s">
        <v>304</v>
      </c>
      <c r="C1424" s="35" t="s">
        <v>306</v>
      </c>
      <c r="D1424" s="35" t="s">
        <v>306</v>
      </c>
      <c r="E1424" s="40">
        <v>617</v>
      </c>
      <c r="F1424" s="40">
        <v>679.40852814525306</v>
      </c>
      <c r="G1424" s="40">
        <v>667.3055923893121</v>
      </c>
      <c r="H1424" s="40">
        <v>673.32716579066096</v>
      </c>
      <c r="I1424" s="40">
        <v>695.66182700949696</v>
      </c>
      <c r="J1424" s="40">
        <v>708.97281629971894</v>
      </c>
      <c r="K1424" s="82"/>
    </row>
    <row r="1425" spans="1:11" ht="14.25" x14ac:dyDescent="0.2">
      <c r="A1425" s="35" t="s">
        <v>522</v>
      </c>
      <c r="B1425" s="35" t="s">
        <v>304</v>
      </c>
      <c r="C1425" s="35" t="s">
        <v>306</v>
      </c>
      <c r="D1425" s="35" t="s">
        <v>307</v>
      </c>
      <c r="E1425" s="40">
        <v>1043</v>
      </c>
      <c r="F1425" s="40">
        <v>1076.943845976193</v>
      </c>
      <c r="G1425" s="40">
        <v>973.01691677089684</v>
      </c>
      <c r="H1425" s="40">
        <v>911.93683495752794</v>
      </c>
      <c r="I1425" s="40">
        <v>903.78239992941894</v>
      </c>
      <c r="J1425" s="40">
        <v>904.64077467935704</v>
      </c>
      <c r="K1425" s="82"/>
    </row>
    <row r="1426" spans="1:11" ht="14.25" x14ac:dyDescent="0.2">
      <c r="A1426" s="35" t="s">
        <v>522</v>
      </c>
      <c r="B1426" s="35" t="s">
        <v>304</v>
      </c>
      <c r="C1426" s="35" t="s">
        <v>306</v>
      </c>
      <c r="D1426" s="35" t="s">
        <v>308</v>
      </c>
      <c r="E1426" s="40">
        <v>788</v>
      </c>
      <c r="F1426" s="40">
        <v>802.49415688510499</v>
      </c>
      <c r="G1426" s="40">
        <v>826.02984435202404</v>
      </c>
      <c r="H1426" s="40">
        <v>800.24179790586709</v>
      </c>
      <c r="I1426" s="40">
        <v>774.66745335383393</v>
      </c>
      <c r="J1426" s="40">
        <v>759.74341617152493</v>
      </c>
      <c r="K1426" s="82"/>
    </row>
    <row r="1427" spans="1:11" ht="14.25" x14ac:dyDescent="0.2">
      <c r="A1427" s="35" t="s">
        <v>522</v>
      </c>
      <c r="B1427" s="35" t="s">
        <v>304</v>
      </c>
      <c r="C1427" s="35" t="s">
        <v>306</v>
      </c>
      <c r="D1427" s="35" t="s">
        <v>309</v>
      </c>
      <c r="E1427" s="40">
        <v>418</v>
      </c>
      <c r="F1427" s="40">
        <v>427.33803564421885</v>
      </c>
      <c r="G1427" s="40">
        <v>432.71744604047689</v>
      </c>
      <c r="H1427" s="40">
        <v>418.85812055459235</v>
      </c>
      <c r="I1427" s="40">
        <v>402.81284333180872</v>
      </c>
      <c r="J1427" s="40">
        <v>391.79613777611354</v>
      </c>
      <c r="K1427" s="82"/>
    </row>
    <row r="1428" spans="1:11" ht="14.25" x14ac:dyDescent="0.2">
      <c r="A1428" s="35" t="s">
        <v>522</v>
      </c>
      <c r="B1428" s="35" t="s">
        <v>304</v>
      </c>
      <c r="C1428" s="35" t="s">
        <v>306</v>
      </c>
      <c r="D1428" s="35" t="s">
        <v>310</v>
      </c>
      <c r="E1428" s="40">
        <v>799</v>
      </c>
      <c r="F1428" s="40">
        <v>1178.0002006714769</v>
      </c>
      <c r="G1428" s="40">
        <v>1684.934826196577</v>
      </c>
      <c r="H1428" s="40">
        <v>2069.9322256222649</v>
      </c>
      <c r="I1428" s="40">
        <v>2033.1994852387111</v>
      </c>
      <c r="J1428" s="40">
        <v>2032.1459288711742</v>
      </c>
      <c r="K1428" s="82"/>
    </row>
    <row r="1429" spans="1:11" ht="14.25" x14ac:dyDescent="0.2">
      <c r="A1429" s="35" t="s">
        <v>522</v>
      </c>
      <c r="B1429" s="35" t="s">
        <v>304</v>
      </c>
      <c r="C1429" s="35" t="s">
        <v>312</v>
      </c>
      <c r="D1429" s="35" t="s">
        <v>311</v>
      </c>
      <c r="E1429" s="40">
        <v>1380</v>
      </c>
      <c r="F1429" s="40">
        <v>2031.4912648718339</v>
      </c>
      <c r="G1429" s="40">
        <v>2542.6608968090718</v>
      </c>
      <c r="H1429" s="40">
        <v>2825.51910314211</v>
      </c>
      <c r="I1429" s="40">
        <v>2989.8664850713863</v>
      </c>
      <c r="J1429" s="40">
        <v>3136.2250639212052</v>
      </c>
      <c r="K1429" s="82"/>
    </row>
    <row r="1430" spans="1:11" ht="14.25" x14ac:dyDescent="0.2">
      <c r="A1430" s="35" t="s">
        <v>522</v>
      </c>
      <c r="B1430" s="35" t="s">
        <v>304</v>
      </c>
      <c r="C1430" s="35" t="s">
        <v>312</v>
      </c>
      <c r="D1430" s="35" t="s">
        <v>312</v>
      </c>
      <c r="E1430" s="40">
        <v>771</v>
      </c>
      <c r="F1430" s="40">
        <v>802.95632890410798</v>
      </c>
      <c r="G1430" s="40">
        <v>836.54409326926293</v>
      </c>
      <c r="H1430" s="40">
        <v>847.38712065514903</v>
      </c>
      <c r="I1430" s="40">
        <v>857.09931631098004</v>
      </c>
      <c r="J1430" s="40">
        <v>859.23142160901</v>
      </c>
      <c r="K1430" s="82"/>
    </row>
    <row r="1431" spans="1:11" ht="14.25" x14ac:dyDescent="0.2">
      <c r="A1431" s="35" t="s">
        <v>522</v>
      </c>
      <c r="B1431" s="35" t="s">
        <v>304</v>
      </c>
      <c r="C1431" s="35" t="s">
        <v>312</v>
      </c>
      <c r="D1431" s="35" t="s">
        <v>313</v>
      </c>
      <c r="E1431" s="40">
        <v>646</v>
      </c>
      <c r="F1431" s="40">
        <v>1297.9962124656552</v>
      </c>
      <c r="G1431" s="40">
        <v>1980.4111707755139</v>
      </c>
      <c r="H1431" s="40">
        <v>2737.1347971788741</v>
      </c>
      <c r="I1431" s="40">
        <v>2923.8494579259213</v>
      </c>
      <c r="J1431" s="40">
        <v>3078.4397675532632</v>
      </c>
      <c r="K1431" s="82"/>
    </row>
    <row r="1432" spans="1:11" ht="14.25" x14ac:dyDescent="0.2">
      <c r="A1432" s="35" t="s">
        <v>522</v>
      </c>
      <c r="B1432" s="35" t="s">
        <v>304</v>
      </c>
      <c r="C1432" s="35" t="s">
        <v>312</v>
      </c>
      <c r="D1432" s="35" t="s">
        <v>314</v>
      </c>
      <c r="E1432" s="40">
        <v>1300</v>
      </c>
      <c r="F1432" s="40">
        <v>1304.5012791224949</v>
      </c>
      <c r="G1432" s="40">
        <v>1205.488691269006</v>
      </c>
      <c r="H1432" s="40">
        <v>1124.9872748714001</v>
      </c>
      <c r="I1432" s="40">
        <v>1103.3855405249719</v>
      </c>
      <c r="J1432" s="40">
        <v>1096.5788338143352</v>
      </c>
      <c r="K1432" s="82"/>
    </row>
    <row r="1433" spans="1:11" ht="14.25" x14ac:dyDescent="0.2">
      <c r="A1433" s="35" t="s">
        <v>522</v>
      </c>
      <c r="B1433" s="35" t="s">
        <v>304</v>
      </c>
      <c r="C1433" s="35" t="s">
        <v>312</v>
      </c>
      <c r="D1433" s="35" t="s">
        <v>315</v>
      </c>
      <c r="E1433" s="40">
        <v>0</v>
      </c>
      <c r="F1433" s="40">
        <v>2.3950588140396541E-3</v>
      </c>
      <c r="G1433" s="40">
        <v>2.406501016861841E-3</v>
      </c>
      <c r="H1433" s="40">
        <v>2.4081484448717793E-3</v>
      </c>
      <c r="I1433" s="40">
        <v>2.4077431103443491E-3</v>
      </c>
      <c r="J1433" s="40">
        <v>2.3967131460212996E-3</v>
      </c>
      <c r="K1433" s="82"/>
    </row>
    <row r="1434" spans="1:11" ht="14.25" x14ac:dyDescent="0.2">
      <c r="A1434" s="35" t="s">
        <v>522</v>
      </c>
      <c r="B1434" s="35" t="s">
        <v>304</v>
      </c>
      <c r="C1434" s="35" t="s">
        <v>312</v>
      </c>
      <c r="D1434" s="35" t="s">
        <v>316</v>
      </c>
      <c r="E1434" s="40">
        <v>677</v>
      </c>
      <c r="F1434" s="40">
        <v>849.70685159505092</v>
      </c>
      <c r="G1434" s="40">
        <v>869.79224610189806</v>
      </c>
      <c r="H1434" s="40">
        <v>828.15333883022299</v>
      </c>
      <c r="I1434" s="40">
        <v>818.32272813738905</v>
      </c>
      <c r="J1434" s="40">
        <v>814.50083703683902</v>
      </c>
      <c r="K1434" s="82"/>
    </row>
    <row r="1435" spans="1:11" ht="14.25" x14ac:dyDescent="0.2">
      <c r="A1435" s="35" t="s">
        <v>522</v>
      </c>
      <c r="B1435" s="35" t="s">
        <v>304</v>
      </c>
      <c r="C1435" s="35" t="s">
        <v>312</v>
      </c>
      <c r="D1435" s="35" t="s">
        <v>317</v>
      </c>
      <c r="E1435" s="40">
        <v>1811</v>
      </c>
      <c r="F1435" s="40">
        <v>1929.937257273991</v>
      </c>
      <c r="G1435" s="40">
        <v>1933.60199868222</v>
      </c>
      <c r="H1435" s="40">
        <v>1876.1409423893292</v>
      </c>
      <c r="I1435" s="40">
        <v>1857.657321319354</v>
      </c>
      <c r="J1435" s="40">
        <v>1852.8756013081688</v>
      </c>
      <c r="K1435" s="82"/>
    </row>
    <row r="1436" spans="1:11" ht="14.25" x14ac:dyDescent="0.2">
      <c r="A1436" s="35" t="s">
        <v>522</v>
      </c>
      <c r="B1436" s="35" t="s">
        <v>304</v>
      </c>
      <c r="C1436" s="35" t="s">
        <v>312</v>
      </c>
      <c r="D1436" s="35" t="s">
        <v>318</v>
      </c>
      <c r="E1436" s="40">
        <v>422</v>
      </c>
      <c r="F1436" s="40">
        <v>392.00857246073383</v>
      </c>
      <c r="G1436" s="40">
        <v>366.86702441641734</v>
      </c>
      <c r="H1436" s="40">
        <v>351.34792442782975</v>
      </c>
      <c r="I1436" s="40">
        <v>348.02316911421616</v>
      </c>
      <c r="J1436" s="40">
        <v>345.54082634853586</v>
      </c>
      <c r="K1436" s="82"/>
    </row>
    <row r="1437" spans="1:11" ht="14.25" x14ac:dyDescent="0.2">
      <c r="A1437" s="35" t="s">
        <v>522</v>
      </c>
      <c r="B1437" s="35" t="s">
        <v>304</v>
      </c>
      <c r="C1437" s="35" t="s">
        <v>312</v>
      </c>
      <c r="D1437" s="35" t="s">
        <v>319</v>
      </c>
      <c r="E1437" s="40">
        <v>1438</v>
      </c>
      <c r="F1437" s="40">
        <v>1592.5504949421379</v>
      </c>
      <c r="G1437" s="40">
        <v>1530.2074015003868</v>
      </c>
      <c r="H1437" s="40">
        <v>1439.0956658241221</v>
      </c>
      <c r="I1437" s="40">
        <v>1420.3149291566401</v>
      </c>
      <c r="J1437" s="40">
        <v>1416.8484084290728</v>
      </c>
      <c r="K1437" s="82"/>
    </row>
    <row r="1438" spans="1:11" ht="14.25" x14ac:dyDescent="0.2">
      <c r="A1438" s="35" t="s">
        <v>522</v>
      </c>
      <c r="B1438" s="35" t="s">
        <v>304</v>
      </c>
      <c r="C1438" s="35" t="s">
        <v>320</v>
      </c>
      <c r="D1438" s="35" t="s">
        <v>635</v>
      </c>
      <c r="E1438" s="40">
        <v>755</v>
      </c>
      <c r="F1438" s="40">
        <v>793.95956085105604</v>
      </c>
      <c r="G1438" s="40">
        <v>871.99269131693291</v>
      </c>
      <c r="H1438" s="40">
        <v>1008.9463272317721</v>
      </c>
      <c r="I1438" s="40">
        <v>1199.0156877548961</v>
      </c>
      <c r="J1438" s="40">
        <v>1379.1118046761119</v>
      </c>
      <c r="K1438" s="82"/>
    </row>
    <row r="1439" spans="1:11" ht="14.25" x14ac:dyDescent="0.2">
      <c r="A1439" s="35" t="s">
        <v>522</v>
      </c>
      <c r="B1439" s="35" t="s">
        <v>304</v>
      </c>
      <c r="C1439" s="35" t="s">
        <v>320</v>
      </c>
      <c r="D1439" s="35" t="s">
        <v>636</v>
      </c>
      <c r="E1439" s="40">
        <v>1068</v>
      </c>
      <c r="F1439" s="40">
        <v>1789.0790932734849</v>
      </c>
      <c r="G1439" s="40">
        <v>2465.5767513981532</v>
      </c>
      <c r="H1439" s="40">
        <v>3047.0031343913324</v>
      </c>
      <c r="I1439" s="40">
        <v>3669.2911925938538</v>
      </c>
      <c r="J1439" s="40">
        <v>4269.937491059386</v>
      </c>
      <c r="K1439" s="82"/>
    </row>
    <row r="1440" spans="1:11" ht="14.25" x14ac:dyDescent="0.2">
      <c r="A1440" s="35" t="s">
        <v>522</v>
      </c>
      <c r="B1440" s="35" t="s">
        <v>304</v>
      </c>
      <c r="C1440" s="35" t="s">
        <v>320</v>
      </c>
      <c r="D1440" s="35" t="s">
        <v>637</v>
      </c>
      <c r="E1440" s="40">
        <v>720</v>
      </c>
      <c r="F1440" s="40">
        <v>1007.8841431744639</v>
      </c>
      <c r="G1440" s="40">
        <v>1269.357726651027</v>
      </c>
      <c r="H1440" s="40">
        <v>1364.1655100633241</v>
      </c>
      <c r="I1440" s="40">
        <v>1389.3644407943502</v>
      </c>
      <c r="J1440" s="40">
        <v>1445.4273783652341</v>
      </c>
      <c r="K1440" s="82"/>
    </row>
    <row r="1441" spans="1:11" ht="14.25" x14ac:dyDescent="0.2">
      <c r="A1441" s="35" t="s">
        <v>522</v>
      </c>
      <c r="B1441" s="35" t="s">
        <v>304</v>
      </c>
      <c r="C1441" s="35" t="s">
        <v>320</v>
      </c>
      <c r="D1441" s="35" t="s">
        <v>638</v>
      </c>
      <c r="E1441" s="40">
        <v>1817</v>
      </c>
      <c r="F1441" s="40">
        <v>1980.769978994703</v>
      </c>
      <c r="G1441" s="40">
        <v>2211.470354216593</v>
      </c>
      <c r="H1441" s="40">
        <v>2353.688178935945</v>
      </c>
      <c r="I1441" s="40">
        <v>2512.692013810381</v>
      </c>
      <c r="J1441" s="40">
        <v>2562.8474561106968</v>
      </c>
      <c r="K1441" s="82"/>
    </row>
    <row r="1442" spans="1:11" ht="14.25" x14ac:dyDescent="0.2">
      <c r="A1442" s="35" t="s">
        <v>522</v>
      </c>
      <c r="B1442" s="35" t="s">
        <v>304</v>
      </c>
      <c r="C1442" s="35" t="s">
        <v>320</v>
      </c>
      <c r="D1442" s="35" t="s">
        <v>321</v>
      </c>
      <c r="E1442" s="40">
        <v>814</v>
      </c>
      <c r="F1442" s="40">
        <v>835.34376618273291</v>
      </c>
      <c r="G1442" s="40">
        <v>776.326764916922</v>
      </c>
      <c r="H1442" s="40">
        <v>715.38634551431801</v>
      </c>
      <c r="I1442" s="40">
        <v>694.08605385082797</v>
      </c>
      <c r="J1442" s="40">
        <v>678.552965502951</v>
      </c>
      <c r="K1442" s="82"/>
    </row>
    <row r="1443" spans="1:11" ht="14.25" x14ac:dyDescent="0.2">
      <c r="A1443" s="35" t="s">
        <v>522</v>
      </c>
      <c r="B1443" s="35" t="s">
        <v>304</v>
      </c>
      <c r="C1443" s="35" t="s">
        <v>320</v>
      </c>
      <c r="D1443" s="35" t="s">
        <v>639</v>
      </c>
      <c r="E1443" s="40">
        <v>932</v>
      </c>
      <c r="F1443" s="40">
        <v>1604.8629847783591</v>
      </c>
      <c r="G1443" s="40">
        <v>1987.4798083886287</v>
      </c>
      <c r="H1443" s="40">
        <v>2153.5894886483702</v>
      </c>
      <c r="I1443" s="40">
        <v>2320.4904316946522</v>
      </c>
      <c r="J1443" s="40">
        <v>2562.9900992922489</v>
      </c>
      <c r="K1443" s="82"/>
    </row>
    <row r="1444" spans="1:11" ht="14.25" x14ac:dyDescent="0.2">
      <c r="A1444" s="35" t="s">
        <v>522</v>
      </c>
      <c r="B1444" s="35" t="s">
        <v>304</v>
      </c>
      <c r="C1444" s="35" t="s">
        <v>562</v>
      </c>
      <c r="D1444" s="35" t="s">
        <v>322</v>
      </c>
      <c r="E1444" s="40">
        <v>883</v>
      </c>
      <c r="F1444" s="40">
        <v>855.41558827460403</v>
      </c>
      <c r="G1444" s="40">
        <v>835.83641956849306</v>
      </c>
      <c r="H1444" s="40">
        <v>800.9226124432621</v>
      </c>
      <c r="I1444" s="40">
        <v>770.29719306494098</v>
      </c>
      <c r="J1444" s="40">
        <v>749.50159266269907</v>
      </c>
      <c r="K1444" s="82"/>
    </row>
    <row r="1445" spans="1:11" ht="14.25" x14ac:dyDescent="0.2">
      <c r="A1445" s="35" t="s">
        <v>522</v>
      </c>
      <c r="B1445" s="35" t="s">
        <v>304</v>
      </c>
      <c r="C1445" s="35" t="s">
        <v>562</v>
      </c>
      <c r="D1445" s="35" t="s">
        <v>323</v>
      </c>
      <c r="E1445" s="40">
        <v>865</v>
      </c>
      <c r="F1445" s="40">
        <v>836.10578604224395</v>
      </c>
      <c r="G1445" s="40">
        <v>793.40527123798586</v>
      </c>
      <c r="H1445" s="40">
        <v>780.11082038255392</v>
      </c>
      <c r="I1445" s="40">
        <v>770.504064694774</v>
      </c>
      <c r="J1445" s="40">
        <v>765.58221333658696</v>
      </c>
      <c r="K1445" s="82"/>
    </row>
    <row r="1446" spans="1:11" ht="14.25" x14ac:dyDescent="0.2">
      <c r="A1446" s="35" t="s">
        <v>522</v>
      </c>
      <c r="B1446" s="35" t="s">
        <v>304</v>
      </c>
      <c r="C1446" s="35" t="s">
        <v>562</v>
      </c>
      <c r="D1446" s="35" t="s">
        <v>324</v>
      </c>
      <c r="E1446" s="40">
        <v>997</v>
      </c>
      <c r="F1446" s="40">
        <v>1032.1544305986049</v>
      </c>
      <c r="G1446" s="40">
        <v>976.07231190289701</v>
      </c>
      <c r="H1446" s="40">
        <v>941.10012342737195</v>
      </c>
      <c r="I1446" s="40">
        <v>933.556932644477</v>
      </c>
      <c r="J1446" s="40">
        <v>933.05675408511388</v>
      </c>
      <c r="K1446" s="82"/>
    </row>
    <row r="1447" spans="1:11" ht="14.25" x14ac:dyDescent="0.2">
      <c r="A1447" s="35" t="s">
        <v>522</v>
      </c>
      <c r="B1447" s="35" t="s">
        <v>304</v>
      </c>
      <c r="C1447" s="35" t="s">
        <v>562</v>
      </c>
      <c r="D1447" s="35" t="s">
        <v>325</v>
      </c>
      <c r="E1447" s="40">
        <v>1089</v>
      </c>
      <c r="F1447" s="40">
        <v>1096.880535868853</v>
      </c>
      <c r="G1447" s="40">
        <v>1102.1169714651899</v>
      </c>
      <c r="H1447" s="40">
        <v>1142.298087904612</v>
      </c>
      <c r="I1447" s="40">
        <v>1187.7839051556709</v>
      </c>
      <c r="J1447" s="40">
        <v>1202.7580213303211</v>
      </c>
      <c r="K1447" s="82"/>
    </row>
    <row r="1448" spans="1:11" ht="14.25" x14ac:dyDescent="0.2">
      <c r="A1448" s="35" t="s">
        <v>522</v>
      </c>
      <c r="B1448" s="35" t="s">
        <v>304</v>
      </c>
      <c r="C1448" s="35" t="s">
        <v>562</v>
      </c>
      <c r="D1448" s="35" t="s">
        <v>326</v>
      </c>
      <c r="E1448" s="40">
        <v>1007</v>
      </c>
      <c r="F1448" s="40">
        <v>1007.99747389409</v>
      </c>
      <c r="G1448" s="40">
        <v>955.61689516678189</v>
      </c>
      <c r="H1448" s="40">
        <v>882.76890695822897</v>
      </c>
      <c r="I1448" s="40">
        <v>849.441082617657</v>
      </c>
      <c r="J1448" s="40">
        <v>828.33816083603801</v>
      </c>
      <c r="K1448" s="82"/>
    </row>
    <row r="1449" spans="1:11" ht="14.25" x14ac:dyDescent="0.2">
      <c r="A1449" s="35" t="s">
        <v>522</v>
      </c>
      <c r="B1449" s="35" t="s">
        <v>304</v>
      </c>
      <c r="C1449" s="35" t="s">
        <v>562</v>
      </c>
      <c r="D1449" s="35" t="s">
        <v>327</v>
      </c>
      <c r="E1449" s="40">
        <v>650</v>
      </c>
      <c r="F1449" s="40">
        <v>714.40446337448293</v>
      </c>
      <c r="G1449" s="40">
        <v>661.131060213149</v>
      </c>
      <c r="H1449" s="40">
        <v>614.52073845580742</v>
      </c>
      <c r="I1449" s="40">
        <v>603.37857930162556</v>
      </c>
      <c r="J1449" s="40">
        <v>599.7792791500965</v>
      </c>
      <c r="K1449" s="82"/>
    </row>
    <row r="1450" spans="1:11" ht="14.25" x14ac:dyDescent="0.2">
      <c r="A1450" s="35" t="s">
        <v>522</v>
      </c>
      <c r="B1450" s="35" t="s">
        <v>304</v>
      </c>
      <c r="C1450" s="35" t="s">
        <v>563</v>
      </c>
      <c r="D1450" s="35" t="s">
        <v>328</v>
      </c>
      <c r="E1450" s="40">
        <v>642</v>
      </c>
      <c r="F1450" s="40">
        <v>686.63167285834697</v>
      </c>
      <c r="G1450" s="40">
        <v>649.68627087481389</v>
      </c>
      <c r="H1450" s="40">
        <v>615.15088838740155</v>
      </c>
      <c r="I1450" s="40">
        <v>608.98058169794012</v>
      </c>
      <c r="J1450" s="40">
        <v>606.42778436348351</v>
      </c>
      <c r="K1450" s="82"/>
    </row>
    <row r="1451" spans="1:11" ht="14.25" x14ac:dyDescent="0.2">
      <c r="A1451" s="35" t="s">
        <v>522</v>
      </c>
      <c r="B1451" s="35" t="s">
        <v>304</v>
      </c>
      <c r="C1451" s="35" t="s">
        <v>563</v>
      </c>
      <c r="D1451" s="35" t="s">
        <v>640</v>
      </c>
      <c r="E1451" s="40">
        <v>943</v>
      </c>
      <c r="F1451" s="40">
        <v>1030.554789075539</v>
      </c>
      <c r="G1451" s="40">
        <v>980.82697573770702</v>
      </c>
      <c r="H1451" s="40">
        <v>921.12797981272297</v>
      </c>
      <c r="I1451" s="40">
        <v>912.33556631482793</v>
      </c>
      <c r="J1451" s="40">
        <v>908.52299306654993</v>
      </c>
      <c r="K1451" s="82"/>
    </row>
    <row r="1452" spans="1:11" ht="14.25" x14ac:dyDescent="0.2">
      <c r="A1452" s="35" t="s">
        <v>522</v>
      </c>
      <c r="B1452" s="35" t="s">
        <v>304</v>
      </c>
      <c r="C1452" s="35" t="s">
        <v>563</v>
      </c>
      <c r="D1452" s="35" t="s">
        <v>329</v>
      </c>
      <c r="E1452" s="40">
        <v>645</v>
      </c>
      <c r="F1452" s="40">
        <v>597.62070236356237</v>
      </c>
      <c r="G1452" s="40">
        <v>568.55101697337716</v>
      </c>
      <c r="H1452" s="40">
        <v>552.24960503443219</v>
      </c>
      <c r="I1452" s="40">
        <v>546.32217315686626</v>
      </c>
      <c r="J1452" s="40">
        <v>544.6239148227254</v>
      </c>
      <c r="K1452" s="82"/>
    </row>
    <row r="1453" spans="1:11" ht="14.25" x14ac:dyDescent="0.2">
      <c r="A1453" s="35" t="s">
        <v>522</v>
      </c>
      <c r="B1453" s="35" t="s">
        <v>304</v>
      </c>
      <c r="C1453" s="35" t="s">
        <v>563</v>
      </c>
      <c r="D1453" s="35" t="s">
        <v>330</v>
      </c>
      <c r="E1453" s="40">
        <v>1314</v>
      </c>
      <c r="F1453" s="40">
        <v>1286.4348184944479</v>
      </c>
      <c r="G1453" s="40">
        <v>1237.7033656914859</v>
      </c>
      <c r="H1453" s="40">
        <v>1183.773430570091</v>
      </c>
      <c r="I1453" s="40">
        <v>1178.151096365164</v>
      </c>
      <c r="J1453" s="40">
        <v>1176.8754369338651</v>
      </c>
      <c r="K1453" s="82"/>
    </row>
    <row r="1454" spans="1:11" ht="14.25" x14ac:dyDescent="0.2">
      <c r="A1454" s="35" t="s">
        <v>522</v>
      </c>
      <c r="B1454" s="35" t="s">
        <v>304</v>
      </c>
      <c r="C1454" s="35" t="s">
        <v>563</v>
      </c>
      <c r="D1454" s="35" t="s">
        <v>331</v>
      </c>
      <c r="E1454" s="40">
        <v>923</v>
      </c>
      <c r="F1454" s="40">
        <v>993.47164968248001</v>
      </c>
      <c r="G1454" s="40">
        <v>988.63295274302209</v>
      </c>
      <c r="H1454" s="40">
        <v>951.41060826615501</v>
      </c>
      <c r="I1454" s="40">
        <v>937.6724714414911</v>
      </c>
      <c r="J1454" s="40">
        <v>932.49849981421892</v>
      </c>
      <c r="K1454" s="82"/>
    </row>
    <row r="1455" spans="1:11" ht="14.25" x14ac:dyDescent="0.2">
      <c r="A1455" s="35" t="s">
        <v>522</v>
      </c>
      <c r="B1455" s="35" t="s">
        <v>304</v>
      </c>
      <c r="C1455" s="35" t="s">
        <v>563</v>
      </c>
      <c r="D1455" s="35" t="s">
        <v>332</v>
      </c>
      <c r="E1455" s="40">
        <v>714</v>
      </c>
      <c r="F1455" s="40">
        <v>754.74190017733213</v>
      </c>
      <c r="G1455" s="40">
        <v>735.57237007397907</v>
      </c>
      <c r="H1455" s="40">
        <v>707.48332234505801</v>
      </c>
      <c r="I1455" s="40">
        <v>700.55984397765496</v>
      </c>
      <c r="J1455" s="40">
        <v>699.04696960111391</v>
      </c>
      <c r="K1455" s="82"/>
    </row>
    <row r="1456" spans="1:11" ht="14.25" x14ac:dyDescent="0.2">
      <c r="A1456" s="35" t="s">
        <v>522</v>
      </c>
      <c r="B1456" s="35" t="s">
        <v>304</v>
      </c>
      <c r="C1456" s="35" t="s">
        <v>563</v>
      </c>
      <c r="D1456" s="35" t="s">
        <v>333</v>
      </c>
      <c r="E1456" s="40">
        <v>571</v>
      </c>
      <c r="F1456" s="40">
        <v>661.11765837671396</v>
      </c>
      <c r="G1456" s="40">
        <v>649.85950742170792</v>
      </c>
      <c r="H1456" s="40">
        <v>634.98573300937005</v>
      </c>
      <c r="I1456" s="40">
        <v>635.38598447841503</v>
      </c>
      <c r="J1456" s="40">
        <v>634.99791107564693</v>
      </c>
      <c r="K1456" s="82"/>
    </row>
    <row r="1457" spans="1:11" ht="14.25" x14ac:dyDescent="0.2">
      <c r="A1457" s="35" t="s">
        <v>522</v>
      </c>
      <c r="B1457" s="35" t="s">
        <v>304</v>
      </c>
      <c r="C1457" s="35" t="s">
        <v>563</v>
      </c>
      <c r="D1457" s="35" t="s">
        <v>334</v>
      </c>
      <c r="E1457" s="40">
        <v>1213</v>
      </c>
      <c r="F1457" s="40">
        <v>1267.100292493197</v>
      </c>
      <c r="G1457" s="40">
        <v>1260.9481543417151</v>
      </c>
      <c r="H1457" s="40">
        <v>1245.9799318498551</v>
      </c>
      <c r="I1457" s="40">
        <v>1244.633212384234</v>
      </c>
      <c r="J1457" s="40">
        <v>1244.4291339088199</v>
      </c>
      <c r="K1457" s="82"/>
    </row>
    <row r="1458" spans="1:11" ht="14.25" x14ac:dyDescent="0.2">
      <c r="A1458" s="35" t="s">
        <v>522</v>
      </c>
      <c r="B1458" s="35" t="s">
        <v>609</v>
      </c>
      <c r="C1458" s="35" t="s">
        <v>564</v>
      </c>
      <c r="D1458" s="35" t="s">
        <v>336</v>
      </c>
      <c r="E1458" s="40">
        <v>774</v>
      </c>
      <c r="F1458" s="40">
        <v>815.71881542455299</v>
      </c>
      <c r="G1458" s="40">
        <v>736.29779350683793</v>
      </c>
      <c r="H1458" s="40">
        <v>719.55815746298799</v>
      </c>
      <c r="I1458" s="40">
        <v>744.25586776300099</v>
      </c>
      <c r="J1458" s="40">
        <v>772.55618432557901</v>
      </c>
      <c r="K1458" s="82"/>
    </row>
    <row r="1459" spans="1:11" ht="14.25" x14ac:dyDescent="0.2">
      <c r="A1459" s="35" t="s">
        <v>522</v>
      </c>
      <c r="B1459" s="35" t="s">
        <v>609</v>
      </c>
      <c r="C1459" s="35" t="s">
        <v>564</v>
      </c>
      <c r="D1459" s="35" t="s">
        <v>337</v>
      </c>
      <c r="E1459" s="40">
        <v>445</v>
      </c>
      <c r="F1459" s="40">
        <v>515.92768009241308</v>
      </c>
      <c r="G1459" s="40">
        <v>498.62871295591049</v>
      </c>
      <c r="H1459" s="40">
        <v>466.95112862499542</v>
      </c>
      <c r="I1459" s="40">
        <v>459.18144403777677</v>
      </c>
      <c r="J1459" s="40">
        <v>465.10144882089736</v>
      </c>
      <c r="K1459" s="82"/>
    </row>
    <row r="1460" spans="1:11" ht="14.25" x14ac:dyDescent="0.2">
      <c r="A1460" s="35" t="s">
        <v>522</v>
      </c>
      <c r="B1460" s="35" t="s">
        <v>609</v>
      </c>
      <c r="C1460" s="35" t="s">
        <v>564</v>
      </c>
      <c r="D1460" s="35" t="s">
        <v>338</v>
      </c>
      <c r="E1460" s="40">
        <v>243</v>
      </c>
      <c r="F1460" s="40">
        <v>293.62257863005289</v>
      </c>
      <c r="G1460" s="40">
        <v>281.97227565673171</v>
      </c>
      <c r="H1460" s="40">
        <v>272.23567312723492</v>
      </c>
      <c r="I1460" s="40">
        <v>274.01148762483467</v>
      </c>
      <c r="J1460" s="40">
        <v>275.80729803765081</v>
      </c>
      <c r="K1460" s="82"/>
    </row>
    <row r="1461" spans="1:11" ht="14.25" x14ac:dyDescent="0.2">
      <c r="A1461" s="35" t="s">
        <v>522</v>
      </c>
      <c r="B1461" s="35" t="s">
        <v>609</v>
      </c>
      <c r="C1461" s="35" t="s">
        <v>564</v>
      </c>
      <c r="D1461" s="35" t="s">
        <v>339</v>
      </c>
      <c r="E1461" s="40">
        <v>231</v>
      </c>
      <c r="F1461" s="40">
        <v>234.59008946040046</v>
      </c>
      <c r="G1461" s="40">
        <v>200.85675290351699</v>
      </c>
      <c r="H1461" s="40">
        <v>183.26217747948681</v>
      </c>
      <c r="I1461" s="40">
        <v>169.6268010024632</v>
      </c>
      <c r="J1461" s="40">
        <v>158.16840560225319</v>
      </c>
      <c r="K1461" s="82"/>
    </row>
    <row r="1462" spans="1:11" ht="14.25" x14ac:dyDescent="0.2">
      <c r="A1462" s="35" t="s">
        <v>522</v>
      </c>
      <c r="B1462" s="35" t="s">
        <v>609</v>
      </c>
      <c r="C1462" s="35" t="s">
        <v>564</v>
      </c>
      <c r="D1462" s="35" t="s">
        <v>340</v>
      </c>
      <c r="E1462" s="40">
        <v>712</v>
      </c>
      <c r="F1462" s="40">
        <v>889.00539806617496</v>
      </c>
      <c r="G1462" s="40">
        <v>941.70434200601096</v>
      </c>
      <c r="H1462" s="40">
        <v>955.07944780418507</v>
      </c>
      <c r="I1462" s="40">
        <v>984.48561304195891</v>
      </c>
      <c r="J1462" s="40">
        <v>1029.0807419986061</v>
      </c>
      <c r="K1462" s="82"/>
    </row>
    <row r="1463" spans="1:11" ht="14.25" x14ac:dyDescent="0.2">
      <c r="A1463" s="35" t="s">
        <v>522</v>
      </c>
      <c r="B1463" s="35" t="s">
        <v>609</v>
      </c>
      <c r="C1463" s="35" t="s">
        <v>335</v>
      </c>
      <c r="D1463" s="35" t="s">
        <v>341</v>
      </c>
      <c r="E1463" s="40">
        <v>1396</v>
      </c>
      <c r="F1463" s="40">
        <v>1442.920681199892</v>
      </c>
      <c r="G1463" s="40">
        <v>1464.8030484989829</v>
      </c>
      <c r="H1463" s="40">
        <v>1426.5560362192311</v>
      </c>
      <c r="I1463" s="40">
        <v>1446.279852642454</v>
      </c>
      <c r="J1463" s="40">
        <v>1451.5503260357777</v>
      </c>
      <c r="K1463" s="82"/>
    </row>
    <row r="1464" spans="1:11" ht="14.25" x14ac:dyDescent="0.2">
      <c r="A1464" s="35" t="s">
        <v>522</v>
      </c>
      <c r="B1464" s="35" t="s">
        <v>609</v>
      </c>
      <c r="C1464" s="35" t="s">
        <v>335</v>
      </c>
      <c r="D1464" s="35" t="s">
        <v>342</v>
      </c>
      <c r="E1464" s="40">
        <v>283</v>
      </c>
      <c r="F1464" s="40">
        <v>277.79943037294737</v>
      </c>
      <c r="G1464" s="40">
        <v>251.37835274307523</v>
      </c>
      <c r="H1464" s="40">
        <v>239.00669694352848</v>
      </c>
      <c r="I1464" s="40">
        <v>233.66036051673501</v>
      </c>
      <c r="J1464" s="40">
        <v>232.44870169075273</v>
      </c>
      <c r="K1464" s="82"/>
    </row>
    <row r="1465" spans="1:11" ht="14.25" x14ac:dyDescent="0.2">
      <c r="A1465" s="35" t="s">
        <v>522</v>
      </c>
      <c r="B1465" s="35" t="s">
        <v>609</v>
      </c>
      <c r="C1465" s="35" t="s">
        <v>335</v>
      </c>
      <c r="D1465" s="35" t="s">
        <v>343</v>
      </c>
      <c r="E1465" s="40">
        <v>1342</v>
      </c>
      <c r="F1465" s="40">
        <v>1542.894217431879</v>
      </c>
      <c r="G1465" s="40">
        <v>1692.2221604338758</v>
      </c>
      <c r="H1465" s="40">
        <v>1819.4336757022941</v>
      </c>
      <c r="I1465" s="40">
        <v>1970.9897655478721</v>
      </c>
      <c r="J1465" s="40">
        <v>2088.2770369363507</v>
      </c>
      <c r="K1465" s="82"/>
    </row>
    <row r="1466" spans="1:11" ht="14.25" x14ac:dyDescent="0.2">
      <c r="A1466" s="35" t="s">
        <v>522</v>
      </c>
      <c r="B1466" s="35" t="s">
        <v>609</v>
      </c>
      <c r="C1466" s="35" t="s">
        <v>335</v>
      </c>
      <c r="D1466" s="35" t="s">
        <v>344</v>
      </c>
      <c r="E1466" s="40">
        <v>0</v>
      </c>
      <c r="F1466" s="40">
        <v>2.4372847247821849E-3</v>
      </c>
      <c r="G1466" s="40">
        <v>2.4272919876399831E-3</v>
      </c>
      <c r="H1466" s="40">
        <v>2.425925819604872E-3</v>
      </c>
      <c r="I1466" s="40">
        <v>2.414939763838597E-3</v>
      </c>
      <c r="J1466" s="40">
        <v>2.4002448901946772E-3</v>
      </c>
      <c r="K1466" s="82"/>
    </row>
    <row r="1467" spans="1:11" ht="14.25" x14ac:dyDescent="0.2">
      <c r="A1467" s="35" t="s">
        <v>522</v>
      </c>
      <c r="B1467" s="35" t="s">
        <v>609</v>
      </c>
      <c r="C1467" s="35" t="s">
        <v>335</v>
      </c>
      <c r="D1467" s="35" t="s">
        <v>335</v>
      </c>
      <c r="E1467" s="40">
        <v>186</v>
      </c>
      <c r="F1467" s="40">
        <v>238.03925399704238</v>
      </c>
      <c r="G1467" s="40">
        <v>244.56927613804839</v>
      </c>
      <c r="H1467" s="40">
        <v>240.72864193661189</v>
      </c>
      <c r="I1467" s="40">
        <v>245.12312752003101</v>
      </c>
      <c r="J1467" s="40">
        <v>256.60819345860369</v>
      </c>
      <c r="K1467" s="82"/>
    </row>
    <row r="1468" spans="1:11" ht="14.25" x14ac:dyDescent="0.2">
      <c r="A1468" s="35" t="s">
        <v>522</v>
      </c>
      <c r="B1468" s="35" t="s">
        <v>609</v>
      </c>
      <c r="C1468" s="35" t="s">
        <v>335</v>
      </c>
      <c r="D1468" s="35" t="s">
        <v>345</v>
      </c>
      <c r="E1468" s="40">
        <v>29</v>
      </c>
      <c r="F1468" s="40">
        <v>30.345638796315882</v>
      </c>
      <c r="G1468" s="40">
        <v>34.060798983894323</v>
      </c>
      <c r="H1468" s="40">
        <v>39.721000076109306</v>
      </c>
      <c r="I1468" s="40">
        <v>46.793713250899273</v>
      </c>
      <c r="J1468" s="40">
        <v>55.967782365130276</v>
      </c>
      <c r="K1468" s="82"/>
    </row>
    <row r="1469" spans="1:11" ht="14.25" x14ac:dyDescent="0.2">
      <c r="A1469" s="35" t="s">
        <v>522</v>
      </c>
      <c r="B1469" s="35" t="s">
        <v>609</v>
      </c>
      <c r="C1469" s="35" t="s">
        <v>335</v>
      </c>
      <c r="D1469" s="35" t="s">
        <v>346</v>
      </c>
      <c r="E1469" s="40">
        <v>1127</v>
      </c>
      <c r="F1469" s="40">
        <v>1087.6564689712102</v>
      </c>
      <c r="G1469" s="40">
        <v>985.52305419537004</v>
      </c>
      <c r="H1469" s="40">
        <v>978.20369654872002</v>
      </c>
      <c r="I1469" s="40">
        <v>1007.1400215898329</v>
      </c>
      <c r="J1469" s="40">
        <v>1036.54962638445</v>
      </c>
      <c r="K1469" s="82"/>
    </row>
    <row r="1470" spans="1:11" ht="14.25" x14ac:dyDescent="0.2">
      <c r="A1470" s="35" t="s">
        <v>522</v>
      </c>
      <c r="B1470" s="35" t="s">
        <v>609</v>
      </c>
      <c r="C1470" s="35" t="s">
        <v>335</v>
      </c>
      <c r="D1470" s="35" t="s">
        <v>347</v>
      </c>
      <c r="E1470" s="40">
        <v>436</v>
      </c>
      <c r="F1470" s="40">
        <v>452.74376471765265</v>
      </c>
      <c r="G1470" s="40">
        <v>416.498787294789</v>
      </c>
      <c r="H1470" s="40">
        <v>398.65700382012449</v>
      </c>
      <c r="I1470" s="40">
        <v>394.41315706845961</v>
      </c>
      <c r="J1470" s="40">
        <v>397.18616867866712</v>
      </c>
      <c r="K1470" s="82"/>
    </row>
    <row r="1471" spans="1:11" ht="14.25" x14ac:dyDescent="0.2">
      <c r="A1471" s="35" t="s">
        <v>522</v>
      </c>
      <c r="B1471" s="35" t="s">
        <v>609</v>
      </c>
      <c r="C1471" s="35" t="s">
        <v>335</v>
      </c>
      <c r="D1471" s="35" t="s">
        <v>348</v>
      </c>
      <c r="E1471" s="40">
        <v>404</v>
      </c>
      <c r="F1471" s="40">
        <v>550.3273018257139</v>
      </c>
      <c r="G1471" s="40">
        <v>580.12778544421417</v>
      </c>
      <c r="H1471" s="40">
        <v>603.57286930354212</v>
      </c>
      <c r="I1471" s="40">
        <v>640.65014589575412</v>
      </c>
      <c r="J1471" s="40">
        <v>681.59137726454696</v>
      </c>
      <c r="K1471" s="82"/>
    </row>
    <row r="1472" spans="1:11" ht="14.25" x14ac:dyDescent="0.2">
      <c r="A1472" s="35" t="s">
        <v>522</v>
      </c>
      <c r="B1472" s="35" t="s">
        <v>609</v>
      </c>
      <c r="C1472" s="35" t="s">
        <v>335</v>
      </c>
      <c r="D1472" s="35" t="s">
        <v>349</v>
      </c>
      <c r="E1472" s="40">
        <v>838</v>
      </c>
      <c r="F1472" s="40">
        <v>931.71111980741694</v>
      </c>
      <c r="G1472" s="40">
        <v>883.17489476717799</v>
      </c>
      <c r="H1472" s="40">
        <v>889.15360415711302</v>
      </c>
      <c r="I1472" s="40">
        <v>921.15028308041497</v>
      </c>
      <c r="J1472" s="40">
        <v>971.48312852826109</v>
      </c>
      <c r="K1472" s="82"/>
    </row>
    <row r="1473" spans="1:11" ht="14.25" x14ac:dyDescent="0.2">
      <c r="A1473" s="35" t="s">
        <v>522</v>
      </c>
      <c r="B1473" s="35" t="s">
        <v>609</v>
      </c>
      <c r="C1473" s="35" t="s">
        <v>335</v>
      </c>
      <c r="D1473" s="35" t="s">
        <v>350</v>
      </c>
      <c r="E1473" s="40">
        <v>950</v>
      </c>
      <c r="F1473" s="40">
        <v>985.17982415245297</v>
      </c>
      <c r="G1473" s="40">
        <v>931.63643150496694</v>
      </c>
      <c r="H1473" s="40">
        <v>920.77958036525001</v>
      </c>
      <c r="I1473" s="40">
        <v>928.617736215283</v>
      </c>
      <c r="J1473" s="40">
        <v>958.1103682171381</v>
      </c>
      <c r="K1473" s="82"/>
    </row>
    <row r="1474" spans="1:11" ht="14.25" x14ac:dyDescent="0.2">
      <c r="A1474" s="35" t="s">
        <v>522</v>
      </c>
      <c r="B1474" s="35" t="s">
        <v>609</v>
      </c>
      <c r="C1474" s="35" t="s">
        <v>335</v>
      </c>
      <c r="D1474" s="35" t="s">
        <v>351</v>
      </c>
      <c r="E1474" s="40">
        <v>726</v>
      </c>
      <c r="F1474" s="40">
        <v>676.75138758710398</v>
      </c>
      <c r="G1474" s="40">
        <v>646.23405891189032</v>
      </c>
      <c r="H1474" s="40">
        <v>648.72235558472335</v>
      </c>
      <c r="I1474" s="40">
        <v>651.62469228725251</v>
      </c>
      <c r="J1474" s="40">
        <v>671.54038474102595</v>
      </c>
      <c r="K1474" s="82"/>
    </row>
    <row r="1475" spans="1:11" ht="14.25" x14ac:dyDescent="0.2">
      <c r="A1475" s="35" t="s">
        <v>522</v>
      </c>
      <c r="B1475" s="35" t="s">
        <v>609</v>
      </c>
      <c r="C1475" s="35" t="s">
        <v>335</v>
      </c>
      <c r="D1475" s="35" t="s">
        <v>352</v>
      </c>
      <c r="E1475" s="40">
        <v>593</v>
      </c>
      <c r="F1475" s="40">
        <v>641.13090961323746</v>
      </c>
      <c r="G1475" s="40">
        <v>680.60192795350304</v>
      </c>
      <c r="H1475" s="40">
        <v>772.84728008730701</v>
      </c>
      <c r="I1475" s="40">
        <v>860.21699152851704</v>
      </c>
      <c r="J1475" s="40">
        <v>944.598329578434</v>
      </c>
      <c r="K1475" s="82"/>
    </row>
    <row r="1476" spans="1:11" ht="14.25" x14ac:dyDescent="0.2">
      <c r="A1476" s="35" t="s">
        <v>522</v>
      </c>
      <c r="B1476" s="35" t="s">
        <v>609</v>
      </c>
      <c r="C1476" s="35" t="s">
        <v>335</v>
      </c>
      <c r="D1476" s="35" t="s">
        <v>353</v>
      </c>
      <c r="E1476" s="40">
        <v>304</v>
      </c>
      <c r="F1476" s="40">
        <v>269.11694934987668</v>
      </c>
      <c r="G1476" s="40">
        <v>222.42885911497692</v>
      </c>
      <c r="H1476" s="40">
        <v>199.23639695148461</v>
      </c>
      <c r="I1476" s="40">
        <v>188.21965504590122</v>
      </c>
      <c r="J1476" s="40">
        <v>180.64349161716331</v>
      </c>
      <c r="K1476" s="82"/>
    </row>
    <row r="1477" spans="1:11" ht="14.25" x14ac:dyDescent="0.2">
      <c r="A1477" s="35" t="s">
        <v>522</v>
      </c>
      <c r="B1477" s="35" t="s">
        <v>609</v>
      </c>
      <c r="C1477" s="35" t="s">
        <v>335</v>
      </c>
      <c r="D1477" s="35" t="s">
        <v>354</v>
      </c>
      <c r="E1477" s="40">
        <v>508</v>
      </c>
      <c r="F1477" s="40">
        <v>520.17196394695009</v>
      </c>
      <c r="G1477" s="40">
        <v>463.52505602801966</v>
      </c>
      <c r="H1477" s="40">
        <v>426.97152280019094</v>
      </c>
      <c r="I1477" s="40">
        <v>409.77608593593681</v>
      </c>
      <c r="J1477" s="40">
        <v>399.46650324795849</v>
      </c>
      <c r="K1477" s="82"/>
    </row>
    <row r="1478" spans="1:11" ht="14.25" x14ac:dyDescent="0.2">
      <c r="A1478" s="35" t="s">
        <v>522</v>
      </c>
      <c r="B1478" s="35" t="s">
        <v>609</v>
      </c>
      <c r="C1478" s="35" t="s">
        <v>335</v>
      </c>
      <c r="D1478" s="35" t="s">
        <v>355</v>
      </c>
      <c r="E1478" s="40">
        <v>688</v>
      </c>
      <c r="F1478" s="40">
        <v>700.31227504034496</v>
      </c>
      <c r="G1478" s="40">
        <v>627.00078379777892</v>
      </c>
      <c r="H1478" s="40">
        <v>600.11413144050152</v>
      </c>
      <c r="I1478" s="40">
        <v>594.99831635651844</v>
      </c>
      <c r="J1478" s="40">
        <v>604.14323139086298</v>
      </c>
      <c r="K1478" s="82"/>
    </row>
    <row r="1479" spans="1:11" ht="14.25" x14ac:dyDescent="0.2">
      <c r="A1479" s="35" t="s">
        <v>522</v>
      </c>
      <c r="B1479" s="35" t="s">
        <v>609</v>
      </c>
      <c r="C1479" s="35" t="s">
        <v>335</v>
      </c>
      <c r="D1479" s="35" t="s">
        <v>356</v>
      </c>
      <c r="E1479" s="40">
        <v>423</v>
      </c>
      <c r="F1479" s="40">
        <v>438.59590109766293</v>
      </c>
      <c r="G1479" s="40">
        <v>406.3729415727928</v>
      </c>
      <c r="H1479" s="40">
        <v>380.55076360068472</v>
      </c>
      <c r="I1479" s="40">
        <v>365.35486414970842</v>
      </c>
      <c r="J1479" s="40">
        <v>362.93535550625387</v>
      </c>
      <c r="K1479" s="82"/>
    </row>
    <row r="1480" spans="1:11" ht="14.25" x14ac:dyDescent="0.2">
      <c r="A1480" s="35" t="s">
        <v>522</v>
      </c>
      <c r="B1480" s="35" t="s">
        <v>609</v>
      </c>
      <c r="C1480" s="35" t="s">
        <v>565</v>
      </c>
      <c r="D1480" s="35" t="s">
        <v>357</v>
      </c>
      <c r="E1480" s="40">
        <v>832</v>
      </c>
      <c r="F1480" s="40">
        <v>1105.4423817272641</v>
      </c>
      <c r="G1480" s="40">
        <v>1179.5774042849819</v>
      </c>
      <c r="H1480" s="40">
        <v>1218.8048923533941</v>
      </c>
      <c r="I1480" s="40">
        <v>1272.7973077005552</v>
      </c>
      <c r="J1480" s="40">
        <v>1343.2029164562891</v>
      </c>
      <c r="K1480" s="82"/>
    </row>
    <row r="1481" spans="1:11" ht="14.25" x14ac:dyDescent="0.2">
      <c r="A1481" s="35" t="s">
        <v>522</v>
      </c>
      <c r="B1481" s="35" t="s">
        <v>609</v>
      </c>
      <c r="C1481" s="35" t="s">
        <v>565</v>
      </c>
      <c r="D1481" s="35" t="s">
        <v>358</v>
      </c>
      <c r="E1481" s="40">
        <v>0</v>
      </c>
      <c r="F1481" s="40">
        <v>2.4514121136758431E-3</v>
      </c>
      <c r="G1481" s="40">
        <v>2.448868642950435E-3</v>
      </c>
      <c r="H1481" s="40">
        <v>2.4544140706243621E-3</v>
      </c>
      <c r="I1481" s="40">
        <v>2.4514477146348771E-3</v>
      </c>
      <c r="J1481" s="40">
        <v>2.4440509542089516E-3</v>
      </c>
      <c r="K1481" s="82"/>
    </row>
    <row r="1482" spans="1:11" ht="14.25" x14ac:dyDescent="0.2">
      <c r="A1482" s="35" t="s">
        <v>522</v>
      </c>
      <c r="B1482" s="35" t="s">
        <v>609</v>
      </c>
      <c r="C1482" s="35" t="s">
        <v>565</v>
      </c>
      <c r="D1482" s="35" t="s">
        <v>359</v>
      </c>
      <c r="E1482" s="40">
        <v>774</v>
      </c>
      <c r="F1482" s="40">
        <v>798.48988595850096</v>
      </c>
      <c r="G1482" s="40">
        <v>758.334497001523</v>
      </c>
      <c r="H1482" s="40">
        <v>744.10480943589403</v>
      </c>
      <c r="I1482" s="40">
        <v>766.81279177933993</v>
      </c>
      <c r="J1482" s="40">
        <v>793.26823065824692</v>
      </c>
      <c r="K1482" s="82"/>
    </row>
    <row r="1483" spans="1:11" ht="14.25" x14ac:dyDescent="0.2">
      <c r="A1483" s="35" t="s">
        <v>522</v>
      </c>
      <c r="B1483" s="35" t="s">
        <v>360</v>
      </c>
      <c r="C1483" s="35" t="s">
        <v>566</v>
      </c>
      <c r="D1483" s="35" t="s">
        <v>361</v>
      </c>
      <c r="E1483" s="40">
        <v>1112</v>
      </c>
      <c r="F1483" s="40">
        <v>1057.1382453111039</v>
      </c>
      <c r="G1483" s="40">
        <v>1015.1577630247739</v>
      </c>
      <c r="H1483" s="40">
        <v>969.87269684057401</v>
      </c>
      <c r="I1483" s="40">
        <v>949.37066282166302</v>
      </c>
      <c r="J1483" s="40">
        <v>941.47917595333206</v>
      </c>
      <c r="K1483" s="82"/>
    </row>
    <row r="1484" spans="1:11" ht="14.25" x14ac:dyDescent="0.2">
      <c r="A1484" s="35" t="s">
        <v>522</v>
      </c>
      <c r="B1484" s="35" t="s">
        <v>360</v>
      </c>
      <c r="C1484" s="35" t="s">
        <v>566</v>
      </c>
      <c r="D1484" s="35" t="s">
        <v>362</v>
      </c>
      <c r="E1484" s="40">
        <v>1056</v>
      </c>
      <c r="F1484" s="40">
        <v>1021.177436507883</v>
      </c>
      <c r="G1484" s="40">
        <v>944.121065999763</v>
      </c>
      <c r="H1484" s="40">
        <v>871.95014622909503</v>
      </c>
      <c r="I1484" s="40">
        <v>843.71935590172495</v>
      </c>
      <c r="J1484" s="40">
        <v>824.92465852649605</v>
      </c>
      <c r="K1484" s="82"/>
    </row>
    <row r="1485" spans="1:11" ht="14.25" x14ac:dyDescent="0.2">
      <c r="A1485" s="35" t="s">
        <v>522</v>
      </c>
      <c r="B1485" s="35" t="s">
        <v>360</v>
      </c>
      <c r="C1485" s="35" t="s">
        <v>364</v>
      </c>
      <c r="D1485" s="35" t="s">
        <v>363</v>
      </c>
      <c r="E1485" s="40">
        <v>591</v>
      </c>
      <c r="F1485" s="40">
        <v>861.01327585821798</v>
      </c>
      <c r="G1485" s="40">
        <v>1074.7458959393259</v>
      </c>
      <c r="H1485" s="40">
        <v>1212.5325464083421</v>
      </c>
      <c r="I1485" s="40">
        <v>1315.827725670003</v>
      </c>
      <c r="J1485" s="40">
        <v>1433.9260836290991</v>
      </c>
      <c r="K1485" s="82"/>
    </row>
    <row r="1486" spans="1:11" ht="14.25" x14ac:dyDescent="0.2">
      <c r="A1486" s="35" t="s">
        <v>522</v>
      </c>
      <c r="B1486" s="35" t="s">
        <v>360</v>
      </c>
      <c r="C1486" s="35" t="s">
        <v>364</v>
      </c>
      <c r="D1486" s="35" t="s">
        <v>641</v>
      </c>
      <c r="E1486" s="40">
        <v>1493</v>
      </c>
      <c r="F1486" s="40">
        <v>1653.9562598778111</v>
      </c>
      <c r="G1486" s="40">
        <v>1787.2565186032739</v>
      </c>
      <c r="H1486" s="40">
        <v>1819.2476798303348</v>
      </c>
      <c r="I1486" s="40">
        <v>1858.1258395296063</v>
      </c>
      <c r="J1486" s="40">
        <v>1918.0759132387971</v>
      </c>
      <c r="K1486" s="82"/>
    </row>
    <row r="1487" spans="1:11" ht="14.25" x14ac:dyDescent="0.2">
      <c r="A1487" s="35" t="s">
        <v>522</v>
      </c>
      <c r="B1487" s="35" t="s">
        <v>360</v>
      </c>
      <c r="C1487" s="35" t="s">
        <v>364</v>
      </c>
      <c r="D1487" s="35" t="s">
        <v>365</v>
      </c>
      <c r="E1487" s="40">
        <v>2043</v>
      </c>
      <c r="F1487" s="40">
        <v>2393.1322175202049</v>
      </c>
      <c r="G1487" s="40">
        <v>2432.039915077718</v>
      </c>
      <c r="H1487" s="40">
        <v>2416.1647919993002</v>
      </c>
      <c r="I1487" s="40">
        <v>2503.5733826256151</v>
      </c>
      <c r="J1487" s="40">
        <v>2638.8767870781921</v>
      </c>
      <c r="K1487" s="82"/>
    </row>
    <row r="1488" spans="1:11" ht="14.25" x14ac:dyDescent="0.2">
      <c r="A1488" s="35" t="s">
        <v>522</v>
      </c>
      <c r="B1488" s="35" t="s">
        <v>360</v>
      </c>
      <c r="C1488" s="35" t="s">
        <v>364</v>
      </c>
      <c r="D1488" s="35" t="s">
        <v>642</v>
      </c>
      <c r="E1488" s="40">
        <v>1026</v>
      </c>
      <c r="F1488" s="40">
        <v>1185.263235732795</v>
      </c>
      <c r="G1488" s="40">
        <v>1317.037863092678</v>
      </c>
      <c r="H1488" s="40">
        <v>1354.7775516257971</v>
      </c>
      <c r="I1488" s="40">
        <v>1393.451969977393</v>
      </c>
      <c r="J1488" s="40">
        <v>1428.4266901160111</v>
      </c>
      <c r="K1488" s="82"/>
    </row>
    <row r="1489" spans="1:11" ht="14.25" x14ac:dyDescent="0.2">
      <c r="A1489" s="35" t="s">
        <v>522</v>
      </c>
      <c r="B1489" s="35" t="s">
        <v>360</v>
      </c>
      <c r="C1489" s="35" t="s">
        <v>364</v>
      </c>
      <c r="D1489" s="35" t="s">
        <v>366</v>
      </c>
      <c r="E1489" s="40">
        <v>371</v>
      </c>
      <c r="F1489" s="40">
        <v>438.60017457304633</v>
      </c>
      <c r="G1489" s="40">
        <v>417.15894068574693</v>
      </c>
      <c r="H1489" s="40">
        <v>392.0328422059282</v>
      </c>
      <c r="I1489" s="40">
        <v>394.75501584628614</v>
      </c>
      <c r="J1489" s="40">
        <v>399.07235210152459</v>
      </c>
      <c r="K1489" s="82"/>
    </row>
    <row r="1490" spans="1:11" ht="14.25" x14ac:dyDescent="0.2">
      <c r="A1490" s="35" t="s">
        <v>522</v>
      </c>
      <c r="B1490" s="35" t="s">
        <v>360</v>
      </c>
      <c r="C1490" s="35" t="s">
        <v>364</v>
      </c>
      <c r="D1490" s="35" t="s">
        <v>367</v>
      </c>
      <c r="E1490" s="40">
        <v>936</v>
      </c>
      <c r="F1490" s="40">
        <v>1090.7874578889209</v>
      </c>
      <c r="G1490" s="40">
        <v>1140.1396717127409</v>
      </c>
      <c r="H1490" s="40">
        <v>1100.840925140159</v>
      </c>
      <c r="I1490" s="40">
        <v>1080.3454012348159</v>
      </c>
      <c r="J1490" s="40">
        <v>1062.119987440223</v>
      </c>
      <c r="K1490" s="82"/>
    </row>
    <row r="1491" spans="1:11" ht="14.25" x14ac:dyDescent="0.2">
      <c r="A1491" s="35" t="s">
        <v>522</v>
      </c>
      <c r="B1491" s="35" t="s">
        <v>360</v>
      </c>
      <c r="C1491" s="35" t="s">
        <v>364</v>
      </c>
      <c r="D1491" s="35" t="s">
        <v>368</v>
      </c>
      <c r="E1491" s="40">
        <v>360</v>
      </c>
      <c r="F1491" s="40">
        <v>485.73809439489878</v>
      </c>
      <c r="G1491" s="40">
        <v>717.46756143541097</v>
      </c>
      <c r="H1491" s="40">
        <v>978.11170920042889</v>
      </c>
      <c r="I1491" s="40">
        <v>1345.4506374658481</v>
      </c>
      <c r="J1491" s="40">
        <v>1847.069430475013</v>
      </c>
      <c r="K1491" s="82"/>
    </row>
    <row r="1492" spans="1:11" ht="14.25" x14ac:dyDescent="0.2">
      <c r="A1492" s="35" t="s">
        <v>522</v>
      </c>
      <c r="B1492" s="35" t="s">
        <v>360</v>
      </c>
      <c r="C1492" s="35" t="s">
        <v>567</v>
      </c>
      <c r="D1492" s="35" t="s">
        <v>369</v>
      </c>
      <c r="E1492" s="40">
        <v>473</v>
      </c>
      <c r="F1492" s="40">
        <v>454.37333763975255</v>
      </c>
      <c r="G1492" s="40">
        <v>437.17953436601232</v>
      </c>
      <c r="H1492" s="40">
        <v>440.47713898130729</v>
      </c>
      <c r="I1492" s="40">
        <v>464.34150522894129</v>
      </c>
      <c r="J1492" s="40">
        <v>489.91886995030029</v>
      </c>
      <c r="K1492" s="82"/>
    </row>
    <row r="1493" spans="1:11" ht="14.25" x14ac:dyDescent="0.2">
      <c r="A1493" s="35" t="s">
        <v>522</v>
      </c>
      <c r="B1493" s="35" t="s">
        <v>360</v>
      </c>
      <c r="C1493" s="35" t="s">
        <v>567</v>
      </c>
      <c r="D1493" s="35" t="s">
        <v>370</v>
      </c>
      <c r="E1493" s="40">
        <v>593</v>
      </c>
      <c r="F1493" s="40">
        <v>708.516190352384</v>
      </c>
      <c r="G1493" s="40">
        <v>762.67959363617206</v>
      </c>
      <c r="H1493" s="40">
        <v>753.47178144040993</v>
      </c>
      <c r="I1493" s="40">
        <v>766.34250662978991</v>
      </c>
      <c r="J1493" s="40">
        <v>777.88700621648604</v>
      </c>
      <c r="K1493" s="82"/>
    </row>
    <row r="1494" spans="1:11" ht="14.25" x14ac:dyDescent="0.2">
      <c r="A1494" s="35" t="s">
        <v>522</v>
      </c>
      <c r="B1494" s="35" t="s">
        <v>360</v>
      </c>
      <c r="C1494" s="35" t="s">
        <v>568</v>
      </c>
      <c r="D1494" s="35" t="s">
        <v>371</v>
      </c>
      <c r="E1494" s="40">
        <v>1398</v>
      </c>
      <c r="F1494" s="40">
        <v>1691.883132810515</v>
      </c>
      <c r="G1494" s="40">
        <v>1816.862158579788</v>
      </c>
      <c r="H1494" s="40">
        <v>1860.8670784853991</v>
      </c>
      <c r="I1494" s="40">
        <v>1945.8678907967289</v>
      </c>
      <c r="J1494" s="40">
        <v>2105.60574804919</v>
      </c>
      <c r="K1494" s="82"/>
    </row>
    <row r="1495" spans="1:11" ht="14.25" x14ac:dyDescent="0.2">
      <c r="A1495" s="35" t="s">
        <v>522</v>
      </c>
      <c r="B1495" s="35" t="s">
        <v>360</v>
      </c>
      <c r="C1495" s="35" t="s">
        <v>568</v>
      </c>
      <c r="D1495" s="35" t="s">
        <v>372</v>
      </c>
      <c r="E1495" s="40">
        <v>1853</v>
      </c>
      <c r="F1495" s="40">
        <v>1930.2642224181411</v>
      </c>
      <c r="G1495" s="40">
        <v>1995.901728481067</v>
      </c>
      <c r="H1495" s="40">
        <v>2012.9070791097952</v>
      </c>
      <c r="I1495" s="40">
        <v>2116.5485311415459</v>
      </c>
      <c r="J1495" s="40">
        <v>2261.0047656850138</v>
      </c>
      <c r="K1495" s="82"/>
    </row>
    <row r="1496" spans="1:11" ht="14.25" x14ac:dyDescent="0.2">
      <c r="A1496" s="35" t="s">
        <v>522</v>
      </c>
      <c r="B1496" s="35" t="s">
        <v>360</v>
      </c>
      <c r="C1496" s="35" t="s">
        <v>568</v>
      </c>
      <c r="D1496" s="35" t="s">
        <v>373</v>
      </c>
      <c r="E1496" s="40">
        <v>473</v>
      </c>
      <c r="F1496" s="40">
        <v>787.44274493032299</v>
      </c>
      <c r="G1496" s="40">
        <v>1344.3506673670911</v>
      </c>
      <c r="H1496" s="40">
        <v>1737.121005247305</v>
      </c>
      <c r="I1496" s="40">
        <v>2097.4694680176772</v>
      </c>
      <c r="J1496" s="40">
        <v>2515.1624246999731</v>
      </c>
      <c r="K1496" s="82"/>
    </row>
    <row r="1497" spans="1:11" ht="14.25" x14ac:dyDescent="0.2">
      <c r="A1497" s="35" t="s">
        <v>522</v>
      </c>
      <c r="B1497" s="35" t="s">
        <v>360</v>
      </c>
      <c r="C1497" s="35" t="s">
        <v>568</v>
      </c>
      <c r="D1497" s="35" t="s">
        <v>374</v>
      </c>
      <c r="E1497" s="40">
        <v>2367</v>
      </c>
      <c r="F1497" s="40">
        <v>2790.8368881326783</v>
      </c>
      <c r="G1497" s="40">
        <v>2903.5430501856681</v>
      </c>
      <c r="H1497" s="40">
        <v>3003.8504949166659</v>
      </c>
      <c r="I1497" s="40">
        <v>3133.9845473862702</v>
      </c>
      <c r="J1497" s="40">
        <v>3270.8362989430871</v>
      </c>
      <c r="K1497" s="82"/>
    </row>
    <row r="1498" spans="1:11" ht="14.25" x14ac:dyDescent="0.2">
      <c r="A1498" s="35" t="s">
        <v>522</v>
      </c>
      <c r="B1498" s="35" t="s">
        <v>360</v>
      </c>
      <c r="C1498" s="35" t="s">
        <v>568</v>
      </c>
      <c r="D1498" s="35" t="s">
        <v>375</v>
      </c>
      <c r="E1498" s="40">
        <v>298</v>
      </c>
      <c r="F1498" s="40">
        <v>879.47198172975595</v>
      </c>
      <c r="G1498" s="40">
        <v>1374.2818479484802</v>
      </c>
      <c r="H1498" s="40">
        <v>1702.2487774106801</v>
      </c>
      <c r="I1498" s="40">
        <v>2051.0385105194082</v>
      </c>
      <c r="J1498" s="40">
        <v>2557.0959072234032</v>
      </c>
      <c r="K1498" s="82"/>
    </row>
    <row r="1499" spans="1:11" ht="14.25" x14ac:dyDescent="0.2">
      <c r="A1499" s="35" t="s">
        <v>522</v>
      </c>
      <c r="B1499" s="35" t="s">
        <v>360</v>
      </c>
      <c r="C1499" s="35" t="s">
        <v>378</v>
      </c>
      <c r="D1499" s="35" t="s">
        <v>376</v>
      </c>
      <c r="E1499" s="40">
        <v>565</v>
      </c>
      <c r="F1499" s="40">
        <v>597.55782673597048</v>
      </c>
      <c r="G1499" s="40">
        <v>565.26031768539542</v>
      </c>
      <c r="H1499" s="40">
        <v>540.55747622856154</v>
      </c>
      <c r="I1499" s="40">
        <v>544.9602996387348</v>
      </c>
      <c r="J1499" s="40">
        <v>557.75524929128528</v>
      </c>
      <c r="K1499" s="82"/>
    </row>
    <row r="1500" spans="1:11" ht="14.25" x14ac:dyDescent="0.2">
      <c r="A1500" s="35" t="s">
        <v>522</v>
      </c>
      <c r="B1500" s="35" t="s">
        <v>360</v>
      </c>
      <c r="C1500" s="35" t="s">
        <v>378</v>
      </c>
      <c r="D1500" s="35" t="s">
        <v>377</v>
      </c>
      <c r="E1500" s="40">
        <v>732</v>
      </c>
      <c r="F1500" s="40">
        <v>784.71090263276392</v>
      </c>
      <c r="G1500" s="40">
        <v>831.90095658732594</v>
      </c>
      <c r="H1500" s="40">
        <v>887.59206195036506</v>
      </c>
      <c r="I1500" s="40">
        <v>972.63917696499902</v>
      </c>
      <c r="J1500" s="40">
        <v>1084.7107108764731</v>
      </c>
      <c r="K1500" s="82"/>
    </row>
    <row r="1501" spans="1:11" ht="14.25" x14ac:dyDescent="0.2">
      <c r="A1501" s="35" t="s">
        <v>522</v>
      </c>
      <c r="B1501" s="35" t="s">
        <v>360</v>
      </c>
      <c r="C1501" s="35" t="s">
        <v>378</v>
      </c>
      <c r="D1501" s="35" t="s">
        <v>643</v>
      </c>
      <c r="E1501" s="40">
        <v>3</v>
      </c>
      <c r="F1501" s="40">
        <v>14.62976175772121</v>
      </c>
      <c r="G1501" s="40">
        <v>14.483712979744361</v>
      </c>
      <c r="H1501" s="40">
        <v>13.523128689115902</v>
      </c>
      <c r="I1501" s="40">
        <v>13.38965623837584</v>
      </c>
      <c r="J1501" s="40">
        <v>13.6456455900503</v>
      </c>
      <c r="K1501" s="82"/>
    </row>
    <row r="1502" spans="1:11" ht="14.25" x14ac:dyDescent="0.2">
      <c r="A1502" s="35" t="s">
        <v>522</v>
      </c>
      <c r="B1502" s="35" t="s">
        <v>360</v>
      </c>
      <c r="C1502" s="35" t="s">
        <v>378</v>
      </c>
      <c r="D1502" s="35" t="s">
        <v>378</v>
      </c>
      <c r="E1502" s="40">
        <v>650</v>
      </c>
      <c r="F1502" s="40">
        <v>650.36444402395625</v>
      </c>
      <c r="G1502" s="40">
        <v>690.049985217482</v>
      </c>
      <c r="H1502" s="40">
        <v>768.30877276894603</v>
      </c>
      <c r="I1502" s="40">
        <v>891.73506792673606</v>
      </c>
      <c r="J1502" s="40">
        <v>1037.8708626979781</v>
      </c>
      <c r="K1502" s="82"/>
    </row>
    <row r="1503" spans="1:11" ht="14.25" x14ac:dyDescent="0.2">
      <c r="A1503" s="35" t="s">
        <v>522</v>
      </c>
      <c r="B1503" s="35" t="s">
        <v>360</v>
      </c>
      <c r="C1503" s="35" t="s">
        <v>378</v>
      </c>
      <c r="D1503" s="35" t="s">
        <v>379</v>
      </c>
      <c r="E1503" s="40">
        <v>1438</v>
      </c>
      <c r="F1503" s="40">
        <v>1468.3441233712599</v>
      </c>
      <c r="G1503" s="40">
        <v>1331.0750477567881</v>
      </c>
      <c r="H1503" s="40">
        <v>1249.4702621347089</v>
      </c>
      <c r="I1503" s="40">
        <v>1240.9685370398299</v>
      </c>
      <c r="J1503" s="40">
        <v>1247.0477762041789</v>
      </c>
      <c r="K1503" s="82"/>
    </row>
    <row r="1504" spans="1:11" ht="14.25" x14ac:dyDescent="0.2">
      <c r="A1504" s="35" t="s">
        <v>522</v>
      </c>
      <c r="B1504" s="35" t="s">
        <v>360</v>
      </c>
      <c r="C1504" s="35" t="s">
        <v>378</v>
      </c>
      <c r="D1504" s="35" t="s">
        <v>644</v>
      </c>
      <c r="E1504" s="40">
        <v>1152</v>
      </c>
      <c r="F1504" s="40">
        <v>1323.8176945836201</v>
      </c>
      <c r="G1504" s="40">
        <v>1342.0539477591369</v>
      </c>
      <c r="H1504" s="40">
        <v>1311.0974898850509</v>
      </c>
      <c r="I1504" s="40">
        <v>1317.829633702001</v>
      </c>
      <c r="J1504" s="40">
        <v>1341.4645377513391</v>
      </c>
      <c r="K1504" s="82"/>
    </row>
    <row r="1505" spans="1:11" ht="14.25" x14ac:dyDescent="0.2">
      <c r="A1505" s="35" t="s">
        <v>522</v>
      </c>
      <c r="B1505" s="35" t="s">
        <v>380</v>
      </c>
      <c r="C1505" s="35" t="s">
        <v>569</v>
      </c>
      <c r="D1505" s="35" t="s">
        <v>645</v>
      </c>
      <c r="E1505" s="40">
        <v>420</v>
      </c>
      <c r="F1505" s="40">
        <v>579.4826463810075</v>
      </c>
      <c r="G1505" s="40">
        <v>629.81889045539697</v>
      </c>
      <c r="H1505" s="40">
        <v>599.05068305531825</v>
      </c>
      <c r="I1505" s="40">
        <v>581.46852729728096</v>
      </c>
      <c r="J1505" s="40">
        <v>576.50682535834198</v>
      </c>
      <c r="K1505" s="82"/>
    </row>
    <row r="1506" spans="1:11" ht="14.25" x14ac:dyDescent="0.2">
      <c r="A1506" s="35" t="s">
        <v>522</v>
      </c>
      <c r="B1506" s="35" t="s">
        <v>380</v>
      </c>
      <c r="C1506" s="35" t="s">
        <v>569</v>
      </c>
      <c r="D1506" s="35" t="s">
        <v>646</v>
      </c>
      <c r="E1506" s="40">
        <v>1710</v>
      </c>
      <c r="F1506" s="40">
        <v>1999.5366834499189</v>
      </c>
      <c r="G1506" s="40">
        <v>2131.210271969559</v>
      </c>
      <c r="H1506" s="40">
        <v>2262.0108503496449</v>
      </c>
      <c r="I1506" s="40">
        <v>2412.1204532654142</v>
      </c>
      <c r="J1506" s="40">
        <v>2557.6091075647187</v>
      </c>
      <c r="K1506" s="82"/>
    </row>
    <row r="1507" spans="1:11" ht="14.25" x14ac:dyDescent="0.2">
      <c r="A1507" s="35" t="s">
        <v>522</v>
      </c>
      <c r="B1507" s="35" t="s">
        <v>380</v>
      </c>
      <c r="C1507" s="35" t="s">
        <v>569</v>
      </c>
      <c r="D1507" s="35" t="s">
        <v>647</v>
      </c>
      <c r="E1507" s="40">
        <v>1399</v>
      </c>
      <c r="F1507" s="40">
        <v>2081.6391958377312</v>
      </c>
      <c r="G1507" s="40">
        <v>2385.4808114751659</v>
      </c>
      <c r="H1507" s="40">
        <v>2471.8622568837741</v>
      </c>
      <c r="I1507" s="40">
        <v>2593.8557834439212</v>
      </c>
      <c r="J1507" s="40">
        <v>2699.0560631757453</v>
      </c>
      <c r="K1507" s="82"/>
    </row>
    <row r="1508" spans="1:11" ht="14.25" x14ac:dyDescent="0.2">
      <c r="A1508" s="35" t="s">
        <v>522</v>
      </c>
      <c r="B1508" s="35" t="s">
        <v>380</v>
      </c>
      <c r="C1508" s="35" t="s">
        <v>569</v>
      </c>
      <c r="D1508" s="35" t="s">
        <v>386</v>
      </c>
      <c r="E1508" s="40">
        <v>1789</v>
      </c>
      <c r="F1508" s="40">
        <v>2290.589455988546</v>
      </c>
      <c r="G1508" s="40">
        <v>2639.0670460128331</v>
      </c>
      <c r="H1508" s="40">
        <v>2788.020039182466</v>
      </c>
      <c r="I1508" s="40">
        <v>2912.7747060678348</v>
      </c>
      <c r="J1508" s="40">
        <v>3081.008645808849</v>
      </c>
      <c r="K1508" s="82"/>
    </row>
    <row r="1509" spans="1:11" ht="14.25" x14ac:dyDescent="0.2">
      <c r="A1509" s="35" t="s">
        <v>522</v>
      </c>
      <c r="B1509" s="35" t="s">
        <v>380</v>
      </c>
      <c r="C1509" s="35" t="s">
        <v>569</v>
      </c>
      <c r="D1509" s="35" t="s">
        <v>569</v>
      </c>
      <c r="E1509" s="40">
        <v>2383</v>
      </c>
      <c r="F1509" s="40">
        <v>2338.9764294958604</v>
      </c>
      <c r="G1509" s="40">
        <v>2197.2571832270332</v>
      </c>
      <c r="H1509" s="40">
        <v>2097.0084689103069</v>
      </c>
      <c r="I1509" s="40">
        <v>2083.362340073862</v>
      </c>
      <c r="J1509" s="40">
        <v>2083.4256872843462</v>
      </c>
      <c r="K1509" s="82"/>
    </row>
    <row r="1510" spans="1:11" ht="14.25" x14ac:dyDescent="0.2">
      <c r="A1510" s="35" t="s">
        <v>522</v>
      </c>
      <c r="B1510" s="35" t="s">
        <v>380</v>
      </c>
      <c r="C1510" s="35" t="s">
        <v>570</v>
      </c>
      <c r="D1510" s="35" t="s">
        <v>387</v>
      </c>
      <c r="E1510" s="40">
        <v>905</v>
      </c>
      <c r="F1510" s="40">
        <v>890.44645719976199</v>
      </c>
      <c r="G1510" s="40">
        <v>827.35686987856991</v>
      </c>
      <c r="H1510" s="40">
        <v>777.740054798561</v>
      </c>
      <c r="I1510" s="40">
        <v>765.05267859179412</v>
      </c>
      <c r="J1510" s="40">
        <v>758.38792619513004</v>
      </c>
      <c r="K1510" s="82"/>
    </row>
    <row r="1511" spans="1:11" ht="14.25" x14ac:dyDescent="0.2">
      <c r="A1511" s="35" t="s">
        <v>522</v>
      </c>
      <c r="B1511" s="35" t="s">
        <v>380</v>
      </c>
      <c r="C1511" s="35" t="s">
        <v>570</v>
      </c>
      <c r="D1511" s="35" t="s">
        <v>388</v>
      </c>
      <c r="E1511" s="40">
        <v>554</v>
      </c>
      <c r="F1511" s="40">
        <v>659.46213284040005</v>
      </c>
      <c r="G1511" s="40">
        <v>718.08141832710589</v>
      </c>
      <c r="H1511" s="40">
        <v>790.39609285737504</v>
      </c>
      <c r="I1511" s="40">
        <v>879.5403735864511</v>
      </c>
      <c r="J1511" s="40">
        <v>968.49644011660791</v>
      </c>
      <c r="K1511" s="82"/>
    </row>
    <row r="1512" spans="1:11" ht="14.25" x14ac:dyDescent="0.2">
      <c r="A1512" s="35" t="s">
        <v>522</v>
      </c>
      <c r="B1512" s="35" t="s">
        <v>380</v>
      </c>
      <c r="C1512" s="35" t="s">
        <v>570</v>
      </c>
      <c r="D1512" s="35" t="s">
        <v>389</v>
      </c>
      <c r="E1512" s="40">
        <v>753</v>
      </c>
      <c r="F1512" s="40">
        <v>751.25975373282404</v>
      </c>
      <c r="G1512" s="40">
        <v>769.81951116915388</v>
      </c>
      <c r="H1512" s="40">
        <v>787.32833891068503</v>
      </c>
      <c r="I1512" s="40">
        <v>823.70947151399992</v>
      </c>
      <c r="J1512" s="40">
        <v>879.42933807921793</v>
      </c>
      <c r="K1512" s="82"/>
    </row>
    <row r="1513" spans="1:11" ht="14.25" x14ac:dyDescent="0.2">
      <c r="A1513" s="35" t="s">
        <v>522</v>
      </c>
      <c r="B1513" s="35" t="s">
        <v>380</v>
      </c>
      <c r="C1513" s="35" t="s">
        <v>570</v>
      </c>
      <c r="D1513" s="35" t="s">
        <v>390</v>
      </c>
      <c r="E1513" s="40">
        <v>984</v>
      </c>
      <c r="F1513" s="40">
        <v>1172.9700088787849</v>
      </c>
      <c r="G1513" s="40">
        <v>1295.9793752521311</v>
      </c>
      <c r="H1513" s="40">
        <v>1415.3116832004921</v>
      </c>
      <c r="I1513" s="40">
        <v>1578.7140488973782</v>
      </c>
      <c r="J1513" s="40">
        <v>1767.338670727316</v>
      </c>
      <c r="K1513" s="82"/>
    </row>
    <row r="1514" spans="1:11" ht="14.25" x14ac:dyDescent="0.2">
      <c r="A1514" s="35" t="s">
        <v>522</v>
      </c>
      <c r="B1514" s="35" t="s">
        <v>380</v>
      </c>
      <c r="C1514" s="35" t="s">
        <v>605</v>
      </c>
      <c r="D1514" s="35" t="s">
        <v>381</v>
      </c>
      <c r="E1514" s="40">
        <v>1583</v>
      </c>
      <c r="F1514" s="40">
        <v>1547.3484159025538</v>
      </c>
      <c r="G1514" s="40">
        <v>1443.637319415292</v>
      </c>
      <c r="H1514" s="40">
        <v>1382.2405582707279</v>
      </c>
      <c r="I1514" s="40">
        <v>1379.2577662618219</v>
      </c>
      <c r="J1514" s="40">
        <v>1370.024678167305</v>
      </c>
      <c r="K1514" s="82"/>
    </row>
    <row r="1515" spans="1:11" ht="14.25" x14ac:dyDescent="0.2">
      <c r="A1515" s="35" t="s">
        <v>522</v>
      </c>
      <c r="B1515" s="35" t="s">
        <v>380</v>
      </c>
      <c r="C1515" s="35" t="s">
        <v>605</v>
      </c>
      <c r="D1515" s="35" t="s">
        <v>382</v>
      </c>
      <c r="E1515" s="40">
        <v>1892</v>
      </c>
      <c r="F1515" s="40">
        <v>2071.452531358032</v>
      </c>
      <c r="G1515" s="40">
        <v>2204.4212176718647</v>
      </c>
      <c r="H1515" s="40">
        <v>2334.2860483191771</v>
      </c>
      <c r="I1515" s="40">
        <v>2526.8680769036382</v>
      </c>
      <c r="J1515" s="40">
        <v>2740.7741497533011</v>
      </c>
      <c r="K1515" s="82"/>
    </row>
    <row r="1516" spans="1:11" ht="14.25" x14ac:dyDescent="0.2">
      <c r="A1516" s="35" t="s">
        <v>522</v>
      </c>
      <c r="B1516" s="35" t="s">
        <v>380</v>
      </c>
      <c r="C1516" s="35" t="s">
        <v>605</v>
      </c>
      <c r="D1516" s="35" t="s">
        <v>383</v>
      </c>
      <c r="E1516" s="40">
        <v>873</v>
      </c>
      <c r="F1516" s="40">
        <v>876.38017807250401</v>
      </c>
      <c r="G1516" s="40">
        <v>732.08379829691103</v>
      </c>
      <c r="H1516" s="40">
        <v>662.15883971870107</v>
      </c>
      <c r="I1516" s="40">
        <v>658.1096025238669</v>
      </c>
      <c r="J1516" s="40">
        <v>658.75810524874601</v>
      </c>
      <c r="K1516" s="82"/>
    </row>
    <row r="1517" spans="1:11" ht="14.25" x14ac:dyDescent="0.2">
      <c r="A1517" s="35" t="s">
        <v>522</v>
      </c>
      <c r="B1517" s="35" t="s">
        <v>380</v>
      </c>
      <c r="C1517" s="35" t="s">
        <v>605</v>
      </c>
      <c r="D1517" s="35" t="s">
        <v>384</v>
      </c>
      <c r="E1517" s="40">
        <v>888</v>
      </c>
      <c r="F1517" s="40">
        <v>816.86901765027892</v>
      </c>
      <c r="G1517" s="40">
        <v>704.49989501299899</v>
      </c>
      <c r="H1517" s="40">
        <v>668.59896965117491</v>
      </c>
      <c r="I1517" s="40">
        <v>680.39399842817886</v>
      </c>
      <c r="J1517" s="40">
        <v>688.29923963509304</v>
      </c>
      <c r="K1517" s="82"/>
    </row>
    <row r="1518" spans="1:11" ht="14.25" x14ac:dyDescent="0.2">
      <c r="A1518" s="35" t="s">
        <v>522</v>
      </c>
      <c r="B1518" s="35" t="s">
        <v>380</v>
      </c>
      <c r="C1518" s="35" t="s">
        <v>605</v>
      </c>
      <c r="D1518" s="35" t="s">
        <v>385</v>
      </c>
      <c r="E1518" s="40">
        <v>1186</v>
      </c>
      <c r="F1518" s="40">
        <v>1195.0996821404399</v>
      </c>
      <c r="G1518" s="40">
        <v>1008.728348431415</v>
      </c>
      <c r="H1518" s="40">
        <v>904.75111446761093</v>
      </c>
      <c r="I1518" s="40">
        <v>896.20800327811401</v>
      </c>
      <c r="J1518" s="40">
        <v>895.15744429708502</v>
      </c>
      <c r="K1518" s="82"/>
    </row>
    <row r="1519" spans="1:11" ht="14.25" x14ac:dyDescent="0.2">
      <c r="A1519" s="35" t="s">
        <v>522</v>
      </c>
      <c r="B1519" s="35" t="s">
        <v>380</v>
      </c>
      <c r="C1519" s="35" t="s">
        <v>605</v>
      </c>
      <c r="D1519" s="35" t="s">
        <v>605</v>
      </c>
      <c r="E1519" s="40">
        <v>2058</v>
      </c>
      <c r="F1519" s="40">
        <v>2216.999487505087</v>
      </c>
      <c r="G1519" s="40">
        <v>2082.9029475097377</v>
      </c>
      <c r="H1519" s="40">
        <v>1947.8180852205428</v>
      </c>
      <c r="I1519" s="40">
        <v>1940.0685287706253</v>
      </c>
      <c r="J1519" s="40">
        <v>1934.9104250552668</v>
      </c>
      <c r="K1519" s="82"/>
    </row>
    <row r="1520" spans="1:11" ht="14.25" x14ac:dyDescent="0.2">
      <c r="A1520" s="35" t="s">
        <v>522</v>
      </c>
      <c r="B1520" s="35" t="s">
        <v>391</v>
      </c>
      <c r="C1520" s="35" t="s">
        <v>571</v>
      </c>
      <c r="D1520" s="35" t="s">
        <v>392</v>
      </c>
      <c r="E1520" s="40">
        <v>137</v>
      </c>
      <c r="F1520" s="40">
        <v>101.2120548015952</v>
      </c>
      <c r="G1520" s="40">
        <v>79.478340668878701</v>
      </c>
      <c r="H1520" s="40">
        <v>81.709212141227795</v>
      </c>
      <c r="I1520" s="40">
        <v>80.117929910473109</v>
      </c>
      <c r="J1520" s="40">
        <v>78.250774386282302</v>
      </c>
      <c r="K1520" s="82"/>
    </row>
    <row r="1521" spans="1:11" ht="14.25" x14ac:dyDescent="0.2">
      <c r="A1521" s="35" t="s">
        <v>522</v>
      </c>
      <c r="B1521" s="35" t="s">
        <v>391</v>
      </c>
      <c r="C1521" s="35" t="s">
        <v>571</v>
      </c>
      <c r="D1521" s="35" t="s">
        <v>393</v>
      </c>
      <c r="E1521" s="40">
        <v>615</v>
      </c>
      <c r="F1521" s="40">
        <v>652.9464024524359</v>
      </c>
      <c r="G1521" s="40">
        <v>575.16727572679997</v>
      </c>
      <c r="H1521" s="40">
        <v>519.8090130056604</v>
      </c>
      <c r="I1521" s="40">
        <v>510.094250135697</v>
      </c>
      <c r="J1521" s="40">
        <v>499.95622768680767</v>
      </c>
      <c r="K1521" s="82"/>
    </row>
    <row r="1522" spans="1:11" ht="14.25" x14ac:dyDescent="0.2">
      <c r="A1522" s="35" t="s">
        <v>522</v>
      </c>
      <c r="B1522" s="35" t="s">
        <v>391</v>
      </c>
      <c r="C1522" s="35" t="s">
        <v>571</v>
      </c>
      <c r="D1522" s="35" t="s">
        <v>394</v>
      </c>
      <c r="E1522" s="40">
        <v>28</v>
      </c>
      <c r="F1522" s="40">
        <v>53.141400070028133</v>
      </c>
      <c r="G1522" s="40">
        <v>53.582643544228326</v>
      </c>
      <c r="H1522" s="40">
        <v>46.650585312932172</v>
      </c>
      <c r="I1522" s="40">
        <v>42.629383094441813</v>
      </c>
      <c r="J1522" s="40">
        <v>40.168262730490014</v>
      </c>
      <c r="K1522" s="82"/>
    </row>
    <row r="1523" spans="1:11" ht="14.25" x14ac:dyDescent="0.2">
      <c r="A1523" s="35" t="s">
        <v>522</v>
      </c>
      <c r="B1523" s="35" t="s">
        <v>391</v>
      </c>
      <c r="C1523" s="35" t="s">
        <v>571</v>
      </c>
      <c r="D1523" s="35" t="s">
        <v>395</v>
      </c>
      <c r="E1523" s="40">
        <v>208</v>
      </c>
      <c r="F1523" s="40">
        <v>138.64265776427331</v>
      </c>
      <c r="G1523" s="40">
        <v>105.45561796371649</v>
      </c>
      <c r="H1523" s="40">
        <v>101.05973434931589</v>
      </c>
      <c r="I1523" s="40">
        <v>100.56841589178478</v>
      </c>
      <c r="J1523" s="40">
        <v>100.0907395514012</v>
      </c>
      <c r="K1523" s="82"/>
    </row>
    <row r="1524" spans="1:11" ht="14.25" x14ac:dyDescent="0.2">
      <c r="A1524" s="35" t="s">
        <v>522</v>
      </c>
      <c r="B1524" s="35" t="s">
        <v>391</v>
      </c>
      <c r="C1524" s="35" t="s">
        <v>571</v>
      </c>
      <c r="D1524" s="35" t="s">
        <v>396</v>
      </c>
      <c r="E1524" s="40">
        <v>334</v>
      </c>
      <c r="F1524" s="40">
        <v>338.86472242860145</v>
      </c>
      <c r="G1524" s="40">
        <v>283.34779933350046</v>
      </c>
      <c r="H1524" s="40">
        <v>267.63856072589579</v>
      </c>
      <c r="I1524" s="40">
        <v>270.7517361214812</v>
      </c>
      <c r="J1524" s="40">
        <v>268.6280445046587</v>
      </c>
      <c r="K1524" s="82"/>
    </row>
    <row r="1525" spans="1:11" ht="14.25" x14ac:dyDescent="0.2">
      <c r="A1525" s="35" t="s">
        <v>522</v>
      </c>
      <c r="B1525" s="35" t="s">
        <v>391</v>
      </c>
      <c r="C1525" s="35" t="s">
        <v>571</v>
      </c>
      <c r="D1525" s="35" t="s">
        <v>397</v>
      </c>
      <c r="E1525" s="40">
        <v>391</v>
      </c>
      <c r="F1525" s="40">
        <v>375.71941983346045</v>
      </c>
      <c r="G1525" s="40">
        <v>381.49677038219215</v>
      </c>
      <c r="H1525" s="40">
        <v>395.50744647841179</v>
      </c>
      <c r="I1525" s="40">
        <v>397.67271248313466</v>
      </c>
      <c r="J1525" s="40">
        <v>397.04932377497744</v>
      </c>
      <c r="K1525" s="82"/>
    </row>
    <row r="1526" spans="1:11" ht="14.25" x14ac:dyDescent="0.2">
      <c r="A1526" s="35" t="s">
        <v>522</v>
      </c>
      <c r="B1526" s="35" t="s">
        <v>391</v>
      </c>
      <c r="C1526" s="35" t="s">
        <v>571</v>
      </c>
      <c r="D1526" s="35" t="s">
        <v>398</v>
      </c>
      <c r="E1526" s="40">
        <v>374</v>
      </c>
      <c r="F1526" s="40">
        <v>361.77253329306689</v>
      </c>
      <c r="G1526" s="40">
        <v>308.96755001949367</v>
      </c>
      <c r="H1526" s="40">
        <v>290.70399129407065</v>
      </c>
      <c r="I1526" s="40">
        <v>284.56381771434997</v>
      </c>
      <c r="J1526" s="40">
        <v>279.94997889192655</v>
      </c>
      <c r="K1526" s="82"/>
    </row>
    <row r="1527" spans="1:11" ht="14.25" x14ac:dyDescent="0.2">
      <c r="A1527" s="35" t="s">
        <v>522</v>
      </c>
      <c r="B1527" s="35" t="s">
        <v>391</v>
      </c>
      <c r="C1527" s="35" t="s">
        <v>571</v>
      </c>
      <c r="D1527" s="35" t="s">
        <v>399</v>
      </c>
      <c r="E1527" s="40">
        <v>281</v>
      </c>
      <c r="F1527" s="40">
        <v>370.1588504438169</v>
      </c>
      <c r="G1527" s="40">
        <v>331.15494080164416</v>
      </c>
      <c r="H1527" s="40">
        <v>299.22857974649338</v>
      </c>
      <c r="I1527" s="40">
        <v>282.23230086190478</v>
      </c>
      <c r="J1527" s="40">
        <v>273.07096126328878</v>
      </c>
      <c r="K1527" s="82"/>
    </row>
    <row r="1528" spans="1:11" ht="14.25" x14ac:dyDescent="0.2">
      <c r="A1528" s="35" t="s">
        <v>522</v>
      </c>
      <c r="B1528" s="35" t="s">
        <v>391</v>
      </c>
      <c r="C1528" s="35" t="s">
        <v>571</v>
      </c>
      <c r="D1528" s="35" t="s">
        <v>400</v>
      </c>
      <c r="E1528" s="40">
        <v>346</v>
      </c>
      <c r="F1528" s="40">
        <v>309.04487394517389</v>
      </c>
      <c r="G1528" s="40">
        <v>291.76774507780925</v>
      </c>
      <c r="H1528" s="40">
        <v>281.87132148874349</v>
      </c>
      <c r="I1528" s="40">
        <v>275.4738301814545</v>
      </c>
      <c r="J1528" s="40">
        <v>273.18144946904232</v>
      </c>
      <c r="K1528" s="82"/>
    </row>
    <row r="1529" spans="1:11" ht="14.25" x14ac:dyDescent="0.2">
      <c r="A1529" s="35" t="s">
        <v>522</v>
      </c>
      <c r="B1529" s="35" t="s">
        <v>391</v>
      </c>
      <c r="C1529" s="35" t="s">
        <v>572</v>
      </c>
      <c r="D1529" s="35" t="s">
        <v>401</v>
      </c>
      <c r="E1529" s="40">
        <v>450</v>
      </c>
      <c r="F1529" s="40">
        <v>465.2159501942233</v>
      </c>
      <c r="G1529" s="40">
        <v>466.38309392322782</v>
      </c>
      <c r="H1529" s="40">
        <v>470.73654052236952</v>
      </c>
      <c r="I1529" s="40">
        <v>461.50360973992656</v>
      </c>
      <c r="J1529" s="40">
        <v>452.78824152019325</v>
      </c>
      <c r="K1529" s="82"/>
    </row>
    <row r="1530" spans="1:11" ht="14.25" x14ac:dyDescent="0.2">
      <c r="A1530" s="35" t="s">
        <v>522</v>
      </c>
      <c r="B1530" s="35" t="s">
        <v>391</v>
      </c>
      <c r="C1530" s="35" t="s">
        <v>572</v>
      </c>
      <c r="D1530" s="35" t="s">
        <v>402</v>
      </c>
      <c r="E1530" s="40">
        <v>1591</v>
      </c>
      <c r="F1530" s="40">
        <v>1382.059944431654</v>
      </c>
      <c r="G1530" s="40">
        <v>1170.8136232513521</v>
      </c>
      <c r="H1530" s="40">
        <v>1082.1735825261012</v>
      </c>
      <c r="I1530" s="40">
        <v>1041.7018108261609</v>
      </c>
      <c r="J1530" s="40">
        <v>1012.029932276378</v>
      </c>
      <c r="K1530" s="82"/>
    </row>
    <row r="1531" spans="1:11" ht="14.25" x14ac:dyDescent="0.2">
      <c r="A1531" s="35" t="s">
        <v>522</v>
      </c>
      <c r="B1531" s="35" t="s">
        <v>391</v>
      </c>
      <c r="C1531" s="35" t="s">
        <v>572</v>
      </c>
      <c r="D1531" s="35" t="s">
        <v>648</v>
      </c>
      <c r="E1531" s="40">
        <v>218</v>
      </c>
      <c r="F1531" s="40">
        <v>256.3092860749918</v>
      </c>
      <c r="G1531" s="40">
        <v>253.25164455759949</v>
      </c>
      <c r="H1531" s="40">
        <v>233.56774351186021</v>
      </c>
      <c r="I1531" s="40">
        <v>221.1374093076478</v>
      </c>
      <c r="J1531" s="40">
        <v>213.91514237610699</v>
      </c>
      <c r="K1531" s="82"/>
    </row>
    <row r="1532" spans="1:11" ht="14.25" x14ac:dyDescent="0.2">
      <c r="A1532" s="35" t="s">
        <v>522</v>
      </c>
      <c r="B1532" s="35" t="s">
        <v>391</v>
      </c>
      <c r="C1532" s="35" t="s">
        <v>572</v>
      </c>
      <c r="D1532" s="35" t="s">
        <v>403</v>
      </c>
      <c r="E1532" s="40">
        <v>111</v>
      </c>
      <c r="F1532" s="40">
        <v>120.2556626400583</v>
      </c>
      <c r="G1532" s="40">
        <v>95.560712672392995</v>
      </c>
      <c r="H1532" s="40">
        <v>78.282396262745408</v>
      </c>
      <c r="I1532" s="40">
        <v>68.496538688836296</v>
      </c>
      <c r="J1532" s="40">
        <v>62.402126739461131</v>
      </c>
      <c r="K1532" s="82"/>
    </row>
    <row r="1533" spans="1:11" ht="14.25" x14ac:dyDescent="0.2">
      <c r="A1533" s="35" t="s">
        <v>522</v>
      </c>
      <c r="B1533" s="35" t="s">
        <v>391</v>
      </c>
      <c r="C1533" s="35" t="s">
        <v>573</v>
      </c>
      <c r="D1533" s="35" t="s">
        <v>404</v>
      </c>
      <c r="E1533" s="40">
        <v>276</v>
      </c>
      <c r="F1533" s="40">
        <v>261.0015449393577</v>
      </c>
      <c r="G1533" s="40">
        <v>200.00857403614401</v>
      </c>
      <c r="H1533" s="40">
        <v>166.63480778370359</v>
      </c>
      <c r="I1533" s="40">
        <v>149.7677836348181</v>
      </c>
      <c r="J1533" s="40">
        <v>136.70184284381821</v>
      </c>
      <c r="K1533" s="82"/>
    </row>
    <row r="1534" spans="1:11" ht="14.25" x14ac:dyDescent="0.2">
      <c r="A1534" s="35" t="s">
        <v>522</v>
      </c>
      <c r="B1534" s="35" t="s">
        <v>391</v>
      </c>
      <c r="C1534" s="35" t="s">
        <v>573</v>
      </c>
      <c r="D1534" s="35" t="s">
        <v>405</v>
      </c>
      <c r="E1534" s="40">
        <v>248</v>
      </c>
      <c r="F1534" s="40">
        <v>219.67598929697451</v>
      </c>
      <c r="G1534" s="40">
        <v>179.96793824158561</v>
      </c>
      <c r="H1534" s="40">
        <v>154.09209821057351</v>
      </c>
      <c r="I1534" s="40">
        <v>143.12663922068649</v>
      </c>
      <c r="J1534" s="40">
        <v>135.61237575854722</v>
      </c>
      <c r="K1534" s="82"/>
    </row>
    <row r="1535" spans="1:11" ht="14.25" x14ac:dyDescent="0.2">
      <c r="A1535" s="35" t="s">
        <v>522</v>
      </c>
      <c r="B1535" s="35" t="s">
        <v>391</v>
      </c>
      <c r="C1535" s="35" t="s">
        <v>573</v>
      </c>
      <c r="D1535" s="35" t="s">
        <v>406</v>
      </c>
      <c r="E1535" s="40">
        <v>79</v>
      </c>
      <c r="F1535" s="40">
        <v>137.196850230606</v>
      </c>
      <c r="G1535" s="40">
        <v>120.46458164434711</v>
      </c>
      <c r="H1535" s="40">
        <v>105.2847455096753</v>
      </c>
      <c r="I1535" s="40">
        <v>98.001366218125014</v>
      </c>
      <c r="J1535" s="40">
        <v>92.276117401898802</v>
      </c>
      <c r="K1535" s="82"/>
    </row>
    <row r="1536" spans="1:11" ht="14.25" x14ac:dyDescent="0.2">
      <c r="A1536" s="35" t="s">
        <v>522</v>
      </c>
      <c r="B1536" s="35" t="s">
        <v>391</v>
      </c>
      <c r="C1536" s="35" t="s">
        <v>573</v>
      </c>
      <c r="D1536" s="35" t="s">
        <v>407</v>
      </c>
      <c r="E1536" s="40">
        <v>142</v>
      </c>
      <c r="F1536" s="40">
        <v>137.36780603122261</v>
      </c>
      <c r="G1536" s="40">
        <v>105.75567191506069</v>
      </c>
      <c r="H1536" s="40">
        <v>94.784366434303593</v>
      </c>
      <c r="I1536" s="40">
        <v>87.986174705045599</v>
      </c>
      <c r="J1536" s="40">
        <v>82.535996732164293</v>
      </c>
      <c r="K1536" s="82"/>
    </row>
    <row r="1537" spans="1:11" ht="14.25" x14ac:dyDescent="0.2">
      <c r="A1537" s="35" t="s">
        <v>522</v>
      </c>
      <c r="B1537" s="35" t="s">
        <v>391</v>
      </c>
      <c r="C1537" s="35" t="s">
        <v>573</v>
      </c>
      <c r="D1537" s="35" t="s">
        <v>408</v>
      </c>
      <c r="E1537" s="40">
        <v>247</v>
      </c>
      <c r="F1537" s="40">
        <v>269.71703065435918</v>
      </c>
      <c r="G1537" s="40">
        <v>212.0814575360971</v>
      </c>
      <c r="H1537" s="40">
        <v>178.68100205872011</v>
      </c>
      <c r="I1537" s="40">
        <v>162.59830655453842</v>
      </c>
      <c r="J1537" s="40">
        <v>151.01151540299529</v>
      </c>
      <c r="K1537" s="82"/>
    </row>
    <row r="1538" spans="1:11" ht="14.25" x14ac:dyDescent="0.2">
      <c r="A1538" s="35" t="s">
        <v>522</v>
      </c>
      <c r="B1538" s="35" t="s">
        <v>409</v>
      </c>
      <c r="C1538" s="35" t="s">
        <v>574</v>
      </c>
      <c r="D1538" s="35" t="s">
        <v>410</v>
      </c>
      <c r="E1538" s="40">
        <v>1296</v>
      </c>
      <c r="F1538" s="40">
        <v>1370.5157757834431</v>
      </c>
      <c r="G1538" s="40">
        <v>1291.452384110165</v>
      </c>
      <c r="H1538" s="40">
        <v>1254.858595623708</v>
      </c>
      <c r="I1538" s="40">
        <v>1253.273681962678</v>
      </c>
      <c r="J1538" s="40">
        <v>1249.8855462840011</v>
      </c>
      <c r="K1538" s="82"/>
    </row>
    <row r="1539" spans="1:11" ht="14.25" x14ac:dyDescent="0.2">
      <c r="A1539" s="35" t="s">
        <v>522</v>
      </c>
      <c r="B1539" s="35" t="s">
        <v>409</v>
      </c>
      <c r="C1539" s="35" t="s">
        <v>574</v>
      </c>
      <c r="D1539" s="35" t="s">
        <v>411</v>
      </c>
      <c r="E1539" s="40">
        <v>1593</v>
      </c>
      <c r="F1539" s="40">
        <v>1763.5258574967061</v>
      </c>
      <c r="G1539" s="40">
        <v>1718.4492000808639</v>
      </c>
      <c r="H1539" s="40">
        <v>1642.8554900334852</v>
      </c>
      <c r="I1539" s="40">
        <v>1650.0637533322838</v>
      </c>
      <c r="J1539" s="40">
        <v>1650.187506240052</v>
      </c>
      <c r="K1539" s="82"/>
    </row>
    <row r="1540" spans="1:11" ht="14.25" x14ac:dyDescent="0.2">
      <c r="A1540" s="35" t="s">
        <v>522</v>
      </c>
      <c r="B1540" s="35" t="s">
        <v>409</v>
      </c>
      <c r="C1540" s="35" t="s">
        <v>574</v>
      </c>
      <c r="D1540" s="35" t="s">
        <v>412</v>
      </c>
      <c r="E1540" s="40">
        <v>1241</v>
      </c>
      <c r="F1540" s="40">
        <v>1278.589008910234</v>
      </c>
      <c r="G1540" s="40">
        <v>1170.8709968012979</v>
      </c>
      <c r="H1540" s="40">
        <v>1118.5589031037812</v>
      </c>
      <c r="I1540" s="40">
        <v>1113.48144258456</v>
      </c>
      <c r="J1540" s="40">
        <v>1124.2457274084131</v>
      </c>
      <c r="K1540" s="82"/>
    </row>
    <row r="1541" spans="1:11" ht="14.25" x14ac:dyDescent="0.2">
      <c r="A1541" s="35" t="s">
        <v>522</v>
      </c>
      <c r="B1541" s="35" t="s">
        <v>409</v>
      </c>
      <c r="C1541" s="35" t="s">
        <v>574</v>
      </c>
      <c r="D1541" s="35" t="s">
        <v>413</v>
      </c>
      <c r="E1541" s="40">
        <v>1010</v>
      </c>
      <c r="F1541" s="40">
        <v>1100.814826829376</v>
      </c>
      <c r="G1541" s="40">
        <v>1079.7526515303539</v>
      </c>
      <c r="H1541" s="40">
        <v>1048.9300109116209</v>
      </c>
      <c r="I1541" s="40">
        <v>1041.0745179768739</v>
      </c>
      <c r="J1541" s="40">
        <v>1042.926508544427</v>
      </c>
      <c r="K1541" s="82"/>
    </row>
    <row r="1542" spans="1:11" ht="14.25" x14ac:dyDescent="0.2">
      <c r="A1542" s="35" t="s">
        <v>522</v>
      </c>
      <c r="B1542" s="35" t="s">
        <v>409</v>
      </c>
      <c r="C1542" s="35" t="s">
        <v>575</v>
      </c>
      <c r="D1542" s="35" t="s">
        <v>414</v>
      </c>
      <c r="E1542" s="40">
        <v>824</v>
      </c>
      <c r="F1542" s="40">
        <v>830.01506163502404</v>
      </c>
      <c r="G1542" s="40">
        <v>763.67930194149199</v>
      </c>
      <c r="H1542" s="40">
        <v>729.08900456484798</v>
      </c>
      <c r="I1542" s="40">
        <v>709.44904233266197</v>
      </c>
      <c r="J1542" s="40">
        <v>695.4102851726791</v>
      </c>
      <c r="K1542" s="82"/>
    </row>
    <row r="1543" spans="1:11" ht="14.25" x14ac:dyDescent="0.2">
      <c r="A1543" s="35" t="s">
        <v>522</v>
      </c>
      <c r="B1543" s="35" t="s">
        <v>409</v>
      </c>
      <c r="C1543" s="35" t="s">
        <v>575</v>
      </c>
      <c r="D1543" s="35" t="s">
        <v>415</v>
      </c>
      <c r="E1543" s="40">
        <v>478</v>
      </c>
      <c r="F1543" s="40">
        <v>558.64817685974583</v>
      </c>
      <c r="G1543" s="40">
        <v>583.66155263556084</v>
      </c>
      <c r="H1543" s="40">
        <v>622.45459869901003</v>
      </c>
      <c r="I1543" s="40">
        <v>675.20646999324106</v>
      </c>
      <c r="J1543" s="40">
        <v>750.70810601732501</v>
      </c>
      <c r="K1543" s="82"/>
    </row>
    <row r="1544" spans="1:11" ht="14.25" x14ac:dyDescent="0.2">
      <c r="A1544" s="35" t="s">
        <v>522</v>
      </c>
      <c r="B1544" s="35" t="s">
        <v>409</v>
      </c>
      <c r="C1544" s="35" t="s">
        <v>575</v>
      </c>
      <c r="D1544" s="35" t="s">
        <v>416</v>
      </c>
      <c r="E1544" s="40">
        <v>265</v>
      </c>
      <c r="F1544" s="40">
        <v>346.78690847861321</v>
      </c>
      <c r="G1544" s="40">
        <v>378.6021122549397</v>
      </c>
      <c r="H1544" s="40">
        <v>400.66315499044117</v>
      </c>
      <c r="I1544" s="40">
        <v>441.43387975265966</v>
      </c>
      <c r="J1544" s="40">
        <v>503.86797299197798</v>
      </c>
      <c r="K1544" s="82"/>
    </row>
    <row r="1545" spans="1:11" ht="14.25" x14ac:dyDescent="0.2">
      <c r="A1545" s="35" t="s">
        <v>522</v>
      </c>
      <c r="B1545" s="35" t="s">
        <v>409</v>
      </c>
      <c r="C1545" s="35" t="s">
        <v>575</v>
      </c>
      <c r="D1545" s="35" t="s">
        <v>649</v>
      </c>
      <c r="E1545" s="40">
        <v>1321</v>
      </c>
      <c r="F1545" s="40">
        <v>2601.2977982040211</v>
      </c>
      <c r="G1545" s="40">
        <v>3591.068615000991</v>
      </c>
      <c r="H1545" s="40">
        <v>4524.0756383778944</v>
      </c>
      <c r="I1545" s="40">
        <v>5461.3430862407895</v>
      </c>
      <c r="J1545" s="40">
        <v>6258.9066363809907</v>
      </c>
      <c r="K1545" s="82"/>
    </row>
    <row r="1546" spans="1:11" ht="14.25" x14ac:dyDescent="0.2">
      <c r="A1546" s="35" t="s">
        <v>522</v>
      </c>
      <c r="B1546" s="35" t="s">
        <v>409</v>
      </c>
      <c r="C1546" s="35" t="s">
        <v>575</v>
      </c>
      <c r="D1546" s="35" t="s">
        <v>417</v>
      </c>
      <c r="E1546" s="40">
        <v>895</v>
      </c>
      <c r="F1546" s="40">
        <v>977.56901706969097</v>
      </c>
      <c r="G1546" s="40">
        <v>976.45642046382409</v>
      </c>
      <c r="H1546" s="40">
        <v>1003.9912349346699</v>
      </c>
      <c r="I1546" s="40">
        <v>1052.830089791491</v>
      </c>
      <c r="J1546" s="40">
        <v>1107.2611284200311</v>
      </c>
      <c r="K1546" s="82"/>
    </row>
    <row r="1547" spans="1:11" ht="14.25" x14ac:dyDescent="0.2">
      <c r="A1547" s="35" t="s">
        <v>522</v>
      </c>
      <c r="B1547" s="35" t="s">
        <v>409</v>
      </c>
      <c r="C1547" s="35" t="s">
        <v>575</v>
      </c>
      <c r="D1547" s="35" t="s">
        <v>650</v>
      </c>
      <c r="E1547" s="40">
        <v>1358</v>
      </c>
      <c r="F1547" s="40">
        <v>1366.0289492721599</v>
      </c>
      <c r="G1547" s="40">
        <v>1288.6887640584739</v>
      </c>
      <c r="H1547" s="40">
        <v>1228.2736749694709</v>
      </c>
      <c r="I1547" s="40">
        <v>1210.3892764364321</v>
      </c>
      <c r="J1547" s="40">
        <v>1197.403249076481</v>
      </c>
      <c r="K1547" s="82"/>
    </row>
    <row r="1548" spans="1:11" ht="14.25" x14ac:dyDescent="0.2">
      <c r="A1548" s="35" t="s">
        <v>522</v>
      </c>
      <c r="B1548" s="35" t="s">
        <v>409</v>
      </c>
      <c r="C1548" s="35" t="s">
        <v>575</v>
      </c>
      <c r="D1548" s="35" t="s">
        <v>418</v>
      </c>
      <c r="E1548" s="40">
        <v>580</v>
      </c>
      <c r="F1548" s="40">
        <v>589.94894764111746</v>
      </c>
      <c r="G1548" s="40">
        <v>590.68204505392566</v>
      </c>
      <c r="H1548" s="40">
        <v>587.64145578232717</v>
      </c>
      <c r="I1548" s="40">
        <v>595.25625638860913</v>
      </c>
      <c r="J1548" s="40">
        <v>611.02207377511843</v>
      </c>
      <c r="K1548" s="82"/>
    </row>
    <row r="1549" spans="1:11" ht="14.25" x14ac:dyDescent="0.2">
      <c r="A1549" s="35" t="s">
        <v>522</v>
      </c>
      <c r="B1549" s="35" t="s">
        <v>409</v>
      </c>
      <c r="C1549" s="35" t="s">
        <v>575</v>
      </c>
      <c r="D1549" s="35" t="s">
        <v>419</v>
      </c>
      <c r="E1549" s="40">
        <v>769</v>
      </c>
      <c r="F1549" s="40">
        <v>987.29783925151901</v>
      </c>
      <c r="G1549" s="40">
        <v>1021.5615557428789</v>
      </c>
      <c r="H1549" s="40">
        <v>1058.757030535915</v>
      </c>
      <c r="I1549" s="40">
        <v>1124.2996982967682</v>
      </c>
      <c r="J1549" s="40">
        <v>1213.057334802475</v>
      </c>
      <c r="K1549" s="82"/>
    </row>
    <row r="1550" spans="1:11" ht="14.25" x14ac:dyDescent="0.2">
      <c r="A1550" s="35" t="s">
        <v>522</v>
      </c>
      <c r="B1550" s="35" t="s">
        <v>409</v>
      </c>
      <c r="C1550" s="35" t="s">
        <v>575</v>
      </c>
      <c r="D1550" s="35" t="s">
        <v>420</v>
      </c>
      <c r="E1550" s="40">
        <v>863</v>
      </c>
      <c r="F1550" s="40">
        <v>1019.447948668271</v>
      </c>
      <c r="G1550" s="40">
        <v>956.81379146176403</v>
      </c>
      <c r="H1550" s="40">
        <v>926.5694608216121</v>
      </c>
      <c r="I1550" s="40">
        <v>961.88015933627798</v>
      </c>
      <c r="J1550" s="40">
        <v>1048.33496448649</v>
      </c>
      <c r="K1550" s="82"/>
    </row>
    <row r="1551" spans="1:11" ht="14.25" x14ac:dyDescent="0.2">
      <c r="A1551" s="35" t="s">
        <v>522</v>
      </c>
      <c r="B1551" s="35" t="s">
        <v>409</v>
      </c>
      <c r="C1551" s="35" t="s">
        <v>576</v>
      </c>
      <c r="D1551" s="35" t="s">
        <v>421</v>
      </c>
      <c r="E1551" s="40">
        <v>1197</v>
      </c>
      <c r="F1551" s="40">
        <v>1227.3155964292839</v>
      </c>
      <c r="G1551" s="40">
        <v>1117.8333178224561</v>
      </c>
      <c r="H1551" s="40">
        <v>1077.448374842302</v>
      </c>
      <c r="I1551" s="40">
        <v>1093.7324063319229</v>
      </c>
      <c r="J1551" s="40">
        <v>1093.078402286194</v>
      </c>
      <c r="K1551" s="82"/>
    </row>
    <row r="1552" spans="1:11" ht="14.25" x14ac:dyDescent="0.2">
      <c r="A1552" s="35" t="s">
        <v>522</v>
      </c>
      <c r="B1552" s="35" t="s">
        <v>409</v>
      </c>
      <c r="C1552" s="35" t="s">
        <v>576</v>
      </c>
      <c r="D1552" s="35" t="s">
        <v>422</v>
      </c>
      <c r="E1552" s="40">
        <v>767</v>
      </c>
      <c r="F1552" s="40">
        <v>816.32573783231396</v>
      </c>
      <c r="G1552" s="40">
        <v>774.47744868983</v>
      </c>
      <c r="H1552" s="40">
        <v>731.87049296334612</v>
      </c>
      <c r="I1552" s="40">
        <v>718.68309866692994</v>
      </c>
      <c r="J1552" s="40">
        <v>711.60767986828</v>
      </c>
      <c r="K1552" s="82"/>
    </row>
    <row r="1553" spans="1:11" ht="14.25" x14ac:dyDescent="0.2">
      <c r="A1553" s="35" t="s">
        <v>522</v>
      </c>
      <c r="B1553" s="35" t="s">
        <v>409</v>
      </c>
      <c r="C1553" s="35" t="s">
        <v>576</v>
      </c>
      <c r="D1553" s="35" t="s">
        <v>423</v>
      </c>
      <c r="E1553" s="40">
        <v>1133</v>
      </c>
      <c r="F1553" s="40">
        <v>1286.032179665212</v>
      </c>
      <c r="G1553" s="40">
        <v>1319.849686172342</v>
      </c>
      <c r="H1553" s="40">
        <v>1391.6511771413079</v>
      </c>
      <c r="I1553" s="40">
        <v>1472.4730133598139</v>
      </c>
      <c r="J1553" s="40">
        <v>1518.893913941296</v>
      </c>
      <c r="K1553" s="82"/>
    </row>
    <row r="1554" spans="1:11" ht="14.25" x14ac:dyDescent="0.2">
      <c r="A1554" s="35" t="s">
        <v>522</v>
      </c>
      <c r="B1554" s="35" t="s">
        <v>409</v>
      </c>
      <c r="C1554" s="35" t="s">
        <v>576</v>
      </c>
      <c r="D1554" s="35" t="s">
        <v>424</v>
      </c>
      <c r="E1554" s="40">
        <v>719</v>
      </c>
      <c r="F1554" s="40">
        <v>782.00789827090591</v>
      </c>
      <c r="G1554" s="40">
        <v>734.48679741328203</v>
      </c>
      <c r="H1554" s="40">
        <v>721.32810980907004</v>
      </c>
      <c r="I1554" s="40">
        <v>743.74338263477</v>
      </c>
      <c r="J1554" s="40">
        <v>778.01176490726812</v>
      </c>
      <c r="K1554" s="82"/>
    </row>
    <row r="1555" spans="1:11" ht="14.25" x14ac:dyDescent="0.2">
      <c r="A1555" s="35" t="s">
        <v>522</v>
      </c>
      <c r="B1555" s="35" t="s">
        <v>409</v>
      </c>
      <c r="C1555" s="35" t="s">
        <v>428</v>
      </c>
      <c r="D1555" s="35" t="s">
        <v>425</v>
      </c>
      <c r="E1555" s="40">
        <v>770</v>
      </c>
      <c r="F1555" s="40">
        <v>878.86166922487496</v>
      </c>
      <c r="G1555" s="40">
        <v>831.53496150350804</v>
      </c>
      <c r="H1555" s="40">
        <v>799.37482778007995</v>
      </c>
      <c r="I1555" s="40">
        <v>801.36895307273198</v>
      </c>
      <c r="J1555" s="40">
        <v>780.02496143698897</v>
      </c>
      <c r="K1555" s="82"/>
    </row>
    <row r="1556" spans="1:11" ht="14.25" x14ac:dyDescent="0.2">
      <c r="A1556" s="35" t="s">
        <v>522</v>
      </c>
      <c r="B1556" s="35" t="s">
        <v>409</v>
      </c>
      <c r="C1556" s="35" t="s">
        <v>428</v>
      </c>
      <c r="D1556" s="35" t="s">
        <v>426</v>
      </c>
      <c r="E1556" s="40">
        <v>391</v>
      </c>
      <c r="F1556" s="40">
        <v>363.61082691533005</v>
      </c>
      <c r="G1556" s="40">
        <v>338.78408733641129</v>
      </c>
      <c r="H1556" s="40">
        <v>331.76946159537601</v>
      </c>
      <c r="I1556" s="40">
        <v>329.5619871885574</v>
      </c>
      <c r="J1556" s="40">
        <v>327.74184481929439</v>
      </c>
      <c r="K1556" s="82"/>
    </row>
    <row r="1557" spans="1:11" ht="14.25" x14ac:dyDescent="0.2">
      <c r="A1557" s="35" t="s">
        <v>522</v>
      </c>
      <c r="B1557" s="35" t="s">
        <v>409</v>
      </c>
      <c r="C1557" s="35" t="s">
        <v>428</v>
      </c>
      <c r="D1557" s="35" t="s">
        <v>427</v>
      </c>
      <c r="E1557" s="40">
        <v>1016</v>
      </c>
      <c r="F1557" s="40">
        <v>1135.3119971715309</v>
      </c>
      <c r="G1557" s="40">
        <v>1079.7820853629551</v>
      </c>
      <c r="H1557" s="40">
        <v>1079.2507762131222</v>
      </c>
      <c r="I1557" s="40">
        <v>1137.4322473769989</v>
      </c>
      <c r="J1557" s="40">
        <v>1225.708790201378</v>
      </c>
      <c r="K1557" s="82"/>
    </row>
    <row r="1558" spans="1:11" ht="14.25" x14ac:dyDescent="0.2">
      <c r="A1558" s="35" t="s">
        <v>522</v>
      </c>
      <c r="B1558" s="35" t="s">
        <v>409</v>
      </c>
      <c r="C1558" s="35" t="s">
        <v>428</v>
      </c>
      <c r="D1558" s="35" t="s">
        <v>428</v>
      </c>
      <c r="E1558" s="40">
        <v>1843</v>
      </c>
      <c r="F1558" s="40">
        <v>2009.0082497656199</v>
      </c>
      <c r="G1558" s="40">
        <v>2010.3435476323041</v>
      </c>
      <c r="H1558" s="40">
        <v>2101.8513319260173</v>
      </c>
      <c r="I1558" s="40">
        <v>2225.595770286453</v>
      </c>
      <c r="J1558" s="40">
        <v>2314.0859120382752</v>
      </c>
      <c r="K1558" s="82"/>
    </row>
    <row r="1559" spans="1:11" ht="14.25" x14ac:dyDescent="0.2">
      <c r="A1559" s="35" t="s">
        <v>522</v>
      </c>
      <c r="B1559" s="35" t="s">
        <v>409</v>
      </c>
      <c r="C1559" s="35" t="s">
        <v>577</v>
      </c>
      <c r="D1559" s="35" t="s">
        <v>430</v>
      </c>
      <c r="E1559" s="40">
        <v>325</v>
      </c>
      <c r="F1559" s="40">
        <v>352.59964690982935</v>
      </c>
      <c r="G1559" s="40">
        <v>330.0576903144642</v>
      </c>
      <c r="H1559" s="40">
        <v>322.532151090252</v>
      </c>
      <c r="I1559" s="40">
        <v>322.36216878623071</v>
      </c>
      <c r="J1559" s="40">
        <v>322.27709230661696</v>
      </c>
      <c r="K1559" s="82"/>
    </row>
    <row r="1560" spans="1:11" ht="14.25" x14ac:dyDescent="0.2">
      <c r="A1560" s="35" t="s">
        <v>522</v>
      </c>
      <c r="B1560" s="35" t="s">
        <v>409</v>
      </c>
      <c r="C1560" s="35" t="s">
        <v>577</v>
      </c>
      <c r="D1560" s="35" t="s">
        <v>431</v>
      </c>
      <c r="E1560" s="40">
        <v>562</v>
      </c>
      <c r="F1560" s="40">
        <v>642.32729877683096</v>
      </c>
      <c r="G1560" s="40">
        <v>641.38649861181375</v>
      </c>
      <c r="H1560" s="40">
        <v>618.78291163199117</v>
      </c>
      <c r="I1560" s="40">
        <v>616.54403800811986</v>
      </c>
      <c r="J1560" s="40">
        <v>614.85133849589772</v>
      </c>
      <c r="K1560" s="82"/>
    </row>
    <row r="1561" spans="1:11" ht="14.25" x14ac:dyDescent="0.2">
      <c r="A1561" s="35" t="s">
        <v>522</v>
      </c>
      <c r="B1561" s="35" t="s">
        <v>409</v>
      </c>
      <c r="C1561" s="35" t="s">
        <v>577</v>
      </c>
      <c r="D1561" s="35" t="s">
        <v>601</v>
      </c>
      <c r="E1561" s="40">
        <v>365</v>
      </c>
      <c r="F1561" s="40">
        <v>335.87039093726787</v>
      </c>
      <c r="G1561" s="40">
        <v>299.67973347064662</v>
      </c>
      <c r="H1561" s="40">
        <v>284.71265886850063</v>
      </c>
      <c r="I1561" s="40">
        <v>281.76599931580836</v>
      </c>
      <c r="J1561" s="40">
        <v>280.2104955731765</v>
      </c>
      <c r="K1561" s="82"/>
    </row>
    <row r="1562" spans="1:11" ht="14.25" x14ac:dyDescent="0.2">
      <c r="A1562" s="35" t="s">
        <v>522</v>
      </c>
      <c r="B1562" s="35" t="s">
        <v>409</v>
      </c>
      <c r="C1562" s="35" t="s">
        <v>577</v>
      </c>
      <c r="D1562" s="35" t="s">
        <v>602</v>
      </c>
      <c r="E1562" s="40">
        <v>1074</v>
      </c>
      <c r="F1562" s="40">
        <v>1265.664481414964</v>
      </c>
      <c r="G1562" s="40">
        <v>1226.9783923708339</v>
      </c>
      <c r="H1562" s="40">
        <v>1190.1166845213929</v>
      </c>
      <c r="I1562" s="40">
        <v>1178.9610418572738</v>
      </c>
      <c r="J1562" s="40">
        <v>1174.6446089434301</v>
      </c>
      <c r="K1562" s="82"/>
    </row>
    <row r="1563" spans="1:11" ht="14.25" x14ac:dyDescent="0.2">
      <c r="A1563" s="35" t="s">
        <v>522</v>
      </c>
      <c r="B1563" s="35" t="s">
        <v>409</v>
      </c>
      <c r="C1563" s="35" t="s">
        <v>577</v>
      </c>
      <c r="D1563" s="35" t="s">
        <v>432</v>
      </c>
      <c r="E1563" s="40">
        <v>594</v>
      </c>
      <c r="F1563" s="40">
        <v>604.68819922367572</v>
      </c>
      <c r="G1563" s="40">
        <v>594.34182035144238</v>
      </c>
      <c r="H1563" s="40">
        <v>571.93885782009954</v>
      </c>
      <c r="I1563" s="40">
        <v>569.82304412146084</v>
      </c>
      <c r="J1563" s="40">
        <v>567.95251827560924</v>
      </c>
      <c r="K1563" s="82"/>
    </row>
    <row r="1564" spans="1:11" ht="14.25" x14ac:dyDescent="0.2">
      <c r="A1564" s="35" t="s">
        <v>522</v>
      </c>
      <c r="B1564" s="35" t="s">
        <v>409</v>
      </c>
      <c r="C1564" s="35" t="s">
        <v>577</v>
      </c>
      <c r="D1564" s="35" t="s">
        <v>433</v>
      </c>
      <c r="E1564" s="40">
        <v>801</v>
      </c>
      <c r="F1564" s="40">
        <v>766.81060740018711</v>
      </c>
      <c r="G1564" s="40">
        <v>693.94778884051902</v>
      </c>
      <c r="H1564" s="40">
        <v>658.70310716397103</v>
      </c>
      <c r="I1564" s="40">
        <v>651.82279852405009</v>
      </c>
      <c r="J1564" s="40">
        <v>646.89079890584503</v>
      </c>
      <c r="K1564" s="82"/>
    </row>
    <row r="1565" spans="1:11" ht="14.25" x14ac:dyDescent="0.2">
      <c r="A1565" s="35" t="s">
        <v>522</v>
      </c>
      <c r="B1565" s="35" t="s">
        <v>409</v>
      </c>
      <c r="C1565" s="35" t="s">
        <v>429</v>
      </c>
      <c r="D1565" s="35" t="s">
        <v>429</v>
      </c>
      <c r="E1565" s="40">
        <v>2071</v>
      </c>
      <c r="F1565" s="40">
        <v>2144.2991123261941</v>
      </c>
      <c r="G1565" s="40">
        <v>2052.4147987552928</v>
      </c>
      <c r="H1565" s="40">
        <v>2071.1516141009838</v>
      </c>
      <c r="I1565" s="40">
        <v>2106.9272655321492</v>
      </c>
      <c r="J1565" s="40">
        <v>2115.6106088031311</v>
      </c>
      <c r="K1565" s="82"/>
    </row>
    <row r="1566" spans="1:11" ht="14.25" x14ac:dyDescent="0.2">
      <c r="A1566" s="35" t="s">
        <v>522</v>
      </c>
      <c r="B1566" s="35" t="s">
        <v>409</v>
      </c>
      <c r="C1566" s="35" t="s">
        <v>578</v>
      </c>
      <c r="D1566" s="35" t="s">
        <v>434</v>
      </c>
      <c r="E1566" s="40">
        <v>746</v>
      </c>
      <c r="F1566" s="40">
        <v>798.48448955337585</v>
      </c>
      <c r="G1566" s="40">
        <v>794.38923335302206</v>
      </c>
      <c r="H1566" s="40">
        <v>817.05117126807897</v>
      </c>
      <c r="I1566" s="40">
        <v>833.01400216359093</v>
      </c>
      <c r="J1566" s="40">
        <v>843.53275170235202</v>
      </c>
      <c r="K1566" s="82"/>
    </row>
    <row r="1567" spans="1:11" ht="14.25" x14ac:dyDescent="0.2">
      <c r="A1567" s="35" t="s">
        <v>522</v>
      </c>
      <c r="B1567" s="35" t="s">
        <v>409</v>
      </c>
      <c r="C1567" s="35" t="s">
        <v>578</v>
      </c>
      <c r="D1567" s="35" t="s">
        <v>435</v>
      </c>
      <c r="E1567" s="40">
        <v>572</v>
      </c>
      <c r="F1567" s="40">
        <v>562.71649321834832</v>
      </c>
      <c r="G1567" s="40">
        <v>501.53622678288411</v>
      </c>
      <c r="H1567" s="40">
        <v>479.31667381232774</v>
      </c>
      <c r="I1567" s="40">
        <v>476.91642955885868</v>
      </c>
      <c r="J1567" s="40">
        <v>472.79218954721449</v>
      </c>
      <c r="K1567" s="82"/>
    </row>
    <row r="1568" spans="1:11" ht="14.25" x14ac:dyDescent="0.2">
      <c r="A1568" s="35" t="s">
        <v>522</v>
      </c>
      <c r="B1568" s="35" t="s">
        <v>409</v>
      </c>
      <c r="C1568" s="35" t="s">
        <v>578</v>
      </c>
      <c r="D1568" s="35" t="s">
        <v>436</v>
      </c>
      <c r="E1568" s="40">
        <v>520</v>
      </c>
      <c r="F1568" s="40">
        <v>549.23363131206884</v>
      </c>
      <c r="G1568" s="40">
        <v>525.03435357454475</v>
      </c>
      <c r="H1568" s="40">
        <v>511.05285368904231</v>
      </c>
      <c r="I1568" s="40">
        <v>510.01396384010479</v>
      </c>
      <c r="J1568" s="40">
        <v>499.42457826261005</v>
      </c>
      <c r="K1568" s="82"/>
    </row>
    <row r="1569" spans="1:11" ht="14.25" x14ac:dyDescent="0.2">
      <c r="A1569" s="35" t="s">
        <v>522</v>
      </c>
      <c r="B1569" s="35" t="s">
        <v>409</v>
      </c>
      <c r="C1569" s="35" t="s">
        <v>578</v>
      </c>
      <c r="D1569" s="35" t="s">
        <v>437</v>
      </c>
      <c r="E1569" s="40">
        <v>1308</v>
      </c>
      <c r="F1569" s="40">
        <v>2157.7173583958283</v>
      </c>
      <c r="G1569" s="40">
        <v>2723.0228721730227</v>
      </c>
      <c r="H1569" s="40">
        <v>3177.2252594193692</v>
      </c>
      <c r="I1569" s="40">
        <v>3709.724525585867</v>
      </c>
      <c r="J1569" s="40">
        <v>4288.1731229933421</v>
      </c>
      <c r="K1569" s="82"/>
    </row>
    <row r="1570" spans="1:11" ht="14.25" x14ac:dyDescent="0.2">
      <c r="A1570" s="35" t="s">
        <v>522</v>
      </c>
      <c r="B1570" s="35" t="s">
        <v>409</v>
      </c>
      <c r="C1570" s="35" t="s">
        <v>578</v>
      </c>
      <c r="D1570" s="35" t="s">
        <v>438</v>
      </c>
      <c r="E1570" s="40">
        <v>459</v>
      </c>
      <c r="F1570" s="40">
        <v>453.56189405659853</v>
      </c>
      <c r="G1570" s="40">
        <v>398.24686083149811</v>
      </c>
      <c r="H1570" s="40">
        <v>373.28356956271114</v>
      </c>
      <c r="I1570" s="40">
        <v>368.76393986279891</v>
      </c>
      <c r="J1570" s="40">
        <v>364.22243641394357</v>
      </c>
      <c r="K1570" s="82"/>
    </row>
    <row r="1571" spans="1:11" ht="14.25" x14ac:dyDescent="0.2">
      <c r="A1571" s="35" t="s">
        <v>522</v>
      </c>
      <c r="B1571" s="35" t="s">
        <v>409</v>
      </c>
      <c r="C1571" s="35" t="s">
        <v>578</v>
      </c>
      <c r="D1571" s="35" t="s">
        <v>439</v>
      </c>
      <c r="E1571" s="40">
        <v>1004</v>
      </c>
      <c r="F1571" s="40">
        <v>1154.6411942346151</v>
      </c>
      <c r="G1571" s="40">
        <v>1189.0468238235489</v>
      </c>
      <c r="H1571" s="40">
        <v>1181.311534032377</v>
      </c>
      <c r="I1571" s="40">
        <v>1198.4490481907269</v>
      </c>
      <c r="J1571" s="40">
        <v>1180.0184038361861</v>
      </c>
      <c r="K1571" s="82"/>
    </row>
    <row r="1572" spans="1:11" ht="14.25" x14ac:dyDescent="0.2">
      <c r="A1572" s="35" t="s">
        <v>522</v>
      </c>
      <c r="B1572" s="35" t="s">
        <v>440</v>
      </c>
      <c r="C1572" s="35" t="s">
        <v>440</v>
      </c>
      <c r="D1572" s="35" t="s">
        <v>441</v>
      </c>
      <c r="E1572" s="40">
        <v>769</v>
      </c>
      <c r="F1572" s="40">
        <v>780.61357427592304</v>
      </c>
      <c r="G1572" s="40">
        <v>741.83946722227495</v>
      </c>
      <c r="H1572" s="40">
        <v>721.24481921768813</v>
      </c>
      <c r="I1572" s="40">
        <v>720.72757647272101</v>
      </c>
      <c r="J1572" s="40">
        <v>716.79200324510305</v>
      </c>
      <c r="K1572" s="82"/>
    </row>
    <row r="1573" spans="1:11" ht="14.25" x14ac:dyDescent="0.2">
      <c r="A1573" s="35" t="s">
        <v>522</v>
      </c>
      <c r="B1573" s="35" t="s">
        <v>440</v>
      </c>
      <c r="C1573" s="35" t="s">
        <v>440</v>
      </c>
      <c r="D1573" s="35" t="s">
        <v>442</v>
      </c>
      <c r="E1573" s="40">
        <v>1040</v>
      </c>
      <c r="F1573" s="40">
        <v>1170.2523542880231</v>
      </c>
      <c r="G1573" s="40">
        <v>1195.707743336179</v>
      </c>
      <c r="H1573" s="40">
        <v>1252.9752809220631</v>
      </c>
      <c r="I1573" s="40">
        <v>1330.8894372498441</v>
      </c>
      <c r="J1573" s="40">
        <v>1410.7721708833569</v>
      </c>
      <c r="K1573" s="82"/>
    </row>
    <row r="1574" spans="1:11" ht="14.25" x14ac:dyDescent="0.2">
      <c r="A1574" s="35" t="s">
        <v>522</v>
      </c>
      <c r="B1574" s="35" t="s">
        <v>440</v>
      </c>
      <c r="C1574" s="35" t="s">
        <v>440</v>
      </c>
      <c r="D1574" s="35" t="s">
        <v>443</v>
      </c>
      <c r="E1574" s="40">
        <v>865</v>
      </c>
      <c r="F1574" s="40">
        <v>891.19286445556008</v>
      </c>
      <c r="G1574" s="40">
        <v>890.34002219191996</v>
      </c>
      <c r="H1574" s="40">
        <v>896.76690995437195</v>
      </c>
      <c r="I1574" s="40">
        <v>911.08872000405211</v>
      </c>
      <c r="J1574" s="40">
        <v>932.91638552475206</v>
      </c>
      <c r="K1574" s="82"/>
    </row>
    <row r="1575" spans="1:11" ht="14.25" x14ac:dyDescent="0.2">
      <c r="A1575" s="35" t="s">
        <v>522</v>
      </c>
      <c r="B1575" s="35" t="s">
        <v>440</v>
      </c>
      <c r="C1575" s="35" t="s">
        <v>440</v>
      </c>
      <c r="D1575" s="35" t="s">
        <v>444</v>
      </c>
      <c r="E1575" s="40">
        <v>534</v>
      </c>
      <c r="F1575" s="40">
        <v>642.55888286314428</v>
      </c>
      <c r="G1575" s="40">
        <v>643.67964791599286</v>
      </c>
      <c r="H1575" s="40">
        <v>648.80467538006349</v>
      </c>
      <c r="I1575" s="40">
        <v>677.424363532401</v>
      </c>
      <c r="J1575" s="40">
        <v>712.66133998426596</v>
      </c>
      <c r="K1575" s="82"/>
    </row>
    <row r="1576" spans="1:11" ht="14.25" x14ac:dyDescent="0.2">
      <c r="A1576" s="35" t="s">
        <v>522</v>
      </c>
      <c r="B1576" s="35" t="s">
        <v>440</v>
      </c>
      <c r="C1576" s="35" t="s">
        <v>440</v>
      </c>
      <c r="D1576" s="35" t="s">
        <v>445</v>
      </c>
      <c r="E1576" s="40">
        <v>718</v>
      </c>
      <c r="F1576" s="40">
        <v>752.18325551953194</v>
      </c>
      <c r="G1576" s="40">
        <v>674.68054081090611</v>
      </c>
      <c r="H1576" s="40">
        <v>652.52156669142596</v>
      </c>
      <c r="I1576" s="40">
        <v>665.00921252409626</v>
      </c>
      <c r="J1576" s="40">
        <v>677.94769973790767</v>
      </c>
      <c r="K1576" s="82"/>
    </row>
    <row r="1577" spans="1:11" ht="14.25" x14ac:dyDescent="0.2">
      <c r="A1577" s="35" t="s">
        <v>522</v>
      </c>
      <c r="B1577" s="35" t="s">
        <v>440</v>
      </c>
      <c r="C1577" s="35" t="s">
        <v>440</v>
      </c>
      <c r="D1577" s="35" t="s">
        <v>446</v>
      </c>
      <c r="E1577" s="40">
        <v>1576</v>
      </c>
      <c r="F1577" s="40">
        <v>1589.5254455174031</v>
      </c>
      <c r="G1577" s="40">
        <v>1575.1441116322057</v>
      </c>
      <c r="H1577" s="40">
        <v>1630.4075837988112</v>
      </c>
      <c r="I1577" s="40">
        <v>1740.2942488144149</v>
      </c>
      <c r="J1577" s="40">
        <v>1827.6726492879641</v>
      </c>
      <c r="K1577" s="82"/>
    </row>
    <row r="1578" spans="1:11" ht="14.25" x14ac:dyDescent="0.2">
      <c r="A1578" s="35" t="s">
        <v>522</v>
      </c>
      <c r="B1578" s="35" t="s">
        <v>440</v>
      </c>
      <c r="C1578" s="35" t="s">
        <v>440</v>
      </c>
      <c r="D1578" s="35" t="s">
        <v>447</v>
      </c>
      <c r="E1578" s="40">
        <v>1169</v>
      </c>
      <c r="F1578" s="40">
        <v>1152.156024608867</v>
      </c>
      <c r="G1578" s="40">
        <v>1113.2453308924248</v>
      </c>
      <c r="H1578" s="40">
        <v>1111.3271115335249</v>
      </c>
      <c r="I1578" s="40">
        <v>1146.5100076111589</v>
      </c>
      <c r="J1578" s="40">
        <v>1183.8564477063378</v>
      </c>
      <c r="K1578" s="82"/>
    </row>
    <row r="1579" spans="1:11" ht="14.25" x14ac:dyDescent="0.2">
      <c r="A1579" s="35" t="s">
        <v>522</v>
      </c>
      <c r="B1579" s="35" t="s">
        <v>440</v>
      </c>
      <c r="C1579" s="35" t="s">
        <v>440</v>
      </c>
      <c r="D1579" s="35" t="s">
        <v>448</v>
      </c>
      <c r="E1579" s="40">
        <v>722</v>
      </c>
      <c r="F1579" s="40">
        <v>707.65707430711598</v>
      </c>
      <c r="G1579" s="40">
        <v>622.11443135677553</v>
      </c>
      <c r="H1579" s="40">
        <v>587.08662298952356</v>
      </c>
      <c r="I1579" s="40">
        <v>574.98914461560423</v>
      </c>
      <c r="J1579" s="40">
        <v>568.36569190461955</v>
      </c>
      <c r="K1579" s="82"/>
    </row>
    <row r="1580" spans="1:11" ht="14.25" x14ac:dyDescent="0.2">
      <c r="A1580" s="35" t="s">
        <v>522</v>
      </c>
      <c r="B1580" s="35" t="s">
        <v>440</v>
      </c>
      <c r="C1580" s="35" t="s">
        <v>440</v>
      </c>
      <c r="D1580" s="35" t="s">
        <v>449</v>
      </c>
      <c r="E1580" s="40">
        <v>876</v>
      </c>
      <c r="F1580" s="40">
        <v>736.56585316908308</v>
      </c>
      <c r="G1580" s="40">
        <v>645.67241672998205</v>
      </c>
      <c r="H1580" s="40">
        <v>597.52957724291309</v>
      </c>
      <c r="I1580" s="40">
        <v>576.55938272435822</v>
      </c>
      <c r="J1580" s="40">
        <v>569.9307198887974</v>
      </c>
      <c r="K1580" s="82"/>
    </row>
    <row r="1581" spans="1:11" ht="14.25" x14ac:dyDescent="0.2">
      <c r="A1581" s="35" t="s">
        <v>522</v>
      </c>
      <c r="B1581" s="35" t="s">
        <v>440</v>
      </c>
      <c r="C1581" s="35" t="s">
        <v>440</v>
      </c>
      <c r="D1581" s="35" t="s">
        <v>450</v>
      </c>
      <c r="E1581" s="40">
        <v>621</v>
      </c>
      <c r="F1581" s="40">
        <v>577.57107057484927</v>
      </c>
      <c r="G1581" s="40">
        <v>516.89392830705935</v>
      </c>
      <c r="H1581" s="40">
        <v>493.05438500515288</v>
      </c>
      <c r="I1581" s="40">
        <v>500.06550021655482</v>
      </c>
      <c r="J1581" s="40">
        <v>513.52945269801569</v>
      </c>
      <c r="K1581" s="82"/>
    </row>
    <row r="1582" spans="1:11" ht="14.25" x14ac:dyDescent="0.2">
      <c r="A1582" s="35" t="s">
        <v>522</v>
      </c>
      <c r="B1582" s="35" t="s">
        <v>440</v>
      </c>
      <c r="C1582" s="35" t="s">
        <v>440</v>
      </c>
      <c r="D1582" s="35" t="s">
        <v>451</v>
      </c>
      <c r="E1582" s="40">
        <v>768</v>
      </c>
      <c r="F1582" s="40">
        <v>705.95324877561404</v>
      </c>
      <c r="G1582" s="40">
        <v>645.20241873562497</v>
      </c>
      <c r="H1582" s="40">
        <v>623.01437854390565</v>
      </c>
      <c r="I1582" s="40">
        <v>613.0621924187335</v>
      </c>
      <c r="J1582" s="40">
        <v>606.43913831860937</v>
      </c>
      <c r="K1582" s="82"/>
    </row>
    <row r="1583" spans="1:11" ht="14.25" x14ac:dyDescent="0.2">
      <c r="A1583" s="35" t="s">
        <v>522</v>
      </c>
      <c r="B1583" s="35" t="s">
        <v>440</v>
      </c>
      <c r="C1583" s="35" t="s">
        <v>440</v>
      </c>
      <c r="D1583" s="35" t="s">
        <v>452</v>
      </c>
      <c r="E1583" s="40">
        <v>1023</v>
      </c>
      <c r="F1583" s="40">
        <v>1031.630828042219</v>
      </c>
      <c r="G1583" s="40">
        <v>959.41881448976596</v>
      </c>
      <c r="H1583" s="40">
        <v>902.99068778715298</v>
      </c>
      <c r="I1583" s="40">
        <v>882.26040188898901</v>
      </c>
      <c r="J1583" s="40">
        <v>873.29249422140902</v>
      </c>
      <c r="K1583" s="82"/>
    </row>
    <row r="1584" spans="1:11" ht="14.25" x14ac:dyDescent="0.2">
      <c r="A1584" s="35" t="s">
        <v>522</v>
      </c>
      <c r="B1584" s="35" t="s">
        <v>440</v>
      </c>
      <c r="C1584" s="35" t="s">
        <v>440</v>
      </c>
      <c r="D1584" s="35" t="s">
        <v>453</v>
      </c>
      <c r="E1584" s="40">
        <v>1312</v>
      </c>
      <c r="F1584" s="40">
        <v>1134.647966706448</v>
      </c>
      <c r="G1584" s="40">
        <v>1044.2879309133191</v>
      </c>
      <c r="H1584" s="40">
        <v>992.86530620672102</v>
      </c>
      <c r="I1584" s="40">
        <v>976.52677337303908</v>
      </c>
      <c r="J1584" s="40">
        <v>961.80858247289302</v>
      </c>
      <c r="K1584" s="82"/>
    </row>
    <row r="1585" spans="1:11" ht="14.25" x14ac:dyDescent="0.2">
      <c r="A1585" s="35" t="s">
        <v>522</v>
      </c>
      <c r="B1585" s="35" t="s">
        <v>440</v>
      </c>
      <c r="C1585" s="35" t="s">
        <v>440</v>
      </c>
      <c r="D1585" s="35" t="s">
        <v>454</v>
      </c>
      <c r="E1585" s="40">
        <v>1388</v>
      </c>
      <c r="F1585" s="40">
        <v>1538.5362745631978</v>
      </c>
      <c r="G1585" s="40">
        <v>1641.530535615633</v>
      </c>
      <c r="H1585" s="40">
        <v>1735.7884681990211</v>
      </c>
      <c r="I1585" s="40">
        <v>1856.63961003145</v>
      </c>
      <c r="J1585" s="40">
        <v>2002.0313969043341</v>
      </c>
      <c r="K1585" s="82"/>
    </row>
    <row r="1586" spans="1:11" ht="14.25" x14ac:dyDescent="0.2">
      <c r="A1586" s="35" t="s">
        <v>522</v>
      </c>
      <c r="B1586" s="35" t="s">
        <v>440</v>
      </c>
      <c r="C1586" s="35" t="s">
        <v>440</v>
      </c>
      <c r="D1586" s="35" t="s">
        <v>455</v>
      </c>
      <c r="E1586" s="40">
        <v>1023</v>
      </c>
      <c r="F1586" s="40">
        <v>1003.9962786235701</v>
      </c>
      <c r="G1586" s="40">
        <v>899.49467357934498</v>
      </c>
      <c r="H1586" s="40">
        <v>841.09685577783887</v>
      </c>
      <c r="I1586" s="40">
        <v>824.81705034153299</v>
      </c>
      <c r="J1586" s="40">
        <v>819.18580901646601</v>
      </c>
      <c r="K1586" s="82"/>
    </row>
    <row r="1587" spans="1:11" ht="14.25" x14ac:dyDescent="0.2">
      <c r="A1587" s="35" t="s">
        <v>522</v>
      </c>
      <c r="B1587" s="35" t="s">
        <v>456</v>
      </c>
      <c r="C1587" s="35" t="s">
        <v>579</v>
      </c>
      <c r="D1587" s="35" t="s">
        <v>457</v>
      </c>
      <c r="E1587" s="40">
        <v>662</v>
      </c>
      <c r="F1587" s="40">
        <v>575.99894541785125</v>
      </c>
      <c r="G1587" s="40">
        <v>497.16232584088345</v>
      </c>
      <c r="H1587" s="40">
        <v>474.10703955874311</v>
      </c>
      <c r="I1587" s="40">
        <v>477.09315968312524</v>
      </c>
      <c r="J1587" s="40">
        <v>484.5256825936641</v>
      </c>
      <c r="K1587" s="82"/>
    </row>
    <row r="1588" spans="1:11" ht="14.25" x14ac:dyDescent="0.2">
      <c r="A1588" s="35" t="s">
        <v>522</v>
      </c>
      <c r="B1588" s="35" t="s">
        <v>456</v>
      </c>
      <c r="C1588" s="35" t="s">
        <v>579</v>
      </c>
      <c r="D1588" s="35" t="s">
        <v>458</v>
      </c>
      <c r="E1588" s="40">
        <v>611</v>
      </c>
      <c r="F1588" s="40">
        <v>473.05165765778349</v>
      </c>
      <c r="G1588" s="40">
        <v>405.72077707305561</v>
      </c>
      <c r="H1588" s="40">
        <v>365.26599637583712</v>
      </c>
      <c r="I1588" s="40">
        <v>340.26920489121494</v>
      </c>
      <c r="J1588" s="40">
        <v>315.45221268908779</v>
      </c>
      <c r="K1588" s="82"/>
    </row>
    <row r="1589" spans="1:11" ht="14.25" x14ac:dyDescent="0.2">
      <c r="A1589" s="35" t="s">
        <v>522</v>
      </c>
      <c r="B1589" s="35" t="s">
        <v>456</v>
      </c>
      <c r="C1589" s="35" t="s">
        <v>579</v>
      </c>
      <c r="D1589" s="35" t="s">
        <v>459</v>
      </c>
      <c r="E1589" s="40">
        <v>1049</v>
      </c>
      <c r="F1589" s="40">
        <v>970.69738813141703</v>
      </c>
      <c r="G1589" s="40">
        <v>853.70867687419195</v>
      </c>
      <c r="H1589" s="40">
        <v>790.25990100597107</v>
      </c>
      <c r="I1589" s="40">
        <v>773.58321708654591</v>
      </c>
      <c r="J1589" s="40">
        <v>752.49898782270498</v>
      </c>
      <c r="K1589" s="82"/>
    </row>
    <row r="1590" spans="1:11" ht="14.25" x14ac:dyDescent="0.2">
      <c r="A1590" s="35" t="s">
        <v>522</v>
      </c>
      <c r="B1590" s="35" t="s">
        <v>456</v>
      </c>
      <c r="C1590" s="35" t="s">
        <v>579</v>
      </c>
      <c r="D1590" s="35" t="s">
        <v>460</v>
      </c>
      <c r="E1590" s="40">
        <v>298</v>
      </c>
      <c r="F1590" s="40">
        <v>287.30464920672927</v>
      </c>
      <c r="G1590" s="40">
        <v>254.4348329220868</v>
      </c>
      <c r="H1590" s="40">
        <v>238.2603507704284</v>
      </c>
      <c r="I1590" s="40">
        <v>234.91935802250168</v>
      </c>
      <c r="J1590" s="40">
        <v>233.70585859943392</v>
      </c>
      <c r="K1590" s="82"/>
    </row>
    <row r="1591" spans="1:11" ht="14.25" x14ac:dyDescent="0.2">
      <c r="A1591" s="35" t="s">
        <v>522</v>
      </c>
      <c r="B1591" s="35" t="s">
        <v>456</v>
      </c>
      <c r="C1591" s="35" t="s">
        <v>579</v>
      </c>
      <c r="D1591" s="35" t="s">
        <v>461</v>
      </c>
      <c r="E1591" s="40">
        <v>325</v>
      </c>
      <c r="F1591" s="40">
        <v>283.04788425468382</v>
      </c>
      <c r="G1591" s="40">
        <v>254.600056886738</v>
      </c>
      <c r="H1591" s="40">
        <v>223.587292128912</v>
      </c>
      <c r="I1591" s="40">
        <v>205.95149112168343</v>
      </c>
      <c r="J1591" s="40">
        <v>190.9223129508342</v>
      </c>
      <c r="K1591" s="82"/>
    </row>
    <row r="1592" spans="1:11" ht="14.25" x14ac:dyDescent="0.2">
      <c r="A1592" s="35" t="s">
        <v>522</v>
      </c>
      <c r="B1592" s="35" t="s">
        <v>456</v>
      </c>
      <c r="C1592" s="35" t="s">
        <v>579</v>
      </c>
      <c r="D1592" s="35" t="s">
        <v>651</v>
      </c>
      <c r="E1592" s="40">
        <v>482</v>
      </c>
      <c r="F1592" s="40">
        <v>472.53771126089094</v>
      </c>
      <c r="G1592" s="40">
        <v>416.23139037291133</v>
      </c>
      <c r="H1592" s="40">
        <v>367.38303514912161</v>
      </c>
      <c r="I1592" s="40">
        <v>352.2287176196462</v>
      </c>
      <c r="J1592" s="40">
        <v>335.05885391464557</v>
      </c>
      <c r="K1592" s="82"/>
    </row>
    <row r="1593" spans="1:11" ht="14.25" x14ac:dyDescent="0.2">
      <c r="A1593" s="35" t="s">
        <v>522</v>
      </c>
      <c r="B1593" s="35" t="s">
        <v>456</v>
      </c>
      <c r="C1593" s="35" t="s">
        <v>579</v>
      </c>
      <c r="D1593" s="35" t="s">
        <v>462</v>
      </c>
      <c r="E1593" s="40">
        <v>200</v>
      </c>
      <c r="F1593" s="40">
        <v>222.6111756063253</v>
      </c>
      <c r="G1593" s="40">
        <v>203.9426271754287</v>
      </c>
      <c r="H1593" s="40">
        <v>199.19517076141909</v>
      </c>
      <c r="I1593" s="40">
        <v>215.22441921128913</v>
      </c>
      <c r="J1593" s="40">
        <v>227.8610624004624</v>
      </c>
      <c r="K1593" s="82"/>
    </row>
    <row r="1594" spans="1:11" ht="14.25" x14ac:dyDescent="0.2">
      <c r="A1594" s="35" t="s">
        <v>522</v>
      </c>
      <c r="B1594" s="35" t="s">
        <v>456</v>
      </c>
      <c r="C1594" s="35" t="s">
        <v>456</v>
      </c>
      <c r="D1594" s="35" t="s">
        <v>463</v>
      </c>
      <c r="E1594" s="40">
        <v>415</v>
      </c>
      <c r="F1594" s="40">
        <v>451.23108162194256</v>
      </c>
      <c r="G1594" s="40">
        <v>410.39245479860938</v>
      </c>
      <c r="H1594" s="40">
        <v>385.07186213630831</v>
      </c>
      <c r="I1594" s="40">
        <v>380.71350779291402</v>
      </c>
      <c r="J1594" s="40">
        <v>377.09902305879473</v>
      </c>
      <c r="K1594" s="82"/>
    </row>
    <row r="1595" spans="1:11" ht="14.25" x14ac:dyDescent="0.2">
      <c r="A1595" s="35" t="s">
        <v>522</v>
      </c>
      <c r="B1595" s="35" t="s">
        <v>456</v>
      </c>
      <c r="C1595" s="35" t="s">
        <v>456</v>
      </c>
      <c r="D1595" s="35" t="s">
        <v>652</v>
      </c>
      <c r="E1595" s="40">
        <v>937</v>
      </c>
      <c r="F1595" s="40">
        <v>888.23156289117105</v>
      </c>
      <c r="G1595" s="40">
        <v>815.46263611006498</v>
      </c>
      <c r="H1595" s="40">
        <v>818.63236314714106</v>
      </c>
      <c r="I1595" s="40">
        <v>852.91806569378798</v>
      </c>
      <c r="J1595" s="40">
        <v>892.35679142207096</v>
      </c>
      <c r="K1595" s="82"/>
    </row>
    <row r="1596" spans="1:11" ht="14.25" x14ac:dyDescent="0.2">
      <c r="A1596" s="35" t="s">
        <v>522</v>
      </c>
      <c r="B1596" s="35" t="s">
        <v>456</v>
      </c>
      <c r="C1596" s="35" t="s">
        <v>456</v>
      </c>
      <c r="D1596" s="35" t="s">
        <v>464</v>
      </c>
      <c r="E1596" s="40">
        <v>237</v>
      </c>
      <c r="F1596" s="40">
        <v>210.13521429561905</v>
      </c>
      <c r="G1596" s="40">
        <v>191.78637534404029</v>
      </c>
      <c r="H1596" s="40">
        <v>178.5441856651646</v>
      </c>
      <c r="I1596" s="40">
        <v>173.70743461421281</v>
      </c>
      <c r="J1596" s="40">
        <v>170.908592262772</v>
      </c>
      <c r="K1596" s="82"/>
    </row>
    <row r="1597" spans="1:11" ht="14.25" x14ac:dyDescent="0.2">
      <c r="A1597" s="35" t="s">
        <v>522</v>
      </c>
      <c r="B1597" s="35" t="s">
        <v>456</v>
      </c>
      <c r="C1597" s="35" t="s">
        <v>456</v>
      </c>
      <c r="D1597" s="35" t="s">
        <v>465</v>
      </c>
      <c r="E1597" s="40">
        <v>710</v>
      </c>
      <c r="F1597" s="40">
        <v>946.36305643203605</v>
      </c>
      <c r="G1597" s="40">
        <v>1048.2560152821402</v>
      </c>
      <c r="H1597" s="40">
        <v>1041.4969984282111</v>
      </c>
      <c r="I1597" s="40">
        <v>1046.451801651039</v>
      </c>
      <c r="J1597" s="40">
        <v>1067.4145168744171</v>
      </c>
      <c r="K1597" s="82"/>
    </row>
    <row r="1598" spans="1:11" ht="14.25" x14ac:dyDescent="0.2">
      <c r="A1598" s="35" t="s">
        <v>522</v>
      </c>
      <c r="B1598" s="35" t="s">
        <v>456</v>
      </c>
      <c r="C1598" s="35" t="s">
        <v>456</v>
      </c>
      <c r="D1598" s="35" t="s">
        <v>653</v>
      </c>
      <c r="E1598" s="40">
        <v>1576</v>
      </c>
      <c r="F1598" s="40">
        <v>2011.2323089776432</v>
      </c>
      <c r="G1598" s="40">
        <v>2455.1643084985672</v>
      </c>
      <c r="H1598" s="40">
        <v>2857.7449810142452</v>
      </c>
      <c r="I1598" s="40">
        <v>3219.151540554471</v>
      </c>
      <c r="J1598" s="40">
        <v>3361.7810258810669</v>
      </c>
      <c r="K1598" s="82"/>
    </row>
    <row r="1599" spans="1:11" ht="14.25" x14ac:dyDescent="0.2">
      <c r="A1599" s="35" t="s">
        <v>522</v>
      </c>
      <c r="B1599" s="35" t="s">
        <v>456</v>
      </c>
      <c r="C1599" s="35" t="s">
        <v>456</v>
      </c>
      <c r="D1599" s="35" t="s">
        <v>466</v>
      </c>
      <c r="E1599" s="40">
        <v>948</v>
      </c>
      <c r="F1599" s="40">
        <v>926.88526704450101</v>
      </c>
      <c r="G1599" s="40">
        <v>859.60256125788612</v>
      </c>
      <c r="H1599" s="40">
        <v>832.97983036845392</v>
      </c>
      <c r="I1599" s="40">
        <v>850.2320606122239</v>
      </c>
      <c r="J1599" s="40">
        <v>921.694801237516</v>
      </c>
      <c r="K1599" s="82"/>
    </row>
    <row r="1600" spans="1:11" ht="14.25" x14ac:dyDescent="0.2">
      <c r="A1600" s="35" t="s">
        <v>522</v>
      </c>
      <c r="B1600" s="35" t="s">
        <v>456</v>
      </c>
      <c r="C1600" s="35" t="s">
        <v>456</v>
      </c>
      <c r="D1600" s="35" t="s">
        <v>467</v>
      </c>
      <c r="E1600" s="40">
        <v>431</v>
      </c>
      <c r="F1600" s="40">
        <v>420.34183433996606</v>
      </c>
      <c r="G1600" s="40">
        <v>394.18245381872805</v>
      </c>
      <c r="H1600" s="40">
        <v>370.5953975316018</v>
      </c>
      <c r="I1600" s="40">
        <v>359.25015942282488</v>
      </c>
      <c r="J1600" s="40">
        <v>350.16409518277482</v>
      </c>
      <c r="K1600" s="82"/>
    </row>
    <row r="1601" spans="1:11" ht="14.25" x14ac:dyDescent="0.2">
      <c r="A1601" s="35" t="s">
        <v>522</v>
      </c>
      <c r="B1601" s="35" t="s">
        <v>456</v>
      </c>
      <c r="C1601" s="35" t="s">
        <v>456</v>
      </c>
      <c r="D1601" s="35" t="s">
        <v>654</v>
      </c>
      <c r="E1601" s="40">
        <v>552</v>
      </c>
      <c r="F1601" s="40">
        <v>681.77147001309311</v>
      </c>
      <c r="G1601" s="40">
        <v>687.81917355341398</v>
      </c>
      <c r="H1601" s="40">
        <v>699.94960689446293</v>
      </c>
      <c r="I1601" s="40">
        <v>728.4882233436349</v>
      </c>
      <c r="J1601" s="40">
        <v>749.34695723336995</v>
      </c>
      <c r="K1601" s="82"/>
    </row>
    <row r="1602" spans="1:11" x14ac:dyDescent="0.2">
      <c r="A1602" s="35" t="s">
        <v>522</v>
      </c>
      <c r="B1602" s="35" t="s">
        <v>456</v>
      </c>
      <c r="C1602" s="35" t="s">
        <v>456</v>
      </c>
      <c r="D1602" s="35" t="s">
        <v>468</v>
      </c>
      <c r="E1602" s="40">
        <v>517</v>
      </c>
      <c r="F1602" s="40">
        <v>605.32995462166139</v>
      </c>
      <c r="G1602" s="40">
        <v>677.64071457659395</v>
      </c>
      <c r="H1602" s="40">
        <v>779.12549644123885</v>
      </c>
      <c r="I1602" s="40">
        <v>921.46839094723987</v>
      </c>
      <c r="J1602" s="40">
        <v>1183.32854098491</v>
      </c>
    </row>
    <row r="1603" spans="1:11" x14ac:dyDescent="0.2">
      <c r="A1603" s="35" t="s">
        <v>522</v>
      </c>
      <c r="B1603" s="35" t="s">
        <v>456</v>
      </c>
      <c r="C1603" s="35" t="s">
        <v>456</v>
      </c>
      <c r="D1603" s="35" t="s">
        <v>469</v>
      </c>
      <c r="E1603" s="40">
        <v>347</v>
      </c>
      <c r="F1603" s="40">
        <v>357.88406147257842</v>
      </c>
      <c r="G1603" s="40">
        <v>320.86220220920757</v>
      </c>
      <c r="H1603" s="40">
        <v>300.18768682248231</v>
      </c>
      <c r="I1603" s="40">
        <v>293.78088912577158</v>
      </c>
      <c r="J1603" s="40">
        <v>292.34240687239799</v>
      </c>
    </row>
    <row r="1604" spans="1:11" x14ac:dyDescent="0.2">
      <c r="A1604" s="35" t="s">
        <v>522</v>
      </c>
      <c r="B1604" s="35" t="s">
        <v>456</v>
      </c>
      <c r="C1604" s="35" t="s">
        <v>456</v>
      </c>
      <c r="D1604" s="35" t="s">
        <v>470</v>
      </c>
      <c r="E1604" s="40">
        <v>742</v>
      </c>
      <c r="F1604" s="40">
        <v>667.43547911403391</v>
      </c>
      <c r="G1604" s="40">
        <v>571.37591432309216</v>
      </c>
      <c r="H1604" s="40">
        <v>524.66475071645459</v>
      </c>
      <c r="I1604" s="40">
        <v>510.90824428095277</v>
      </c>
      <c r="J1604" s="40">
        <v>500.31501727603199</v>
      </c>
    </row>
    <row r="1605" spans="1:11" x14ac:dyDescent="0.2">
      <c r="A1605" s="35" t="s">
        <v>522</v>
      </c>
      <c r="B1605" s="35" t="s">
        <v>456</v>
      </c>
      <c r="C1605" s="35" t="s">
        <v>456</v>
      </c>
      <c r="D1605" s="35" t="s">
        <v>471</v>
      </c>
      <c r="E1605" s="40">
        <v>330</v>
      </c>
      <c r="F1605" s="40">
        <v>317.66403883704976</v>
      </c>
      <c r="G1605" s="40">
        <v>282.51944571808031</v>
      </c>
      <c r="H1605" s="40">
        <v>261.09205304239163</v>
      </c>
      <c r="I1605" s="40">
        <v>249.3930210500221</v>
      </c>
      <c r="J1605" s="40">
        <v>239.02432703063317</v>
      </c>
    </row>
    <row r="1606" spans="1:11" x14ac:dyDescent="0.2">
      <c r="A1606" s="35" t="s">
        <v>522</v>
      </c>
      <c r="B1606" s="35" t="s">
        <v>456</v>
      </c>
      <c r="C1606" s="35" t="s">
        <v>456</v>
      </c>
      <c r="D1606" s="35" t="s">
        <v>472</v>
      </c>
      <c r="E1606" s="40">
        <v>356</v>
      </c>
      <c r="F1606" s="40">
        <v>437.85967486023776</v>
      </c>
      <c r="G1606" s="40">
        <v>447.39049538046015</v>
      </c>
      <c r="H1606" s="40">
        <v>427.51212696980383</v>
      </c>
      <c r="I1606" s="40">
        <v>422.2532076244604</v>
      </c>
      <c r="J1606" s="40">
        <v>424.64938061982292</v>
      </c>
    </row>
    <row r="1607" spans="1:11" x14ac:dyDescent="0.2">
      <c r="A1607" s="35" t="s">
        <v>522</v>
      </c>
      <c r="B1607" s="35" t="s">
        <v>456</v>
      </c>
      <c r="C1607" s="35" t="s">
        <v>456</v>
      </c>
      <c r="D1607" s="35" t="s">
        <v>473</v>
      </c>
      <c r="E1607" s="40">
        <v>337</v>
      </c>
      <c r="F1607" s="40">
        <v>345.6824130893703</v>
      </c>
      <c r="G1607" s="40">
        <v>334.88322046312823</v>
      </c>
      <c r="H1607" s="40">
        <v>319.30083969477511</v>
      </c>
      <c r="I1607" s="40">
        <v>314.18687883801101</v>
      </c>
      <c r="J1607" s="40">
        <v>313.95821472705421</v>
      </c>
    </row>
    <row r="1608" spans="1:11" x14ac:dyDescent="0.2">
      <c r="A1608" s="35" t="s">
        <v>522</v>
      </c>
      <c r="B1608" s="35" t="s">
        <v>456</v>
      </c>
      <c r="C1608" s="35" t="s">
        <v>456</v>
      </c>
      <c r="D1608" s="35" t="s">
        <v>474</v>
      </c>
      <c r="E1608" s="40">
        <v>1040</v>
      </c>
      <c r="F1608" s="40">
        <v>1117.2366291255501</v>
      </c>
      <c r="G1608" s="40">
        <v>1023.1813656794029</v>
      </c>
      <c r="H1608" s="40">
        <v>983.82985739632204</v>
      </c>
      <c r="I1608" s="40">
        <v>1006.037453370737</v>
      </c>
      <c r="J1608" s="40">
        <v>1019.9238513908349</v>
      </c>
    </row>
    <row r="1609" spans="1:11" x14ac:dyDescent="0.2">
      <c r="A1609" s="35" t="s">
        <v>522</v>
      </c>
      <c r="B1609" s="35" t="s">
        <v>456</v>
      </c>
      <c r="C1609" s="35" t="s">
        <v>456</v>
      </c>
      <c r="D1609" s="35" t="s">
        <v>475</v>
      </c>
      <c r="E1609" s="40">
        <v>670</v>
      </c>
      <c r="F1609" s="40">
        <v>624.31563245485995</v>
      </c>
      <c r="G1609" s="40">
        <v>561.68682463445521</v>
      </c>
      <c r="H1609" s="40">
        <v>514.72570442579809</v>
      </c>
      <c r="I1609" s="40">
        <v>491.55335136183299</v>
      </c>
      <c r="J1609" s="40">
        <v>479.05276792873059</v>
      </c>
    </row>
    <row r="1610" spans="1:11" x14ac:dyDescent="0.2">
      <c r="A1610" s="35" t="s">
        <v>522</v>
      </c>
      <c r="B1610" s="35" t="s">
        <v>456</v>
      </c>
      <c r="C1610" s="35" t="s">
        <v>456</v>
      </c>
      <c r="D1610" s="35" t="s">
        <v>476</v>
      </c>
      <c r="E1610" s="40">
        <v>1489</v>
      </c>
      <c r="F1610" s="40">
        <v>1480.777272920795</v>
      </c>
      <c r="G1610" s="40">
        <v>1274.66247477512</v>
      </c>
      <c r="H1610" s="40">
        <v>1119.7407202357551</v>
      </c>
      <c r="I1610" s="40">
        <v>1055.420124232093</v>
      </c>
      <c r="J1610" s="40">
        <v>1011.2496610035219</v>
      </c>
    </row>
    <row r="1611" spans="1:11" x14ac:dyDescent="0.2">
      <c r="A1611" s="35" t="s">
        <v>522</v>
      </c>
      <c r="B1611" s="35" t="s">
        <v>456</v>
      </c>
      <c r="C1611" s="35" t="s">
        <v>456</v>
      </c>
      <c r="D1611" s="35" t="s">
        <v>477</v>
      </c>
      <c r="E1611" s="40">
        <v>112</v>
      </c>
      <c r="F1611" s="40">
        <v>99.930483753287703</v>
      </c>
      <c r="G1611" s="40">
        <v>75.895065444351189</v>
      </c>
      <c r="H1611" s="40">
        <v>63.161065393852006</v>
      </c>
      <c r="I1611" s="40">
        <v>60.477761877742878</v>
      </c>
      <c r="J1611" s="40">
        <v>57.956137625334293</v>
      </c>
    </row>
    <row r="1612" spans="1:11" x14ac:dyDescent="0.2">
      <c r="A1612" s="35" t="s">
        <v>522</v>
      </c>
      <c r="B1612" s="35" t="s">
        <v>456</v>
      </c>
      <c r="C1612" s="35" t="s">
        <v>456</v>
      </c>
      <c r="D1612" s="35" t="s">
        <v>478</v>
      </c>
      <c r="E1612" s="40">
        <v>856</v>
      </c>
      <c r="F1612" s="40">
        <v>945.26055163027195</v>
      </c>
      <c r="G1612" s="40">
        <v>932.11496859800593</v>
      </c>
      <c r="H1612" s="40">
        <v>934.53394744639002</v>
      </c>
      <c r="I1612" s="40">
        <v>997.39571947600007</v>
      </c>
      <c r="J1612" s="40">
        <v>1104.8405393733231</v>
      </c>
    </row>
    <row r="1613" spans="1:11" x14ac:dyDescent="0.2">
      <c r="A1613" s="35" t="s">
        <v>522</v>
      </c>
      <c r="B1613" s="35" t="s">
        <v>456</v>
      </c>
      <c r="C1613" s="35" t="s">
        <v>456</v>
      </c>
      <c r="D1613" s="35" t="s">
        <v>479</v>
      </c>
      <c r="E1613" s="40">
        <v>408</v>
      </c>
      <c r="F1613" s="40">
        <v>380.59494061777133</v>
      </c>
      <c r="G1613" s="40">
        <v>349.35783954203907</v>
      </c>
      <c r="H1613" s="40">
        <v>327.78780778700644</v>
      </c>
      <c r="I1613" s="40">
        <v>320.52839781776817</v>
      </c>
      <c r="J1613" s="40">
        <v>314.70482904409675</v>
      </c>
    </row>
    <row r="1614" spans="1:11" x14ac:dyDescent="0.2">
      <c r="A1614" s="35" t="s">
        <v>522</v>
      </c>
      <c r="B1614" s="35" t="s">
        <v>456</v>
      </c>
      <c r="C1614" s="35" t="s">
        <v>456</v>
      </c>
      <c r="D1614" s="35" t="s">
        <v>480</v>
      </c>
      <c r="E1614" s="40">
        <v>480</v>
      </c>
      <c r="F1614" s="40">
        <v>504.44111151399221</v>
      </c>
      <c r="G1614" s="40">
        <v>484.59620502929681</v>
      </c>
      <c r="H1614" s="40">
        <v>472.218298739234</v>
      </c>
      <c r="I1614" s="40">
        <v>489.65952337464739</v>
      </c>
      <c r="J1614" s="40">
        <v>498.8397482898626</v>
      </c>
    </row>
    <row r="1615" spans="1:11" x14ac:dyDescent="0.2">
      <c r="A1615" s="35" t="s">
        <v>522</v>
      </c>
      <c r="B1615" s="35" t="s">
        <v>456</v>
      </c>
      <c r="C1615" s="35" t="s">
        <v>456</v>
      </c>
      <c r="D1615" s="35" t="s">
        <v>481</v>
      </c>
      <c r="E1615" s="40">
        <v>541</v>
      </c>
      <c r="F1615" s="40">
        <v>619.96518552608381</v>
      </c>
      <c r="G1615" s="40">
        <v>602.65848535309908</v>
      </c>
      <c r="H1615" s="40">
        <v>602.14394537661826</v>
      </c>
      <c r="I1615" s="40">
        <v>618.65757544815153</v>
      </c>
      <c r="J1615" s="40">
        <v>631.36150301511907</v>
      </c>
    </row>
    <row r="1616" spans="1:11" x14ac:dyDescent="0.2">
      <c r="A1616" s="35" t="s">
        <v>522</v>
      </c>
      <c r="B1616" s="35" t="s">
        <v>456</v>
      </c>
      <c r="C1616" s="35" t="s">
        <v>456</v>
      </c>
      <c r="D1616" s="35" t="s">
        <v>482</v>
      </c>
      <c r="E1616" s="40">
        <v>334</v>
      </c>
      <c r="F1616" s="40">
        <v>307.26638971006764</v>
      </c>
      <c r="G1616" s="40">
        <v>265.58762273275221</v>
      </c>
      <c r="H1616" s="40">
        <v>251.47677079763551</v>
      </c>
      <c r="I1616" s="40">
        <v>250.51092891821142</v>
      </c>
      <c r="J1616" s="40">
        <v>256.1402614842774</v>
      </c>
    </row>
    <row r="1617" spans="1:10" x14ac:dyDescent="0.2">
      <c r="A1617" s="35" t="s">
        <v>522</v>
      </c>
      <c r="B1617" s="35" t="s">
        <v>456</v>
      </c>
      <c r="C1617" s="35" t="s">
        <v>456</v>
      </c>
      <c r="D1617" s="35" t="s">
        <v>483</v>
      </c>
      <c r="E1617" s="40">
        <v>354</v>
      </c>
      <c r="F1617" s="40">
        <v>396.25378646883479</v>
      </c>
      <c r="G1617" s="40">
        <v>523.50091255060033</v>
      </c>
      <c r="H1617" s="40">
        <v>710.72969021978201</v>
      </c>
      <c r="I1617" s="40">
        <v>982.04586141378502</v>
      </c>
      <c r="J1617" s="40">
        <v>1293.385525692087</v>
      </c>
    </row>
    <row r="1618" spans="1:10" x14ac:dyDescent="0.2">
      <c r="A1618" s="35" t="s">
        <v>522</v>
      </c>
      <c r="B1618" s="35" t="s">
        <v>456</v>
      </c>
      <c r="C1618" s="35" t="s">
        <v>456</v>
      </c>
      <c r="D1618" s="35" t="s">
        <v>484</v>
      </c>
      <c r="E1618" s="40">
        <v>641</v>
      </c>
      <c r="F1618" s="40">
        <v>585.22750813342054</v>
      </c>
      <c r="G1618" s="40">
        <v>573.09302361709069</v>
      </c>
      <c r="H1618" s="40">
        <v>567.61554519348158</v>
      </c>
      <c r="I1618" s="40">
        <v>579.21794207507105</v>
      </c>
      <c r="J1618" s="40">
        <v>591.85085779020312</v>
      </c>
    </row>
    <row r="1619" spans="1:10" x14ac:dyDescent="0.2">
      <c r="A1619" s="35" t="s">
        <v>522</v>
      </c>
      <c r="B1619" s="35" t="s">
        <v>456</v>
      </c>
      <c r="C1619" s="35" t="s">
        <v>456</v>
      </c>
      <c r="D1619" s="35" t="s">
        <v>485</v>
      </c>
      <c r="E1619" s="40">
        <v>376</v>
      </c>
      <c r="F1619" s="40">
        <v>380.24420198316318</v>
      </c>
      <c r="G1619" s="40">
        <v>350.50916657060816</v>
      </c>
      <c r="H1619" s="40">
        <v>339.61298938939711</v>
      </c>
      <c r="I1619" s="40">
        <v>346.82295052971909</v>
      </c>
      <c r="J1619" s="40">
        <v>366.05751779424503</v>
      </c>
    </row>
    <row r="1620" spans="1:10" x14ac:dyDescent="0.2">
      <c r="A1620" s="35" t="s">
        <v>522</v>
      </c>
      <c r="B1620" s="35" t="s">
        <v>486</v>
      </c>
      <c r="C1620" s="35" t="s">
        <v>490</v>
      </c>
      <c r="D1620" s="35" t="s">
        <v>487</v>
      </c>
      <c r="E1620" s="40">
        <v>468</v>
      </c>
      <c r="F1620" s="40">
        <v>486.52918104676201</v>
      </c>
      <c r="G1620" s="40">
        <v>475.37272491289099</v>
      </c>
      <c r="H1620" s="40">
        <v>464.98994588759945</v>
      </c>
      <c r="I1620" s="40">
        <v>466.83539634135855</v>
      </c>
      <c r="J1620" s="40">
        <v>473.44484153243116</v>
      </c>
    </row>
    <row r="1621" spans="1:10" x14ac:dyDescent="0.2">
      <c r="A1621" s="35" t="s">
        <v>522</v>
      </c>
      <c r="B1621" s="35" t="s">
        <v>486</v>
      </c>
      <c r="C1621" s="35" t="s">
        <v>490</v>
      </c>
      <c r="D1621" s="35" t="s">
        <v>488</v>
      </c>
      <c r="E1621" s="40">
        <v>1418</v>
      </c>
      <c r="F1621" s="40">
        <v>1435.3682886165632</v>
      </c>
      <c r="G1621" s="40">
        <v>1353.5823783032999</v>
      </c>
      <c r="H1621" s="40">
        <v>1421.8221185330278</v>
      </c>
      <c r="I1621" s="40">
        <v>1500.1075959681998</v>
      </c>
      <c r="J1621" s="40">
        <v>1524.6474821999441</v>
      </c>
    </row>
    <row r="1622" spans="1:10" x14ac:dyDescent="0.2">
      <c r="A1622" s="35" t="s">
        <v>522</v>
      </c>
      <c r="B1622" s="35" t="s">
        <v>486</v>
      </c>
      <c r="C1622" s="35" t="s">
        <v>490</v>
      </c>
      <c r="D1622" s="35" t="s">
        <v>489</v>
      </c>
      <c r="E1622" s="40">
        <v>528</v>
      </c>
      <c r="F1622" s="40">
        <v>604.15617908266279</v>
      </c>
      <c r="G1622" s="40">
        <v>593.93729950155432</v>
      </c>
      <c r="H1622" s="40">
        <v>611.89618547592488</v>
      </c>
      <c r="I1622" s="40">
        <v>626.05242441084692</v>
      </c>
      <c r="J1622" s="40">
        <v>634.71491151532996</v>
      </c>
    </row>
    <row r="1623" spans="1:10" x14ac:dyDescent="0.2">
      <c r="A1623" s="35" t="s">
        <v>522</v>
      </c>
      <c r="B1623" s="35" t="s">
        <v>486</v>
      </c>
      <c r="C1623" s="35" t="s">
        <v>490</v>
      </c>
      <c r="D1623" s="35" t="s">
        <v>490</v>
      </c>
      <c r="E1623" s="40">
        <v>380</v>
      </c>
      <c r="F1623" s="40">
        <v>453.4810214236735</v>
      </c>
      <c r="G1623" s="40">
        <v>424.51609250769388</v>
      </c>
      <c r="H1623" s="40">
        <v>405.5938607227165</v>
      </c>
      <c r="I1623" s="40">
        <v>401.32283797484837</v>
      </c>
      <c r="J1623" s="40">
        <v>402.51504721827916</v>
      </c>
    </row>
    <row r="1624" spans="1:10" x14ac:dyDescent="0.2">
      <c r="A1624" s="35" t="s">
        <v>522</v>
      </c>
      <c r="B1624" s="35" t="s">
        <v>486</v>
      </c>
      <c r="C1624" s="35" t="s">
        <v>490</v>
      </c>
      <c r="D1624" s="35" t="s">
        <v>491</v>
      </c>
      <c r="E1624" s="40">
        <v>528</v>
      </c>
      <c r="F1624" s="40">
        <v>475.8182951681502</v>
      </c>
      <c r="G1624" s="40">
        <v>456.47021286039273</v>
      </c>
      <c r="H1624" s="40">
        <v>450.4541556237242</v>
      </c>
      <c r="I1624" s="40">
        <v>452.8037110134137</v>
      </c>
      <c r="J1624" s="40">
        <v>458.50010337578829</v>
      </c>
    </row>
    <row r="1625" spans="1:10" x14ac:dyDescent="0.2">
      <c r="A1625" s="35" t="s">
        <v>522</v>
      </c>
      <c r="B1625" s="35" t="s">
        <v>486</v>
      </c>
      <c r="C1625" s="35" t="s">
        <v>490</v>
      </c>
      <c r="D1625" s="35" t="s">
        <v>492</v>
      </c>
      <c r="E1625" s="40">
        <v>544</v>
      </c>
      <c r="F1625" s="40">
        <v>497.98171010992058</v>
      </c>
      <c r="G1625" s="40">
        <v>455.10960586530666</v>
      </c>
      <c r="H1625" s="40">
        <v>425.52018161734838</v>
      </c>
      <c r="I1625" s="40">
        <v>413.53872703208236</v>
      </c>
      <c r="J1625" s="40">
        <v>408.7079716032016</v>
      </c>
    </row>
    <row r="1626" spans="1:10" x14ac:dyDescent="0.2">
      <c r="A1626" s="35" t="s">
        <v>522</v>
      </c>
      <c r="B1626" s="35" t="s">
        <v>486</v>
      </c>
      <c r="C1626" s="35" t="s">
        <v>490</v>
      </c>
      <c r="D1626" s="35" t="s">
        <v>655</v>
      </c>
      <c r="E1626" s="40">
        <v>783</v>
      </c>
      <c r="F1626" s="40">
        <v>760.18978836829592</v>
      </c>
      <c r="G1626" s="40">
        <v>738.88776710772186</v>
      </c>
      <c r="H1626" s="40">
        <v>720.72659337362893</v>
      </c>
      <c r="I1626" s="40">
        <v>719.35580835151995</v>
      </c>
      <c r="J1626" s="40">
        <v>720.32775317741698</v>
      </c>
    </row>
    <row r="1627" spans="1:10" x14ac:dyDescent="0.2">
      <c r="A1627" s="35" t="s">
        <v>522</v>
      </c>
      <c r="B1627" s="35" t="s">
        <v>486</v>
      </c>
      <c r="C1627" s="35" t="s">
        <v>490</v>
      </c>
      <c r="D1627" s="35" t="s">
        <v>656</v>
      </c>
      <c r="E1627" s="40">
        <v>752</v>
      </c>
      <c r="F1627" s="40">
        <v>727.41441961336193</v>
      </c>
      <c r="G1627" s="40">
        <v>688.02650232582891</v>
      </c>
      <c r="H1627" s="40">
        <v>675.65551600021104</v>
      </c>
      <c r="I1627" s="40">
        <v>668.56029929565398</v>
      </c>
      <c r="J1627" s="40">
        <v>667.360939257165</v>
      </c>
    </row>
    <row r="1628" spans="1:10" x14ac:dyDescent="0.2">
      <c r="A1628" s="35" t="s">
        <v>522</v>
      </c>
      <c r="B1628" s="35" t="s">
        <v>486</v>
      </c>
      <c r="C1628" s="35" t="s">
        <v>490</v>
      </c>
      <c r="D1628" s="35" t="s">
        <v>493</v>
      </c>
      <c r="E1628" s="40">
        <v>489</v>
      </c>
      <c r="F1628" s="40">
        <v>507.48018869185205</v>
      </c>
      <c r="G1628" s="40">
        <v>468.64728708947962</v>
      </c>
      <c r="H1628" s="40">
        <v>451.16525638613172</v>
      </c>
      <c r="I1628" s="40">
        <v>445.01250915782924</v>
      </c>
      <c r="J1628" s="40">
        <v>440.90553307240498</v>
      </c>
    </row>
    <row r="1629" spans="1:10" x14ac:dyDescent="0.2">
      <c r="A1629" s="35" t="s">
        <v>522</v>
      </c>
      <c r="B1629" s="35" t="s">
        <v>486</v>
      </c>
      <c r="C1629" s="35" t="s">
        <v>490</v>
      </c>
      <c r="D1629" s="35" t="s">
        <v>494</v>
      </c>
      <c r="E1629" s="40">
        <v>449</v>
      </c>
      <c r="F1629" s="40">
        <v>410.33317353407153</v>
      </c>
      <c r="G1629" s="40">
        <v>374.14302224901832</v>
      </c>
      <c r="H1629" s="40">
        <v>354.08497530452888</v>
      </c>
      <c r="I1629" s="40">
        <v>346.93934304153595</v>
      </c>
      <c r="J1629" s="40">
        <v>345.77526674314498</v>
      </c>
    </row>
    <row r="1630" spans="1:10" x14ac:dyDescent="0.2">
      <c r="A1630" s="35" t="s">
        <v>522</v>
      </c>
      <c r="B1630" s="35" t="s">
        <v>486</v>
      </c>
      <c r="C1630" s="35" t="s">
        <v>490</v>
      </c>
      <c r="D1630" s="35" t="s">
        <v>495</v>
      </c>
      <c r="E1630" s="40">
        <v>882</v>
      </c>
      <c r="F1630" s="40">
        <v>892.743965665627</v>
      </c>
      <c r="G1630" s="40">
        <v>814.50611908963799</v>
      </c>
      <c r="H1630" s="40">
        <v>779.80474598784804</v>
      </c>
      <c r="I1630" s="40">
        <v>776.20014506990196</v>
      </c>
      <c r="J1630" s="40">
        <v>773.49174756673187</v>
      </c>
    </row>
    <row r="1631" spans="1:10" x14ac:dyDescent="0.2">
      <c r="A1631" s="35" t="s">
        <v>522</v>
      </c>
      <c r="B1631" s="35" t="s">
        <v>486</v>
      </c>
      <c r="C1631" s="35" t="s">
        <v>580</v>
      </c>
      <c r="D1631" s="35" t="s">
        <v>496</v>
      </c>
      <c r="E1631" s="40">
        <v>432</v>
      </c>
      <c r="F1631" s="40">
        <v>419.28299847569076</v>
      </c>
      <c r="G1631" s="40">
        <v>401.53328561108333</v>
      </c>
      <c r="H1631" s="40">
        <v>387.88940089201242</v>
      </c>
      <c r="I1631" s="40">
        <v>377.51390791522465</v>
      </c>
      <c r="J1631" s="40">
        <v>370.28261138551147</v>
      </c>
    </row>
    <row r="1632" spans="1:10" x14ac:dyDescent="0.2">
      <c r="A1632" s="35" t="s">
        <v>522</v>
      </c>
      <c r="B1632" s="35" t="s">
        <v>486</v>
      </c>
      <c r="C1632" s="35" t="s">
        <v>580</v>
      </c>
      <c r="D1632" s="35" t="s">
        <v>497</v>
      </c>
      <c r="E1632" s="40">
        <v>387</v>
      </c>
      <c r="F1632" s="40">
        <v>344.25445050041242</v>
      </c>
      <c r="G1632" s="40">
        <v>309.34628856624698</v>
      </c>
      <c r="H1632" s="40">
        <v>293.90347734317737</v>
      </c>
      <c r="I1632" s="40">
        <v>288.41457477423734</v>
      </c>
      <c r="J1632" s="40">
        <v>285.7376386214786</v>
      </c>
    </row>
    <row r="1633" spans="1:10" x14ac:dyDescent="0.2">
      <c r="A1633" s="35" t="s">
        <v>522</v>
      </c>
      <c r="B1633" s="35" t="s">
        <v>486</v>
      </c>
      <c r="C1633" s="35" t="s">
        <v>580</v>
      </c>
      <c r="D1633" s="35" t="s">
        <v>498</v>
      </c>
      <c r="E1633" s="40">
        <v>878</v>
      </c>
      <c r="F1633" s="40">
        <v>879.11845859404195</v>
      </c>
      <c r="G1633" s="40">
        <v>850.32876532974194</v>
      </c>
      <c r="H1633" s="40">
        <v>830.55119174613105</v>
      </c>
      <c r="I1633" s="40">
        <v>838.97268956692506</v>
      </c>
      <c r="J1633" s="40">
        <v>856.28088014222806</v>
      </c>
    </row>
    <row r="1634" spans="1:10" x14ac:dyDescent="0.2">
      <c r="A1634" s="35" t="s">
        <v>522</v>
      </c>
      <c r="B1634" s="35" t="s">
        <v>486</v>
      </c>
      <c r="C1634" s="35" t="s">
        <v>580</v>
      </c>
      <c r="D1634" s="35" t="s">
        <v>657</v>
      </c>
      <c r="E1634" s="40">
        <v>742</v>
      </c>
      <c r="F1634" s="40">
        <v>755.98770690953097</v>
      </c>
      <c r="G1634" s="40">
        <v>667.54544894294304</v>
      </c>
      <c r="H1634" s="40">
        <v>669.90956260430698</v>
      </c>
      <c r="I1634" s="40">
        <v>696.494358721852</v>
      </c>
      <c r="J1634" s="40">
        <v>688.83030210733295</v>
      </c>
    </row>
    <row r="1635" spans="1:10" x14ac:dyDescent="0.2">
      <c r="A1635" s="35" t="s">
        <v>522</v>
      </c>
      <c r="B1635" s="35" t="s">
        <v>486</v>
      </c>
      <c r="C1635" s="35" t="s">
        <v>580</v>
      </c>
      <c r="D1635" s="35" t="s">
        <v>658</v>
      </c>
      <c r="E1635" s="40">
        <v>359</v>
      </c>
      <c r="F1635" s="40">
        <v>355.1714243589326</v>
      </c>
      <c r="G1635" s="40">
        <v>334.31528205016059</v>
      </c>
      <c r="H1635" s="40">
        <v>320.3717895856808</v>
      </c>
      <c r="I1635" s="40">
        <v>313.46973312909512</v>
      </c>
      <c r="J1635" s="40">
        <v>311.45653192911601</v>
      </c>
    </row>
    <row r="1636" spans="1:10" x14ac:dyDescent="0.2">
      <c r="A1636" s="35" t="s">
        <v>522</v>
      </c>
      <c r="B1636" s="35" t="s">
        <v>486</v>
      </c>
      <c r="C1636" s="35" t="s">
        <v>580</v>
      </c>
      <c r="D1636" s="35" t="s">
        <v>499</v>
      </c>
      <c r="E1636" s="40">
        <v>280</v>
      </c>
      <c r="F1636" s="40">
        <v>242.57491048232009</v>
      </c>
      <c r="G1636" s="40">
        <v>211.03216406303028</v>
      </c>
      <c r="H1636" s="40">
        <v>214.6325802536245</v>
      </c>
      <c r="I1636" s="40">
        <v>214.35637382363379</v>
      </c>
      <c r="J1636" s="40">
        <v>204.9387315253698</v>
      </c>
    </row>
    <row r="1637" spans="1:10" x14ac:dyDescent="0.2">
      <c r="A1637" s="35" t="s">
        <v>522</v>
      </c>
      <c r="B1637" s="35" t="s">
        <v>486</v>
      </c>
      <c r="C1637" s="35" t="s">
        <v>580</v>
      </c>
      <c r="D1637" s="35" t="s">
        <v>500</v>
      </c>
      <c r="E1637" s="40">
        <v>718</v>
      </c>
      <c r="F1637" s="40">
        <v>632.63653221184052</v>
      </c>
      <c r="G1637" s="40">
        <v>555.92788124905906</v>
      </c>
      <c r="H1637" s="40">
        <v>564.7716297553078</v>
      </c>
      <c r="I1637" s="40">
        <v>579.78929525467265</v>
      </c>
      <c r="J1637" s="40">
        <v>575.89640445055102</v>
      </c>
    </row>
    <row r="1638" spans="1:10" x14ac:dyDescent="0.2">
      <c r="A1638" s="35" t="s">
        <v>522</v>
      </c>
      <c r="B1638" s="35" t="s">
        <v>486</v>
      </c>
      <c r="C1638" s="35" t="s">
        <v>580</v>
      </c>
      <c r="D1638" s="35" t="s">
        <v>501</v>
      </c>
      <c r="E1638" s="40">
        <v>3</v>
      </c>
      <c r="F1638" s="40">
        <v>1.8110775260961058</v>
      </c>
      <c r="G1638" s="40">
        <v>1.8649134430972054E-3</v>
      </c>
      <c r="H1638" s="40">
        <v>0.5915955780147385</v>
      </c>
      <c r="I1638" s="40">
        <v>0.94676859722880891</v>
      </c>
      <c r="J1638" s="40">
        <v>0.76299707393037697</v>
      </c>
    </row>
    <row r="1639" spans="1:10" x14ac:dyDescent="0.2">
      <c r="A1639" s="35" t="s">
        <v>522</v>
      </c>
      <c r="B1639" s="35" t="s">
        <v>486</v>
      </c>
      <c r="C1639" s="35" t="s">
        <v>581</v>
      </c>
      <c r="D1639" s="35" t="s">
        <v>502</v>
      </c>
      <c r="E1639" s="40">
        <v>309</v>
      </c>
      <c r="F1639" s="40">
        <v>269.7122779170324</v>
      </c>
      <c r="G1639" s="40">
        <v>246.9038137732388</v>
      </c>
      <c r="H1639" s="40">
        <v>250.45305662710038</v>
      </c>
      <c r="I1639" s="40">
        <v>255.17376780480822</v>
      </c>
      <c r="J1639" s="40">
        <v>251.53785346103641</v>
      </c>
    </row>
    <row r="1640" spans="1:10" x14ac:dyDescent="0.2">
      <c r="A1640" s="35" t="s">
        <v>522</v>
      </c>
      <c r="B1640" s="35" t="s">
        <v>486</v>
      </c>
      <c r="C1640" s="35" t="s">
        <v>581</v>
      </c>
      <c r="D1640" s="35" t="s">
        <v>503</v>
      </c>
      <c r="E1640" s="40">
        <v>1275</v>
      </c>
      <c r="F1640" s="40">
        <v>1259.799021538314</v>
      </c>
      <c r="G1640" s="40">
        <v>1180.9575024481478</v>
      </c>
      <c r="H1640" s="40">
        <v>1143.906717446127</v>
      </c>
      <c r="I1640" s="40">
        <v>1127.53410885022</v>
      </c>
      <c r="J1640" s="40">
        <v>1116.5389399363589</v>
      </c>
    </row>
    <row r="1641" spans="1:10" x14ac:dyDescent="0.2">
      <c r="A1641" s="35" t="s">
        <v>522</v>
      </c>
      <c r="B1641" s="35" t="s">
        <v>486</v>
      </c>
      <c r="C1641" s="35" t="s">
        <v>581</v>
      </c>
      <c r="D1641" s="35" t="s">
        <v>504</v>
      </c>
      <c r="E1641" s="40">
        <v>642</v>
      </c>
      <c r="F1641" s="40">
        <v>644.99786543176879</v>
      </c>
      <c r="G1641" s="40">
        <v>604.94072161235886</v>
      </c>
      <c r="H1641" s="40">
        <v>574.73784320313268</v>
      </c>
      <c r="I1641" s="40">
        <v>556.93468056257689</v>
      </c>
      <c r="J1641" s="40">
        <v>545.11403326350808</v>
      </c>
    </row>
    <row r="1642" spans="1:10" x14ac:dyDescent="0.2">
      <c r="A1642" s="35" t="s">
        <v>522</v>
      </c>
      <c r="B1642" s="35" t="s">
        <v>486</v>
      </c>
      <c r="C1642" s="35" t="s">
        <v>581</v>
      </c>
      <c r="D1642" s="35" t="s">
        <v>659</v>
      </c>
      <c r="E1642" s="40">
        <v>1655</v>
      </c>
      <c r="F1642" s="40">
        <v>1685.8115069212661</v>
      </c>
      <c r="G1642" s="40">
        <v>1640.7875439376971</v>
      </c>
      <c r="H1642" s="40">
        <v>1590.5209069278671</v>
      </c>
      <c r="I1642" s="40">
        <v>1564.4108894280839</v>
      </c>
      <c r="J1642" s="40">
        <v>1539.4706727978421</v>
      </c>
    </row>
    <row r="1643" spans="1:10" x14ac:dyDescent="0.2">
      <c r="A1643" s="35" t="s">
        <v>522</v>
      </c>
      <c r="B1643" s="35" t="s">
        <v>486</v>
      </c>
      <c r="C1643" s="35" t="s">
        <v>581</v>
      </c>
      <c r="D1643" s="35" t="s">
        <v>505</v>
      </c>
      <c r="E1643" s="40">
        <v>310</v>
      </c>
      <c r="F1643" s="40">
        <v>298.13953667762917</v>
      </c>
      <c r="G1643" s="40">
        <v>285.49316280371039</v>
      </c>
      <c r="H1643" s="40">
        <v>300.40443043413052</v>
      </c>
      <c r="I1643" s="40">
        <v>315.6566321720727</v>
      </c>
      <c r="J1643" s="40">
        <v>318.8368040836508</v>
      </c>
    </row>
    <row r="1644" spans="1:10" x14ac:dyDescent="0.2">
      <c r="A1644" s="35" t="s">
        <v>522</v>
      </c>
      <c r="B1644" s="35" t="s">
        <v>486</v>
      </c>
      <c r="C1644" s="35" t="s">
        <v>582</v>
      </c>
      <c r="D1644" s="35" t="s">
        <v>506</v>
      </c>
      <c r="E1644" s="40">
        <v>485</v>
      </c>
      <c r="F1644" s="40">
        <v>563.28920472381787</v>
      </c>
      <c r="G1644" s="40">
        <v>612.23028515275951</v>
      </c>
      <c r="H1644" s="40">
        <v>650.89789370726294</v>
      </c>
      <c r="I1644" s="40">
        <v>674.43992704254799</v>
      </c>
      <c r="J1644" s="40">
        <v>692.39407117237397</v>
      </c>
    </row>
    <row r="1645" spans="1:10" x14ac:dyDescent="0.2">
      <c r="A1645" s="35" t="s">
        <v>522</v>
      </c>
      <c r="B1645" s="35" t="s">
        <v>486</v>
      </c>
      <c r="C1645" s="35" t="s">
        <v>582</v>
      </c>
      <c r="D1645" s="35" t="s">
        <v>507</v>
      </c>
      <c r="E1645" s="40">
        <v>487</v>
      </c>
      <c r="F1645" s="40">
        <v>540.80008923492755</v>
      </c>
      <c r="G1645" s="40">
        <v>541.95117101278618</v>
      </c>
      <c r="H1645" s="40">
        <v>547.81195384406533</v>
      </c>
      <c r="I1645" s="40">
        <v>560.47897968483767</v>
      </c>
      <c r="J1645" s="40">
        <v>572.5959119241171</v>
      </c>
    </row>
    <row r="1646" spans="1:10" x14ac:dyDescent="0.2">
      <c r="A1646" s="35" t="s">
        <v>522</v>
      </c>
      <c r="B1646" s="35" t="s">
        <v>486</v>
      </c>
      <c r="C1646" s="35" t="s">
        <v>582</v>
      </c>
      <c r="D1646" s="35" t="s">
        <v>508</v>
      </c>
      <c r="E1646" s="40">
        <v>1092</v>
      </c>
      <c r="F1646" s="40">
        <v>1184.793996880825</v>
      </c>
      <c r="G1646" s="40">
        <v>1116.13345546303</v>
      </c>
      <c r="H1646" s="40">
        <v>1057.8306170919941</v>
      </c>
      <c r="I1646" s="40">
        <v>1036.382082892685</v>
      </c>
      <c r="J1646" s="40">
        <v>1031.113377985833</v>
      </c>
    </row>
    <row r="1647" spans="1:10" x14ac:dyDescent="0.2">
      <c r="A1647" s="35" t="s">
        <v>522</v>
      </c>
      <c r="B1647" s="35" t="s">
        <v>486</v>
      </c>
      <c r="C1647" s="35" t="s">
        <v>582</v>
      </c>
      <c r="D1647" s="35" t="s">
        <v>509</v>
      </c>
      <c r="E1647" s="40">
        <v>392</v>
      </c>
      <c r="F1647" s="40">
        <v>361.33020801082716</v>
      </c>
      <c r="G1647" s="40">
        <v>308.75984930699508</v>
      </c>
      <c r="H1647" s="40">
        <v>282.39286319957864</v>
      </c>
      <c r="I1647" s="40">
        <v>271.17825389080411</v>
      </c>
      <c r="J1647" s="40">
        <v>264.31272445114848</v>
      </c>
    </row>
    <row r="1648" spans="1:10" x14ac:dyDescent="0.2">
      <c r="A1648" s="35" t="s">
        <v>522</v>
      </c>
      <c r="B1648" s="35" t="s">
        <v>486</v>
      </c>
      <c r="C1648" s="35" t="s">
        <v>582</v>
      </c>
      <c r="D1648" s="35" t="s">
        <v>510</v>
      </c>
      <c r="E1648" s="40">
        <v>1092</v>
      </c>
      <c r="F1648" s="40">
        <v>1170.8776622085279</v>
      </c>
      <c r="G1648" s="40">
        <v>1109.2940874289141</v>
      </c>
      <c r="H1648" s="40">
        <v>1063.2854793432421</v>
      </c>
      <c r="I1648" s="40">
        <v>1050.775419764024</v>
      </c>
      <c r="J1648" s="40">
        <v>1049.7125143670082</v>
      </c>
    </row>
    <row r="1649" spans="1:10" x14ac:dyDescent="0.2">
      <c r="A1649" s="35" t="s">
        <v>522</v>
      </c>
      <c r="B1649" s="35" t="s">
        <v>486</v>
      </c>
      <c r="C1649" s="35" t="s">
        <v>582</v>
      </c>
      <c r="D1649" s="35" t="s">
        <v>511</v>
      </c>
      <c r="E1649" s="40">
        <v>1167</v>
      </c>
      <c r="F1649" s="40">
        <v>1254.458523101451</v>
      </c>
      <c r="G1649" s="40">
        <v>1287.6946563522022</v>
      </c>
      <c r="H1649" s="40">
        <v>1281.0958232921839</v>
      </c>
      <c r="I1649" s="40">
        <v>1303.980600632528</v>
      </c>
      <c r="J1649" s="40">
        <v>1332.1864534232811</v>
      </c>
    </row>
    <row r="1650" spans="1:10" x14ac:dyDescent="0.2">
      <c r="A1650" s="35" t="s">
        <v>522</v>
      </c>
      <c r="B1650" s="35" t="s">
        <v>486</v>
      </c>
      <c r="C1650" s="35" t="s">
        <v>583</v>
      </c>
      <c r="D1650" s="35" t="s">
        <v>512</v>
      </c>
      <c r="E1650" s="40">
        <v>717</v>
      </c>
      <c r="F1650" s="40">
        <v>694.38408478318001</v>
      </c>
      <c r="G1650" s="40">
        <v>638.29614857593401</v>
      </c>
      <c r="H1650" s="40">
        <v>603.61465999793347</v>
      </c>
      <c r="I1650" s="40">
        <v>599.74475637376952</v>
      </c>
      <c r="J1650" s="40">
        <v>598.43082434118276</v>
      </c>
    </row>
    <row r="1651" spans="1:10" x14ac:dyDescent="0.2">
      <c r="A1651" s="35" t="s">
        <v>522</v>
      </c>
      <c r="B1651" s="35" t="s">
        <v>486</v>
      </c>
      <c r="C1651" s="35" t="s">
        <v>583</v>
      </c>
      <c r="D1651" s="35" t="s">
        <v>513</v>
      </c>
      <c r="E1651" s="40">
        <v>247</v>
      </c>
      <c r="F1651" s="40">
        <v>229.22270932515909</v>
      </c>
      <c r="G1651" s="40">
        <v>202.87482292659257</v>
      </c>
      <c r="H1651" s="40">
        <v>202.3876320616377</v>
      </c>
      <c r="I1651" s="40">
        <v>206.52782208859134</v>
      </c>
      <c r="J1651" s="40">
        <v>204.52936801782539</v>
      </c>
    </row>
    <row r="1652" spans="1:10" x14ac:dyDescent="0.2">
      <c r="A1652" s="35" t="s">
        <v>522</v>
      </c>
      <c r="B1652" s="35" t="s">
        <v>486</v>
      </c>
      <c r="C1652" s="35" t="s">
        <v>583</v>
      </c>
      <c r="D1652" s="35" t="s">
        <v>514</v>
      </c>
      <c r="E1652" s="40">
        <v>1403</v>
      </c>
      <c r="F1652" s="40">
        <v>1375.9239576580651</v>
      </c>
      <c r="G1652" s="40">
        <v>1294.6703813372471</v>
      </c>
      <c r="H1652" s="40">
        <v>1237.0929869665349</v>
      </c>
      <c r="I1652" s="40">
        <v>1228.079747719235</v>
      </c>
      <c r="J1652" s="40">
        <v>1230.442198615912</v>
      </c>
    </row>
    <row r="1653" spans="1:10" x14ac:dyDescent="0.2">
      <c r="A1653" s="35" t="s">
        <v>522</v>
      </c>
      <c r="B1653" s="35" t="s">
        <v>486</v>
      </c>
      <c r="C1653" s="35" t="s">
        <v>583</v>
      </c>
      <c r="D1653" s="35" t="s">
        <v>660</v>
      </c>
      <c r="E1653" s="40">
        <v>585</v>
      </c>
      <c r="F1653" s="40">
        <v>589.31452072364959</v>
      </c>
      <c r="G1653" s="40">
        <v>536.98844039283927</v>
      </c>
      <c r="H1653" s="40">
        <v>502.51293824414103</v>
      </c>
      <c r="I1653" s="40">
        <v>495.86727833162303</v>
      </c>
      <c r="J1653" s="40">
        <v>493.28694800892816</v>
      </c>
    </row>
    <row r="1654" spans="1:10" x14ac:dyDescent="0.2">
      <c r="A1654" s="35" t="s">
        <v>522</v>
      </c>
      <c r="B1654" s="35" t="s">
        <v>486</v>
      </c>
      <c r="C1654" s="35" t="s">
        <v>583</v>
      </c>
      <c r="D1654" s="35" t="s">
        <v>515</v>
      </c>
      <c r="E1654" s="40">
        <v>466</v>
      </c>
      <c r="F1654" s="40">
        <v>453.99917216245291</v>
      </c>
      <c r="G1654" s="40">
        <v>439.62487926005849</v>
      </c>
      <c r="H1654" s="40">
        <v>423.21160733232125</v>
      </c>
      <c r="I1654" s="40">
        <v>419.94109365108324</v>
      </c>
      <c r="J1654" s="40">
        <v>421.55438984040802</v>
      </c>
    </row>
    <row r="1655" spans="1:10" x14ac:dyDescent="0.2">
      <c r="A1655" s="72" t="s">
        <v>584</v>
      </c>
      <c r="B1655" s="72"/>
      <c r="C1655" s="72"/>
      <c r="D1655" s="72"/>
      <c r="E1655" s="71">
        <v>5217653</v>
      </c>
      <c r="F1655" s="71">
        <v>5663246.9833743898</v>
      </c>
      <c r="G1655" s="71">
        <v>6079886.997997324</v>
      </c>
      <c r="H1655" s="71">
        <v>6492441.2648043642</v>
      </c>
      <c r="I1655" s="71">
        <v>6899969.0822944958</v>
      </c>
      <c r="J1655" s="71">
        <v>7299934.0102923391</v>
      </c>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9843"/>
  <sheetViews>
    <sheetView zoomScaleNormal="100" workbookViewId="0"/>
  </sheetViews>
  <sheetFormatPr defaultColWidth="9.140625" defaultRowHeight="12.75" x14ac:dyDescent="0.2"/>
  <cols>
    <col min="1" max="1" width="11.140625" style="39" customWidth="1"/>
    <col min="2" max="2" width="25.85546875" style="39" bestFit="1" customWidth="1"/>
    <col min="3" max="3" width="9.42578125" style="39" bestFit="1" customWidth="1"/>
    <col min="4" max="4" width="28.42578125" style="39" bestFit="1" customWidth="1"/>
    <col min="5" max="5" width="10" style="39" bestFit="1" customWidth="1"/>
    <col min="6" max="6" width="34.7109375" style="39" bestFit="1" customWidth="1"/>
    <col min="7" max="7" width="5" style="39" bestFit="1" customWidth="1"/>
    <col min="8" max="8" width="14.5703125" style="39" bestFit="1" customWidth="1"/>
    <col min="9" max="9" width="6.5703125" style="35" bestFit="1" customWidth="1"/>
    <col min="10" max="16384" width="9.140625" style="35"/>
  </cols>
  <sheetData>
    <row r="1" spans="1:10" ht="15.75" x14ac:dyDescent="0.25">
      <c r="A1" s="73" t="s">
        <v>681</v>
      </c>
    </row>
    <row r="3" spans="1:10" s="82" customFormat="1" ht="15" x14ac:dyDescent="0.25">
      <c r="A3" s="83" t="s">
        <v>589</v>
      </c>
    </row>
    <row r="4" spans="1:10" s="82" customFormat="1" ht="14.25" x14ac:dyDescent="0.2">
      <c r="A4" s="35" t="s">
        <v>672</v>
      </c>
    </row>
    <row r="5" spans="1:10" s="82" customFormat="1" ht="14.25" x14ac:dyDescent="0.2">
      <c r="A5" s="35" t="s">
        <v>673</v>
      </c>
    </row>
    <row r="6" spans="1:10" s="82" customFormat="1" ht="14.25" x14ac:dyDescent="0.2">
      <c r="A6" s="35" t="s">
        <v>668</v>
      </c>
    </row>
    <row r="7" spans="1:10" s="82" customFormat="1" ht="14.25" x14ac:dyDescent="0.2">
      <c r="A7" s="35" t="s">
        <v>699</v>
      </c>
    </row>
    <row r="8" spans="1:10" s="82" customFormat="1" ht="14.25" x14ac:dyDescent="0.2">
      <c r="A8" s="35" t="s">
        <v>674</v>
      </c>
    </row>
    <row r="9" spans="1:10" s="82" customFormat="1" ht="14.25" x14ac:dyDescent="0.2">
      <c r="A9" s="35" t="s">
        <v>600</v>
      </c>
    </row>
    <row r="10" spans="1:10" x14ac:dyDescent="0.2">
      <c r="A10" s="35" t="s">
        <v>676</v>
      </c>
    </row>
    <row r="11" spans="1:10" ht="14.25" x14ac:dyDescent="0.2">
      <c r="A11" s="82"/>
    </row>
    <row r="12" spans="1:10" ht="15" x14ac:dyDescent="0.25">
      <c r="A12" s="83" t="s">
        <v>587</v>
      </c>
    </row>
    <row r="13" spans="1:10" x14ac:dyDescent="0.2">
      <c r="A13" s="35" t="s">
        <v>682</v>
      </c>
    </row>
    <row r="15" spans="1:10" x14ac:dyDescent="0.2">
      <c r="A15" s="79" t="s">
        <v>523</v>
      </c>
      <c r="B15" s="80" t="s">
        <v>524</v>
      </c>
      <c r="C15" s="80" t="s">
        <v>525</v>
      </c>
      <c r="D15" s="80" t="s">
        <v>516</v>
      </c>
      <c r="E15" s="80" t="s">
        <v>0</v>
      </c>
      <c r="F15" s="80" t="s">
        <v>526</v>
      </c>
      <c r="G15" s="80" t="s">
        <v>1</v>
      </c>
      <c r="H15" s="80" t="s">
        <v>685</v>
      </c>
      <c r="I15" s="81" t="s">
        <v>680</v>
      </c>
    </row>
    <row r="16" spans="1:10" x14ac:dyDescent="0.2">
      <c r="A16" s="74">
        <v>301</v>
      </c>
      <c r="B16" s="39" t="s">
        <v>2</v>
      </c>
      <c r="C16" s="39">
        <v>30101</v>
      </c>
      <c r="D16" s="39" t="s">
        <v>6</v>
      </c>
      <c r="E16" s="39">
        <v>301011001</v>
      </c>
      <c r="F16" s="39" t="s">
        <v>3</v>
      </c>
      <c r="G16" s="39">
        <v>2021</v>
      </c>
      <c r="H16" s="39" t="s">
        <v>590</v>
      </c>
      <c r="I16" s="75">
        <v>13945</v>
      </c>
      <c r="J16" s="41"/>
    </row>
    <row r="17" spans="1:10" x14ac:dyDescent="0.2">
      <c r="A17" s="74">
        <v>301</v>
      </c>
      <c r="B17" s="39" t="s">
        <v>2</v>
      </c>
      <c r="C17" s="39">
        <v>30101</v>
      </c>
      <c r="D17" s="39" t="s">
        <v>6</v>
      </c>
      <c r="E17" s="39">
        <v>301011001</v>
      </c>
      <c r="F17" s="39" t="s">
        <v>3</v>
      </c>
      <c r="G17" s="39">
        <v>2021</v>
      </c>
      <c r="H17" s="39" t="s">
        <v>521</v>
      </c>
      <c r="I17" s="75">
        <v>1547</v>
      </c>
      <c r="J17" s="41"/>
    </row>
    <row r="18" spans="1:10" x14ac:dyDescent="0.2">
      <c r="A18" s="74">
        <v>301</v>
      </c>
      <c r="B18" s="39" t="s">
        <v>2</v>
      </c>
      <c r="C18" s="39">
        <v>30101</v>
      </c>
      <c r="D18" s="39" t="s">
        <v>6</v>
      </c>
      <c r="E18" s="39">
        <v>301011001</v>
      </c>
      <c r="F18" s="39" t="s">
        <v>3</v>
      </c>
      <c r="G18" s="39">
        <v>2021</v>
      </c>
      <c r="H18" s="39" t="s">
        <v>522</v>
      </c>
      <c r="I18" s="75">
        <v>1386</v>
      </c>
      <c r="J18" s="41"/>
    </row>
    <row r="19" spans="1:10" x14ac:dyDescent="0.2">
      <c r="A19" s="74">
        <v>301</v>
      </c>
      <c r="B19" s="39" t="s">
        <v>2</v>
      </c>
      <c r="C19" s="39">
        <v>30101</v>
      </c>
      <c r="D19" s="39" t="s">
        <v>6</v>
      </c>
      <c r="E19" s="39">
        <v>301011001</v>
      </c>
      <c r="F19" s="39" t="s">
        <v>3</v>
      </c>
      <c r="G19" s="39">
        <v>2026</v>
      </c>
      <c r="H19" s="39" t="s">
        <v>590</v>
      </c>
      <c r="I19" s="75">
        <v>13713.210276165735</v>
      </c>
      <c r="J19" s="41"/>
    </row>
    <row r="20" spans="1:10" x14ac:dyDescent="0.2">
      <c r="A20" s="74">
        <v>301</v>
      </c>
      <c r="B20" s="39" t="s">
        <v>2</v>
      </c>
      <c r="C20" s="39">
        <v>30101</v>
      </c>
      <c r="D20" s="39" t="s">
        <v>6</v>
      </c>
      <c r="E20" s="39">
        <v>301011001</v>
      </c>
      <c r="F20" s="39" t="s">
        <v>3</v>
      </c>
      <c r="G20" s="39">
        <v>2026</v>
      </c>
      <c r="H20" s="39" t="s">
        <v>521</v>
      </c>
      <c r="I20" s="75">
        <v>1397.8552308994028</v>
      </c>
      <c r="J20" s="41"/>
    </row>
    <row r="21" spans="1:10" x14ac:dyDescent="0.2">
      <c r="A21" s="74">
        <v>301</v>
      </c>
      <c r="B21" s="39" t="s">
        <v>2</v>
      </c>
      <c r="C21" s="39">
        <v>30101</v>
      </c>
      <c r="D21" s="39" t="s">
        <v>6</v>
      </c>
      <c r="E21" s="39">
        <v>301011001</v>
      </c>
      <c r="F21" s="39" t="s">
        <v>3</v>
      </c>
      <c r="G21" s="39">
        <v>2026</v>
      </c>
      <c r="H21" s="39" t="s">
        <v>522</v>
      </c>
      <c r="I21" s="75">
        <v>1291.3532120203911</v>
      </c>
      <c r="J21" s="41"/>
    </row>
    <row r="22" spans="1:10" x14ac:dyDescent="0.2">
      <c r="A22" s="74">
        <v>301</v>
      </c>
      <c r="B22" s="39" t="s">
        <v>2</v>
      </c>
      <c r="C22" s="39">
        <v>30101</v>
      </c>
      <c r="D22" s="39" t="s">
        <v>6</v>
      </c>
      <c r="E22" s="39">
        <v>301011001</v>
      </c>
      <c r="F22" s="39" t="s">
        <v>3</v>
      </c>
      <c r="G22" s="39">
        <v>2031</v>
      </c>
      <c r="H22" s="39" t="s">
        <v>590</v>
      </c>
      <c r="I22" s="75">
        <v>13517.302226323827</v>
      </c>
      <c r="J22" s="41"/>
    </row>
    <row r="23" spans="1:10" x14ac:dyDescent="0.2">
      <c r="A23" s="74">
        <v>301</v>
      </c>
      <c r="B23" s="39" t="s">
        <v>2</v>
      </c>
      <c r="C23" s="39">
        <v>30101</v>
      </c>
      <c r="D23" s="39" t="s">
        <v>6</v>
      </c>
      <c r="E23" s="39">
        <v>301011001</v>
      </c>
      <c r="F23" s="39" t="s">
        <v>3</v>
      </c>
      <c r="G23" s="39">
        <v>2031</v>
      </c>
      <c r="H23" s="39" t="s">
        <v>521</v>
      </c>
      <c r="I23" s="75">
        <v>1323.5295715397731</v>
      </c>
      <c r="J23" s="41"/>
    </row>
    <row r="24" spans="1:10" x14ac:dyDescent="0.2">
      <c r="A24" s="74">
        <v>301</v>
      </c>
      <c r="B24" s="39" t="s">
        <v>2</v>
      </c>
      <c r="C24" s="39">
        <v>30101</v>
      </c>
      <c r="D24" s="39" t="s">
        <v>6</v>
      </c>
      <c r="E24" s="39">
        <v>301011001</v>
      </c>
      <c r="F24" s="39" t="s">
        <v>3</v>
      </c>
      <c r="G24" s="39">
        <v>2031</v>
      </c>
      <c r="H24" s="39" t="s">
        <v>522</v>
      </c>
      <c r="I24" s="75">
        <v>1164.164067476222</v>
      </c>
      <c r="J24" s="41"/>
    </row>
    <row r="25" spans="1:10" x14ac:dyDescent="0.2">
      <c r="A25" s="74">
        <v>301</v>
      </c>
      <c r="B25" s="39" t="s">
        <v>2</v>
      </c>
      <c r="C25" s="39">
        <v>30101</v>
      </c>
      <c r="D25" s="39" t="s">
        <v>6</v>
      </c>
      <c r="E25" s="39">
        <v>301011001</v>
      </c>
      <c r="F25" s="39" t="s">
        <v>3</v>
      </c>
      <c r="G25" s="39">
        <v>2036</v>
      </c>
      <c r="H25" s="39" t="s">
        <v>590</v>
      </c>
      <c r="I25" s="75">
        <v>13151.064623350418</v>
      </c>
      <c r="J25" s="41"/>
    </row>
    <row r="26" spans="1:10" x14ac:dyDescent="0.2">
      <c r="A26" s="74">
        <v>301</v>
      </c>
      <c r="B26" s="39" t="s">
        <v>2</v>
      </c>
      <c r="C26" s="39">
        <v>30101</v>
      </c>
      <c r="D26" s="39" t="s">
        <v>6</v>
      </c>
      <c r="E26" s="39">
        <v>301011001</v>
      </c>
      <c r="F26" s="39" t="s">
        <v>3</v>
      </c>
      <c r="G26" s="39">
        <v>2036</v>
      </c>
      <c r="H26" s="39" t="s">
        <v>521</v>
      </c>
      <c r="I26" s="75">
        <v>1255.6237458078328</v>
      </c>
      <c r="J26" s="41"/>
    </row>
    <row r="27" spans="1:10" x14ac:dyDescent="0.2">
      <c r="A27" s="74">
        <v>301</v>
      </c>
      <c r="B27" s="39" t="s">
        <v>2</v>
      </c>
      <c r="C27" s="39">
        <v>30101</v>
      </c>
      <c r="D27" s="39" t="s">
        <v>6</v>
      </c>
      <c r="E27" s="39">
        <v>301011001</v>
      </c>
      <c r="F27" s="39" t="s">
        <v>3</v>
      </c>
      <c r="G27" s="39">
        <v>2036</v>
      </c>
      <c r="H27" s="39" t="s">
        <v>522</v>
      </c>
      <c r="I27" s="75">
        <v>1083.6136912480049</v>
      </c>
      <c r="J27" s="41"/>
    </row>
    <row r="28" spans="1:10" x14ac:dyDescent="0.2">
      <c r="A28" s="74">
        <v>301</v>
      </c>
      <c r="B28" s="39" t="s">
        <v>2</v>
      </c>
      <c r="C28" s="39">
        <v>30101</v>
      </c>
      <c r="D28" s="39" t="s">
        <v>6</v>
      </c>
      <c r="E28" s="39">
        <v>301011001</v>
      </c>
      <c r="F28" s="39" t="s">
        <v>3</v>
      </c>
      <c r="G28" s="39">
        <v>2041</v>
      </c>
      <c r="H28" s="39" t="s">
        <v>590</v>
      </c>
      <c r="I28" s="75">
        <v>12767.080310073898</v>
      </c>
      <c r="J28" s="41"/>
    </row>
    <row r="29" spans="1:10" x14ac:dyDescent="0.2">
      <c r="A29" s="74">
        <v>301</v>
      </c>
      <c r="B29" s="39" t="s">
        <v>2</v>
      </c>
      <c r="C29" s="39">
        <v>30101</v>
      </c>
      <c r="D29" s="39" t="s">
        <v>6</v>
      </c>
      <c r="E29" s="39">
        <v>301011001</v>
      </c>
      <c r="F29" s="39" t="s">
        <v>3</v>
      </c>
      <c r="G29" s="39">
        <v>2041</v>
      </c>
      <c r="H29" s="39" t="s">
        <v>521</v>
      </c>
      <c r="I29" s="75">
        <v>1214.5426522852511</v>
      </c>
      <c r="J29" s="41"/>
    </row>
    <row r="30" spans="1:10" x14ac:dyDescent="0.2">
      <c r="A30" s="74">
        <v>301</v>
      </c>
      <c r="B30" s="39" t="s">
        <v>2</v>
      </c>
      <c r="C30" s="39">
        <v>30101</v>
      </c>
      <c r="D30" s="39" t="s">
        <v>6</v>
      </c>
      <c r="E30" s="39">
        <v>301011001</v>
      </c>
      <c r="F30" s="39" t="s">
        <v>3</v>
      </c>
      <c r="G30" s="39">
        <v>2041</v>
      </c>
      <c r="H30" s="39" t="s">
        <v>522</v>
      </c>
      <c r="I30" s="75">
        <v>1035.4068258914958</v>
      </c>
      <c r="J30" s="41"/>
    </row>
    <row r="31" spans="1:10" x14ac:dyDescent="0.2">
      <c r="A31" s="74">
        <v>301</v>
      </c>
      <c r="B31" s="39" t="s">
        <v>2</v>
      </c>
      <c r="C31" s="39">
        <v>30101</v>
      </c>
      <c r="D31" s="39" t="s">
        <v>6</v>
      </c>
      <c r="E31" s="39">
        <v>301011001</v>
      </c>
      <c r="F31" s="39" t="s">
        <v>3</v>
      </c>
      <c r="G31" s="39">
        <v>2046</v>
      </c>
      <c r="H31" s="39" t="s">
        <v>590</v>
      </c>
      <c r="I31" s="75">
        <v>12356.756849914575</v>
      </c>
      <c r="J31" s="41"/>
    </row>
    <row r="32" spans="1:10" x14ac:dyDescent="0.2">
      <c r="A32" s="74">
        <v>301</v>
      </c>
      <c r="B32" s="39" t="s">
        <v>2</v>
      </c>
      <c r="C32" s="39">
        <v>30101</v>
      </c>
      <c r="D32" s="39" t="s">
        <v>6</v>
      </c>
      <c r="E32" s="39">
        <v>301011001</v>
      </c>
      <c r="F32" s="39" t="s">
        <v>3</v>
      </c>
      <c r="G32" s="39">
        <v>2046</v>
      </c>
      <c r="H32" s="39" t="s">
        <v>521</v>
      </c>
      <c r="I32" s="75">
        <v>1191.9101417521631</v>
      </c>
      <c r="J32" s="41"/>
    </row>
    <row r="33" spans="1:10" x14ac:dyDescent="0.2">
      <c r="A33" s="74">
        <v>301</v>
      </c>
      <c r="B33" s="39" t="s">
        <v>2</v>
      </c>
      <c r="C33" s="39">
        <v>30101</v>
      </c>
      <c r="D33" s="39" t="s">
        <v>6</v>
      </c>
      <c r="E33" s="39">
        <v>301011001</v>
      </c>
      <c r="F33" s="39" t="s">
        <v>3</v>
      </c>
      <c r="G33" s="39">
        <v>2046</v>
      </c>
      <c r="H33" s="39" t="s">
        <v>522</v>
      </c>
      <c r="I33" s="75">
        <v>995.92503964808998</v>
      </c>
      <c r="J33" s="41"/>
    </row>
    <row r="34" spans="1:10" x14ac:dyDescent="0.2">
      <c r="A34" s="74">
        <v>301</v>
      </c>
      <c r="B34" s="39" t="s">
        <v>2</v>
      </c>
      <c r="C34" s="39">
        <v>30101</v>
      </c>
      <c r="D34" s="39" t="s">
        <v>6</v>
      </c>
      <c r="E34" s="39">
        <v>301011002</v>
      </c>
      <c r="F34" s="39" t="s">
        <v>4</v>
      </c>
      <c r="G34" s="39">
        <v>2021</v>
      </c>
      <c r="H34" s="39" t="s">
        <v>590</v>
      </c>
      <c r="I34" s="75">
        <v>6193</v>
      </c>
      <c r="J34" s="41"/>
    </row>
    <row r="35" spans="1:10" x14ac:dyDescent="0.2">
      <c r="A35" s="74">
        <v>301</v>
      </c>
      <c r="B35" s="39" t="s">
        <v>2</v>
      </c>
      <c r="C35" s="39">
        <v>30101</v>
      </c>
      <c r="D35" s="39" t="s">
        <v>6</v>
      </c>
      <c r="E35" s="39">
        <v>301011002</v>
      </c>
      <c r="F35" s="39" t="s">
        <v>4</v>
      </c>
      <c r="G35" s="39">
        <v>2021</v>
      </c>
      <c r="H35" s="39" t="s">
        <v>521</v>
      </c>
      <c r="I35" s="75">
        <v>719</v>
      </c>
      <c r="J35" s="41"/>
    </row>
    <row r="36" spans="1:10" x14ac:dyDescent="0.2">
      <c r="A36" s="74">
        <v>301</v>
      </c>
      <c r="B36" s="39" t="s">
        <v>2</v>
      </c>
      <c r="C36" s="39">
        <v>30101</v>
      </c>
      <c r="D36" s="39" t="s">
        <v>6</v>
      </c>
      <c r="E36" s="39">
        <v>301011002</v>
      </c>
      <c r="F36" s="39" t="s">
        <v>4</v>
      </c>
      <c r="G36" s="39">
        <v>2021</v>
      </c>
      <c r="H36" s="39" t="s">
        <v>522</v>
      </c>
      <c r="I36" s="75">
        <v>733</v>
      </c>
      <c r="J36" s="41"/>
    </row>
    <row r="37" spans="1:10" x14ac:dyDescent="0.2">
      <c r="A37" s="74">
        <v>301</v>
      </c>
      <c r="B37" s="39" t="s">
        <v>2</v>
      </c>
      <c r="C37" s="39">
        <v>30101</v>
      </c>
      <c r="D37" s="39" t="s">
        <v>6</v>
      </c>
      <c r="E37" s="39">
        <v>301011002</v>
      </c>
      <c r="F37" s="39" t="s">
        <v>4</v>
      </c>
      <c r="G37" s="39">
        <v>2026</v>
      </c>
      <c r="H37" s="39" t="s">
        <v>590</v>
      </c>
      <c r="I37" s="75">
        <v>6139.7758564144206</v>
      </c>
      <c r="J37" s="41"/>
    </row>
    <row r="38" spans="1:10" x14ac:dyDescent="0.2">
      <c r="A38" s="74">
        <v>301</v>
      </c>
      <c r="B38" s="39" t="s">
        <v>2</v>
      </c>
      <c r="C38" s="39">
        <v>30101</v>
      </c>
      <c r="D38" s="39" t="s">
        <v>6</v>
      </c>
      <c r="E38" s="39">
        <v>301011002</v>
      </c>
      <c r="F38" s="39" t="s">
        <v>4</v>
      </c>
      <c r="G38" s="39">
        <v>2026</v>
      </c>
      <c r="H38" s="39" t="s">
        <v>521</v>
      </c>
      <c r="I38" s="75">
        <v>597.24140565582127</v>
      </c>
      <c r="J38" s="41"/>
    </row>
    <row r="39" spans="1:10" x14ac:dyDescent="0.2">
      <c r="A39" s="74">
        <v>301</v>
      </c>
      <c r="B39" s="39" t="s">
        <v>2</v>
      </c>
      <c r="C39" s="39">
        <v>30101</v>
      </c>
      <c r="D39" s="39" t="s">
        <v>6</v>
      </c>
      <c r="E39" s="39">
        <v>301011002</v>
      </c>
      <c r="F39" s="39" t="s">
        <v>4</v>
      </c>
      <c r="G39" s="39">
        <v>2026</v>
      </c>
      <c r="H39" s="39" t="s">
        <v>522</v>
      </c>
      <c r="I39" s="75">
        <v>601.05972514719087</v>
      </c>
      <c r="J39" s="41"/>
    </row>
    <row r="40" spans="1:10" x14ac:dyDescent="0.2">
      <c r="A40" s="74">
        <v>301</v>
      </c>
      <c r="B40" s="39" t="s">
        <v>2</v>
      </c>
      <c r="C40" s="39">
        <v>30101</v>
      </c>
      <c r="D40" s="39" t="s">
        <v>6</v>
      </c>
      <c r="E40" s="39">
        <v>301011002</v>
      </c>
      <c r="F40" s="39" t="s">
        <v>4</v>
      </c>
      <c r="G40" s="39">
        <v>2031</v>
      </c>
      <c r="H40" s="39" t="s">
        <v>590</v>
      </c>
      <c r="I40" s="75">
        <v>6091.4652850269413</v>
      </c>
      <c r="J40" s="41"/>
    </row>
    <row r="41" spans="1:10" x14ac:dyDescent="0.2">
      <c r="A41" s="74">
        <v>301</v>
      </c>
      <c r="B41" s="39" t="s">
        <v>2</v>
      </c>
      <c r="C41" s="39">
        <v>30101</v>
      </c>
      <c r="D41" s="39" t="s">
        <v>6</v>
      </c>
      <c r="E41" s="39">
        <v>301011002</v>
      </c>
      <c r="F41" s="39" t="s">
        <v>4</v>
      </c>
      <c r="G41" s="39">
        <v>2031</v>
      </c>
      <c r="H41" s="39" t="s">
        <v>521</v>
      </c>
      <c r="I41" s="75">
        <v>553.36163698815744</v>
      </c>
      <c r="J41" s="41"/>
    </row>
    <row r="42" spans="1:10" x14ac:dyDescent="0.2">
      <c r="A42" s="74">
        <v>301</v>
      </c>
      <c r="B42" s="39" t="s">
        <v>2</v>
      </c>
      <c r="C42" s="39">
        <v>30101</v>
      </c>
      <c r="D42" s="39" t="s">
        <v>6</v>
      </c>
      <c r="E42" s="39">
        <v>301011002</v>
      </c>
      <c r="F42" s="39" t="s">
        <v>4</v>
      </c>
      <c r="G42" s="39">
        <v>2031</v>
      </c>
      <c r="H42" s="39" t="s">
        <v>522</v>
      </c>
      <c r="I42" s="75">
        <v>520.69835693322887</v>
      </c>
      <c r="J42" s="41"/>
    </row>
    <row r="43" spans="1:10" x14ac:dyDescent="0.2">
      <c r="A43" s="74">
        <v>301</v>
      </c>
      <c r="B43" s="39" t="s">
        <v>2</v>
      </c>
      <c r="C43" s="39">
        <v>30101</v>
      </c>
      <c r="D43" s="39" t="s">
        <v>6</v>
      </c>
      <c r="E43" s="39">
        <v>301011002</v>
      </c>
      <c r="F43" s="39" t="s">
        <v>4</v>
      </c>
      <c r="G43" s="39">
        <v>2036</v>
      </c>
      <c r="H43" s="39" t="s">
        <v>590</v>
      </c>
      <c r="I43" s="75">
        <v>6009.3421265266043</v>
      </c>
      <c r="J43" s="41"/>
    </row>
    <row r="44" spans="1:10" x14ac:dyDescent="0.2">
      <c r="A44" s="74">
        <v>301</v>
      </c>
      <c r="B44" s="39" t="s">
        <v>2</v>
      </c>
      <c r="C44" s="39">
        <v>30101</v>
      </c>
      <c r="D44" s="39" t="s">
        <v>6</v>
      </c>
      <c r="E44" s="39">
        <v>301011002</v>
      </c>
      <c r="F44" s="39" t="s">
        <v>4</v>
      </c>
      <c r="G44" s="39">
        <v>2036</v>
      </c>
      <c r="H44" s="39" t="s">
        <v>521</v>
      </c>
      <c r="I44" s="75">
        <v>534.38130850810182</v>
      </c>
      <c r="J44" s="41"/>
    </row>
    <row r="45" spans="1:10" x14ac:dyDescent="0.2">
      <c r="A45" s="74">
        <v>301</v>
      </c>
      <c r="B45" s="39" t="s">
        <v>2</v>
      </c>
      <c r="C45" s="39">
        <v>30101</v>
      </c>
      <c r="D45" s="39" t="s">
        <v>6</v>
      </c>
      <c r="E45" s="39">
        <v>301011002</v>
      </c>
      <c r="F45" s="39" t="s">
        <v>4</v>
      </c>
      <c r="G45" s="39">
        <v>2036</v>
      </c>
      <c r="H45" s="39" t="s">
        <v>522</v>
      </c>
      <c r="I45" s="75">
        <v>480.45251628606889</v>
      </c>
      <c r="J45" s="41"/>
    </row>
    <row r="46" spans="1:10" x14ac:dyDescent="0.2">
      <c r="A46" s="74">
        <v>301</v>
      </c>
      <c r="B46" s="39" t="s">
        <v>2</v>
      </c>
      <c r="C46" s="39">
        <v>30101</v>
      </c>
      <c r="D46" s="39" t="s">
        <v>6</v>
      </c>
      <c r="E46" s="39">
        <v>301011002</v>
      </c>
      <c r="F46" s="39" t="s">
        <v>4</v>
      </c>
      <c r="G46" s="39">
        <v>2041</v>
      </c>
      <c r="H46" s="39" t="s">
        <v>590</v>
      </c>
      <c r="I46" s="75">
        <v>5953.5573410579145</v>
      </c>
      <c r="J46" s="41"/>
    </row>
    <row r="47" spans="1:10" x14ac:dyDescent="0.2">
      <c r="A47" s="74">
        <v>301</v>
      </c>
      <c r="B47" s="39" t="s">
        <v>2</v>
      </c>
      <c r="C47" s="39">
        <v>30101</v>
      </c>
      <c r="D47" s="39" t="s">
        <v>6</v>
      </c>
      <c r="E47" s="39">
        <v>301011002</v>
      </c>
      <c r="F47" s="39" t="s">
        <v>4</v>
      </c>
      <c r="G47" s="39">
        <v>2041</v>
      </c>
      <c r="H47" s="39" t="s">
        <v>521</v>
      </c>
      <c r="I47" s="75">
        <v>525.68607251081562</v>
      </c>
      <c r="J47" s="41"/>
    </row>
    <row r="48" spans="1:10" x14ac:dyDescent="0.2">
      <c r="A48" s="74">
        <v>301</v>
      </c>
      <c r="B48" s="39" t="s">
        <v>2</v>
      </c>
      <c r="C48" s="39">
        <v>30101</v>
      </c>
      <c r="D48" s="39" t="s">
        <v>6</v>
      </c>
      <c r="E48" s="39">
        <v>301011002</v>
      </c>
      <c r="F48" s="39" t="s">
        <v>4</v>
      </c>
      <c r="G48" s="39">
        <v>2041</v>
      </c>
      <c r="H48" s="39" t="s">
        <v>522</v>
      </c>
      <c r="I48" s="75">
        <v>467.17406081046431</v>
      </c>
      <c r="J48" s="41"/>
    </row>
    <row r="49" spans="1:10" x14ac:dyDescent="0.2">
      <c r="A49" s="74">
        <v>301</v>
      </c>
      <c r="B49" s="39" t="s">
        <v>2</v>
      </c>
      <c r="C49" s="39">
        <v>30101</v>
      </c>
      <c r="D49" s="39" t="s">
        <v>6</v>
      </c>
      <c r="E49" s="39">
        <v>301011002</v>
      </c>
      <c r="F49" s="39" t="s">
        <v>4</v>
      </c>
      <c r="G49" s="39">
        <v>2046</v>
      </c>
      <c r="H49" s="39" t="s">
        <v>590</v>
      </c>
      <c r="I49" s="75">
        <v>5914.6712702073528</v>
      </c>
      <c r="J49" s="41"/>
    </row>
    <row r="50" spans="1:10" x14ac:dyDescent="0.2">
      <c r="A50" s="74">
        <v>301</v>
      </c>
      <c r="B50" s="39" t="s">
        <v>2</v>
      </c>
      <c r="C50" s="39">
        <v>30101</v>
      </c>
      <c r="D50" s="39" t="s">
        <v>6</v>
      </c>
      <c r="E50" s="39">
        <v>301011002</v>
      </c>
      <c r="F50" s="39" t="s">
        <v>4</v>
      </c>
      <c r="G50" s="39">
        <v>2046</v>
      </c>
      <c r="H50" s="39" t="s">
        <v>521</v>
      </c>
      <c r="I50" s="75">
        <v>527.96108861140078</v>
      </c>
      <c r="J50" s="41"/>
    </row>
    <row r="51" spans="1:10" x14ac:dyDescent="0.2">
      <c r="A51" s="74">
        <v>301</v>
      </c>
      <c r="B51" s="39" t="s">
        <v>2</v>
      </c>
      <c r="C51" s="39">
        <v>30101</v>
      </c>
      <c r="D51" s="39" t="s">
        <v>6</v>
      </c>
      <c r="E51" s="39">
        <v>301011002</v>
      </c>
      <c r="F51" s="39" t="s">
        <v>4</v>
      </c>
      <c r="G51" s="39">
        <v>2046</v>
      </c>
      <c r="H51" s="39" t="s">
        <v>522</v>
      </c>
      <c r="I51" s="75">
        <v>459.73557295014706</v>
      </c>
      <c r="J51" s="41"/>
    </row>
    <row r="52" spans="1:10" x14ac:dyDescent="0.2">
      <c r="A52" s="74">
        <v>301</v>
      </c>
      <c r="B52" s="39" t="s">
        <v>2</v>
      </c>
      <c r="C52" s="39">
        <v>30101</v>
      </c>
      <c r="D52" s="39" t="s">
        <v>6</v>
      </c>
      <c r="E52" s="39">
        <v>301011003</v>
      </c>
      <c r="F52" s="39" t="s">
        <v>5</v>
      </c>
      <c r="G52" s="39">
        <v>2021</v>
      </c>
      <c r="H52" s="39" t="s">
        <v>590</v>
      </c>
      <c r="I52" s="75">
        <v>12839</v>
      </c>
      <c r="J52" s="41"/>
    </row>
    <row r="53" spans="1:10" x14ac:dyDescent="0.2">
      <c r="A53" s="74">
        <v>301</v>
      </c>
      <c r="B53" s="39" t="s">
        <v>2</v>
      </c>
      <c r="C53" s="39">
        <v>30101</v>
      </c>
      <c r="D53" s="39" t="s">
        <v>6</v>
      </c>
      <c r="E53" s="39">
        <v>301011003</v>
      </c>
      <c r="F53" s="39" t="s">
        <v>5</v>
      </c>
      <c r="G53" s="39">
        <v>2021</v>
      </c>
      <c r="H53" s="39" t="s">
        <v>521</v>
      </c>
      <c r="I53" s="75">
        <v>1414</v>
      </c>
      <c r="J53" s="41"/>
    </row>
    <row r="54" spans="1:10" x14ac:dyDescent="0.2">
      <c r="A54" s="74">
        <v>301</v>
      </c>
      <c r="B54" s="39" t="s">
        <v>2</v>
      </c>
      <c r="C54" s="39">
        <v>30101</v>
      </c>
      <c r="D54" s="39" t="s">
        <v>6</v>
      </c>
      <c r="E54" s="39">
        <v>301011003</v>
      </c>
      <c r="F54" s="39" t="s">
        <v>5</v>
      </c>
      <c r="G54" s="39">
        <v>2021</v>
      </c>
      <c r="H54" s="39" t="s">
        <v>522</v>
      </c>
      <c r="I54" s="75">
        <v>1204</v>
      </c>
      <c r="J54" s="41"/>
    </row>
    <row r="55" spans="1:10" x14ac:dyDescent="0.2">
      <c r="A55" s="74">
        <v>301</v>
      </c>
      <c r="B55" s="39" t="s">
        <v>2</v>
      </c>
      <c r="C55" s="39">
        <v>30101</v>
      </c>
      <c r="D55" s="39" t="s">
        <v>6</v>
      </c>
      <c r="E55" s="39">
        <v>301011003</v>
      </c>
      <c r="F55" s="39" t="s">
        <v>5</v>
      </c>
      <c r="G55" s="39">
        <v>2026</v>
      </c>
      <c r="H55" s="39" t="s">
        <v>590</v>
      </c>
      <c r="I55" s="75">
        <v>13666.788080002696</v>
      </c>
      <c r="J55" s="41"/>
    </row>
    <row r="56" spans="1:10" x14ac:dyDescent="0.2">
      <c r="A56" s="74">
        <v>301</v>
      </c>
      <c r="B56" s="39" t="s">
        <v>2</v>
      </c>
      <c r="C56" s="39">
        <v>30101</v>
      </c>
      <c r="D56" s="39" t="s">
        <v>6</v>
      </c>
      <c r="E56" s="39">
        <v>301011003</v>
      </c>
      <c r="F56" s="39" t="s">
        <v>5</v>
      </c>
      <c r="G56" s="39">
        <v>2026</v>
      </c>
      <c r="H56" s="39" t="s">
        <v>521</v>
      </c>
      <c r="I56" s="75">
        <v>1324.4538621167098</v>
      </c>
      <c r="J56" s="41"/>
    </row>
    <row r="57" spans="1:10" x14ac:dyDescent="0.2">
      <c r="A57" s="74">
        <v>301</v>
      </c>
      <c r="B57" s="39" t="s">
        <v>2</v>
      </c>
      <c r="C57" s="39">
        <v>30101</v>
      </c>
      <c r="D57" s="39" t="s">
        <v>6</v>
      </c>
      <c r="E57" s="39">
        <v>301011003</v>
      </c>
      <c r="F57" s="39" t="s">
        <v>5</v>
      </c>
      <c r="G57" s="39">
        <v>2026</v>
      </c>
      <c r="H57" s="39" t="s">
        <v>522</v>
      </c>
      <c r="I57" s="75">
        <v>1277.7877647764112</v>
      </c>
      <c r="J57" s="41"/>
    </row>
    <row r="58" spans="1:10" x14ac:dyDescent="0.2">
      <c r="A58" s="74">
        <v>301</v>
      </c>
      <c r="B58" s="39" t="s">
        <v>2</v>
      </c>
      <c r="C58" s="39">
        <v>30101</v>
      </c>
      <c r="D58" s="39" t="s">
        <v>6</v>
      </c>
      <c r="E58" s="39">
        <v>301011003</v>
      </c>
      <c r="F58" s="39" t="s">
        <v>5</v>
      </c>
      <c r="G58" s="39">
        <v>2031</v>
      </c>
      <c r="H58" s="39" t="s">
        <v>590</v>
      </c>
      <c r="I58" s="75">
        <v>13981.018142955425</v>
      </c>
      <c r="J58" s="41"/>
    </row>
    <row r="59" spans="1:10" x14ac:dyDescent="0.2">
      <c r="A59" s="74">
        <v>301</v>
      </c>
      <c r="B59" s="39" t="s">
        <v>2</v>
      </c>
      <c r="C59" s="39">
        <v>30101</v>
      </c>
      <c r="D59" s="39" t="s">
        <v>6</v>
      </c>
      <c r="E59" s="39">
        <v>301011003</v>
      </c>
      <c r="F59" s="39" t="s">
        <v>5</v>
      </c>
      <c r="G59" s="39">
        <v>2031</v>
      </c>
      <c r="H59" s="39" t="s">
        <v>521</v>
      </c>
      <c r="I59" s="75">
        <v>1276.985259879008</v>
      </c>
      <c r="J59" s="41"/>
    </row>
    <row r="60" spans="1:10" x14ac:dyDescent="0.2">
      <c r="A60" s="74">
        <v>301</v>
      </c>
      <c r="B60" s="39" t="s">
        <v>2</v>
      </c>
      <c r="C60" s="39">
        <v>30101</v>
      </c>
      <c r="D60" s="39" t="s">
        <v>6</v>
      </c>
      <c r="E60" s="39">
        <v>301011003</v>
      </c>
      <c r="F60" s="39" t="s">
        <v>5</v>
      </c>
      <c r="G60" s="39">
        <v>2031</v>
      </c>
      <c r="H60" s="39" t="s">
        <v>522</v>
      </c>
      <c r="I60" s="75">
        <v>1190.9227036892901</v>
      </c>
      <c r="J60" s="41"/>
    </row>
    <row r="61" spans="1:10" x14ac:dyDescent="0.2">
      <c r="A61" s="74">
        <v>301</v>
      </c>
      <c r="B61" s="39" t="s">
        <v>2</v>
      </c>
      <c r="C61" s="39">
        <v>30101</v>
      </c>
      <c r="D61" s="39" t="s">
        <v>6</v>
      </c>
      <c r="E61" s="39">
        <v>301011003</v>
      </c>
      <c r="F61" s="39" t="s">
        <v>5</v>
      </c>
      <c r="G61" s="39">
        <v>2036</v>
      </c>
      <c r="H61" s="39" t="s">
        <v>590</v>
      </c>
      <c r="I61" s="75">
        <v>14115.583143199538</v>
      </c>
      <c r="J61" s="41"/>
    </row>
    <row r="62" spans="1:10" x14ac:dyDescent="0.2">
      <c r="A62" s="74">
        <v>301</v>
      </c>
      <c r="B62" s="39" t="s">
        <v>2</v>
      </c>
      <c r="C62" s="39">
        <v>30101</v>
      </c>
      <c r="D62" s="39" t="s">
        <v>6</v>
      </c>
      <c r="E62" s="39">
        <v>301011003</v>
      </c>
      <c r="F62" s="39" t="s">
        <v>5</v>
      </c>
      <c r="G62" s="39">
        <v>2036</v>
      </c>
      <c r="H62" s="39" t="s">
        <v>521</v>
      </c>
      <c r="I62" s="75">
        <v>1258.3497862369718</v>
      </c>
      <c r="J62" s="41"/>
    </row>
    <row r="63" spans="1:10" x14ac:dyDescent="0.2">
      <c r="A63" s="74">
        <v>301</v>
      </c>
      <c r="B63" s="39" t="s">
        <v>2</v>
      </c>
      <c r="C63" s="39">
        <v>30101</v>
      </c>
      <c r="D63" s="39" t="s">
        <v>6</v>
      </c>
      <c r="E63" s="39">
        <v>301011003</v>
      </c>
      <c r="F63" s="39" t="s">
        <v>5</v>
      </c>
      <c r="G63" s="39">
        <v>2036</v>
      </c>
      <c r="H63" s="39" t="s">
        <v>522</v>
      </c>
      <c r="I63" s="75">
        <v>1128.8728574347651</v>
      </c>
      <c r="J63" s="41"/>
    </row>
    <row r="64" spans="1:10" x14ac:dyDescent="0.2">
      <c r="A64" s="74">
        <v>301</v>
      </c>
      <c r="B64" s="39" t="s">
        <v>2</v>
      </c>
      <c r="C64" s="39">
        <v>30101</v>
      </c>
      <c r="D64" s="39" t="s">
        <v>6</v>
      </c>
      <c r="E64" s="39">
        <v>301011003</v>
      </c>
      <c r="F64" s="39" t="s">
        <v>5</v>
      </c>
      <c r="G64" s="39">
        <v>2041</v>
      </c>
      <c r="H64" s="39" t="s">
        <v>590</v>
      </c>
      <c r="I64" s="75">
        <v>14165.821189141678</v>
      </c>
      <c r="J64" s="41"/>
    </row>
    <row r="65" spans="1:10" x14ac:dyDescent="0.2">
      <c r="A65" s="74">
        <v>301</v>
      </c>
      <c r="B65" s="39" t="s">
        <v>2</v>
      </c>
      <c r="C65" s="39">
        <v>30101</v>
      </c>
      <c r="D65" s="39" t="s">
        <v>6</v>
      </c>
      <c r="E65" s="39">
        <v>301011003</v>
      </c>
      <c r="F65" s="39" t="s">
        <v>5</v>
      </c>
      <c r="G65" s="39">
        <v>2041</v>
      </c>
      <c r="H65" s="39" t="s">
        <v>521</v>
      </c>
      <c r="I65" s="75">
        <v>1250.4185447146458</v>
      </c>
      <c r="J65" s="41"/>
    </row>
    <row r="66" spans="1:10" x14ac:dyDescent="0.2">
      <c r="A66" s="74">
        <v>301</v>
      </c>
      <c r="B66" s="39" t="s">
        <v>2</v>
      </c>
      <c r="C66" s="39">
        <v>30101</v>
      </c>
      <c r="D66" s="39" t="s">
        <v>6</v>
      </c>
      <c r="E66" s="39">
        <v>301011003</v>
      </c>
      <c r="F66" s="39" t="s">
        <v>5</v>
      </c>
      <c r="G66" s="39">
        <v>2041</v>
      </c>
      <c r="H66" s="39" t="s">
        <v>522</v>
      </c>
      <c r="I66" s="75">
        <v>1112.07540494565</v>
      </c>
      <c r="J66" s="41"/>
    </row>
    <row r="67" spans="1:10" x14ac:dyDescent="0.2">
      <c r="A67" s="74">
        <v>301</v>
      </c>
      <c r="B67" s="39" t="s">
        <v>2</v>
      </c>
      <c r="C67" s="39">
        <v>30101</v>
      </c>
      <c r="D67" s="39" t="s">
        <v>6</v>
      </c>
      <c r="E67" s="39">
        <v>301011003</v>
      </c>
      <c r="F67" s="39" t="s">
        <v>5</v>
      </c>
      <c r="G67" s="39">
        <v>2046</v>
      </c>
      <c r="H67" s="39" t="s">
        <v>590</v>
      </c>
      <c r="I67" s="75">
        <v>14118.001308421895</v>
      </c>
      <c r="J67" s="41"/>
    </row>
    <row r="68" spans="1:10" x14ac:dyDescent="0.2">
      <c r="A68" s="74">
        <v>301</v>
      </c>
      <c r="B68" s="39" t="s">
        <v>2</v>
      </c>
      <c r="C68" s="39">
        <v>30101</v>
      </c>
      <c r="D68" s="39" t="s">
        <v>6</v>
      </c>
      <c r="E68" s="39">
        <v>301011003</v>
      </c>
      <c r="F68" s="39" t="s">
        <v>5</v>
      </c>
      <c r="G68" s="39">
        <v>2046</v>
      </c>
      <c r="H68" s="39" t="s">
        <v>521</v>
      </c>
      <c r="I68" s="75">
        <v>1255.6189114776998</v>
      </c>
      <c r="J68" s="41"/>
    </row>
    <row r="69" spans="1:10" x14ac:dyDescent="0.2">
      <c r="A69" s="74">
        <v>301</v>
      </c>
      <c r="B69" s="39" t="s">
        <v>2</v>
      </c>
      <c r="C69" s="39">
        <v>30101</v>
      </c>
      <c r="D69" s="39" t="s">
        <v>6</v>
      </c>
      <c r="E69" s="39">
        <v>301011003</v>
      </c>
      <c r="F69" s="39" t="s">
        <v>5</v>
      </c>
      <c r="G69" s="39">
        <v>2046</v>
      </c>
      <c r="H69" s="39" t="s">
        <v>522</v>
      </c>
      <c r="I69" s="75">
        <v>1099.863623149919</v>
      </c>
      <c r="J69" s="41"/>
    </row>
    <row r="70" spans="1:10" x14ac:dyDescent="0.2">
      <c r="A70" s="74">
        <v>301</v>
      </c>
      <c r="B70" s="39" t="s">
        <v>2</v>
      </c>
      <c r="C70" s="39">
        <v>30101</v>
      </c>
      <c r="D70" s="39" t="s">
        <v>6</v>
      </c>
      <c r="E70" s="39">
        <v>301011004</v>
      </c>
      <c r="F70" s="39" t="s">
        <v>6</v>
      </c>
      <c r="G70" s="39">
        <v>2021</v>
      </c>
      <c r="H70" s="39" t="s">
        <v>590</v>
      </c>
      <c r="I70" s="75">
        <v>15643</v>
      </c>
      <c r="J70" s="41"/>
    </row>
    <row r="71" spans="1:10" x14ac:dyDescent="0.2">
      <c r="A71" s="74">
        <v>301</v>
      </c>
      <c r="B71" s="39" t="s">
        <v>2</v>
      </c>
      <c r="C71" s="39">
        <v>30101</v>
      </c>
      <c r="D71" s="39" t="s">
        <v>6</v>
      </c>
      <c r="E71" s="39">
        <v>301011004</v>
      </c>
      <c r="F71" s="39" t="s">
        <v>6</v>
      </c>
      <c r="G71" s="39">
        <v>2021</v>
      </c>
      <c r="H71" s="39" t="s">
        <v>521</v>
      </c>
      <c r="I71" s="75">
        <v>1622</v>
      </c>
      <c r="J71" s="41"/>
    </row>
    <row r="72" spans="1:10" x14ac:dyDescent="0.2">
      <c r="A72" s="74">
        <v>301</v>
      </c>
      <c r="B72" s="39" t="s">
        <v>2</v>
      </c>
      <c r="C72" s="39">
        <v>30101</v>
      </c>
      <c r="D72" s="39" t="s">
        <v>6</v>
      </c>
      <c r="E72" s="39">
        <v>301011004</v>
      </c>
      <c r="F72" s="39" t="s">
        <v>6</v>
      </c>
      <c r="G72" s="39">
        <v>2021</v>
      </c>
      <c r="H72" s="39" t="s">
        <v>522</v>
      </c>
      <c r="I72" s="75">
        <v>1321</v>
      </c>
      <c r="J72" s="41"/>
    </row>
    <row r="73" spans="1:10" x14ac:dyDescent="0.2">
      <c r="A73" s="74">
        <v>301</v>
      </c>
      <c r="B73" s="39" t="s">
        <v>2</v>
      </c>
      <c r="C73" s="39">
        <v>30101</v>
      </c>
      <c r="D73" s="39" t="s">
        <v>6</v>
      </c>
      <c r="E73" s="39">
        <v>301011004</v>
      </c>
      <c r="F73" s="39" t="s">
        <v>6</v>
      </c>
      <c r="G73" s="39">
        <v>2026</v>
      </c>
      <c r="H73" s="39" t="s">
        <v>590</v>
      </c>
      <c r="I73" s="75">
        <v>16238.702345397522</v>
      </c>
      <c r="J73" s="41"/>
    </row>
    <row r="74" spans="1:10" x14ac:dyDescent="0.2">
      <c r="A74" s="74">
        <v>301</v>
      </c>
      <c r="B74" s="39" t="s">
        <v>2</v>
      </c>
      <c r="C74" s="39">
        <v>30101</v>
      </c>
      <c r="D74" s="39" t="s">
        <v>6</v>
      </c>
      <c r="E74" s="39">
        <v>301011004</v>
      </c>
      <c r="F74" s="39" t="s">
        <v>6</v>
      </c>
      <c r="G74" s="39">
        <v>2026</v>
      </c>
      <c r="H74" s="39" t="s">
        <v>521</v>
      </c>
      <c r="I74" s="75">
        <v>1575.1236846805227</v>
      </c>
      <c r="J74" s="41"/>
    </row>
    <row r="75" spans="1:10" x14ac:dyDescent="0.2">
      <c r="A75" s="74">
        <v>301</v>
      </c>
      <c r="B75" s="39" t="s">
        <v>2</v>
      </c>
      <c r="C75" s="39">
        <v>30101</v>
      </c>
      <c r="D75" s="39" t="s">
        <v>6</v>
      </c>
      <c r="E75" s="39">
        <v>301011004</v>
      </c>
      <c r="F75" s="39" t="s">
        <v>6</v>
      </c>
      <c r="G75" s="39">
        <v>2026</v>
      </c>
      <c r="H75" s="39" t="s">
        <v>522</v>
      </c>
      <c r="I75" s="75">
        <v>1399.0576590996889</v>
      </c>
      <c r="J75" s="41"/>
    </row>
    <row r="76" spans="1:10" x14ac:dyDescent="0.2">
      <c r="A76" s="74">
        <v>301</v>
      </c>
      <c r="B76" s="39" t="s">
        <v>2</v>
      </c>
      <c r="C76" s="39">
        <v>30101</v>
      </c>
      <c r="D76" s="39" t="s">
        <v>6</v>
      </c>
      <c r="E76" s="39">
        <v>301011004</v>
      </c>
      <c r="F76" s="39" t="s">
        <v>6</v>
      </c>
      <c r="G76" s="39">
        <v>2031</v>
      </c>
      <c r="H76" s="39" t="s">
        <v>590</v>
      </c>
      <c r="I76" s="75">
        <v>16785.298450247465</v>
      </c>
      <c r="J76" s="41"/>
    </row>
    <row r="77" spans="1:10" x14ac:dyDescent="0.2">
      <c r="A77" s="74">
        <v>301</v>
      </c>
      <c r="B77" s="39" t="s">
        <v>2</v>
      </c>
      <c r="C77" s="39">
        <v>30101</v>
      </c>
      <c r="D77" s="39" t="s">
        <v>6</v>
      </c>
      <c r="E77" s="39">
        <v>301011004</v>
      </c>
      <c r="F77" s="39" t="s">
        <v>6</v>
      </c>
      <c r="G77" s="39">
        <v>2031</v>
      </c>
      <c r="H77" s="39" t="s">
        <v>521</v>
      </c>
      <c r="I77" s="75">
        <v>1526.9544675630589</v>
      </c>
      <c r="J77" s="41"/>
    </row>
    <row r="78" spans="1:10" x14ac:dyDescent="0.2">
      <c r="A78" s="74">
        <v>301</v>
      </c>
      <c r="B78" s="39" t="s">
        <v>2</v>
      </c>
      <c r="C78" s="39">
        <v>30101</v>
      </c>
      <c r="D78" s="39" t="s">
        <v>6</v>
      </c>
      <c r="E78" s="39">
        <v>301011004</v>
      </c>
      <c r="F78" s="39" t="s">
        <v>6</v>
      </c>
      <c r="G78" s="39">
        <v>2031</v>
      </c>
      <c r="H78" s="39" t="s">
        <v>522</v>
      </c>
      <c r="I78" s="75">
        <v>1346.650150323414</v>
      </c>
      <c r="J78" s="41"/>
    </row>
    <row r="79" spans="1:10" x14ac:dyDescent="0.2">
      <c r="A79" s="74">
        <v>301</v>
      </c>
      <c r="B79" s="39" t="s">
        <v>2</v>
      </c>
      <c r="C79" s="39">
        <v>30101</v>
      </c>
      <c r="D79" s="39" t="s">
        <v>6</v>
      </c>
      <c r="E79" s="39">
        <v>301011004</v>
      </c>
      <c r="F79" s="39" t="s">
        <v>6</v>
      </c>
      <c r="G79" s="39">
        <v>2036</v>
      </c>
      <c r="H79" s="39" t="s">
        <v>590</v>
      </c>
      <c r="I79" s="75">
        <v>17133.723025364339</v>
      </c>
      <c r="J79" s="41"/>
    </row>
    <row r="80" spans="1:10" x14ac:dyDescent="0.2">
      <c r="A80" s="74">
        <v>301</v>
      </c>
      <c r="B80" s="39" t="s">
        <v>2</v>
      </c>
      <c r="C80" s="39">
        <v>30101</v>
      </c>
      <c r="D80" s="39" t="s">
        <v>6</v>
      </c>
      <c r="E80" s="39">
        <v>301011004</v>
      </c>
      <c r="F80" s="39" t="s">
        <v>6</v>
      </c>
      <c r="G80" s="39">
        <v>2036</v>
      </c>
      <c r="H80" s="39" t="s">
        <v>521</v>
      </c>
      <c r="I80" s="75">
        <v>1506.714061925406</v>
      </c>
      <c r="J80" s="41"/>
    </row>
    <row r="81" spans="1:10" x14ac:dyDescent="0.2">
      <c r="A81" s="74">
        <v>301</v>
      </c>
      <c r="B81" s="39" t="s">
        <v>2</v>
      </c>
      <c r="C81" s="39">
        <v>30101</v>
      </c>
      <c r="D81" s="39" t="s">
        <v>6</v>
      </c>
      <c r="E81" s="39">
        <v>301011004</v>
      </c>
      <c r="F81" s="39" t="s">
        <v>6</v>
      </c>
      <c r="G81" s="39">
        <v>2036</v>
      </c>
      <c r="H81" s="39" t="s">
        <v>522</v>
      </c>
      <c r="I81" s="75">
        <v>1291.2477785673609</v>
      </c>
      <c r="J81" s="41"/>
    </row>
    <row r="82" spans="1:10" x14ac:dyDescent="0.2">
      <c r="A82" s="74">
        <v>301</v>
      </c>
      <c r="B82" s="39" t="s">
        <v>2</v>
      </c>
      <c r="C82" s="39">
        <v>30101</v>
      </c>
      <c r="D82" s="39" t="s">
        <v>6</v>
      </c>
      <c r="E82" s="39">
        <v>301011004</v>
      </c>
      <c r="F82" s="39" t="s">
        <v>6</v>
      </c>
      <c r="G82" s="39">
        <v>2041</v>
      </c>
      <c r="H82" s="39" t="s">
        <v>590</v>
      </c>
      <c r="I82" s="75">
        <v>17298.374271832887</v>
      </c>
      <c r="J82" s="41"/>
    </row>
    <row r="83" spans="1:10" x14ac:dyDescent="0.2">
      <c r="A83" s="74">
        <v>301</v>
      </c>
      <c r="B83" s="39" t="s">
        <v>2</v>
      </c>
      <c r="C83" s="39">
        <v>30101</v>
      </c>
      <c r="D83" s="39" t="s">
        <v>6</v>
      </c>
      <c r="E83" s="39">
        <v>301011004</v>
      </c>
      <c r="F83" s="39" t="s">
        <v>6</v>
      </c>
      <c r="G83" s="39">
        <v>2041</v>
      </c>
      <c r="H83" s="39" t="s">
        <v>521</v>
      </c>
      <c r="I83" s="75">
        <v>1510.2797034654971</v>
      </c>
      <c r="J83" s="41"/>
    </row>
    <row r="84" spans="1:10" x14ac:dyDescent="0.2">
      <c r="A84" s="74">
        <v>301</v>
      </c>
      <c r="B84" s="39" t="s">
        <v>2</v>
      </c>
      <c r="C84" s="39">
        <v>30101</v>
      </c>
      <c r="D84" s="39" t="s">
        <v>6</v>
      </c>
      <c r="E84" s="39">
        <v>301011004</v>
      </c>
      <c r="F84" s="39" t="s">
        <v>6</v>
      </c>
      <c r="G84" s="39">
        <v>2041</v>
      </c>
      <c r="H84" s="39" t="s">
        <v>522</v>
      </c>
      <c r="I84" s="75">
        <v>1272.03652321451</v>
      </c>
      <c r="J84" s="41"/>
    </row>
    <row r="85" spans="1:10" x14ac:dyDescent="0.2">
      <c r="A85" s="74">
        <v>301</v>
      </c>
      <c r="B85" s="39" t="s">
        <v>2</v>
      </c>
      <c r="C85" s="39">
        <v>30101</v>
      </c>
      <c r="D85" s="39" t="s">
        <v>6</v>
      </c>
      <c r="E85" s="39">
        <v>301011004</v>
      </c>
      <c r="F85" s="39" t="s">
        <v>6</v>
      </c>
      <c r="G85" s="39">
        <v>2046</v>
      </c>
      <c r="H85" s="39" t="s">
        <v>590</v>
      </c>
      <c r="I85" s="75">
        <v>17142.448057649952</v>
      </c>
      <c r="J85" s="41"/>
    </row>
    <row r="86" spans="1:10" x14ac:dyDescent="0.2">
      <c r="A86" s="74">
        <v>301</v>
      </c>
      <c r="B86" s="39" t="s">
        <v>2</v>
      </c>
      <c r="C86" s="39">
        <v>30101</v>
      </c>
      <c r="D86" s="39" t="s">
        <v>6</v>
      </c>
      <c r="E86" s="39">
        <v>301011004</v>
      </c>
      <c r="F86" s="39" t="s">
        <v>6</v>
      </c>
      <c r="G86" s="39">
        <v>2046</v>
      </c>
      <c r="H86" s="39" t="s">
        <v>521</v>
      </c>
      <c r="I86" s="75">
        <v>1516.2773111518388</v>
      </c>
      <c r="J86" s="41"/>
    </row>
    <row r="87" spans="1:10" x14ac:dyDescent="0.2">
      <c r="A87" s="74">
        <v>301</v>
      </c>
      <c r="B87" s="39" t="s">
        <v>2</v>
      </c>
      <c r="C87" s="39">
        <v>30101</v>
      </c>
      <c r="D87" s="39" t="s">
        <v>6</v>
      </c>
      <c r="E87" s="39">
        <v>301011004</v>
      </c>
      <c r="F87" s="39" t="s">
        <v>6</v>
      </c>
      <c r="G87" s="39">
        <v>2046</v>
      </c>
      <c r="H87" s="39" t="s">
        <v>522</v>
      </c>
      <c r="I87" s="75">
        <v>1253.5925905153852</v>
      </c>
      <c r="J87" s="41"/>
    </row>
    <row r="88" spans="1:10" x14ac:dyDescent="0.2">
      <c r="A88" s="74">
        <v>301</v>
      </c>
      <c r="B88" s="39" t="s">
        <v>2</v>
      </c>
      <c r="C88" s="39">
        <v>30101</v>
      </c>
      <c r="D88" s="39" t="s">
        <v>6</v>
      </c>
      <c r="E88" s="39">
        <v>301011005</v>
      </c>
      <c r="F88" s="39" t="s">
        <v>7</v>
      </c>
      <c r="G88" s="39">
        <v>2021</v>
      </c>
      <c r="H88" s="39" t="s">
        <v>590</v>
      </c>
      <c r="I88" s="75">
        <v>3279</v>
      </c>
      <c r="J88" s="41"/>
    </row>
    <row r="89" spans="1:10" x14ac:dyDescent="0.2">
      <c r="A89" s="74">
        <v>301</v>
      </c>
      <c r="B89" s="39" t="s">
        <v>2</v>
      </c>
      <c r="C89" s="39">
        <v>30101</v>
      </c>
      <c r="D89" s="39" t="s">
        <v>6</v>
      </c>
      <c r="E89" s="39">
        <v>301011005</v>
      </c>
      <c r="F89" s="39" t="s">
        <v>7</v>
      </c>
      <c r="G89" s="39">
        <v>2021</v>
      </c>
      <c r="H89" s="39" t="s">
        <v>521</v>
      </c>
      <c r="I89" s="75">
        <v>369</v>
      </c>
      <c r="J89" s="41"/>
    </row>
    <row r="90" spans="1:10" x14ac:dyDescent="0.2">
      <c r="A90" s="74">
        <v>301</v>
      </c>
      <c r="B90" s="39" t="s">
        <v>2</v>
      </c>
      <c r="C90" s="39">
        <v>30101</v>
      </c>
      <c r="D90" s="39" t="s">
        <v>6</v>
      </c>
      <c r="E90" s="39">
        <v>301011005</v>
      </c>
      <c r="F90" s="39" t="s">
        <v>7</v>
      </c>
      <c r="G90" s="39">
        <v>2021</v>
      </c>
      <c r="H90" s="39" t="s">
        <v>522</v>
      </c>
      <c r="I90" s="75">
        <v>280</v>
      </c>
      <c r="J90" s="41"/>
    </row>
    <row r="91" spans="1:10" x14ac:dyDescent="0.2">
      <c r="A91" s="74">
        <v>301</v>
      </c>
      <c r="B91" s="39" t="s">
        <v>2</v>
      </c>
      <c r="C91" s="39">
        <v>30101</v>
      </c>
      <c r="D91" s="39" t="s">
        <v>6</v>
      </c>
      <c r="E91" s="39">
        <v>301011005</v>
      </c>
      <c r="F91" s="39" t="s">
        <v>7</v>
      </c>
      <c r="G91" s="39">
        <v>2026</v>
      </c>
      <c r="H91" s="39" t="s">
        <v>590</v>
      </c>
      <c r="I91" s="75">
        <v>3351.4331151506271</v>
      </c>
      <c r="J91" s="41"/>
    </row>
    <row r="92" spans="1:10" x14ac:dyDescent="0.2">
      <c r="A92" s="74">
        <v>301</v>
      </c>
      <c r="B92" s="39" t="s">
        <v>2</v>
      </c>
      <c r="C92" s="39">
        <v>30101</v>
      </c>
      <c r="D92" s="39" t="s">
        <v>6</v>
      </c>
      <c r="E92" s="39">
        <v>301011005</v>
      </c>
      <c r="F92" s="39" t="s">
        <v>7</v>
      </c>
      <c r="G92" s="39">
        <v>2026</v>
      </c>
      <c r="H92" s="39" t="s">
        <v>521</v>
      </c>
      <c r="I92" s="75">
        <v>274.05073256952494</v>
      </c>
      <c r="J92" s="41"/>
    </row>
    <row r="93" spans="1:10" x14ac:dyDescent="0.2">
      <c r="A93" s="74">
        <v>301</v>
      </c>
      <c r="B93" s="39" t="s">
        <v>2</v>
      </c>
      <c r="C93" s="39">
        <v>30101</v>
      </c>
      <c r="D93" s="39" t="s">
        <v>6</v>
      </c>
      <c r="E93" s="39">
        <v>301011005</v>
      </c>
      <c r="F93" s="39" t="s">
        <v>7</v>
      </c>
      <c r="G93" s="39">
        <v>2026</v>
      </c>
      <c r="H93" s="39" t="s">
        <v>522</v>
      </c>
      <c r="I93" s="75">
        <v>290.74486561643209</v>
      </c>
      <c r="J93" s="41"/>
    </row>
    <row r="94" spans="1:10" x14ac:dyDescent="0.2">
      <c r="A94" s="74">
        <v>301</v>
      </c>
      <c r="B94" s="39" t="s">
        <v>2</v>
      </c>
      <c r="C94" s="39">
        <v>30101</v>
      </c>
      <c r="D94" s="39" t="s">
        <v>6</v>
      </c>
      <c r="E94" s="39">
        <v>301011005</v>
      </c>
      <c r="F94" s="39" t="s">
        <v>7</v>
      </c>
      <c r="G94" s="39">
        <v>2031</v>
      </c>
      <c r="H94" s="39" t="s">
        <v>590</v>
      </c>
      <c r="I94" s="75">
        <v>3420.3263441417389</v>
      </c>
      <c r="J94" s="41"/>
    </row>
    <row r="95" spans="1:10" x14ac:dyDescent="0.2">
      <c r="A95" s="74">
        <v>301</v>
      </c>
      <c r="B95" s="39" t="s">
        <v>2</v>
      </c>
      <c r="C95" s="39">
        <v>30101</v>
      </c>
      <c r="D95" s="39" t="s">
        <v>6</v>
      </c>
      <c r="E95" s="39">
        <v>301011005</v>
      </c>
      <c r="F95" s="39" t="s">
        <v>7</v>
      </c>
      <c r="G95" s="39">
        <v>2031</v>
      </c>
      <c r="H95" s="39" t="s">
        <v>521</v>
      </c>
      <c r="I95" s="75">
        <v>246.27191311650662</v>
      </c>
      <c r="J95" s="41"/>
    </row>
    <row r="96" spans="1:10" x14ac:dyDescent="0.2">
      <c r="A96" s="74">
        <v>301</v>
      </c>
      <c r="B96" s="39" t="s">
        <v>2</v>
      </c>
      <c r="C96" s="39">
        <v>30101</v>
      </c>
      <c r="D96" s="39" t="s">
        <v>6</v>
      </c>
      <c r="E96" s="39">
        <v>301011005</v>
      </c>
      <c r="F96" s="39" t="s">
        <v>7</v>
      </c>
      <c r="G96" s="39">
        <v>2031</v>
      </c>
      <c r="H96" s="39" t="s">
        <v>522</v>
      </c>
      <c r="I96" s="75">
        <v>239.39425881459618</v>
      </c>
      <c r="J96" s="41"/>
    </row>
    <row r="97" spans="1:10" x14ac:dyDescent="0.2">
      <c r="A97" s="74">
        <v>301</v>
      </c>
      <c r="B97" s="39" t="s">
        <v>2</v>
      </c>
      <c r="C97" s="39">
        <v>30101</v>
      </c>
      <c r="D97" s="39" t="s">
        <v>6</v>
      </c>
      <c r="E97" s="39">
        <v>301011005</v>
      </c>
      <c r="F97" s="39" t="s">
        <v>7</v>
      </c>
      <c r="G97" s="39">
        <v>2036</v>
      </c>
      <c r="H97" s="39" t="s">
        <v>590</v>
      </c>
      <c r="I97" s="75">
        <v>3443.0133575023697</v>
      </c>
      <c r="J97" s="41"/>
    </row>
    <row r="98" spans="1:10" x14ac:dyDescent="0.2">
      <c r="A98" s="74">
        <v>301</v>
      </c>
      <c r="B98" s="39" t="s">
        <v>2</v>
      </c>
      <c r="C98" s="39">
        <v>30101</v>
      </c>
      <c r="D98" s="39" t="s">
        <v>6</v>
      </c>
      <c r="E98" s="39">
        <v>301011005</v>
      </c>
      <c r="F98" s="39" t="s">
        <v>7</v>
      </c>
      <c r="G98" s="39">
        <v>2036</v>
      </c>
      <c r="H98" s="39" t="s">
        <v>521</v>
      </c>
      <c r="I98" s="75">
        <v>236.93298219019772</v>
      </c>
      <c r="J98" s="41"/>
    </row>
    <row r="99" spans="1:10" x14ac:dyDescent="0.2">
      <c r="A99" s="74">
        <v>301</v>
      </c>
      <c r="B99" s="39" t="s">
        <v>2</v>
      </c>
      <c r="C99" s="39">
        <v>30101</v>
      </c>
      <c r="D99" s="39" t="s">
        <v>6</v>
      </c>
      <c r="E99" s="39">
        <v>301011005</v>
      </c>
      <c r="F99" s="39" t="s">
        <v>7</v>
      </c>
      <c r="G99" s="39">
        <v>2036</v>
      </c>
      <c r="H99" s="39" t="s">
        <v>522</v>
      </c>
      <c r="I99" s="75">
        <v>213.36404905823969</v>
      </c>
      <c r="J99" s="41"/>
    </row>
    <row r="100" spans="1:10" x14ac:dyDescent="0.2">
      <c r="A100" s="74">
        <v>301</v>
      </c>
      <c r="B100" s="39" t="s">
        <v>2</v>
      </c>
      <c r="C100" s="39">
        <v>30101</v>
      </c>
      <c r="D100" s="39" t="s">
        <v>6</v>
      </c>
      <c r="E100" s="39">
        <v>301011005</v>
      </c>
      <c r="F100" s="39" t="s">
        <v>7</v>
      </c>
      <c r="G100" s="39">
        <v>2041</v>
      </c>
      <c r="H100" s="39" t="s">
        <v>590</v>
      </c>
      <c r="I100" s="75">
        <v>3457.1066147343327</v>
      </c>
      <c r="J100" s="41"/>
    </row>
    <row r="101" spans="1:10" x14ac:dyDescent="0.2">
      <c r="A101" s="74">
        <v>301</v>
      </c>
      <c r="B101" s="39" t="s">
        <v>2</v>
      </c>
      <c r="C101" s="39">
        <v>30101</v>
      </c>
      <c r="D101" s="39" t="s">
        <v>6</v>
      </c>
      <c r="E101" s="39">
        <v>301011005</v>
      </c>
      <c r="F101" s="39" t="s">
        <v>7</v>
      </c>
      <c r="G101" s="39">
        <v>2041</v>
      </c>
      <c r="H101" s="39" t="s">
        <v>521</v>
      </c>
      <c r="I101" s="75">
        <v>233.76712818306999</v>
      </c>
      <c r="J101" s="41"/>
    </row>
    <row r="102" spans="1:10" x14ac:dyDescent="0.2">
      <c r="A102" s="74">
        <v>301</v>
      </c>
      <c r="B102" s="39" t="s">
        <v>2</v>
      </c>
      <c r="C102" s="39">
        <v>30101</v>
      </c>
      <c r="D102" s="39" t="s">
        <v>6</v>
      </c>
      <c r="E102" s="39">
        <v>301011005</v>
      </c>
      <c r="F102" s="39" t="s">
        <v>7</v>
      </c>
      <c r="G102" s="39">
        <v>2041</v>
      </c>
      <c r="H102" s="39" t="s">
        <v>522</v>
      </c>
      <c r="I102" s="75">
        <v>207.05136724936801</v>
      </c>
      <c r="J102" s="41"/>
    </row>
    <row r="103" spans="1:10" x14ac:dyDescent="0.2">
      <c r="A103" s="74">
        <v>301</v>
      </c>
      <c r="B103" s="39" t="s">
        <v>2</v>
      </c>
      <c r="C103" s="39">
        <v>30101</v>
      </c>
      <c r="D103" s="39" t="s">
        <v>6</v>
      </c>
      <c r="E103" s="39">
        <v>301011005</v>
      </c>
      <c r="F103" s="39" t="s">
        <v>7</v>
      </c>
      <c r="G103" s="39">
        <v>2046</v>
      </c>
      <c r="H103" s="39" t="s">
        <v>590</v>
      </c>
      <c r="I103" s="75">
        <v>3462.3148003500251</v>
      </c>
      <c r="J103" s="41"/>
    </row>
    <row r="104" spans="1:10" x14ac:dyDescent="0.2">
      <c r="A104" s="74">
        <v>301</v>
      </c>
      <c r="B104" s="39" t="s">
        <v>2</v>
      </c>
      <c r="C104" s="39">
        <v>30101</v>
      </c>
      <c r="D104" s="39" t="s">
        <v>6</v>
      </c>
      <c r="E104" s="39">
        <v>301011005</v>
      </c>
      <c r="F104" s="39" t="s">
        <v>7</v>
      </c>
      <c r="G104" s="39">
        <v>2046</v>
      </c>
      <c r="H104" s="39" t="s">
        <v>521</v>
      </c>
      <c r="I104" s="75">
        <v>234.71936711645142</v>
      </c>
      <c r="J104" s="41"/>
    </row>
    <row r="105" spans="1:10" x14ac:dyDescent="0.2">
      <c r="A105" s="74">
        <v>301</v>
      </c>
      <c r="B105" s="39" t="s">
        <v>2</v>
      </c>
      <c r="C105" s="39">
        <v>30101</v>
      </c>
      <c r="D105" s="39" t="s">
        <v>6</v>
      </c>
      <c r="E105" s="39">
        <v>301011005</v>
      </c>
      <c r="F105" s="39" t="s">
        <v>7</v>
      </c>
      <c r="G105" s="39">
        <v>2046</v>
      </c>
      <c r="H105" s="39" t="s">
        <v>522</v>
      </c>
      <c r="I105" s="75">
        <v>204.39863808491248</v>
      </c>
      <c r="J105" s="41"/>
    </row>
    <row r="106" spans="1:10" x14ac:dyDescent="0.2">
      <c r="A106" s="74">
        <v>301</v>
      </c>
      <c r="B106" s="39" t="s">
        <v>2</v>
      </c>
      <c r="C106" s="39">
        <v>30101</v>
      </c>
      <c r="D106" s="39" t="s">
        <v>6</v>
      </c>
      <c r="E106" s="39">
        <v>301011006</v>
      </c>
      <c r="F106" s="39" t="s">
        <v>8</v>
      </c>
      <c r="G106" s="39">
        <v>2021</v>
      </c>
      <c r="H106" s="39" t="s">
        <v>590</v>
      </c>
      <c r="I106" s="75">
        <v>9787</v>
      </c>
      <c r="J106" s="41"/>
    </row>
    <row r="107" spans="1:10" x14ac:dyDescent="0.2">
      <c r="A107" s="74">
        <v>301</v>
      </c>
      <c r="B107" s="39" t="s">
        <v>2</v>
      </c>
      <c r="C107" s="39">
        <v>30101</v>
      </c>
      <c r="D107" s="39" t="s">
        <v>6</v>
      </c>
      <c r="E107" s="39">
        <v>301011006</v>
      </c>
      <c r="F107" s="39" t="s">
        <v>8</v>
      </c>
      <c r="G107" s="39">
        <v>2021</v>
      </c>
      <c r="H107" s="39" t="s">
        <v>521</v>
      </c>
      <c r="I107" s="75">
        <v>1092</v>
      </c>
      <c r="J107" s="41"/>
    </row>
    <row r="108" spans="1:10" x14ac:dyDescent="0.2">
      <c r="A108" s="74">
        <v>301</v>
      </c>
      <c r="B108" s="39" t="s">
        <v>2</v>
      </c>
      <c r="C108" s="39">
        <v>30101</v>
      </c>
      <c r="D108" s="39" t="s">
        <v>6</v>
      </c>
      <c r="E108" s="39">
        <v>301011006</v>
      </c>
      <c r="F108" s="39" t="s">
        <v>8</v>
      </c>
      <c r="G108" s="39">
        <v>2021</v>
      </c>
      <c r="H108" s="39" t="s">
        <v>522</v>
      </c>
      <c r="I108" s="75">
        <v>1168</v>
      </c>
      <c r="J108" s="41"/>
    </row>
    <row r="109" spans="1:10" x14ac:dyDescent="0.2">
      <c r="A109" s="74">
        <v>301</v>
      </c>
      <c r="B109" s="39" t="s">
        <v>2</v>
      </c>
      <c r="C109" s="39">
        <v>30101</v>
      </c>
      <c r="D109" s="39" t="s">
        <v>6</v>
      </c>
      <c r="E109" s="39">
        <v>301011006</v>
      </c>
      <c r="F109" s="39" t="s">
        <v>8</v>
      </c>
      <c r="G109" s="39">
        <v>2026</v>
      </c>
      <c r="H109" s="39" t="s">
        <v>590</v>
      </c>
      <c r="I109" s="75">
        <v>10571.549908326717</v>
      </c>
      <c r="J109" s="41"/>
    </row>
    <row r="110" spans="1:10" x14ac:dyDescent="0.2">
      <c r="A110" s="74">
        <v>301</v>
      </c>
      <c r="B110" s="39" t="s">
        <v>2</v>
      </c>
      <c r="C110" s="39">
        <v>30101</v>
      </c>
      <c r="D110" s="39" t="s">
        <v>6</v>
      </c>
      <c r="E110" s="39">
        <v>301011006</v>
      </c>
      <c r="F110" s="39" t="s">
        <v>8</v>
      </c>
      <c r="G110" s="39">
        <v>2026</v>
      </c>
      <c r="H110" s="39" t="s">
        <v>521</v>
      </c>
      <c r="I110" s="75">
        <v>992.24076114219895</v>
      </c>
      <c r="J110" s="41"/>
    </row>
    <row r="111" spans="1:10" x14ac:dyDescent="0.2">
      <c r="A111" s="74">
        <v>301</v>
      </c>
      <c r="B111" s="39" t="s">
        <v>2</v>
      </c>
      <c r="C111" s="39">
        <v>30101</v>
      </c>
      <c r="D111" s="39" t="s">
        <v>6</v>
      </c>
      <c r="E111" s="39">
        <v>301011006</v>
      </c>
      <c r="F111" s="39" t="s">
        <v>8</v>
      </c>
      <c r="G111" s="39">
        <v>2026</v>
      </c>
      <c r="H111" s="39" t="s">
        <v>522</v>
      </c>
      <c r="I111" s="75">
        <v>1114.7434958983611</v>
      </c>
      <c r="J111" s="41"/>
    </row>
    <row r="112" spans="1:10" x14ac:dyDescent="0.2">
      <c r="A112" s="74">
        <v>301</v>
      </c>
      <c r="B112" s="39" t="s">
        <v>2</v>
      </c>
      <c r="C112" s="39">
        <v>30101</v>
      </c>
      <c r="D112" s="39" t="s">
        <v>6</v>
      </c>
      <c r="E112" s="39">
        <v>301011006</v>
      </c>
      <c r="F112" s="39" t="s">
        <v>8</v>
      </c>
      <c r="G112" s="39">
        <v>2031</v>
      </c>
      <c r="H112" s="39" t="s">
        <v>590</v>
      </c>
      <c r="I112" s="75">
        <v>10965.974546733562</v>
      </c>
      <c r="J112" s="41"/>
    </row>
    <row r="113" spans="1:10" x14ac:dyDescent="0.2">
      <c r="A113" s="74">
        <v>301</v>
      </c>
      <c r="B113" s="39" t="s">
        <v>2</v>
      </c>
      <c r="C113" s="39">
        <v>30101</v>
      </c>
      <c r="D113" s="39" t="s">
        <v>6</v>
      </c>
      <c r="E113" s="39">
        <v>301011006</v>
      </c>
      <c r="F113" s="39" t="s">
        <v>8</v>
      </c>
      <c r="G113" s="39">
        <v>2031</v>
      </c>
      <c r="H113" s="39" t="s">
        <v>521</v>
      </c>
      <c r="I113" s="75">
        <v>949.03484702639707</v>
      </c>
      <c r="J113" s="41"/>
    </row>
    <row r="114" spans="1:10" x14ac:dyDescent="0.2">
      <c r="A114" s="74">
        <v>301</v>
      </c>
      <c r="B114" s="39" t="s">
        <v>2</v>
      </c>
      <c r="C114" s="39">
        <v>30101</v>
      </c>
      <c r="D114" s="39" t="s">
        <v>6</v>
      </c>
      <c r="E114" s="39">
        <v>301011006</v>
      </c>
      <c r="F114" s="39" t="s">
        <v>8</v>
      </c>
      <c r="G114" s="39">
        <v>2031</v>
      </c>
      <c r="H114" s="39" t="s">
        <v>522</v>
      </c>
      <c r="I114" s="75">
        <v>1010.323993663624</v>
      </c>
      <c r="J114" s="41"/>
    </row>
    <row r="115" spans="1:10" x14ac:dyDescent="0.2">
      <c r="A115" s="74">
        <v>301</v>
      </c>
      <c r="B115" s="39" t="s">
        <v>2</v>
      </c>
      <c r="C115" s="39">
        <v>30101</v>
      </c>
      <c r="D115" s="39" t="s">
        <v>6</v>
      </c>
      <c r="E115" s="39">
        <v>301011006</v>
      </c>
      <c r="F115" s="39" t="s">
        <v>8</v>
      </c>
      <c r="G115" s="39">
        <v>2036</v>
      </c>
      <c r="H115" s="39" t="s">
        <v>590</v>
      </c>
      <c r="I115" s="75">
        <v>11134.683512398598</v>
      </c>
      <c r="J115" s="41"/>
    </row>
    <row r="116" spans="1:10" x14ac:dyDescent="0.2">
      <c r="A116" s="74">
        <v>301</v>
      </c>
      <c r="B116" s="39" t="s">
        <v>2</v>
      </c>
      <c r="C116" s="39">
        <v>30101</v>
      </c>
      <c r="D116" s="39" t="s">
        <v>6</v>
      </c>
      <c r="E116" s="39">
        <v>301011006</v>
      </c>
      <c r="F116" s="39" t="s">
        <v>8</v>
      </c>
      <c r="G116" s="39">
        <v>2036</v>
      </c>
      <c r="H116" s="39" t="s">
        <v>521</v>
      </c>
      <c r="I116" s="75">
        <v>929.67121698086294</v>
      </c>
      <c r="J116" s="41"/>
    </row>
    <row r="117" spans="1:10" x14ac:dyDescent="0.2">
      <c r="A117" s="74">
        <v>301</v>
      </c>
      <c r="B117" s="39" t="s">
        <v>2</v>
      </c>
      <c r="C117" s="39">
        <v>30101</v>
      </c>
      <c r="D117" s="39" t="s">
        <v>6</v>
      </c>
      <c r="E117" s="39">
        <v>301011006</v>
      </c>
      <c r="F117" s="39" t="s">
        <v>8</v>
      </c>
      <c r="G117" s="39">
        <v>2036</v>
      </c>
      <c r="H117" s="39" t="s">
        <v>522</v>
      </c>
      <c r="I117" s="75">
        <v>953.39314363616802</v>
      </c>
      <c r="J117" s="41"/>
    </row>
    <row r="118" spans="1:10" x14ac:dyDescent="0.2">
      <c r="A118" s="74">
        <v>301</v>
      </c>
      <c r="B118" s="39" t="s">
        <v>2</v>
      </c>
      <c r="C118" s="39">
        <v>30101</v>
      </c>
      <c r="D118" s="39" t="s">
        <v>6</v>
      </c>
      <c r="E118" s="39">
        <v>301011006</v>
      </c>
      <c r="F118" s="39" t="s">
        <v>8</v>
      </c>
      <c r="G118" s="39">
        <v>2041</v>
      </c>
      <c r="H118" s="39" t="s">
        <v>590</v>
      </c>
      <c r="I118" s="75">
        <v>11238.063075385804</v>
      </c>
      <c r="J118" s="41"/>
    </row>
    <row r="119" spans="1:10" x14ac:dyDescent="0.2">
      <c r="A119" s="74">
        <v>301</v>
      </c>
      <c r="B119" s="39" t="s">
        <v>2</v>
      </c>
      <c r="C119" s="39">
        <v>30101</v>
      </c>
      <c r="D119" s="39" t="s">
        <v>6</v>
      </c>
      <c r="E119" s="39">
        <v>301011006</v>
      </c>
      <c r="F119" s="39" t="s">
        <v>8</v>
      </c>
      <c r="G119" s="39">
        <v>2041</v>
      </c>
      <c r="H119" s="39" t="s">
        <v>521</v>
      </c>
      <c r="I119" s="75">
        <v>927.94643318630312</v>
      </c>
      <c r="J119" s="41"/>
    </row>
    <row r="120" spans="1:10" x14ac:dyDescent="0.2">
      <c r="A120" s="74">
        <v>301</v>
      </c>
      <c r="B120" s="39" t="s">
        <v>2</v>
      </c>
      <c r="C120" s="39">
        <v>30101</v>
      </c>
      <c r="D120" s="39" t="s">
        <v>6</v>
      </c>
      <c r="E120" s="39">
        <v>301011006</v>
      </c>
      <c r="F120" s="39" t="s">
        <v>8</v>
      </c>
      <c r="G120" s="39">
        <v>2041</v>
      </c>
      <c r="H120" s="39" t="s">
        <v>522</v>
      </c>
      <c r="I120" s="75">
        <v>940.224391312698</v>
      </c>
      <c r="J120" s="41"/>
    </row>
    <row r="121" spans="1:10" x14ac:dyDescent="0.2">
      <c r="A121" s="74">
        <v>301</v>
      </c>
      <c r="B121" s="39" t="s">
        <v>2</v>
      </c>
      <c r="C121" s="39">
        <v>30101</v>
      </c>
      <c r="D121" s="39" t="s">
        <v>6</v>
      </c>
      <c r="E121" s="39">
        <v>301011006</v>
      </c>
      <c r="F121" s="39" t="s">
        <v>8</v>
      </c>
      <c r="G121" s="39">
        <v>2046</v>
      </c>
      <c r="H121" s="39" t="s">
        <v>590</v>
      </c>
      <c r="I121" s="75">
        <v>11285.414168684416</v>
      </c>
      <c r="J121" s="41"/>
    </row>
    <row r="122" spans="1:10" x14ac:dyDescent="0.2">
      <c r="A122" s="74">
        <v>301</v>
      </c>
      <c r="B122" s="39" t="s">
        <v>2</v>
      </c>
      <c r="C122" s="39">
        <v>30101</v>
      </c>
      <c r="D122" s="39" t="s">
        <v>6</v>
      </c>
      <c r="E122" s="39">
        <v>301011006</v>
      </c>
      <c r="F122" s="39" t="s">
        <v>8</v>
      </c>
      <c r="G122" s="39">
        <v>2046</v>
      </c>
      <c r="H122" s="39" t="s">
        <v>521</v>
      </c>
      <c r="I122" s="75">
        <v>938.88361571947803</v>
      </c>
      <c r="J122" s="41"/>
    </row>
    <row r="123" spans="1:10" x14ac:dyDescent="0.2">
      <c r="A123" s="74">
        <v>301</v>
      </c>
      <c r="B123" s="39" t="s">
        <v>2</v>
      </c>
      <c r="C123" s="39">
        <v>30101</v>
      </c>
      <c r="D123" s="39" t="s">
        <v>6</v>
      </c>
      <c r="E123" s="39">
        <v>301011006</v>
      </c>
      <c r="F123" s="39" t="s">
        <v>8</v>
      </c>
      <c r="G123" s="39">
        <v>2046</v>
      </c>
      <c r="H123" s="39" t="s">
        <v>522</v>
      </c>
      <c r="I123" s="75">
        <v>933.59004922885106</v>
      </c>
      <c r="J123" s="41"/>
    </row>
    <row r="124" spans="1:10" x14ac:dyDescent="0.2">
      <c r="A124" s="74">
        <v>301</v>
      </c>
      <c r="B124" s="39" t="s">
        <v>2</v>
      </c>
      <c r="C124" s="39">
        <v>30102</v>
      </c>
      <c r="D124" s="39" t="s">
        <v>527</v>
      </c>
      <c r="E124" s="39">
        <v>301021007</v>
      </c>
      <c r="F124" s="39" t="s">
        <v>9</v>
      </c>
      <c r="G124" s="39">
        <v>2021</v>
      </c>
      <c r="H124" s="39" t="s">
        <v>590</v>
      </c>
      <c r="I124" s="75">
        <v>13826</v>
      </c>
      <c r="J124" s="41"/>
    </row>
    <row r="125" spans="1:10" x14ac:dyDescent="0.2">
      <c r="A125" s="74">
        <v>301</v>
      </c>
      <c r="B125" s="39" t="s">
        <v>2</v>
      </c>
      <c r="C125" s="39">
        <v>30102</v>
      </c>
      <c r="D125" s="39" t="s">
        <v>527</v>
      </c>
      <c r="E125" s="39">
        <v>301021007</v>
      </c>
      <c r="F125" s="39" t="s">
        <v>9</v>
      </c>
      <c r="G125" s="39">
        <v>2021</v>
      </c>
      <c r="H125" s="39" t="s">
        <v>521</v>
      </c>
      <c r="I125" s="75">
        <v>1061</v>
      </c>
      <c r="J125" s="41"/>
    </row>
    <row r="126" spans="1:10" x14ac:dyDescent="0.2">
      <c r="A126" s="74">
        <v>301</v>
      </c>
      <c r="B126" s="39" t="s">
        <v>2</v>
      </c>
      <c r="C126" s="39">
        <v>30102</v>
      </c>
      <c r="D126" s="39" t="s">
        <v>527</v>
      </c>
      <c r="E126" s="39">
        <v>301021007</v>
      </c>
      <c r="F126" s="39" t="s">
        <v>9</v>
      </c>
      <c r="G126" s="39">
        <v>2021</v>
      </c>
      <c r="H126" s="39" t="s">
        <v>522</v>
      </c>
      <c r="I126" s="75">
        <v>1188</v>
      </c>
      <c r="J126" s="41"/>
    </row>
    <row r="127" spans="1:10" x14ac:dyDescent="0.2">
      <c r="A127" s="74">
        <v>301</v>
      </c>
      <c r="B127" s="39" t="s">
        <v>2</v>
      </c>
      <c r="C127" s="39">
        <v>30102</v>
      </c>
      <c r="D127" s="39" t="s">
        <v>527</v>
      </c>
      <c r="E127" s="39">
        <v>301021007</v>
      </c>
      <c r="F127" s="39" t="s">
        <v>9</v>
      </c>
      <c r="G127" s="39">
        <v>2026</v>
      </c>
      <c r="H127" s="39" t="s">
        <v>590</v>
      </c>
      <c r="I127" s="75">
        <v>15504.566227242642</v>
      </c>
      <c r="J127" s="41"/>
    </row>
    <row r="128" spans="1:10" x14ac:dyDescent="0.2">
      <c r="A128" s="74">
        <v>301</v>
      </c>
      <c r="B128" s="39" t="s">
        <v>2</v>
      </c>
      <c r="C128" s="39">
        <v>30102</v>
      </c>
      <c r="D128" s="39" t="s">
        <v>527</v>
      </c>
      <c r="E128" s="39">
        <v>301021007</v>
      </c>
      <c r="F128" s="39" t="s">
        <v>9</v>
      </c>
      <c r="G128" s="39">
        <v>2026</v>
      </c>
      <c r="H128" s="39" t="s">
        <v>521</v>
      </c>
      <c r="I128" s="75">
        <v>1057.819283618272</v>
      </c>
      <c r="J128" s="41"/>
    </row>
    <row r="129" spans="1:10" x14ac:dyDescent="0.2">
      <c r="A129" s="74">
        <v>301</v>
      </c>
      <c r="B129" s="39" t="s">
        <v>2</v>
      </c>
      <c r="C129" s="39">
        <v>30102</v>
      </c>
      <c r="D129" s="39" t="s">
        <v>527</v>
      </c>
      <c r="E129" s="39">
        <v>301021007</v>
      </c>
      <c r="F129" s="39" t="s">
        <v>9</v>
      </c>
      <c r="G129" s="39">
        <v>2026</v>
      </c>
      <c r="H129" s="39" t="s">
        <v>522</v>
      </c>
      <c r="I129" s="75">
        <v>1319.4341170621899</v>
      </c>
      <c r="J129" s="41"/>
    </row>
    <row r="130" spans="1:10" x14ac:dyDescent="0.2">
      <c r="A130" s="74">
        <v>301</v>
      </c>
      <c r="B130" s="39" t="s">
        <v>2</v>
      </c>
      <c r="C130" s="39">
        <v>30102</v>
      </c>
      <c r="D130" s="39" t="s">
        <v>527</v>
      </c>
      <c r="E130" s="39">
        <v>301021007</v>
      </c>
      <c r="F130" s="39" t="s">
        <v>9</v>
      </c>
      <c r="G130" s="39">
        <v>2031</v>
      </c>
      <c r="H130" s="39" t="s">
        <v>590</v>
      </c>
      <c r="I130" s="75">
        <v>17073.077376785113</v>
      </c>
      <c r="J130" s="41"/>
    </row>
    <row r="131" spans="1:10" x14ac:dyDescent="0.2">
      <c r="A131" s="74">
        <v>301</v>
      </c>
      <c r="B131" s="39" t="s">
        <v>2</v>
      </c>
      <c r="C131" s="39">
        <v>30102</v>
      </c>
      <c r="D131" s="39" t="s">
        <v>527</v>
      </c>
      <c r="E131" s="39">
        <v>301021007</v>
      </c>
      <c r="F131" s="39" t="s">
        <v>9</v>
      </c>
      <c r="G131" s="39">
        <v>2031</v>
      </c>
      <c r="H131" s="39" t="s">
        <v>521</v>
      </c>
      <c r="I131" s="75">
        <v>1068.2863412876939</v>
      </c>
      <c r="J131" s="41"/>
    </row>
    <row r="132" spans="1:10" x14ac:dyDescent="0.2">
      <c r="A132" s="74">
        <v>301</v>
      </c>
      <c r="B132" s="39" t="s">
        <v>2</v>
      </c>
      <c r="C132" s="39">
        <v>30102</v>
      </c>
      <c r="D132" s="39" t="s">
        <v>527</v>
      </c>
      <c r="E132" s="39">
        <v>301021007</v>
      </c>
      <c r="F132" s="39" t="s">
        <v>9</v>
      </c>
      <c r="G132" s="39">
        <v>2031</v>
      </c>
      <c r="H132" s="39" t="s">
        <v>522</v>
      </c>
      <c r="I132" s="75">
        <v>1315.1093958736192</v>
      </c>
      <c r="J132" s="41"/>
    </row>
    <row r="133" spans="1:10" x14ac:dyDescent="0.2">
      <c r="A133" s="74">
        <v>301</v>
      </c>
      <c r="B133" s="39" t="s">
        <v>2</v>
      </c>
      <c r="C133" s="39">
        <v>30102</v>
      </c>
      <c r="D133" s="39" t="s">
        <v>527</v>
      </c>
      <c r="E133" s="39">
        <v>301021007</v>
      </c>
      <c r="F133" s="39" t="s">
        <v>9</v>
      </c>
      <c r="G133" s="39">
        <v>2036</v>
      </c>
      <c r="H133" s="39" t="s">
        <v>590</v>
      </c>
      <c r="I133" s="75">
        <v>18401.240783511726</v>
      </c>
      <c r="J133" s="41"/>
    </row>
    <row r="134" spans="1:10" x14ac:dyDescent="0.2">
      <c r="A134" s="74">
        <v>301</v>
      </c>
      <c r="B134" s="39" t="s">
        <v>2</v>
      </c>
      <c r="C134" s="39">
        <v>30102</v>
      </c>
      <c r="D134" s="39" t="s">
        <v>527</v>
      </c>
      <c r="E134" s="39">
        <v>301021007</v>
      </c>
      <c r="F134" s="39" t="s">
        <v>9</v>
      </c>
      <c r="G134" s="39">
        <v>2036</v>
      </c>
      <c r="H134" s="39" t="s">
        <v>521</v>
      </c>
      <c r="I134" s="75">
        <v>1115.021933066206</v>
      </c>
      <c r="J134" s="41"/>
    </row>
    <row r="135" spans="1:10" x14ac:dyDescent="0.2">
      <c r="A135" s="74">
        <v>301</v>
      </c>
      <c r="B135" s="39" t="s">
        <v>2</v>
      </c>
      <c r="C135" s="39">
        <v>30102</v>
      </c>
      <c r="D135" s="39" t="s">
        <v>527</v>
      </c>
      <c r="E135" s="39">
        <v>301021007</v>
      </c>
      <c r="F135" s="39" t="s">
        <v>9</v>
      </c>
      <c r="G135" s="39">
        <v>2036</v>
      </c>
      <c r="H135" s="39" t="s">
        <v>522</v>
      </c>
      <c r="I135" s="75">
        <v>1310.184297278701</v>
      </c>
      <c r="J135" s="41"/>
    </row>
    <row r="136" spans="1:10" x14ac:dyDescent="0.2">
      <c r="A136" s="74">
        <v>301</v>
      </c>
      <c r="B136" s="39" t="s">
        <v>2</v>
      </c>
      <c r="C136" s="39">
        <v>30102</v>
      </c>
      <c r="D136" s="39" t="s">
        <v>527</v>
      </c>
      <c r="E136" s="39">
        <v>301021007</v>
      </c>
      <c r="F136" s="39" t="s">
        <v>9</v>
      </c>
      <c r="G136" s="39">
        <v>2041</v>
      </c>
      <c r="H136" s="39" t="s">
        <v>590</v>
      </c>
      <c r="I136" s="75">
        <v>19542.652653048215</v>
      </c>
      <c r="J136" s="41"/>
    </row>
    <row r="137" spans="1:10" x14ac:dyDescent="0.2">
      <c r="A137" s="74">
        <v>301</v>
      </c>
      <c r="B137" s="39" t="s">
        <v>2</v>
      </c>
      <c r="C137" s="39">
        <v>30102</v>
      </c>
      <c r="D137" s="39" t="s">
        <v>527</v>
      </c>
      <c r="E137" s="39">
        <v>301021007</v>
      </c>
      <c r="F137" s="39" t="s">
        <v>9</v>
      </c>
      <c r="G137" s="39">
        <v>2041</v>
      </c>
      <c r="H137" s="39" t="s">
        <v>521</v>
      </c>
      <c r="I137" s="75">
        <v>1166.8002702249792</v>
      </c>
      <c r="J137" s="41"/>
    </row>
    <row r="138" spans="1:10" x14ac:dyDescent="0.2">
      <c r="A138" s="74">
        <v>301</v>
      </c>
      <c r="B138" s="39" t="s">
        <v>2</v>
      </c>
      <c r="C138" s="39">
        <v>30102</v>
      </c>
      <c r="D138" s="39" t="s">
        <v>527</v>
      </c>
      <c r="E138" s="39">
        <v>301021007</v>
      </c>
      <c r="F138" s="39" t="s">
        <v>9</v>
      </c>
      <c r="G138" s="39">
        <v>2041</v>
      </c>
      <c r="H138" s="39" t="s">
        <v>522</v>
      </c>
      <c r="I138" s="75">
        <v>1352.2819188997159</v>
      </c>
      <c r="J138" s="41"/>
    </row>
    <row r="139" spans="1:10" x14ac:dyDescent="0.2">
      <c r="A139" s="74">
        <v>301</v>
      </c>
      <c r="B139" s="39" t="s">
        <v>2</v>
      </c>
      <c r="C139" s="39">
        <v>30102</v>
      </c>
      <c r="D139" s="39" t="s">
        <v>527</v>
      </c>
      <c r="E139" s="39">
        <v>301021007</v>
      </c>
      <c r="F139" s="39" t="s">
        <v>9</v>
      </c>
      <c r="G139" s="39">
        <v>2046</v>
      </c>
      <c r="H139" s="39" t="s">
        <v>590</v>
      </c>
      <c r="I139" s="75">
        <v>19757.592317669139</v>
      </c>
      <c r="J139" s="41"/>
    </row>
    <row r="140" spans="1:10" x14ac:dyDescent="0.2">
      <c r="A140" s="74">
        <v>301</v>
      </c>
      <c r="B140" s="39" t="s">
        <v>2</v>
      </c>
      <c r="C140" s="39">
        <v>30102</v>
      </c>
      <c r="D140" s="39" t="s">
        <v>527</v>
      </c>
      <c r="E140" s="39">
        <v>301021007</v>
      </c>
      <c r="F140" s="39" t="s">
        <v>9</v>
      </c>
      <c r="G140" s="39">
        <v>2046</v>
      </c>
      <c r="H140" s="39" t="s">
        <v>521</v>
      </c>
      <c r="I140" s="75">
        <v>1180.790085193081</v>
      </c>
      <c r="J140" s="41"/>
    </row>
    <row r="141" spans="1:10" x14ac:dyDescent="0.2">
      <c r="A141" s="74">
        <v>301</v>
      </c>
      <c r="B141" s="39" t="s">
        <v>2</v>
      </c>
      <c r="C141" s="39">
        <v>30102</v>
      </c>
      <c r="D141" s="39" t="s">
        <v>527</v>
      </c>
      <c r="E141" s="39">
        <v>301021007</v>
      </c>
      <c r="F141" s="39" t="s">
        <v>9</v>
      </c>
      <c r="G141" s="39">
        <v>2046</v>
      </c>
      <c r="H141" s="39" t="s">
        <v>522</v>
      </c>
      <c r="I141" s="75">
        <v>1347.3472819744561</v>
      </c>
      <c r="J141" s="41"/>
    </row>
    <row r="142" spans="1:10" x14ac:dyDescent="0.2">
      <c r="A142" s="74">
        <v>301</v>
      </c>
      <c r="B142" s="39" t="s">
        <v>2</v>
      </c>
      <c r="C142" s="39">
        <v>30102</v>
      </c>
      <c r="D142" s="39" t="s">
        <v>527</v>
      </c>
      <c r="E142" s="39">
        <v>301021008</v>
      </c>
      <c r="F142" s="39" t="s">
        <v>10</v>
      </c>
      <c r="G142" s="39">
        <v>2021</v>
      </c>
      <c r="H142" s="39" t="s">
        <v>590</v>
      </c>
      <c r="I142" s="75">
        <v>5347</v>
      </c>
      <c r="J142" s="41"/>
    </row>
    <row r="143" spans="1:10" x14ac:dyDescent="0.2">
      <c r="A143" s="74">
        <v>301</v>
      </c>
      <c r="B143" s="39" t="s">
        <v>2</v>
      </c>
      <c r="C143" s="39">
        <v>30102</v>
      </c>
      <c r="D143" s="39" t="s">
        <v>527</v>
      </c>
      <c r="E143" s="39">
        <v>301021008</v>
      </c>
      <c r="F143" s="39" t="s">
        <v>10</v>
      </c>
      <c r="G143" s="39">
        <v>2021</v>
      </c>
      <c r="H143" s="39" t="s">
        <v>521</v>
      </c>
      <c r="I143" s="75">
        <v>536</v>
      </c>
      <c r="J143" s="41"/>
    </row>
    <row r="144" spans="1:10" x14ac:dyDescent="0.2">
      <c r="A144" s="74">
        <v>301</v>
      </c>
      <c r="B144" s="39" t="s">
        <v>2</v>
      </c>
      <c r="C144" s="39">
        <v>30102</v>
      </c>
      <c r="D144" s="39" t="s">
        <v>527</v>
      </c>
      <c r="E144" s="39">
        <v>301021008</v>
      </c>
      <c r="F144" s="39" t="s">
        <v>10</v>
      </c>
      <c r="G144" s="39">
        <v>2021</v>
      </c>
      <c r="H144" s="39" t="s">
        <v>522</v>
      </c>
      <c r="I144" s="75">
        <v>563</v>
      </c>
      <c r="J144" s="41"/>
    </row>
    <row r="145" spans="1:10" x14ac:dyDescent="0.2">
      <c r="A145" s="74">
        <v>301</v>
      </c>
      <c r="B145" s="39" t="s">
        <v>2</v>
      </c>
      <c r="C145" s="39">
        <v>30102</v>
      </c>
      <c r="D145" s="39" t="s">
        <v>527</v>
      </c>
      <c r="E145" s="39">
        <v>301021008</v>
      </c>
      <c r="F145" s="39" t="s">
        <v>10</v>
      </c>
      <c r="G145" s="39">
        <v>2026</v>
      </c>
      <c r="H145" s="39" t="s">
        <v>590</v>
      </c>
      <c r="I145" s="75">
        <v>5608.2680027289398</v>
      </c>
      <c r="J145" s="41"/>
    </row>
    <row r="146" spans="1:10" x14ac:dyDescent="0.2">
      <c r="A146" s="74">
        <v>301</v>
      </c>
      <c r="B146" s="39" t="s">
        <v>2</v>
      </c>
      <c r="C146" s="39">
        <v>30102</v>
      </c>
      <c r="D146" s="39" t="s">
        <v>527</v>
      </c>
      <c r="E146" s="39">
        <v>301021008</v>
      </c>
      <c r="F146" s="39" t="s">
        <v>10</v>
      </c>
      <c r="G146" s="39">
        <v>2026</v>
      </c>
      <c r="H146" s="39" t="s">
        <v>521</v>
      </c>
      <c r="I146" s="75">
        <v>495.492735686098</v>
      </c>
      <c r="J146" s="41"/>
    </row>
    <row r="147" spans="1:10" x14ac:dyDescent="0.2">
      <c r="A147" s="74">
        <v>301</v>
      </c>
      <c r="B147" s="39" t="s">
        <v>2</v>
      </c>
      <c r="C147" s="39">
        <v>30102</v>
      </c>
      <c r="D147" s="39" t="s">
        <v>527</v>
      </c>
      <c r="E147" s="39">
        <v>301021008</v>
      </c>
      <c r="F147" s="39" t="s">
        <v>10</v>
      </c>
      <c r="G147" s="39">
        <v>2026</v>
      </c>
      <c r="H147" s="39" t="s">
        <v>522</v>
      </c>
      <c r="I147" s="75">
        <v>559.69564282091437</v>
      </c>
      <c r="J147" s="41"/>
    </row>
    <row r="148" spans="1:10" x14ac:dyDescent="0.2">
      <c r="A148" s="74">
        <v>301</v>
      </c>
      <c r="B148" s="39" t="s">
        <v>2</v>
      </c>
      <c r="C148" s="39">
        <v>30102</v>
      </c>
      <c r="D148" s="39" t="s">
        <v>527</v>
      </c>
      <c r="E148" s="39">
        <v>301021008</v>
      </c>
      <c r="F148" s="39" t="s">
        <v>10</v>
      </c>
      <c r="G148" s="39">
        <v>2031</v>
      </c>
      <c r="H148" s="39" t="s">
        <v>590</v>
      </c>
      <c r="I148" s="75">
        <v>5716.3986553770555</v>
      </c>
      <c r="J148" s="41"/>
    </row>
    <row r="149" spans="1:10" x14ac:dyDescent="0.2">
      <c r="A149" s="74">
        <v>301</v>
      </c>
      <c r="B149" s="39" t="s">
        <v>2</v>
      </c>
      <c r="C149" s="39">
        <v>30102</v>
      </c>
      <c r="D149" s="39" t="s">
        <v>527</v>
      </c>
      <c r="E149" s="39">
        <v>301021008</v>
      </c>
      <c r="F149" s="39" t="s">
        <v>10</v>
      </c>
      <c r="G149" s="39">
        <v>2031</v>
      </c>
      <c r="H149" s="39" t="s">
        <v>521</v>
      </c>
      <c r="I149" s="75">
        <v>458.1565948492655</v>
      </c>
      <c r="J149" s="41"/>
    </row>
    <row r="150" spans="1:10" x14ac:dyDescent="0.2">
      <c r="A150" s="74">
        <v>301</v>
      </c>
      <c r="B150" s="39" t="s">
        <v>2</v>
      </c>
      <c r="C150" s="39">
        <v>30102</v>
      </c>
      <c r="D150" s="39" t="s">
        <v>527</v>
      </c>
      <c r="E150" s="39">
        <v>301021008</v>
      </c>
      <c r="F150" s="39" t="s">
        <v>10</v>
      </c>
      <c r="G150" s="39">
        <v>2031</v>
      </c>
      <c r="H150" s="39" t="s">
        <v>522</v>
      </c>
      <c r="I150" s="75">
        <v>522.04692576983427</v>
      </c>
      <c r="J150" s="41"/>
    </row>
    <row r="151" spans="1:10" x14ac:dyDescent="0.2">
      <c r="A151" s="74">
        <v>301</v>
      </c>
      <c r="B151" s="39" t="s">
        <v>2</v>
      </c>
      <c r="C151" s="39">
        <v>30102</v>
      </c>
      <c r="D151" s="39" t="s">
        <v>527</v>
      </c>
      <c r="E151" s="39">
        <v>301021008</v>
      </c>
      <c r="F151" s="39" t="s">
        <v>10</v>
      </c>
      <c r="G151" s="39">
        <v>2036</v>
      </c>
      <c r="H151" s="39" t="s">
        <v>590</v>
      </c>
      <c r="I151" s="75">
        <v>5754.0531589512721</v>
      </c>
      <c r="J151" s="41"/>
    </row>
    <row r="152" spans="1:10" x14ac:dyDescent="0.2">
      <c r="A152" s="74">
        <v>301</v>
      </c>
      <c r="B152" s="39" t="s">
        <v>2</v>
      </c>
      <c r="C152" s="39">
        <v>30102</v>
      </c>
      <c r="D152" s="39" t="s">
        <v>527</v>
      </c>
      <c r="E152" s="39">
        <v>301021008</v>
      </c>
      <c r="F152" s="39" t="s">
        <v>10</v>
      </c>
      <c r="G152" s="39">
        <v>2036</v>
      </c>
      <c r="H152" s="39" t="s">
        <v>521</v>
      </c>
      <c r="I152" s="75">
        <v>441.80175207759788</v>
      </c>
      <c r="J152" s="41"/>
    </row>
    <row r="153" spans="1:10" x14ac:dyDescent="0.2">
      <c r="A153" s="74">
        <v>301</v>
      </c>
      <c r="B153" s="39" t="s">
        <v>2</v>
      </c>
      <c r="C153" s="39">
        <v>30102</v>
      </c>
      <c r="D153" s="39" t="s">
        <v>527</v>
      </c>
      <c r="E153" s="39">
        <v>301021008</v>
      </c>
      <c r="F153" s="39" t="s">
        <v>10</v>
      </c>
      <c r="G153" s="39">
        <v>2036</v>
      </c>
      <c r="H153" s="39" t="s">
        <v>522</v>
      </c>
      <c r="I153" s="75">
        <v>485.66763382612652</v>
      </c>
      <c r="J153" s="41"/>
    </row>
    <row r="154" spans="1:10" x14ac:dyDescent="0.2">
      <c r="A154" s="74">
        <v>301</v>
      </c>
      <c r="B154" s="39" t="s">
        <v>2</v>
      </c>
      <c r="C154" s="39">
        <v>30102</v>
      </c>
      <c r="D154" s="39" t="s">
        <v>527</v>
      </c>
      <c r="E154" s="39">
        <v>301021008</v>
      </c>
      <c r="F154" s="39" t="s">
        <v>10</v>
      </c>
      <c r="G154" s="39">
        <v>2041</v>
      </c>
      <c r="H154" s="39" t="s">
        <v>590</v>
      </c>
      <c r="I154" s="75">
        <v>5752.2103283115275</v>
      </c>
      <c r="J154" s="41"/>
    </row>
    <row r="155" spans="1:10" x14ac:dyDescent="0.2">
      <c r="A155" s="74">
        <v>301</v>
      </c>
      <c r="B155" s="39" t="s">
        <v>2</v>
      </c>
      <c r="C155" s="39">
        <v>30102</v>
      </c>
      <c r="D155" s="39" t="s">
        <v>527</v>
      </c>
      <c r="E155" s="39">
        <v>301021008</v>
      </c>
      <c r="F155" s="39" t="s">
        <v>10</v>
      </c>
      <c r="G155" s="39">
        <v>2041</v>
      </c>
      <c r="H155" s="39" t="s">
        <v>521</v>
      </c>
      <c r="I155" s="75">
        <v>435.90775389991325</v>
      </c>
      <c r="J155" s="41"/>
    </row>
    <row r="156" spans="1:10" x14ac:dyDescent="0.2">
      <c r="A156" s="74">
        <v>301</v>
      </c>
      <c r="B156" s="39" t="s">
        <v>2</v>
      </c>
      <c r="C156" s="39">
        <v>30102</v>
      </c>
      <c r="D156" s="39" t="s">
        <v>527</v>
      </c>
      <c r="E156" s="39">
        <v>301021008</v>
      </c>
      <c r="F156" s="39" t="s">
        <v>10</v>
      </c>
      <c r="G156" s="39">
        <v>2041</v>
      </c>
      <c r="H156" s="39" t="s">
        <v>522</v>
      </c>
      <c r="I156" s="75">
        <v>471.05697372978295</v>
      </c>
      <c r="J156" s="41"/>
    </row>
    <row r="157" spans="1:10" x14ac:dyDescent="0.2">
      <c r="A157" s="74">
        <v>301</v>
      </c>
      <c r="B157" s="39" t="s">
        <v>2</v>
      </c>
      <c r="C157" s="39">
        <v>30102</v>
      </c>
      <c r="D157" s="39" t="s">
        <v>527</v>
      </c>
      <c r="E157" s="39">
        <v>301021008</v>
      </c>
      <c r="F157" s="39" t="s">
        <v>10</v>
      </c>
      <c r="G157" s="39">
        <v>2046</v>
      </c>
      <c r="H157" s="39" t="s">
        <v>590</v>
      </c>
      <c r="I157" s="75">
        <v>5714.437292340499</v>
      </c>
      <c r="J157" s="41"/>
    </row>
    <row r="158" spans="1:10" x14ac:dyDescent="0.2">
      <c r="A158" s="74">
        <v>301</v>
      </c>
      <c r="B158" s="39" t="s">
        <v>2</v>
      </c>
      <c r="C158" s="39">
        <v>30102</v>
      </c>
      <c r="D158" s="39" t="s">
        <v>527</v>
      </c>
      <c r="E158" s="39">
        <v>301021008</v>
      </c>
      <c r="F158" s="39" t="s">
        <v>10</v>
      </c>
      <c r="G158" s="39">
        <v>2046</v>
      </c>
      <c r="H158" s="39" t="s">
        <v>521</v>
      </c>
      <c r="I158" s="75">
        <v>435.94453878496415</v>
      </c>
      <c r="J158" s="41"/>
    </row>
    <row r="159" spans="1:10" x14ac:dyDescent="0.2">
      <c r="A159" s="74">
        <v>301</v>
      </c>
      <c r="B159" s="39" t="s">
        <v>2</v>
      </c>
      <c r="C159" s="39">
        <v>30102</v>
      </c>
      <c r="D159" s="39" t="s">
        <v>527</v>
      </c>
      <c r="E159" s="39">
        <v>301021008</v>
      </c>
      <c r="F159" s="39" t="s">
        <v>10</v>
      </c>
      <c r="G159" s="39">
        <v>2046</v>
      </c>
      <c r="H159" s="39" t="s">
        <v>522</v>
      </c>
      <c r="I159" s="75">
        <v>461.74569950569139</v>
      </c>
      <c r="J159" s="41"/>
    </row>
    <row r="160" spans="1:10" x14ac:dyDescent="0.2">
      <c r="A160" s="74">
        <v>301</v>
      </c>
      <c r="B160" s="39" t="s">
        <v>2</v>
      </c>
      <c r="C160" s="39">
        <v>30102</v>
      </c>
      <c r="D160" s="39" t="s">
        <v>527</v>
      </c>
      <c r="E160" s="39">
        <v>301021009</v>
      </c>
      <c r="F160" s="39" t="s">
        <v>11</v>
      </c>
      <c r="G160" s="39">
        <v>2021</v>
      </c>
      <c r="H160" s="39" t="s">
        <v>590</v>
      </c>
      <c r="I160" s="75">
        <v>14710</v>
      </c>
      <c r="J160" s="41"/>
    </row>
    <row r="161" spans="1:10" x14ac:dyDescent="0.2">
      <c r="A161" s="74">
        <v>301</v>
      </c>
      <c r="B161" s="39" t="s">
        <v>2</v>
      </c>
      <c r="C161" s="39">
        <v>30102</v>
      </c>
      <c r="D161" s="39" t="s">
        <v>527</v>
      </c>
      <c r="E161" s="39">
        <v>301021009</v>
      </c>
      <c r="F161" s="39" t="s">
        <v>11</v>
      </c>
      <c r="G161" s="39">
        <v>2021</v>
      </c>
      <c r="H161" s="39" t="s">
        <v>521</v>
      </c>
      <c r="I161" s="75">
        <v>1818</v>
      </c>
      <c r="J161" s="41"/>
    </row>
    <row r="162" spans="1:10" x14ac:dyDescent="0.2">
      <c r="A162" s="74">
        <v>301</v>
      </c>
      <c r="B162" s="39" t="s">
        <v>2</v>
      </c>
      <c r="C162" s="39">
        <v>30102</v>
      </c>
      <c r="D162" s="39" t="s">
        <v>527</v>
      </c>
      <c r="E162" s="39">
        <v>301021009</v>
      </c>
      <c r="F162" s="39" t="s">
        <v>11</v>
      </c>
      <c r="G162" s="39">
        <v>2021</v>
      </c>
      <c r="H162" s="39" t="s">
        <v>522</v>
      </c>
      <c r="I162" s="75">
        <v>1571</v>
      </c>
      <c r="J162" s="41"/>
    </row>
    <row r="163" spans="1:10" x14ac:dyDescent="0.2">
      <c r="A163" s="74">
        <v>301</v>
      </c>
      <c r="B163" s="39" t="s">
        <v>2</v>
      </c>
      <c r="C163" s="39">
        <v>30102</v>
      </c>
      <c r="D163" s="39" t="s">
        <v>527</v>
      </c>
      <c r="E163" s="39">
        <v>301021009</v>
      </c>
      <c r="F163" s="39" t="s">
        <v>11</v>
      </c>
      <c r="G163" s="39">
        <v>2026</v>
      </c>
      <c r="H163" s="39" t="s">
        <v>590</v>
      </c>
      <c r="I163" s="75">
        <v>16628.449887998413</v>
      </c>
      <c r="J163" s="41"/>
    </row>
    <row r="164" spans="1:10" x14ac:dyDescent="0.2">
      <c r="A164" s="74">
        <v>301</v>
      </c>
      <c r="B164" s="39" t="s">
        <v>2</v>
      </c>
      <c r="C164" s="39">
        <v>30102</v>
      </c>
      <c r="D164" s="39" t="s">
        <v>527</v>
      </c>
      <c r="E164" s="39">
        <v>301021009</v>
      </c>
      <c r="F164" s="39" t="s">
        <v>11</v>
      </c>
      <c r="G164" s="39">
        <v>2026</v>
      </c>
      <c r="H164" s="39" t="s">
        <v>521</v>
      </c>
      <c r="I164" s="75">
        <v>1800.5045742156658</v>
      </c>
      <c r="J164" s="41"/>
    </row>
    <row r="165" spans="1:10" x14ac:dyDescent="0.2">
      <c r="A165" s="74">
        <v>301</v>
      </c>
      <c r="B165" s="39" t="s">
        <v>2</v>
      </c>
      <c r="C165" s="39">
        <v>30102</v>
      </c>
      <c r="D165" s="39" t="s">
        <v>527</v>
      </c>
      <c r="E165" s="39">
        <v>301021009</v>
      </c>
      <c r="F165" s="39" t="s">
        <v>11</v>
      </c>
      <c r="G165" s="39">
        <v>2026</v>
      </c>
      <c r="H165" s="39" t="s">
        <v>522</v>
      </c>
      <c r="I165" s="75">
        <v>1702.6427963083997</v>
      </c>
      <c r="J165" s="41"/>
    </row>
    <row r="166" spans="1:10" x14ac:dyDescent="0.2">
      <c r="A166" s="74">
        <v>301</v>
      </c>
      <c r="B166" s="39" t="s">
        <v>2</v>
      </c>
      <c r="C166" s="39">
        <v>30102</v>
      </c>
      <c r="D166" s="39" t="s">
        <v>527</v>
      </c>
      <c r="E166" s="39">
        <v>301021009</v>
      </c>
      <c r="F166" s="39" t="s">
        <v>11</v>
      </c>
      <c r="G166" s="39">
        <v>2031</v>
      </c>
      <c r="H166" s="39" t="s">
        <v>590</v>
      </c>
      <c r="I166" s="75">
        <v>18493.791396720182</v>
      </c>
      <c r="J166" s="41"/>
    </row>
    <row r="167" spans="1:10" x14ac:dyDescent="0.2">
      <c r="A167" s="74">
        <v>301</v>
      </c>
      <c r="B167" s="39" t="s">
        <v>2</v>
      </c>
      <c r="C167" s="39">
        <v>30102</v>
      </c>
      <c r="D167" s="39" t="s">
        <v>527</v>
      </c>
      <c r="E167" s="39">
        <v>301021009</v>
      </c>
      <c r="F167" s="39" t="s">
        <v>11</v>
      </c>
      <c r="G167" s="39">
        <v>2031</v>
      </c>
      <c r="H167" s="39" t="s">
        <v>521</v>
      </c>
      <c r="I167" s="75">
        <v>1847.7735146461018</v>
      </c>
      <c r="J167" s="41"/>
    </row>
    <row r="168" spans="1:10" x14ac:dyDescent="0.2">
      <c r="A168" s="74">
        <v>301</v>
      </c>
      <c r="B168" s="39" t="s">
        <v>2</v>
      </c>
      <c r="C168" s="39">
        <v>30102</v>
      </c>
      <c r="D168" s="39" t="s">
        <v>527</v>
      </c>
      <c r="E168" s="39">
        <v>301021009</v>
      </c>
      <c r="F168" s="39" t="s">
        <v>11</v>
      </c>
      <c r="G168" s="39">
        <v>2031</v>
      </c>
      <c r="H168" s="39" t="s">
        <v>522</v>
      </c>
      <c r="I168" s="75">
        <v>1697.316774293384</v>
      </c>
      <c r="J168" s="41"/>
    </row>
    <row r="169" spans="1:10" x14ac:dyDescent="0.2">
      <c r="A169" s="74">
        <v>301</v>
      </c>
      <c r="B169" s="39" t="s">
        <v>2</v>
      </c>
      <c r="C169" s="39">
        <v>30102</v>
      </c>
      <c r="D169" s="39" t="s">
        <v>527</v>
      </c>
      <c r="E169" s="39">
        <v>301021009</v>
      </c>
      <c r="F169" s="39" t="s">
        <v>11</v>
      </c>
      <c r="G169" s="39">
        <v>2036</v>
      </c>
      <c r="H169" s="39" t="s">
        <v>590</v>
      </c>
      <c r="I169" s="75">
        <v>20119.630436289008</v>
      </c>
      <c r="J169" s="41"/>
    </row>
    <row r="170" spans="1:10" x14ac:dyDescent="0.2">
      <c r="A170" s="74">
        <v>301</v>
      </c>
      <c r="B170" s="39" t="s">
        <v>2</v>
      </c>
      <c r="C170" s="39">
        <v>30102</v>
      </c>
      <c r="D170" s="39" t="s">
        <v>527</v>
      </c>
      <c r="E170" s="39">
        <v>301021009</v>
      </c>
      <c r="F170" s="39" t="s">
        <v>11</v>
      </c>
      <c r="G170" s="39">
        <v>2036</v>
      </c>
      <c r="H170" s="39" t="s">
        <v>521</v>
      </c>
      <c r="I170" s="75">
        <v>1949.5311181666682</v>
      </c>
      <c r="J170" s="41"/>
    </row>
    <row r="171" spans="1:10" x14ac:dyDescent="0.2">
      <c r="A171" s="74">
        <v>301</v>
      </c>
      <c r="B171" s="39" t="s">
        <v>2</v>
      </c>
      <c r="C171" s="39">
        <v>30102</v>
      </c>
      <c r="D171" s="39" t="s">
        <v>527</v>
      </c>
      <c r="E171" s="39">
        <v>301021009</v>
      </c>
      <c r="F171" s="39" t="s">
        <v>11</v>
      </c>
      <c r="G171" s="39">
        <v>2036</v>
      </c>
      <c r="H171" s="39" t="s">
        <v>522</v>
      </c>
      <c r="I171" s="75">
        <v>1706.4995975903971</v>
      </c>
      <c r="J171" s="41"/>
    </row>
    <row r="172" spans="1:10" x14ac:dyDescent="0.2">
      <c r="A172" s="74">
        <v>301</v>
      </c>
      <c r="B172" s="39" t="s">
        <v>2</v>
      </c>
      <c r="C172" s="39">
        <v>30102</v>
      </c>
      <c r="D172" s="39" t="s">
        <v>527</v>
      </c>
      <c r="E172" s="39">
        <v>301021009</v>
      </c>
      <c r="F172" s="39" t="s">
        <v>11</v>
      </c>
      <c r="G172" s="39">
        <v>2041</v>
      </c>
      <c r="H172" s="39" t="s">
        <v>590</v>
      </c>
      <c r="I172" s="75">
        <v>21392.607429161111</v>
      </c>
      <c r="J172" s="41"/>
    </row>
    <row r="173" spans="1:10" x14ac:dyDescent="0.2">
      <c r="A173" s="74">
        <v>301</v>
      </c>
      <c r="B173" s="39" t="s">
        <v>2</v>
      </c>
      <c r="C173" s="39">
        <v>30102</v>
      </c>
      <c r="D173" s="39" t="s">
        <v>527</v>
      </c>
      <c r="E173" s="39">
        <v>301021009</v>
      </c>
      <c r="F173" s="39" t="s">
        <v>11</v>
      </c>
      <c r="G173" s="39">
        <v>2041</v>
      </c>
      <c r="H173" s="39" t="s">
        <v>521</v>
      </c>
      <c r="I173" s="75">
        <v>2048.5210779063659</v>
      </c>
      <c r="J173" s="41"/>
    </row>
    <row r="174" spans="1:10" x14ac:dyDescent="0.2">
      <c r="A174" s="74">
        <v>301</v>
      </c>
      <c r="B174" s="39" t="s">
        <v>2</v>
      </c>
      <c r="C174" s="39">
        <v>30102</v>
      </c>
      <c r="D174" s="39" t="s">
        <v>527</v>
      </c>
      <c r="E174" s="39">
        <v>301021009</v>
      </c>
      <c r="F174" s="39" t="s">
        <v>11</v>
      </c>
      <c r="G174" s="39">
        <v>2041</v>
      </c>
      <c r="H174" s="39" t="s">
        <v>522</v>
      </c>
      <c r="I174" s="75">
        <v>1769.0462673127458</v>
      </c>
      <c r="J174" s="41"/>
    </row>
    <row r="175" spans="1:10" x14ac:dyDescent="0.2">
      <c r="A175" s="74">
        <v>301</v>
      </c>
      <c r="B175" s="39" t="s">
        <v>2</v>
      </c>
      <c r="C175" s="39">
        <v>30102</v>
      </c>
      <c r="D175" s="39" t="s">
        <v>527</v>
      </c>
      <c r="E175" s="39">
        <v>301021009</v>
      </c>
      <c r="F175" s="39" t="s">
        <v>11</v>
      </c>
      <c r="G175" s="39">
        <v>2046</v>
      </c>
      <c r="H175" s="39" t="s">
        <v>590</v>
      </c>
      <c r="I175" s="75">
        <v>22354.552632052109</v>
      </c>
      <c r="J175" s="41"/>
    </row>
    <row r="176" spans="1:10" x14ac:dyDescent="0.2">
      <c r="A176" s="74">
        <v>301</v>
      </c>
      <c r="B176" s="39" t="s">
        <v>2</v>
      </c>
      <c r="C176" s="39">
        <v>30102</v>
      </c>
      <c r="D176" s="39" t="s">
        <v>527</v>
      </c>
      <c r="E176" s="39">
        <v>301021009</v>
      </c>
      <c r="F176" s="39" t="s">
        <v>11</v>
      </c>
      <c r="G176" s="39">
        <v>2046</v>
      </c>
      <c r="H176" s="39" t="s">
        <v>521</v>
      </c>
      <c r="I176" s="75">
        <v>2156.1288287465431</v>
      </c>
      <c r="J176" s="41"/>
    </row>
    <row r="177" spans="1:10" x14ac:dyDescent="0.2">
      <c r="A177" s="74">
        <v>301</v>
      </c>
      <c r="B177" s="39" t="s">
        <v>2</v>
      </c>
      <c r="C177" s="39">
        <v>30102</v>
      </c>
      <c r="D177" s="39" t="s">
        <v>527</v>
      </c>
      <c r="E177" s="39">
        <v>301021009</v>
      </c>
      <c r="F177" s="39" t="s">
        <v>11</v>
      </c>
      <c r="G177" s="39">
        <v>2046</v>
      </c>
      <c r="H177" s="39" t="s">
        <v>522</v>
      </c>
      <c r="I177" s="75">
        <v>1828.606772112782</v>
      </c>
      <c r="J177" s="41"/>
    </row>
    <row r="178" spans="1:10" x14ac:dyDescent="0.2">
      <c r="A178" s="74">
        <v>301</v>
      </c>
      <c r="B178" s="39" t="s">
        <v>2</v>
      </c>
      <c r="C178" s="39">
        <v>30102</v>
      </c>
      <c r="D178" s="39" t="s">
        <v>527</v>
      </c>
      <c r="E178" s="39">
        <v>301021011</v>
      </c>
      <c r="F178" s="39" t="s">
        <v>12</v>
      </c>
      <c r="G178" s="39">
        <v>2021</v>
      </c>
      <c r="H178" s="39" t="s">
        <v>590</v>
      </c>
      <c r="I178" s="75">
        <v>6673</v>
      </c>
      <c r="J178" s="41"/>
    </row>
    <row r="179" spans="1:10" x14ac:dyDescent="0.2">
      <c r="A179" s="74">
        <v>301</v>
      </c>
      <c r="B179" s="39" t="s">
        <v>2</v>
      </c>
      <c r="C179" s="39">
        <v>30102</v>
      </c>
      <c r="D179" s="39" t="s">
        <v>527</v>
      </c>
      <c r="E179" s="39">
        <v>301021011</v>
      </c>
      <c r="F179" s="39" t="s">
        <v>12</v>
      </c>
      <c r="G179" s="39">
        <v>2021</v>
      </c>
      <c r="H179" s="39" t="s">
        <v>521</v>
      </c>
      <c r="I179" s="75">
        <v>975</v>
      </c>
      <c r="J179" s="41"/>
    </row>
    <row r="180" spans="1:10" x14ac:dyDescent="0.2">
      <c r="A180" s="74">
        <v>301</v>
      </c>
      <c r="B180" s="39" t="s">
        <v>2</v>
      </c>
      <c r="C180" s="39">
        <v>30102</v>
      </c>
      <c r="D180" s="39" t="s">
        <v>527</v>
      </c>
      <c r="E180" s="39">
        <v>301021011</v>
      </c>
      <c r="F180" s="39" t="s">
        <v>12</v>
      </c>
      <c r="G180" s="39">
        <v>2021</v>
      </c>
      <c r="H180" s="39" t="s">
        <v>522</v>
      </c>
      <c r="I180" s="75">
        <v>813</v>
      </c>
      <c r="J180" s="41"/>
    </row>
    <row r="181" spans="1:10" x14ac:dyDescent="0.2">
      <c r="A181" s="74">
        <v>301</v>
      </c>
      <c r="B181" s="39" t="s">
        <v>2</v>
      </c>
      <c r="C181" s="39">
        <v>30102</v>
      </c>
      <c r="D181" s="39" t="s">
        <v>527</v>
      </c>
      <c r="E181" s="39">
        <v>301021011</v>
      </c>
      <c r="F181" s="39" t="s">
        <v>12</v>
      </c>
      <c r="G181" s="39">
        <v>2026</v>
      </c>
      <c r="H181" s="39" t="s">
        <v>590</v>
      </c>
      <c r="I181" s="75">
        <v>6727.2520761743599</v>
      </c>
      <c r="J181" s="41"/>
    </row>
    <row r="182" spans="1:10" x14ac:dyDescent="0.2">
      <c r="A182" s="74">
        <v>301</v>
      </c>
      <c r="B182" s="39" t="s">
        <v>2</v>
      </c>
      <c r="C182" s="39">
        <v>30102</v>
      </c>
      <c r="D182" s="39" t="s">
        <v>527</v>
      </c>
      <c r="E182" s="39">
        <v>301021011</v>
      </c>
      <c r="F182" s="39" t="s">
        <v>12</v>
      </c>
      <c r="G182" s="39">
        <v>2026</v>
      </c>
      <c r="H182" s="39" t="s">
        <v>521</v>
      </c>
      <c r="I182" s="75">
        <v>885.46282748354986</v>
      </c>
      <c r="J182" s="41"/>
    </row>
    <row r="183" spans="1:10" x14ac:dyDescent="0.2">
      <c r="A183" s="74">
        <v>301</v>
      </c>
      <c r="B183" s="39" t="s">
        <v>2</v>
      </c>
      <c r="C183" s="39">
        <v>30102</v>
      </c>
      <c r="D183" s="39" t="s">
        <v>527</v>
      </c>
      <c r="E183" s="39">
        <v>301021011</v>
      </c>
      <c r="F183" s="39" t="s">
        <v>12</v>
      </c>
      <c r="G183" s="39">
        <v>2026</v>
      </c>
      <c r="H183" s="39" t="s">
        <v>522</v>
      </c>
      <c r="I183" s="75">
        <v>734.25219899877607</v>
      </c>
      <c r="J183" s="41"/>
    </row>
    <row r="184" spans="1:10" x14ac:dyDescent="0.2">
      <c r="A184" s="74">
        <v>301</v>
      </c>
      <c r="B184" s="39" t="s">
        <v>2</v>
      </c>
      <c r="C184" s="39">
        <v>30102</v>
      </c>
      <c r="D184" s="39" t="s">
        <v>527</v>
      </c>
      <c r="E184" s="39">
        <v>301021011</v>
      </c>
      <c r="F184" s="39" t="s">
        <v>12</v>
      </c>
      <c r="G184" s="39">
        <v>2031</v>
      </c>
      <c r="H184" s="39" t="s">
        <v>590</v>
      </c>
      <c r="I184" s="75">
        <v>6835.4559526280118</v>
      </c>
      <c r="J184" s="41"/>
    </row>
    <row r="185" spans="1:10" x14ac:dyDescent="0.2">
      <c r="A185" s="74">
        <v>301</v>
      </c>
      <c r="B185" s="39" t="s">
        <v>2</v>
      </c>
      <c r="C185" s="39">
        <v>30102</v>
      </c>
      <c r="D185" s="39" t="s">
        <v>527</v>
      </c>
      <c r="E185" s="39">
        <v>301021011</v>
      </c>
      <c r="F185" s="39" t="s">
        <v>12</v>
      </c>
      <c r="G185" s="39">
        <v>2031</v>
      </c>
      <c r="H185" s="39" t="s">
        <v>521</v>
      </c>
      <c r="I185" s="75">
        <v>832.49090643450097</v>
      </c>
      <c r="J185" s="41"/>
    </row>
    <row r="186" spans="1:10" x14ac:dyDescent="0.2">
      <c r="A186" s="74">
        <v>301</v>
      </c>
      <c r="B186" s="39" t="s">
        <v>2</v>
      </c>
      <c r="C186" s="39">
        <v>30102</v>
      </c>
      <c r="D186" s="39" t="s">
        <v>527</v>
      </c>
      <c r="E186" s="39">
        <v>301021011</v>
      </c>
      <c r="F186" s="39" t="s">
        <v>12</v>
      </c>
      <c r="G186" s="39">
        <v>2031</v>
      </c>
      <c r="H186" s="39" t="s">
        <v>522</v>
      </c>
      <c r="I186" s="75">
        <v>680.56750031059005</v>
      </c>
      <c r="J186" s="41"/>
    </row>
    <row r="187" spans="1:10" x14ac:dyDescent="0.2">
      <c r="A187" s="74">
        <v>301</v>
      </c>
      <c r="B187" s="39" t="s">
        <v>2</v>
      </c>
      <c r="C187" s="39">
        <v>30102</v>
      </c>
      <c r="D187" s="39" t="s">
        <v>527</v>
      </c>
      <c r="E187" s="39">
        <v>301021011</v>
      </c>
      <c r="F187" s="39" t="s">
        <v>12</v>
      </c>
      <c r="G187" s="39">
        <v>2036</v>
      </c>
      <c r="H187" s="39" t="s">
        <v>590</v>
      </c>
      <c r="I187" s="75">
        <v>6888.6022959517195</v>
      </c>
      <c r="J187" s="41"/>
    </row>
    <row r="188" spans="1:10" x14ac:dyDescent="0.2">
      <c r="A188" s="74">
        <v>301</v>
      </c>
      <c r="B188" s="39" t="s">
        <v>2</v>
      </c>
      <c r="C188" s="39">
        <v>30102</v>
      </c>
      <c r="D188" s="39" t="s">
        <v>527</v>
      </c>
      <c r="E188" s="39">
        <v>301021011</v>
      </c>
      <c r="F188" s="39" t="s">
        <v>12</v>
      </c>
      <c r="G188" s="39">
        <v>2036</v>
      </c>
      <c r="H188" s="39" t="s">
        <v>521</v>
      </c>
      <c r="I188" s="75">
        <v>804.7413094739311</v>
      </c>
      <c r="J188" s="41"/>
    </row>
    <row r="189" spans="1:10" x14ac:dyDescent="0.2">
      <c r="A189" s="74">
        <v>301</v>
      </c>
      <c r="B189" s="39" t="s">
        <v>2</v>
      </c>
      <c r="C189" s="39">
        <v>30102</v>
      </c>
      <c r="D189" s="39" t="s">
        <v>527</v>
      </c>
      <c r="E189" s="39">
        <v>301021011</v>
      </c>
      <c r="F189" s="39" t="s">
        <v>12</v>
      </c>
      <c r="G189" s="39">
        <v>2036</v>
      </c>
      <c r="H189" s="39" t="s">
        <v>522</v>
      </c>
      <c r="I189" s="75">
        <v>641.56783777370799</v>
      </c>
      <c r="J189" s="41"/>
    </row>
    <row r="190" spans="1:10" x14ac:dyDescent="0.2">
      <c r="A190" s="74">
        <v>301</v>
      </c>
      <c r="B190" s="39" t="s">
        <v>2</v>
      </c>
      <c r="C190" s="39">
        <v>30102</v>
      </c>
      <c r="D190" s="39" t="s">
        <v>527</v>
      </c>
      <c r="E190" s="39">
        <v>301021011</v>
      </c>
      <c r="F190" s="39" t="s">
        <v>12</v>
      </c>
      <c r="G190" s="39">
        <v>2041</v>
      </c>
      <c r="H190" s="39" t="s">
        <v>590</v>
      </c>
      <c r="I190" s="75">
        <v>6922.218834816088</v>
      </c>
      <c r="J190" s="41"/>
    </row>
    <row r="191" spans="1:10" x14ac:dyDescent="0.2">
      <c r="A191" s="74">
        <v>301</v>
      </c>
      <c r="B191" s="39" t="s">
        <v>2</v>
      </c>
      <c r="C191" s="39">
        <v>30102</v>
      </c>
      <c r="D191" s="39" t="s">
        <v>527</v>
      </c>
      <c r="E191" s="39">
        <v>301021011</v>
      </c>
      <c r="F191" s="39" t="s">
        <v>12</v>
      </c>
      <c r="G191" s="39">
        <v>2041</v>
      </c>
      <c r="H191" s="39" t="s">
        <v>521</v>
      </c>
      <c r="I191" s="75">
        <v>796.85306314293007</v>
      </c>
      <c r="J191" s="41"/>
    </row>
    <row r="192" spans="1:10" x14ac:dyDescent="0.2">
      <c r="A192" s="74">
        <v>301</v>
      </c>
      <c r="B192" s="39" t="s">
        <v>2</v>
      </c>
      <c r="C192" s="39">
        <v>30102</v>
      </c>
      <c r="D192" s="39" t="s">
        <v>527</v>
      </c>
      <c r="E192" s="39">
        <v>301021011</v>
      </c>
      <c r="F192" s="39" t="s">
        <v>12</v>
      </c>
      <c r="G192" s="39">
        <v>2041</v>
      </c>
      <c r="H192" s="39" t="s">
        <v>522</v>
      </c>
      <c r="I192" s="75">
        <v>624.43476348850425</v>
      </c>
      <c r="J192" s="41"/>
    </row>
    <row r="193" spans="1:10" x14ac:dyDescent="0.2">
      <c r="A193" s="74">
        <v>301</v>
      </c>
      <c r="B193" s="39" t="s">
        <v>2</v>
      </c>
      <c r="C193" s="39">
        <v>30102</v>
      </c>
      <c r="D193" s="39" t="s">
        <v>527</v>
      </c>
      <c r="E193" s="39">
        <v>301021011</v>
      </c>
      <c r="F193" s="39" t="s">
        <v>12</v>
      </c>
      <c r="G193" s="39">
        <v>2046</v>
      </c>
      <c r="H193" s="39" t="s">
        <v>590</v>
      </c>
      <c r="I193" s="75">
        <v>6927.5729318427966</v>
      </c>
      <c r="J193" s="41"/>
    </row>
    <row r="194" spans="1:10" x14ac:dyDescent="0.2">
      <c r="A194" s="74">
        <v>301</v>
      </c>
      <c r="B194" s="39" t="s">
        <v>2</v>
      </c>
      <c r="C194" s="39">
        <v>30102</v>
      </c>
      <c r="D194" s="39" t="s">
        <v>527</v>
      </c>
      <c r="E194" s="39">
        <v>301021011</v>
      </c>
      <c r="F194" s="39" t="s">
        <v>12</v>
      </c>
      <c r="G194" s="39">
        <v>2046</v>
      </c>
      <c r="H194" s="39" t="s">
        <v>521</v>
      </c>
      <c r="I194" s="75">
        <v>802.84693572463004</v>
      </c>
      <c r="J194" s="41"/>
    </row>
    <row r="195" spans="1:10" x14ac:dyDescent="0.2">
      <c r="A195" s="74">
        <v>301</v>
      </c>
      <c r="B195" s="39" t="s">
        <v>2</v>
      </c>
      <c r="C195" s="39">
        <v>30102</v>
      </c>
      <c r="D195" s="39" t="s">
        <v>527</v>
      </c>
      <c r="E195" s="39">
        <v>301021011</v>
      </c>
      <c r="F195" s="39" t="s">
        <v>12</v>
      </c>
      <c r="G195" s="39">
        <v>2046</v>
      </c>
      <c r="H195" s="39" t="s">
        <v>522</v>
      </c>
      <c r="I195" s="75">
        <v>616.07821141727879</v>
      </c>
      <c r="J195" s="41"/>
    </row>
    <row r="196" spans="1:10" x14ac:dyDescent="0.2">
      <c r="A196" s="74">
        <v>301</v>
      </c>
      <c r="B196" s="39" t="s">
        <v>2</v>
      </c>
      <c r="C196" s="39">
        <v>30102</v>
      </c>
      <c r="D196" s="39" t="s">
        <v>527</v>
      </c>
      <c r="E196" s="39">
        <v>301021012</v>
      </c>
      <c r="F196" s="39" t="s">
        <v>13</v>
      </c>
      <c r="G196" s="39">
        <v>2021</v>
      </c>
      <c r="H196" s="39" t="s">
        <v>590</v>
      </c>
      <c r="I196" s="75">
        <v>15774</v>
      </c>
      <c r="J196" s="41"/>
    </row>
    <row r="197" spans="1:10" x14ac:dyDescent="0.2">
      <c r="A197" s="74">
        <v>301</v>
      </c>
      <c r="B197" s="39" t="s">
        <v>2</v>
      </c>
      <c r="C197" s="39">
        <v>30102</v>
      </c>
      <c r="D197" s="39" t="s">
        <v>527</v>
      </c>
      <c r="E197" s="39">
        <v>301021012</v>
      </c>
      <c r="F197" s="39" t="s">
        <v>13</v>
      </c>
      <c r="G197" s="39">
        <v>2021</v>
      </c>
      <c r="H197" s="39" t="s">
        <v>521</v>
      </c>
      <c r="I197" s="75">
        <v>1979</v>
      </c>
      <c r="J197" s="41"/>
    </row>
    <row r="198" spans="1:10" x14ac:dyDescent="0.2">
      <c r="A198" s="74">
        <v>301</v>
      </c>
      <c r="B198" s="39" t="s">
        <v>2</v>
      </c>
      <c r="C198" s="39">
        <v>30102</v>
      </c>
      <c r="D198" s="39" t="s">
        <v>527</v>
      </c>
      <c r="E198" s="39">
        <v>301021012</v>
      </c>
      <c r="F198" s="39" t="s">
        <v>13</v>
      </c>
      <c r="G198" s="39">
        <v>2021</v>
      </c>
      <c r="H198" s="39" t="s">
        <v>522</v>
      </c>
      <c r="I198" s="75">
        <v>1905</v>
      </c>
      <c r="J198" s="41"/>
    </row>
    <row r="199" spans="1:10" x14ac:dyDescent="0.2">
      <c r="A199" s="74">
        <v>301</v>
      </c>
      <c r="B199" s="39" t="s">
        <v>2</v>
      </c>
      <c r="C199" s="39">
        <v>30102</v>
      </c>
      <c r="D199" s="39" t="s">
        <v>527</v>
      </c>
      <c r="E199" s="39">
        <v>301021012</v>
      </c>
      <c r="F199" s="39" t="s">
        <v>13</v>
      </c>
      <c r="G199" s="39">
        <v>2026</v>
      </c>
      <c r="H199" s="39" t="s">
        <v>590</v>
      </c>
      <c r="I199" s="75">
        <v>16932.661076198958</v>
      </c>
      <c r="J199" s="41"/>
    </row>
    <row r="200" spans="1:10" x14ac:dyDescent="0.2">
      <c r="A200" s="74">
        <v>301</v>
      </c>
      <c r="B200" s="39" t="s">
        <v>2</v>
      </c>
      <c r="C200" s="39">
        <v>30102</v>
      </c>
      <c r="D200" s="39" t="s">
        <v>527</v>
      </c>
      <c r="E200" s="39">
        <v>301021012</v>
      </c>
      <c r="F200" s="39" t="s">
        <v>13</v>
      </c>
      <c r="G200" s="39">
        <v>2026</v>
      </c>
      <c r="H200" s="39" t="s">
        <v>521</v>
      </c>
      <c r="I200" s="75">
        <v>1913.881529714278</v>
      </c>
      <c r="J200" s="41"/>
    </row>
    <row r="201" spans="1:10" x14ac:dyDescent="0.2">
      <c r="A201" s="74">
        <v>301</v>
      </c>
      <c r="B201" s="39" t="s">
        <v>2</v>
      </c>
      <c r="C201" s="39">
        <v>30102</v>
      </c>
      <c r="D201" s="39" t="s">
        <v>527</v>
      </c>
      <c r="E201" s="39">
        <v>301021012</v>
      </c>
      <c r="F201" s="39" t="s">
        <v>13</v>
      </c>
      <c r="G201" s="39">
        <v>2026</v>
      </c>
      <c r="H201" s="39" t="s">
        <v>522</v>
      </c>
      <c r="I201" s="75">
        <v>1988.7564044096462</v>
      </c>
      <c r="J201" s="41"/>
    </row>
    <row r="202" spans="1:10" x14ac:dyDescent="0.2">
      <c r="A202" s="74">
        <v>301</v>
      </c>
      <c r="B202" s="39" t="s">
        <v>2</v>
      </c>
      <c r="C202" s="39">
        <v>30102</v>
      </c>
      <c r="D202" s="39" t="s">
        <v>527</v>
      </c>
      <c r="E202" s="39">
        <v>301021012</v>
      </c>
      <c r="F202" s="39" t="s">
        <v>13</v>
      </c>
      <c r="G202" s="39">
        <v>2031</v>
      </c>
      <c r="H202" s="39" t="s">
        <v>590</v>
      </c>
      <c r="I202" s="75">
        <v>17834.775264899559</v>
      </c>
      <c r="J202" s="41"/>
    </row>
    <row r="203" spans="1:10" x14ac:dyDescent="0.2">
      <c r="A203" s="74">
        <v>301</v>
      </c>
      <c r="B203" s="39" t="s">
        <v>2</v>
      </c>
      <c r="C203" s="39">
        <v>30102</v>
      </c>
      <c r="D203" s="39" t="s">
        <v>527</v>
      </c>
      <c r="E203" s="39">
        <v>301021012</v>
      </c>
      <c r="F203" s="39" t="s">
        <v>13</v>
      </c>
      <c r="G203" s="39">
        <v>2031</v>
      </c>
      <c r="H203" s="39" t="s">
        <v>521</v>
      </c>
      <c r="I203" s="75">
        <v>1829.563414429032</v>
      </c>
      <c r="J203" s="41"/>
    </row>
    <row r="204" spans="1:10" x14ac:dyDescent="0.2">
      <c r="A204" s="74">
        <v>301</v>
      </c>
      <c r="B204" s="39" t="s">
        <v>2</v>
      </c>
      <c r="C204" s="39">
        <v>30102</v>
      </c>
      <c r="D204" s="39" t="s">
        <v>527</v>
      </c>
      <c r="E204" s="39">
        <v>301021012</v>
      </c>
      <c r="F204" s="39" t="s">
        <v>13</v>
      </c>
      <c r="G204" s="39">
        <v>2031</v>
      </c>
      <c r="H204" s="39" t="s">
        <v>522</v>
      </c>
      <c r="I204" s="75">
        <v>1891.6768843062839</v>
      </c>
      <c r="J204" s="41"/>
    </row>
    <row r="205" spans="1:10" x14ac:dyDescent="0.2">
      <c r="A205" s="74">
        <v>301</v>
      </c>
      <c r="B205" s="39" t="s">
        <v>2</v>
      </c>
      <c r="C205" s="39">
        <v>30102</v>
      </c>
      <c r="D205" s="39" t="s">
        <v>527</v>
      </c>
      <c r="E205" s="39">
        <v>301021012</v>
      </c>
      <c r="F205" s="39" t="s">
        <v>13</v>
      </c>
      <c r="G205" s="39">
        <v>2036</v>
      </c>
      <c r="H205" s="39" t="s">
        <v>590</v>
      </c>
      <c r="I205" s="75">
        <v>18203.907878403759</v>
      </c>
      <c r="J205" s="41"/>
    </row>
    <row r="206" spans="1:10" x14ac:dyDescent="0.2">
      <c r="A206" s="74">
        <v>301</v>
      </c>
      <c r="B206" s="39" t="s">
        <v>2</v>
      </c>
      <c r="C206" s="39">
        <v>30102</v>
      </c>
      <c r="D206" s="39" t="s">
        <v>527</v>
      </c>
      <c r="E206" s="39">
        <v>301021012</v>
      </c>
      <c r="F206" s="39" t="s">
        <v>13</v>
      </c>
      <c r="G206" s="39">
        <v>2036</v>
      </c>
      <c r="H206" s="39" t="s">
        <v>521</v>
      </c>
      <c r="I206" s="75">
        <v>1781.5245279678111</v>
      </c>
      <c r="J206" s="41"/>
    </row>
    <row r="207" spans="1:10" x14ac:dyDescent="0.2">
      <c r="A207" s="74">
        <v>301</v>
      </c>
      <c r="B207" s="39" t="s">
        <v>2</v>
      </c>
      <c r="C207" s="39">
        <v>30102</v>
      </c>
      <c r="D207" s="39" t="s">
        <v>527</v>
      </c>
      <c r="E207" s="39">
        <v>301021012</v>
      </c>
      <c r="F207" s="39" t="s">
        <v>13</v>
      </c>
      <c r="G207" s="39">
        <v>2036</v>
      </c>
      <c r="H207" s="39" t="s">
        <v>522</v>
      </c>
      <c r="I207" s="75">
        <v>1776.0938243799269</v>
      </c>
      <c r="J207" s="41"/>
    </row>
    <row r="208" spans="1:10" x14ac:dyDescent="0.2">
      <c r="A208" s="74">
        <v>301</v>
      </c>
      <c r="B208" s="39" t="s">
        <v>2</v>
      </c>
      <c r="C208" s="39">
        <v>30102</v>
      </c>
      <c r="D208" s="39" t="s">
        <v>527</v>
      </c>
      <c r="E208" s="39">
        <v>301021012</v>
      </c>
      <c r="F208" s="39" t="s">
        <v>13</v>
      </c>
      <c r="G208" s="39">
        <v>2041</v>
      </c>
      <c r="H208" s="39" t="s">
        <v>590</v>
      </c>
      <c r="I208" s="75">
        <v>18457.057490624993</v>
      </c>
      <c r="J208" s="41"/>
    </row>
    <row r="209" spans="1:10" x14ac:dyDescent="0.2">
      <c r="A209" s="74">
        <v>301</v>
      </c>
      <c r="B209" s="39" t="s">
        <v>2</v>
      </c>
      <c r="C209" s="39">
        <v>30102</v>
      </c>
      <c r="D209" s="39" t="s">
        <v>527</v>
      </c>
      <c r="E209" s="39">
        <v>301021012</v>
      </c>
      <c r="F209" s="39" t="s">
        <v>13</v>
      </c>
      <c r="G209" s="39">
        <v>2041</v>
      </c>
      <c r="H209" s="39" t="s">
        <v>521</v>
      </c>
      <c r="I209" s="75">
        <v>1770.8569350334549</v>
      </c>
      <c r="J209" s="41"/>
    </row>
    <row r="210" spans="1:10" x14ac:dyDescent="0.2">
      <c r="A210" s="74">
        <v>301</v>
      </c>
      <c r="B210" s="39" t="s">
        <v>2</v>
      </c>
      <c r="C210" s="39">
        <v>30102</v>
      </c>
      <c r="D210" s="39" t="s">
        <v>527</v>
      </c>
      <c r="E210" s="39">
        <v>301021012</v>
      </c>
      <c r="F210" s="39" t="s">
        <v>13</v>
      </c>
      <c r="G210" s="39">
        <v>2041</v>
      </c>
      <c r="H210" s="39" t="s">
        <v>522</v>
      </c>
      <c r="I210" s="75">
        <v>1747.035293751358</v>
      </c>
      <c r="J210" s="41"/>
    </row>
    <row r="211" spans="1:10" x14ac:dyDescent="0.2">
      <c r="A211" s="74">
        <v>301</v>
      </c>
      <c r="B211" s="39" t="s">
        <v>2</v>
      </c>
      <c r="C211" s="39">
        <v>30102</v>
      </c>
      <c r="D211" s="39" t="s">
        <v>527</v>
      </c>
      <c r="E211" s="39">
        <v>301021012</v>
      </c>
      <c r="F211" s="39" t="s">
        <v>13</v>
      </c>
      <c r="G211" s="39">
        <v>2046</v>
      </c>
      <c r="H211" s="39" t="s">
        <v>590</v>
      </c>
      <c r="I211" s="75">
        <v>18611.221760714878</v>
      </c>
      <c r="J211" s="41"/>
    </row>
    <row r="212" spans="1:10" x14ac:dyDescent="0.2">
      <c r="A212" s="74">
        <v>301</v>
      </c>
      <c r="B212" s="39" t="s">
        <v>2</v>
      </c>
      <c r="C212" s="39">
        <v>30102</v>
      </c>
      <c r="D212" s="39" t="s">
        <v>527</v>
      </c>
      <c r="E212" s="39">
        <v>301021012</v>
      </c>
      <c r="F212" s="39" t="s">
        <v>13</v>
      </c>
      <c r="G212" s="39">
        <v>2046</v>
      </c>
      <c r="H212" s="39" t="s">
        <v>521</v>
      </c>
      <c r="I212" s="75">
        <v>1785.3422342793399</v>
      </c>
      <c r="J212" s="41"/>
    </row>
    <row r="213" spans="1:10" x14ac:dyDescent="0.2">
      <c r="A213" s="74">
        <v>301</v>
      </c>
      <c r="B213" s="39" t="s">
        <v>2</v>
      </c>
      <c r="C213" s="39">
        <v>30102</v>
      </c>
      <c r="D213" s="39" t="s">
        <v>527</v>
      </c>
      <c r="E213" s="39">
        <v>301021012</v>
      </c>
      <c r="F213" s="39" t="s">
        <v>13</v>
      </c>
      <c r="G213" s="39">
        <v>2046</v>
      </c>
      <c r="H213" s="39" t="s">
        <v>522</v>
      </c>
      <c r="I213" s="75">
        <v>1736.4711927650778</v>
      </c>
      <c r="J213" s="41"/>
    </row>
    <row r="214" spans="1:10" x14ac:dyDescent="0.2">
      <c r="A214" s="74">
        <v>301</v>
      </c>
      <c r="B214" s="39" t="s">
        <v>2</v>
      </c>
      <c r="C214" s="39">
        <v>30102</v>
      </c>
      <c r="D214" s="39" t="s">
        <v>527</v>
      </c>
      <c r="E214" s="39">
        <v>301021013</v>
      </c>
      <c r="F214" s="39" t="s">
        <v>14</v>
      </c>
      <c r="G214" s="39">
        <v>2021</v>
      </c>
      <c r="H214" s="39" t="s">
        <v>590</v>
      </c>
      <c r="I214" s="75">
        <v>13061</v>
      </c>
      <c r="J214" s="41"/>
    </row>
    <row r="215" spans="1:10" x14ac:dyDescent="0.2">
      <c r="A215" s="74">
        <v>301</v>
      </c>
      <c r="B215" s="39" t="s">
        <v>2</v>
      </c>
      <c r="C215" s="39">
        <v>30102</v>
      </c>
      <c r="D215" s="39" t="s">
        <v>527</v>
      </c>
      <c r="E215" s="39">
        <v>301021013</v>
      </c>
      <c r="F215" s="39" t="s">
        <v>14</v>
      </c>
      <c r="G215" s="39">
        <v>2021</v>
      </c>
      <c r="H215" s="39" t="s">
        <v>521</v>
      </c>
      <c r="I215" s="75">
        <v>1140</v>
      </c>
      <c r="J215" s="41"/>
    </row>
    <row r="216" spans="1:10" x14ac:dyDescent="0.2">
      <c r="A216" s="74">
        <v>301</v>
      </c>
      <c r="B216" s="39" t="s">
        <v>2</v>
      </c>
      <c r="C216" s="39">
        <v>30102</v>
      </c>
      <c r="D216" s="39" t="s">
        <v>527</v>
      </c>
      <c r="E216" s="39">
        <v>301021013</v>
      </c>
      <c r="F216" s="39" t="s">
        <v>14</v>
      </c>
      <c r="G216" s="39">
        <v>2021</v>
      </c>
      <c r="H216" s="39" t="s">
        <v>522</v>
      </c>
      <c r="I216" s="75">
        <v>1129</v>
      </c>
      <c r="J216" s="41"/>
    </row>
    <row r="217" spans="1:10" x14ac:dyDescent="0.2">
      <c r="A217" s="74">
        <v>301</v>
      </c>
      <c r="B217" s="39" t="s">
        <v>2</v>
      </c>
      <c r="C217" s="39">
        <v>30102</v>
      </c>
      <c r="D217" s="39" t="s">
        <v>527</v>
      </c>
      <c r="E217" s="39">
        <v>301021013</v>
      </c>
      <c r="F217" s="39" t="s">
        <v>14</v>
      </c>
      <c r="G217" s="39">
        <v>2026</v>
      </c>
      <c r="H217" s="39" t="s">
        <v>590</v>
      </c>
      <c r="I217" s="75">
        <v>13564.60246167004</v>
      </c>
      <c r="J217" s="41"/>
    </row>
    <row r="218" spans="1:10" x14ac:dyDescent="0.2">
      <c r="A218" s="74">
        <v>301</v>
      </c>
      <c r="B218" s="39" t="s">
        <v>2</v>
      </c>
      <c r="C218" s="39">
        <v>30102</v>
      </c>
      <c r="D218" s="39" t="s">
        <v>527</v>
      </c>
      <c r="E218" s="39">
        <v>301021013</v>
      </c>
      <c r="F218" s="39" t="s">
        <v>14</v>
      </c>
      <c r="G218" s="39">
        <v>2026</v>
      </c>
      <c r="H218" s="39" t="s">
        <v>521</v>
      </c>
      <c r="I218" s="75">
        <v>1079.7353068061441</v>
      </c>
      <c r="J218" s="41"/>
    </row>
    <row r="219" spans="1:10" x14ac:dyDescent="0.2">
      <c r="A219" s="74">
        <v>301</v>
      </c>
      <c r="B219" s="39" t="s">
        <v>2</v>
      </c>
      <c r="C219" s="39">
        <v>30102</v>
      </c>
      <c r="D219" s="39" t="s">
        <v>527</v>
      </c>
      <c r="E219" s="39">
        <v>301021013</v>
      </c>
      <c r="F219" s="39" t="s">
        <v>14</v>
      </c>
      <c r="G219" s="39">
        <v>2026</v>
      </c>
      <c r="H219" s="39" t="s">
        <v>522</v>
      </c>
      <c r="I219" s="75">
        <v>1080.2980228392562</v>
      </c>
      <c r="J219" s="41"/>
    </row>
    <row r="220" spans="1:10" x14ac:dyDescent="0.2">
      <c r="A220" s="74">
        <v>301</v>
      </c>
      <c r="B220" s="39" t="s">
        <v>2</v>
      </c>
      <c r="C220" s="39">
        <v>30102</v>
      </c>
      <c r="D220" s="39" t="s">
        <v>527</v>
      </c>
      <c r="E220" s="39">
        <v>301021013</v>
      </c>
      <c r="F220" s="39" t="s">
        <v>14</v>
      </c>
      <c r="G220" s="39">
        <v>2031</v>
      </c>
      <c r="H220" s="39" t="s">
        <v>590</v>
      </c>
      <c r="I220" s="75">
        <v>13889.663563671662</v>
      </c>
      <c r="J220" s="41"/>
    </row>
    <row r="221" spans="1:10" x14ac:dyDescent="0.2">
      <c r="A221" s="74">
        <v>301</v>
      </c>
      <c r="B221" s="39" t="s">
        <v>2</v>
      </c>
      <c r="C221" s="39">
        <v>30102</v>
      </c>
      <c r="D221" s="39" t="s">
        <v>527</v>
      </c>
      <c r="E221" s="39">
        <v>301021013</v>
      </c>
      <c r="F221" s="39" t="s">
        <v>14</v>
      </c>
      <c r="G221" s="39">
        <v>2031</v>
      </c>
      <c r="H221" s="39" t="s">
        <v>521</v>
      </c>
      <c r="I221" s="75">
        <v>1026.7954411918029</v>
      </c>
      <c r="J221" s="41"/>
    </row>
    <row r="222" spans="1:10" x14ac:dyDescent="0.2">
      <c r="A222" s="74">
        <v>301</v>
      </c>
      <c r="B222" s="39" t="s">
        <v>2</v>
      </c>
      <c r="C222" s="39">
        <v>30102</v>
      </c>
      <c r="D222" s="39" t="s">
        <v>527</v>
      </c>
      <c r="E222" s="39">
        <v>301021013</v>
      </c>
      <c r="F222" s="39" t="s">
        <v>14</v>
      </c>
      <c r="G222" s="39">
        <v>2031</v>
      </c>
      <c r="H222" s="39" t="s">
        <v>522</v>
      </c>
      <c r="I222" s="75">
        <v>1013.7798043129009</v>
      </c>
      <c r="J222" s="41"/>
    </row>
    <row r="223" spans="1:10" x14ac:dyDescent="0.2">
      <c r="A223" s="74">
        <v>301</v>
      </c>
      <c r="B223" s="39" t="s">
        <v>2</v>
      </c>
      <c r="C223" s="39">
        <v>30102</v>
      </c>
      <c r="D223" s="39" t="s">
        <v>527</v>
      </c>
      <c r="E223" s="39">
        <v>301021013</v>
      </c>
      <c r="F223" s="39" t="s">
        <v>14</v>
      </c>
      <c r="G223" s="39">
        <v>2036</v>
      </c>
      <c r="H223" s="39" t="s">
        <v>590</v>
      </c>
      <c r="I223" s="75">
        <v>13984.0941146034</v>
      </c>
      <c r="J223" s="41"/>
    </row>
    <row r="224" spans="1:10" x14ac:dyDescent="0.2">
      <c r="A224" s="74">
        <v>301</v>
      </c>
      <c r="B224" s="39" t="s">
        <v>2</v>
      </c>
      <c r="C224" s="39">
        <v>30102</v>
      </c>
      <c r="D224" s="39" t="s">
        <v>527</v>
      </c>
      <c r="E224" s="39">
        <v>301021013</v>
      </c>
      <c r="F224" s="39" t="s">
        <v>14</v>
      </c>
      <c r="G224" s="39">
        <v>2036</v>
      </c>
      <c r="H224" s="39" t="s">
        <v>521</v>
      </c>
      <c r="I224" s="75">
        <v>984.38399208083899</v>
      </c>
      <c r="J224" s="41"/>
    </row>
    <row r="225" spans="1:10" x14ac:dyDescent="0.2">
      <c r="A225" s="74">
        <v>301</v>
      </c>
      <c r="B225" s="39" t="s">
        <v>2</v>
      </c>
      <c r="C225" s="39">
        <v>30102</v>
      </c>
      <c r="D225" s="39" t="s">
        <v>527</v>
      </c>
      <c r="E225" s="39">
        <v>301021013</v>
      </c>
      <c r="F225" s="39" t="s">
        <v>14</v>
      </c>
      <c r="G225" s="39">
        <v>2036</v>
      </c>
      <c r="H225" s="39" t="s">
        <v>522</v>
      </c>
      <c r="I225" s="75">
        <v>954.30488690615698</v>
      </c>
      <c r="J225" s="41"/>
    </row>
    <row r="226" spans="1:10" x14ac:dyDescent="0.2">
      <c r="A226" s="74">
        <v>301</v>
      </c>
      <c r="B226" s="39" t="s">
        <v>2</v>
      </c>
      <c r="C226" s="39">
        <v>30102</v>
      </c>
      <c r="D226" s="39" t="s">
        <v>527</v>
      </c>
      <c r="E226" s="39">
        <v>301021013</v>
      </c>
      <c r="F226" s="39" t="s">
        <v>14</v>
      </c>
      <c r="G226" s="39">
        <v>2041</v>
      </c>
      <c r="H226" s="39" t="s">
        <v>590</v>
      </c>
      <c r="I226" s="75">
        <v>13959.465157009963</v>
      </c>
      <c r="J226" s="41"/>
    </row>
    <row r="227" spans="1:10" x14ac:dyDescent="0.2">
      <c r="A227" s="74">
        <v>301</v>
      </c>
      <c r="B227" s="39" t="s">
        <v>2</v>
      </c>
      <c r="C227" s="39">
        <v>30102</v>
      </c>
      <c r="D227" s="39" t="s">
        <v>527</v>
      </c>
      <c r="E227" s="39">
        <v>301021013</v>
      </c>
      <c r="F227" s="39" t="s">
        <v>14</v>
      </c>
      <c r="G227" s="39">
        <v>2041</v>
      </c>
      <c r="H227" s="39" t="s">
        <v>521</v>
      </c>
      <c r="I227" s="75">
        <v>957.96559252105089</v>
      </c>
      <c r="J227" s="41"/>
    </row>
    <row r="228" spans="1:10" x14ac:dyDescent="0.2">
      <c r="A228" s="74">
        <v>301</v>
      </c>
      <c r="B228" s="39" t="s">
        <v>2</v>
      </c>
      <c r="C228" s="39">
        <v>30102</v>
      </c>
      <c r="D228" s="39" t="s">
        <v>527</v>
      </c>
      <c r="E228" s="39">
        <v>301021013</v>
      </c>
      <c r="F228" s="39" t="s">
        <v>14</v>
      </c>
      <c r="G228" s="39">
        <v>2041</v>
      </c>
      <c r="H228" s="39" t="s">
        <v>522</v>
      </c>
      <c r="I228" s="75">
        <v>916.76353796996705</v>
      </c>
      <c r="J228" s="41"/>
    </row>
    <row r="229" spans="1:10" x14ac:dyDescent="0.2">
      <c r="A229" s="74">
        <v>301</v>
      </c>
      <c r="B229" s="39" t="s">
        <v>2</v>
      </c>
      <c r="C229" s="39">
        <v>30102</v>
      </c>
      <c r="D229" s="39" t="s">
        <v>527</v>
      </c>
      <c r="E229" s="39">
        <v>301021013</v>
      </c>
      <c r="F229" s="39" t="s">
        <v>14</v>
      </c>
      <c r="G229" s="39">
        <v>2046</v>
      </c>
      <c r="H229" s="39" t="s">
        <v>590</v>
      </c>
      <c r="I229" s="75">
        <v>13742.529651072271</v>
      </c>
      <c r="J229" s="41"/>
    </row>
    <row r="230" spans="1:10" x14ac:dyDescent="0.2">
      <c r="A230" s="74">
        <v>301</v>
      </c>
      <c r="B230" s="39" t="s">
        <v>2</v>
      </c>
      <c r="C230" s="39">
        <v>30102</v>
      </c>
      <c r="D230" s="39" t="s">
        <v>527</v>
      </c>
      <c r="E230" s="39">
        <v>301021013</v>
      </c>
      <c r="F230" s="39" t="s">
        <v>14</v>
      </c>
      <c r="G230" s="39">
        <v>2046</v>
      </c>
      <c r="H230" s="39" t="s">
        <v>521</v>
      </c>
      <c r="I230" s="75">
        <v>941.89826903132098</v>
      </c>
      <c r="J230" s="41"/>
    </row>
    <row r="231" spans="1:10" x14ac:dyDescent="0.2">
      <c r="A231" s="74">
        <v>301</v>
      </c>
      <c r="B231" s="39" t="s">
        <v>2</v>
      </c>
      <c r="C231" s="39">
        <v>30102</v>
      </c>
      <c r="D231" s="39" t="s">
        <v>527</v>
      </c>
      <c r="E231" s="39">
        <v>301021013</v>
      </c>
      <c r="F231" s="39" t="s">
        <v>14</v>
      </c>
      <c r="G231" s="39">
        <v>2046</v>
      </c>
      <c r="H231" s="39" t="s">
        <v>522</v>
      </c>
      <c r="I231" s="75">
        <v>883.1787486386911</v>
      </c>
      <c r="J231" s="41"/>
    </row>
    <row r="232" spans="1:10" x14ac:dyDescent="0.2">
      <c r="A232" s="74">
        <v>301</v>
      </c>
      <c r="B232" s="39" t="s">
        <v>2</v>
      </c>
      <c r="C232" s="39">
        <v>30102</v>
      </c>
      <c r="D232" s="39" t="s">
        <v>527</v>
      </c>
      <c r="E232" s="39">
        <v>301021550</v>
      </c>
      <c r="F232" s="39" t="s">
        <v>613</v>
      </c>
      <c r="G232" s="39">
        <v>2021</v>
      </c>
      <c r="H232" s="39" t="s">
        <v>590</v>
      </c>
      <c r="I232" s="75">
        <v>1888</v>
      </c>
      <c r="J232" s="41"/>
    </row>
    <row r="233" spans="1:10" x14ac:dyDescent="0.2">
      <c r="A233" s="74">
        <v>301</v>
      </c>
      <c r="B233" s="39" t="s">
        <v>2</v>
      </c>
      <c r="C233" s="39">
        <v>30102</v>
      </c>
      <c r="D233" s="39" t="s">
        <v>527</v>
      </c>
      <c r="E233" s="39">
        <v>301021550</v>
      </c>
      <c r="F233" s="39" t="s">
        <v>613</v>
      </c>
      <c r="G233" s="39">
        <v>2021</v>
      </c>
      <c r="H233" s="39" t="s">
        <v>521</v>
      </c>
      <c r="I233" s="75">
        <v>159</v>
      </c>
      <c r="J233" s="41"/>
    </row>
    <row r="234" spans="1:10" x14ac:dyDescent="0.2">
      <c r="A234" s="74">
        <v>301</v>
      </c>
      <c r="B234" s="39" t="s">
        <v>2</v>
      </c>
      <c r="C234" s="39">
        <v>30102</v>
      </c>
      <c r="D234" s="39" t="s">
        <v>527</v>
      </c>
      <c r="E234" s="39">
        <v>301021550</v>
      </c>
      <c r="F234" s="39" t="s">
        <v>613</v>
      </c>
      <c r="G234" s="39">
        <v>2021</v>
      </c>
      <c r="H234" s="39" t="s">
        <v>522</v>
      </c>
      <c r="I234" s="75">
        <v>144</v>
      </c>
      <c r="J234" s="41"/>
    </row>
    <row r="235" spans="1:10" x14ac:dyDescent="0.2">
      <c r="A235" s="74">
        <v>301</v>
      </c>
      <c r="B235" s="39" t="s">
        <v>2</v>
      </c>
      <c r="C235" s="39">
        <v>30102</v>
      </c>
      <c r="D235" s="39" t="s">
        <v>527</v>
      </c>
      <c r="E235" s="39">
        <v>301021550</v>
      </c>
      <c r="F235" s="39" t="s">
        <v>613</v>
      </c>
      <c r="G235" s="39">
        <v>2026</v>
      </c>
      <c r="H235" s="39" t="s">
        <v>590</v>
      </c>
      <c r="I235" s="75">
        <v>2003.423111141301</v>
      </c>
      <c r="J235" s="41"/>
    </row>
    <row r="236" spans="1:10" x14ac:dyDescent="0.2">
      <c r="A236" s="74">
        <v>301</v>
      </c>
      <c r="B236" s="39" t="s">
        <v>2</v>
      </c>
      <c r="C236" s="39">
        <v>30102</v>
      </c>
      <c r="D236" s="39" t="s">
        <v>527</v>
      </c>
      <c r="E236" s="39">
        <v>301021550</v>
      </c>
      <c r="F236" s="39" t="s">
        <v>613</v>
      </c>
      <c r="G236" s="39">
        <v>2026</v>
      </c>
      <c r="H236" s="39" t="s">
        <v>521</v>
      </c>
      <c r="I236" s="75">
        <v>108.5428908117964</v>
      </c>
      <c r="J236" s="41"/>
    </row>
    <row r="237" spans="1:10" x14ac:dyDescent="0.2">
      <c r="A237" s="74">
        <v>301</v>
      </c>
      <c r="B237" s="39" t="s">
        <v>2</v>
      </c>
      <c r="C237" s="39">
        <v>30102</v>
      </c>
      <c r="D237" s="39" t="s">
        <v>527</v>
      </c>
      <c r="E237" s="39">
        <v>301021550</v>
      </c>
      <c r="F237" s="39" t="s">
        <v>613</v>
      </c>
      <c r="G237" s="39">
        <v>2026</v>
      </c>
      <c r="H237" s="39" t="s">
        <v>522</v>
      </c>
      <c r="I237" s="75">
        <v>114.9521402193586</v>
      </c>
      <c r="J237" s="41"/>
    </row>
    <row r="238" spans="1:10" x14ac:dyDescent="0.2">
      <c r="A238" s="74">
        <v>301</v>
      </c>
      <c r="B238" s="39" t="s">
        <v>2</v>
      </c>
      <c r="C238" s="39">
        <v>30102</v>
      </c>
      <c r="D238" s="39" t="s">
        <v>527</v>
      </c>
      <c r="E238" s="39">
        <v>301021550</v>
      </c>
      <c r="F238" s="39" t="s">
        <v>613</v>
      </c>
      <c r="G238" s="39">
        <v>2031</v>
      </c>
      <c r="H238" s="39" t="s">
        <v>590</v>
      </c>
      <c r="I238" s="75">
        <v>2061.4387027524999</v>
      </c>
      <c r="J238" s="41"/>
    </row>
    <row r="239" spans="1:10" x14ac:dyDescent="0.2">
      <c r="A239" s="74">
        <v>301</v>
      </c>
      <c r="B239" s="39" t="s">
        <v>2</v>
      </c>
      <c r="C239" s="39">
        <v>30102</v>
      </c>
      <c r="D239" s="39" t="s">
        <v>527</v>
      </c>
      <c r="E239" s="39">
        <v>301021550</v>
      </c>
      <c r="F239" s="39" t="s">
        <v>613</v>
      </c>
      <c r="G239" s="39">
        <v>2031</v>
      </c>
      <c r="H239" s="39" t="s">
        <v>521</v>
      </c>
      <c r="I239" s="75">
        <v>85.193132542557706</v>
      </c>
      <c r="J239" s="41"/>
    </row>
    <row r="240" spans="1:10" x14ac:dyDescent="0.2">
      <c r="A240" s="74">
        <v>301</v>
      </c>
      <c r="B240" s="39" t="s">
        <v>2</v>
      </c>
      <c r="C240" s="39">
        <v>30102</v>
      </c>
      <c r="D240" s="39" t="s">
        <v>527</v>
      </c>
      <c r="E240" s="39">
        <v>301021550</v>
      </c>
      <c r="F240" s="39" t="s">
        <v>613</v>
      </c>
      <c r="G240" s="39">
        <v>2031</v>
      </c>
      <c r="H240" s="39" t="s">
        <v>522</v>
      </c>
      <c r="I240" s="75">
        <v>90.6682989843097</v>
      </c>
      <c r="J240" s="41"/>
    </row>
    <row r="241" spans="1:10" x14ac:dyDescent="0.2">
      <c r="A241" s="74">
        <v>301</v>
      </c>
      <c r="B241" s="39" t="s">
        <v>2</v>
      </c>
      <c r="C241" s="39">
        <v>30102</v>
      </c>
      <c r="D241" s="39" t="s">
        <v>527</v>
      </c>
      <c r="E241" s="39">
        <v>301021550</v>
      </c>
      <c r="F241" s="39" t="s">
        <v>613</v>
      </c>
      <c r="G241" s="39">
        <v>2036</v>
      </c>
      <c r="H241" s="39" t="s">
        <v>590</v>
      </c>
      <c r="I241" s="75">
        <v>2086.5526627570107</v>
      </c>
      <c r="J241" s="41"/>
    </row>
    <row r="242" spans="1:10" x14ac:dyDescent="0.2">
      <c r="A242" s="74">
        <v>301</v>
      </c>
      <c r="B242" s="39" t="s">
        <v>2</v>
      </c>
      <c r="C242" s="39">
        <v>30102</v>
      </c>
      <c r="D242" s="39" t="s">
        <v>527</v>
      </c>
      <c r="E242" s="39">
        <v>301021550</v>
      </c>
      <c r="F242" s="39" t="s">
        <v>613</v>
      </c>
      <c r="G242" s="39">
        <v>2036</v>
      </c>
      <c r="H242" s="39" t="s">
        <v>521</v>
      </c>
      <c r="I242" s="75">
        <v>77.739170769797227</v>
      </c>
      <c r="J242" s="41"/>
    </row>
    <row r="243" spans="1:10" x14ac:dyDescent="0.2">
      <c r="A243" s="74">
        <v>301</v>
      </c>
      <c r="B243" s="39" t="s">
        <v>2</v>
      </c>
      <c r="C243" s="39">
        <v>30102</v>
      </c>
      <c r="D243" s="39" t="s">
        <v>527</v>
      </c>
      <c r="E243" s="39">
        <v>301021550</v>
      </c>
      <c r="F243" s="39" t="s">
        <v>613</v>
      </c>
      <c r="G243" s="39">
        <v>2036</v>
      </c>
      <c r="H243" s="39" t="s">
        <v>522</v>
      </c>
      <c r="I243" s="75">
        <v>76.125334919111495</v>
      </c>
      <c r="J243" s="41"/>
    </row>
    <row r="244" spans="1:10" x14ac:dyDescent="0.2">
      <c r="A244" s="74">
        <v>301</v>
      </c>
      <c r="B244" s="39" t="s">
        <v>2</v>
      </c>
      <c r="C244" s="39">
        <v>30102</v>
      </c>
      <c r="D244" s="39" t="s">
        <v>527</v>
      </c>
      <c r="E244" s="39">
        <v>301021550</v>
      </c>
      <c r="F244" s="39" t="s">
        <v>613</v>
      </c>
      <c r="G244" s="39">
        <v>2041</v>
      </c>
      <c r="H244" s="39" t="s">
        <v>590</v>
      </c>
      <c r="I244" s="75">
        <v>2100.7750873307068</v>
      </c>
      <c r="J244" s="41"/>
    </row>
    <row r="245" spans="1:10" x14ac:dyDescent="0.2">
      <c r="A245" s="74">
        <v>301</v>
      </c>
      <c r="B245" s="39" t="s">
        <v>2</v>
      </c>
      <c r="C245" s="39">
        <v>30102</v>
      </c>
      <c r="D245" s="39" t="s">
        <v>527</v>
      </c>
      <c r="E245" s="39">
        <v>301021550</v>
      </c>
      <c r="F245" s="39" t="s">
        <v>613</v>
      </c>
      <c r="G245" s="39">
        <v>2041</v>
      </c>
      <c r="H245" s="39" t="s">
        <v>521</v>
      </c>
      <c r="I245" s="75">
        <v>74.563401759211018</v>
      </c>
      <c r="J245" s="41"/>
    </row>
    <row r="246" spans="1:10" x14ac:dyDescent="0.2">
      <c r="A246" s="74">
        <v>301</v>
      </c>
      <c r="B246" s="39" t="s">
        <v>2</v>
      </c>
      <c r="C246" s="39">
        <v>30102</v>
      </c>
      <c r="D246" s="39" t="s">
        <v>527</v>
      </c>
      <c r="E246" s="39">
        <v>301021550</v>
      </c>
      <c r="F246" s="39" t="s">
        <v>613</v>
      </c>
      <c r="G246" s="39">
        <v>2041</v>
      </c>
      <c r="H246" s="39" t="s">
        <v>522</v>
      </c>
      <c r="I246" s="75">
        <v>70.1722412852952</v>
      </c>
      <c r="J246" s="41"/>
    </row>
    <row r="247" spans="1:10" x14ac:dyDescent="0.2">
      <c r="A247" s="74">
        <v>301</v>
      </c>
      <c r="B247" s="39" t="s">
        <v>2</v>
      </c>
      <c r="C247" s="39">
        <v>30102</v>
      </c>
      <c r="D247" s="39" t="s">
        <v>527</v>
      </c>
      <c r="E247" s="39">
        <v>301021550</v>
      </c>
      <c r="F247" s="39" t="s">
        <v>613</v>
      </c>
      <c r="G247" s="39">
        <v>2046</v>
      </c>
      <c r="H247" s="39" t="s">
        <v>590</v>
      </c>
      <c r="I247" s="75">
        <v>2105.2277579647548</v>
      </c>
      <c r="J247" s="41"/>
    </row>
    <row r="248" spans="1:10" x14ac:dyDescent="0.2">
      <c r="A248" s="74">
        <v>301</v>
      </c>
      <c r="B248" s="39" t="s">
        <v>2</v>
      </c>
      <c r="C248" s="39">
        <v>30102</v>
      </c>
      <c r="D248" s="39" t="s">
        <v>527</v>
      </c>
      <c r="E248" s="39">
        <v>301021550</v>
      </c>
      <c r="F248" s="39" t="s">
        <v>613</v>
      </c>
      <c r="G248" s="39">
        <v>2046</v>
      </c>
      <c r="H248" s="39" t="s">
        <v>521</v>
      </c>
      <c r="I248" s="75">
        <v>74.305235855752002</v>
      </c>
      <c r="J248" s="41"/>
    </row>
    <row r="249" spans="1:10" x14ac:dyDescent="0.2">
      <c r="A249" s="74">
        <v>301</v>
      </c>
      <c r="B249" s="39" t="s">
        <v>2</v>
      </c>
      <c r="C249" s="39">
        <v>30102</v>
      </c>
      <c r="D249" s="39" t="s">
        <v>527</v>
      </c>
      <c r="E249" s="39">
        <v>301021550</v>
      </c>
      <c r="F249" s="39" t="s">
        <v>613</v>
      </c>
      <c r="G249" s="39">
        <v>2046</v>
      </c>
      <c r="H249" s="39" t="s">
        <v>522</v>
      </c>
      <c r="I249" s="75">
        <v>67.003114488227993</v>
      </c>
      <c r="J249" s="41"/>
    </row>
    <row r="250" spans="1:10" x14ac:dyDescent="0.2">
      <c r="A250" s="74">
        <v>301</v>
      </c>
      <c r="B250" s="39" t="s">
        <v>2</v>
      </c>
      <c r="C250" s="39">
        <v>30102</v>
      </c>
      <c r="D250" s="39" t="s">
        <v>527</v>
      </c>
      <c r="E250" s="39">
        <v>301021551</v>
      </c>
      <c r="F250" s="39" t="s">
        <v>614</v>
      </c>
      <c r="G250" s="39">
        <v>2021</v>
      </c>
      <c r="H250" s="39" t="s">
        <v>590</v>
      </c>
      <c r="I250" s="75">
        <v>7846</v>
      </c>
      <c r="J250" s="41"/>
    </row>
    <row r="251" spans="1:10" x14ac:dyDescent="0.2">
      <c r="A251" s="74">
        <v>301</v>
      </c>
      <c r="B251" s="39" t="s">
        <v>2</v>
      </c>
      <c r="C251" s="39">
        <v>30102</v>
      </c>
      <c r="D251" s="39" t="s">
        <v>527</v>
      </c>
      <c r="E251" s="39">
        <v>301021551</v>
      </c>
      <c r="F251" s="39" t="s">
        <v>614</v>
      </c>
      <c r="G251" s="39">
        <v>2021</v>
      </c>
      <c r="H251" s="39" t="s">
        <v>521</v>
      </c>
      <c r="I251" s="75">
        <v>353</v>
      </c>
      <c r="J251" s="41"/>
    </row>
    <row r="252" spans="1:10" x14ac:dyDescent="0.2">
      <c r="A252" s="74">
        <v>301</v>
      </c>
      <c r="B252" s="39" t="s">
        <v>2</v>
      </c>
      <c r="C252" s="39">
        <v>30102</v>
      </c>
      <c r="D252" s="39" t="s">
        <v>527</v>
      </c>
      <c r="E252" s="39">
        <v>301021551</v>
      </c>
      <c r="F252" s="39" t="s">
        <v>614</v>
      </c>
      <c r="G252" s="39">
        <v>2021</v>
      </c>
      <c r="H252" s="39" t="s">
        <v>522</v>
      </c>
      <c r="I252" s="75">
        <v>375</v>
      </c>
      <c r="J252" s="41"/>
    </row>
    <row r="253" spans="1:10" x14ac:dyDescent="0.2">
      <c r="A253" s="74">
        <v>301</v>
      </c>
      <c r="B253" s="39" t="s">
        <v>2</v>
      </c>
      <c r="C253" s="39">
        <v>30102</v>
      </c>
      <c r="D253" s="39" t="s">
        <v>527</v>
      </c>
      <c r="E253" s="39">
        <v>301021551</v>
      </c>
      <c r="F253" s="39" t="s">
        <v>614</v>
      </c>
      <c r="G253" s="39">
        <v>2026</v>
      </c>
      <c r="H253" s="39" t="s">
        <v>590</v>
      </c>
      <c r="I253" s="75">
        <v>9008.6793153372018</v>
      </c>
      <c r="J253" s="41"/>
    </row>
    <row r="254" spans="1:10" x14ac:dyDescent="0.2">
      <c r="A254" s="74">
        <v>301</v>
      </c>
      <c r="B254" s="39" t="s">
        <v>2</v>
      </c>
      <c r="C254" s="39">
        <v>30102</v>
      </c>
      <c r="D254" s="39" t="s">
        <v>527</v>
      </c>
      <c r="E254" s="39">
        <v>301021551</v>
      </c>
      <c r="F254" s="39" t="s">
        <v>614</v>
      </c>
      <c r="G254" s="39">
        <v>2026</v>
      </c>
      <c r="H254" s="39" t="s">
        <v>521</v>
      </c>
      <c r="I254" s="75">
        <v>338.03900208432867</v>
      </c>
      <c r="J254" s="41"/>
    </row>
    <row r="255" spans="1:10" x14ac:dyDescent="0.2">
      <c r="A255" s="74">
        <v>301</v>
      </c>
      <c r="B255" s="39" t="s">
        <v>2</v>
      </c>
      <c r="C255" s="39">
        <v>30102</v>
      </c>
      <c r="D255" s="39" t="s">
        <v>527</v>
      </c>
      <c r="E255" s="39">
        <v>301021551</v>
      </c>
      <c r="F255" s="39" t="s">
        <v>614</v>
      </c>
      <c r="G255" s="39">
        <v>2026</v>
      </c>
      <c r="H255" s="39" t="s">
        <v>522</v>
      </c>
      <c r="I255" s="75">
        <v>378.42629280492645</v>
      </c>
      <c r="J255" s="41"/>
    </row>
    <row r="256" spans="1:10" x14ac:dyDescent="0.2">
      <c r="A256" s="74">
        <v>301</v>
      </c>
      <c r="B256" s="39" t="s">
        <v>2</v>
      </c>
      <c r="C256" s="39">
        <v>30102</v>
      </c>
      <c r="D256" s="39" t="s">
        <v>527</v>
      </c>
      <c r="E256" s="39">
        <v>301021551</v>
      </c>
      <c r="F256" s="39" t="s">
        <v>614</v>
      </c>
      <c r="G256" s="39">
        <v>2031</v>
      </c>
      <c r="H256" s="39" t="s">
        <v>590</v>
      </c>
      <c r="I256" s="75">
        <v>9978.6509616910535</v>
      </c>
      <c r="J256" s="41"/>
    </row>
    <row r="257" spans="1:10" x14ac:dyDescent="0.2">
      <c r="A257" s="74">
        <v>301</v>
      </c>
      <c r="B257" s="39" t="s">
        <v>2</v>
      </c>
      <c r="C257" s="39">
        <v>30102</v>
      </c>
      <c r="D257" s="39" t="s">
        <v>527</v>
      </c>
      <c r="E257" s="39">
        <v>301021551</v>
      </c>
      <c r="F257" s="39" t="s">
        <v>614</v>
      </c>
      <c r="G257" s="39">
        <v>2031</v>
      </c>
      <c r="H257" s="39" t="s">
        <v>521</v>
      </c>
      <c r="I257" s="75">
        <v>398.5403685608959</v>
      </c>
      <c r="J257" s="41"/>
    </row>
    <row r="258" spans="1:10" x14ac:dyDescent="0.2">
      <c r="A258" s="74">
        <v>301</v>
      </c>
      <c r="B258" s="39" t="s">
        <v>2</v>
      </c>
      <c r="C258" s="39">
        <v>30102</v>
      </c>
      <c r="D258" s="39" t="s">
        <v>527</v>
      </c>
      <c r="E258" s="39">
        <v>301021551</v>
      </c>
      <c r="F258" s="39" t="s">
        <v>614</v>
      </c>
      <c r="G258" s="39">
        <v>2031</v>
      </c>
      <c r="H258" s="39" t="s">
        <v>522</v>
      </c>
      <c r="I258" s="75">
        <v>367.60152678534922</v>
      </c>
      <c r="J258" s="41"/>
    </row>
    <row r="259" spans="1:10" x14ac:dyDescent="0.2">
      <c r="A259" s="74">
        <v>301</v>
      </c>
      <c r="B259" s="39" t="s">
        <v>2</v>
      </c>
      <c r="C259" s="39">
        <v>30102</v>
      </c>
      <c r="D259" s="39" t="s">
        <v>527</v>
      </c>
      <c r="E259" s="39">
        <v>301021551</v>
      </c>
      <c r="F259" s="39" t="s">
        <v>614</v>
      </c>
      <c r="G259" s="39">
        <v>2036</v>
      </c>
      <c r="H259" s="39" t="s">
        <v>590</v>
      </c>
      <c r="I259" s="75">
        <v>10509.202624535106</v>
      </c>
      <c r="J259" s="41"/>
    </row>
    <row r="260" spans="1:10" x14ac:dyDescent="0.2">
      <c r="A260" s="74">
        <v>301</v>
      </c>
      <c r="B260" s="39" t="s">
        <v>2</v>
      </c>
      <c r="C260" s="39">
        <v>30102</v>
      </c>
      <c r="D260" s="39" t="s">
        <v>527</v>
      </c>
      <c r="E260" s="39">
        <v>301021551</v>
      </c>
      <c r="F260" s="39" t="s">
        <v>614</v>
      </c>
      <c r="G260" s="39">
        <v>2036</v>
      </c>
      <c r="H260" s="39" t="s">
        <v>521</v>
      </c>
      <c r="I260" s="75">
        <v>414.72255830918044</v>
      </c>
      <c r="J260" s="41"/>
    </row>
    <row r="261" spans="1:10" x14ac:dyDescent="0.2">
      <c r="A261" s="74">
        <v>301</v>
      </c>
      <c r="B261" s="39" t="s">
        <v>2</v>
      </c>
      <c r="C261" s="39">
        <v>30102</v>
      </c>
      <c r="D261" s="39" t="s">
        <v>527</v>
      </c>
      <c r="E261" s="39">
        <v>301021551</v>
      </c>
      <c r="F261" s="39" t="s">
        <v>614</v>
      </c>
      <c r="G261" s="39">
        <v>2036</v>
      </c>
      <c r="H261" s="39" t="s">
        <v>522</v>
      </c>
      <c r="I261" s="75">
        <v>381.56285268655415</v>
      </c>
      <c r="J261" s="41"/>
    </row>
    <row r="262" spans="1:10" x14ac:dyDescent="0.2">
      <c r="A262" s="74">
        <v>301</v>
      </c>
      <c r="B262" s="39" t="s">
        <v>2</v>
      </c>
      <c r="C262" s="39">
        <v>30102</v>
      </c>
      <c r="D262" s="39" t="s">
        <v>527</v>
      </c>
      <c r="E262" s="39">
        <v>301021551</v>
      </c>
      <c r="F262" s="39" t="s">
        <v>614</v>
      </c>
      <c r="G262" s="39">
        <v>2041</v>
      </c>
      <c r="H262" s="39" t="s">
        <v>590</v>
      </c>
      <c r="I262" s="75">
        <v>10971.581969553665</v>
      </c>
      <c r="J262" s="41"/>
    </row>
    <row r="263" spans="1:10" x14ac:dyDescent="0.2">
      <c r="A263" s="74">
        <v>301</v>
      </c>
      <c r="B263" s="39" t="s">
        <v>2</v>
      </c>
      <c r="C263" s="39">
        <v>30102</v>
      </c>
      <c r="D263" s="39" t="s">
        <v>527</v>
      </c>
      <c r="E263" s="39">
        <v>301021551</v>
      </c>
      <c r="F263" s="39" t="s">
        <v>614</v>
      </c>
      <c r="G263" s="39">
        <v>2041</v>
      </c>
      <c r="H263" s="39" t="s">
        <v>521</v>
      </c>
      <c r="I263" s="75">
        <v>423.35289085251912</v>
      </c>
      <c r="J263" s="41"/>
    </row>
    <row r="264" spans="1:10" x14ac:dyDescent="0.2">
      <c r="A264" s="74">
        <v>301</v>
      </c>
      <c r="B264" s="39" t="s">
        <v>2</v>
      </c>
      <c r="C264" s="39">
        <v>30102</v>
      </c>
      <c r="D264" s="39" t="s">
        <v>527</v>
      </c>
      <c r="E264" s="39">
        <v>301021551</v>
      </c>
      <c r="F264" s="39" t="s">
        <v>614</v>
      </c>
      <c r="G264" s="39">
        <v>2041</v>
      </c>
      <c r="H264" s="39" t="s">
        <v>522</v>
      </c>
      <c r="I264" s="75">
        <v>397.23973580108327</v>
      </c>
      <c r="J264" s="41"/>
    </row>
    <row r="265" spans="1:10" x14ac:dyDescent="0.2">
      <c r="A265" s="74">
        <v>301</v>
      </c>
      <c r="B265" s="39" t="s">
        <v>2</v>
      </c>
      <c r="C265" s="39">
        <v>30102</v>
      </c>
      <c r="D265" s="39" t="s">
        <v>527</v>
      </c>
      <c r="E265" s="39">
        <v>301021551</v>
      </c>
      <c r="F265" s="39" t="s">
        <v>614</v>
      </c>
      <c r="G265" s="39">
        <v>2046</v>
      </c>
      <c r="H265" s="39" t="s">
        <v>590</v>
      </c>
      <c r="I265" s="75">
        <v>11290.825333580538</v>
      </c>
      <c r="J265" s="41"/>
    </row>
    <row r="266" spans="1:10" x14ac:dyDescent="0.2">
      <c r="A266" s="74">
        <v>301</v>
      </c>
      <c r="B266" s="39" t="s">
        <v>2</v>
      </c>
      <c r="C266" s="39">
        <v>30102</v>
      </c>
      <c r="D266" s="39" t="s">
        <v>527</v>
      </c>
      <c r="E266" s="39">
        <v>301021551</v>
      </c>
      <c r="F266" s="39" t="s">
        <v>614</v>
      </c>
      <c r="G266" s="39">
        <v>2046</v>
      </c>
      <c r="H266" s="39" t="s">
        <v>521</v>
      </c>
      <c r="I266" s="75">
        <v>438.68079330560283</v>
      </c>
      <c r="J266" s="41"/>
    </row>
    <row r="267" spans="1:10" x14ac:dyDescent="0.2">
      <c r="A267" s="74">
        <v>301</v>
      </c>
      <c r="B267" s="39" t="s">
        <v>2</v>
      </c>
      <c r="C267" s="39">
        <v>30102</v>
      </c>
      <c r="D267" s="39" t="s">
        <v>527</v>
      </c>
      <c r="E267" s="39">
        <v>301021551</v>
      </c>
      <c r="F267" s="39" t="s">
        <v>614</v>
      </c>
      <c r="G267" s="39">
        <v>2046</v>
      </c>
      <c r="H267" s="39" t="s">
        <v>522</v>
      </c>
      <c r="I267" s="75">
        <v>399.32301286583117</v>
      </c>
      <c r="J267" s="41"/>
    </row>
    <row r="268" spans="1:10" x14ac:dyDescent="0.2">
      <c r="A268" s="74">
        <v>301</v>
      </c>
      <c r="B268" s="39" t="s">
        <v>2</v>
      </c>
      <c r="C268" s="39">
        <v>30103</v>
      </c>
      <c r="D268" s="39" t="s">
        <v>528</v>
      </c>
      <c r="E268" s="39">
        <v>301031014</v>
      </c>
      <c r="F268" s="39" t="s">
        <v>15</v>
      </c>
      <c r="G268" s="39">
        <v>2021</v>
      </c>
      <c r="H268" s="39" t="s">
        <v>590</v>
      </c>
      <c r="I268" s="75">
        <v>10</v>
      </c>
      <c r="J268" s="41"/>
    </row>
    <row r="269" spans="1:10" x14ac:dyDescent="0.2">
      <c r="A269" s="74">
        <v>301</v>
      </c>
      <c r="B269" s="39" t="s">
        <v>2</v>
      </c>
      <c r="C269" s="39">
        <v>30103</v>
      </c>
      <c r="D269" s="39" t="s">
        <v>528</v>
      </c>
      <c r="E269" s="39">
        <v>301031014</v>
      </c>
      <c r="F269" s="39" t="s">
        <v>15</v>
      </c>
      <c r="G269" s="39">
        <v>2021</v>
      </c>
      <c r="H269" s="39" t="s">
        <v>521</v>
      </c>
      <c r="I269" s="75">
        <v>0</v>
      </c>
      <c r="J269" s="41"/>
    </row>
    <row r="270" spans="1:10" x14ac:dyDescent="0.2">
      <c r="A270" s="74">
        <v>301</v>
      </c>
      <c r="B270" s="39" t="s">
        <v>2</v>
      </c>
      <c r="C270" s="39">
        <v>30103</v>
      </c>
      <c r="D270" s="39" t="s">
        <v>528</v>
      </c>
      <c r="E270" s="39">
        <v>301031014</v>
      </c>
      <c r="F270" s="39" t="s">
        <v>15</v>
      </c>
      <c r="G270" s="39">
        <v>2021</v>
      </c>
      <c r="H270" s="39" t="s">
        <v>522</v>
      </c>
      <c r="I270" s="75">
        <v>0</v>
      </c>
      <c r="J270" s="41"/>
    </row>
    <row r="271" spans="1:10" x14ac:dyDescent="0.2">
      <c r="A271" s="74">
        <v>301</v>
      </c>
      <c r="B271" s="39" t="s">
        <v>2</v>
      </c>
      <c r="C271" s="39">
        <v>30103</v>
      </c>
      <c r="D271" s="39" t="s">
        <v>528</v>
      </c>
      <c r="E271" s="39">
        <v>301031014</v>
      </c>
      <c r="F271" s="39" t="s">
        <v>15</v>
      </c>
      <c r="G271" s="39">
        <v>2026</v>
      </c>
      <c r="H271" s="39" t="s">
        <v>590</v>
      </c>
      <c r="I271" s="75">
        <v>9.7761582688339086</v>
      </c>
      <c r="J271" s="41"/>
    </row>
    <row r="272" spans="1:10" x14ac:dyDescent="0.2">
      <c r="A272" s="74">
        <v>301</v>
      </c>
      <c r="B272" s="39" t="s">
        <v>2</v>
      </c>
      <c r="C272" s="39">
        <v>30103</v>
      </c>
      <c r="D272" s="39" t="s">
        <v>528</v>
      </c>
      <c r="E272" s="39">
        <v>301031014</v>
      </c>
      <c r="F272" s="39" t="s">
        <v>15</v>
      </c>
      <c r="G272" s="39">
        <v>2026</v>
      </c>
      <c r="H272" s="39" t="s">
        <v>521</v>
      </c>
      <c r="I272" s="75">
        <v>2.644535444998224E-3</v>
      </c>
      <c r="J272" s="41"/>
    </row>
    <row r="273" spans="1:10" x14ac:dyDescent="0.2">
      <c r="A273" s="74">
        <v>301</v>
      </c>
      <c r="B273" s="39" t="s">
        <v>2</v>
      </c>
      <c r="C273" s="39">
        <v>30103</v>
      </c>
      <c r="D273" s="39" t="s">
        <v>528</v>
      </c>
      <c r="E273" s="39">
        <v>301031014</v>
      </c>
      <c r="F273" s="39" t="s">
        <v>15</v>
      </c>
      <c r="G273" s="39">
        <v>2026</v>
      </c>
      <c r="H273" s="39" t="s">
        <v>522</v>
      </c>
      <c r="I273" s="75">
        <v>2.3810905849465302E-3</v>
      </c>
      <c r="J273" s="41"/>
    </row>
    <row r="274" spans="1:10" x14ac:dyDescent="0.2">
      <c r="A274" s="74">
        <v>301</v>
      </c>
      <c r="B274" s="39" t="s">
        <v>2</v>
      </c>
      <c r="C274" s="39">
        <v>30103</v>
      </c>
      <c r="D274" s="39" t="s">
        <v>528</v>
      </c>
      <c r="E274" s="39">
        <v>301031014</v>
      </c>
      <c r="F274" s="39" t="s">
        <v>15</v>
      </c>
      <c r="G274" s="39">
        <v>2031</v>
      </c>
      <c r="H274" s="39" t="s">
        <v>590</v>
      </c>
      <c r="I274" s="75">
        <v>9.7143551338730152</v>
      </c>
      <c r="J274" s="41"/>
    </row>
    <row r="275" spans="1:10" x14ac:dyDescent="0.2">
      <c r="A275" s="74">
        <v>301</v>
      </c>
      <c r="B275" s="39" t="s">
        <v>2</v>
      </c>
      <c r="C275" s="39">
        <v>30103</v>
      </c>
      <c r="D275" s="39" t="s">
        <v>528</v>
      </c>
      <c r="E275" s="39">
        <v>301031014</v>
      </c>
      <c r="F275" s="39" t="s">
        <v>15</v>
      </c>
      <c r="G275" s="39">
        <v>2031</v>
      </c>
      <c r="H275" s="39" t="s">
        <v>521</v>
      </c>
      <c r="I275" s="75">
        <v>2.6153699391300279E-3</v>
      </c>
      <c r="J275" s="41"/>
    </row>
    <row r="276" spans="1:10" x14ac:dyDescent="0.2">
      <c r="A276" s="74">
        <v>301</v>
      </c>
      <c r="B276" s="39" t="s">
        <v>2</v>
      </c>
      <c r="C276" s="39">
        <v>30103</v>
      </c>
      <c r="D276" s="39" t="s">
        <v>528</v>
      </c>
      <c r="E276" s="39">
        <v>301031014</v>
      </c>
      <c r="F276" s="39" t="s">
        <v>15</v>
      </c>
      <c r="G276" s="39">
        <v>2031</v>
      </c>
      <c r="H276" s="39" t="s">
        <v>522</v>
      </c>
      <c r="I276" s="75">
        <v>2.3862478906885027E-3</v>
      </c>
      <c r="J276" s="41"/>
    </row>
    <row r="277" spans="1:10" x14ac:dyDescent="0.2">
      <c r="A277" s="74">
        <v>301</v>
      </c>
      <c r="B277" s="39" t="s">
        <v>2</v>
      </c>
      <c r="C277" s="39">
        <v>30103</v>
      </c>
      <c r="D277" s="39" t="s">
        <v>528</v>
      </c>
      <c r="E277" s="39">
        <v>301031014</v>
      </c>
      <c r="F277" s="39" t="s">
        <v>15</v>
      </c>
      <c r="G277" s="39">
        <v>2036</v>
      </c>
      <c r="H277" s="39" t="s">
        <v>590</v>
      </c>
      <c r="I277" s="75">
        <v>9.6533670842241168</v>
      </c>
      <c r="J277" s="41"/>
    </row>
    <row r="278" spans="1:10" x14ac:dyDescent="0.2">
      <c r="A278" s="74">
        <v>301</v>
      </c>
      <c r="B278" s="39" t="s">
        <v>2</v>
      </c>
      <c r="C278" s="39">
        <v>30103</v>
      </c>
      <c r="D278" s="39" t="s">
        <v>528</v>
      </c>
      <c r="E278" s="39">
        <v>301031014</v>
      </c>
      <c r="F278" s="39" t="s">
        <v>15</v>
      </c>
      <c r="G278" s="39">
        <v>2036</v>
      </c>
      <c r="H278" s="39" t="s">
        <v>521</v>
      </c>
      <c r="I278" s="75">
        <v>2.5900699690116239E-3</v>
      </c>
      <c r="J278" s="41"/>
    </row>
    <row r="279" spans="1:10" x14ac:dyDescent="0.2">
      <c r="A279" s="74">
        <v>301</v>
      </c>
      <c r="B279" s="39" t="s">
        <v>2</v>
      </c>
      <c r="C279" s="39">
        <v>30103</v>
      </c>
      <c r="D279" s="39" t="s">
        <v>528</v>
      </c>
      <c r="E279" s="39">
        <v>301031014</v>
      </c>
      <c r="F279" s="39" t="s">
        <v>15</v>
      </c>
      <c r="G279" s="39">
        <v>2036</v>
      </c>
      <c r="H279" s="39" t="s">
        <v>522</v>
      </c>
      <c r="I279" s="75">
        <v>2.3794091049388565E-3</v>
      </c>
      <c r="J279" s="41"/>
    </row>
    <row r="280" spans="1:10" x14ac:dyDescent="0.2">
      <c r="A280" s="74">
        <v>301</v>
      </c>
      <c r="B280" s="39" t="s">
        <v>2</v>
      </c>
      <c r="C280" s="39">
        <v>30103</v>
      </c>
      <c r="D280" s="39" t="s">
        <v>528</v>
      </c>
      <c r="E280" s="39">
        <v>301031014</v>
      </c>
      <c r="F280" s="39" t="s">
        <v>15</v>
      </c>
      <c r="G280" s="39">
        <v>2041</v>
      </c>
      <c r="H280" s="39" t="s">
        <v>590</v>
      </c>
      <c r="I280" s="75">
        <v>9.6357089349520813</v>
      </c>
      <c r="J280" s="41"/>
    </row>
    <row r="281" spans="1:10" x14ac:dyDescent="0.2">
      <c r="A281" s="74">
        <v>301</v>
      </c>
      <c r="B281" s="39" t="s">
        <v>2</v>
      </c>
      <c r="C281" s="39">
        <v>30103</v>
      </c>
      <c r="D281" s="39" t="s">
        <v>528</v>
      </c>
      <c r="E281" s="39">
        <v>301031014</v>
      </c>
      <c r="F281" s="39" t="s">
        <v>15</v>
      </c>
      <c r="G281" s="39">
        <v>2041</v>
      </c>
      <c r="H281" s="39" t="s">
        <v>521</v>
      </c>
      <c r="I281" s="75">
        <v>2.5651252670126829E-3</v>
      </c>
      <c r="J281" s="41"/>
    </row>
    <row r="282" spans="1:10" x14ac:dyDescent="0.2">
      <c r="A282" s="74">
        <v>301</v>
      </c>
      <c r="B282" s="39" t="s">
        <v>2</v>
      </c>
      <c r="C282" s="39">
        <v>30103</v>
      </c>
      <c r="D282" s="39" t="s">
        <v>528</v>
      </c>
      <c r="E282" s="39">
        <v>301031014</v>
      </c>
      <c r="F282" s="39" t="s">
        <v>15</v>
      </c>
      <c r="G282" s="39">
        <v>2041</v>
      </c>
      <c r="H282" s="39" t="s">
        <v>522</v>
      </c>
      <c r="I282" s="75">
        <v>2.3703662264202732E-3</v>
      </c>
      <c r="J282" s="41"/>
    </row>
    <row r="283" spans="1:10" x14ac:dyDescent="0.2">
      <c r="A283" s="74">
        <v>301</v>
      </c>
      <c r="B283" s="39" t="s">
        <v>2</v>
      </c>
      <c r="C283" s="39">
        <v>30103</v>
      </c>
      <c r="D283" s="39" t="s">
        <v>528</v>
      </c>
      <c r="E283" s="39">
        <v>301031014</v>
      </c>
      <c r="F283" s="39" t="s">
        <v>15</v>
      </c>
      <c r="G283" s="39">
        <v>2046</v>
      </c>
      <c r="H283" s="39" t="s">
        <v>590</v>
      </c>
      <c r="I283" s="75">
        <v>9.6133462608453648</v>
      </c>
      <c r="J283" s="41"/>
    </row>
    <row r="284" spans="1:10" x14ac:dyDescent="0.2">
      <c r="A284" s="74">
        <v>301</v>
      </c>
      <c r="B284" s="39" t="s">
        <v>2</v>
      </c>
      <c r="C284" s="39">
        <v>30103</v>
      </c>
      <c r="D284" s="39" t="s">
        <v>528</v>
      </c>
      <c r="E284" s="39">
        <v>301031014</v>
      </c>
      <c r="F284" s="39" t="s">
        <v>15</v>
      </c>
      <c r="G284" s="39">
        <v>2046</v>
      </c>
      <c r="H284" s="39" t="s">
        <v>521</v>
      </c>
      <c r="I284" s="75">
        <v>2.5483439249959008E-3</v>
      </c>
      <c r="J284" s="41"/>
    </row>
    <row r="285" spans="1:10" x14ac:dyDescent="0.2">
      <c r="A285" s="74">
        <v>301</v>
      </c>
      <c r="B285" s="39" t="s">
        <v>2</v>
      </c>
      <c r="C285" s="39">
        <v>30103</v>
      </c>
      <c r="D285" s="39" t="s">
        <v>528</v>
      </c>
      <c r="E285" s="39">
        <v>301031014</v>
      </c>
      <c r="F285" s="39" t="s">
        <v>15</v>
      </c>
      <c r="G285" s="39">
        <v>2046</v>
      </c>
      <c r="H285" s="39" t="s">
        <v>522</v>
      </c>
      <c r="I285" s="75">
        <v>2.3518241948512291E-3</v>
      </c>
      <c r="J285" s="41"/>
    </row>
    <row r="286" spans="1:10" x14ac:dyDescent="0.2">
      <c r="A286" s="74">
        <v>301</v>
      </c>
      <c r="B286" s="39" t="s">
        <v>2</v>
      </c>
      <c r="C286" s="39">
        <v>30103</v>
      </c>
      <c r="D286" s="39" t="s">
        <v>528</v>
      </c>
      <c r="E286" s="39">
        <v>301031015</v>
      </c>
      <c r="F286" s="39" t="s">
        <v>16</v>
      </c>
      <c r="G286" s="39">
        <v>2021</v>
      </c>
      <c r="H286" s="39" t="s">
        <v>590</v>
      </c>
      <c r="I286" s="75">
        <v>6626</v>
      </c>
      <c r="J286" s="41"/>
    </row>
    <row r="287" spans="1:10" x14ac:dyDescent="0.2">
      <c r="A287" s="74">
        <v>301</v>
      </c>
      <c r="B287" s="39" t="s">
        <v>2</v>
      </c>
      <c r="C287" s="39">
        <v>30103</v>
      </c>
      <c r="D287" s="39" t="s">
        <v>528</v>
      </c>
      <c r="E287" s="39">
        <v>301031015</v>
      </c>
      <c r="F287" s="39" t="s">
        <v>16</v>
      </c>
      <c r="G287" s="39">
        <v>2021</v>
      </c>
      <c r="H287" s="39" t="s">
        <v>521</v>
      </c>
      <c r="I287" s="75">
        <v>748</v>
      </c>
      <c r="J287" s="41"/>
    </row>
    <row r="288" spans="1:10" x14ac:dyDescent="0.2">
      <c r="A288" s="74">
        <v>301</v>
      </c>
      <c r="B288" s="39" t="s">
        <v>2</v>
      </c>
      <c r="C288" s="39">
        <v>30103</v>
      </c>
      <c r="D288" s="39" t="s">
        <v>528</v>
      </c>
      <c r="E288" s="39">
        <v>301031015</v>
      </c>
      <c r="F288" s="39" t="s">
        <v>16</v>
      </c>
      <c r="G288" s="39">
        <v>2021</v>
      </c>
      <c r="H288" s="39" t="s">
        <v>522</v>
      </c>
      <c r="I288" s="75">
        <v>619</v>
      </c>
      <c r="J288" s="41"/>
    </row>
    <row r="289" spans="1:10" x14ac:dyDescent="0.2">
      <c r="A289" s="74">
        <v>301</v>
      </c>
      <c r="B289" s="39" t="s">
        <v>2</v>
      </c>
      <c r="C289" s="39">
        <v>30103</v>
      </c>
      <c r="D289" s="39" t="s">
        <v>528</v>
      </c>
      <c r="E289" s="39">
        <v>301031015</v>
      </c>
      <c r="F289" s="39" t="s">
        <v>16</v>
      </c>
      <c r="G289" s="39">
        <v>2026</v>
      </c>
      <c r="H289" s="39" t="s">
        <v>590</v>
      </c>
      <c r="I289" s="75">
        <v>6807.9380837744311</v>
      </c>
      <c r="J289" s="41"/>
    </row>
    <row r="290" spans="1:10" x14ac:dyDescent="0.2">
      <c r="A290" s="74">
        <v>301</v>
      </c>
      <c r="B290" s="39" t="s">
        <v>2</v>
      </c>
      <c r="C290" s="39">
        <v>30103</v>
      </c>
      <c r="D290" s="39" t="s">
        <v>528</v>
      </c>
      <c r="E290" s="39">
        <v>301031015</v>
      </c>
      <c r="F290" s="39" t="s">
        <v>16</v>
      </c>
      <c r="G290" s="39">
        <v>2026</v>
      </c>
      <c r="H290" s="39" t="s">
        <v>521</v>
      </c>
      <c r="I290" s="75">
        <v>629.20673487573015</v>
      </c>
      <c r="J290" s="41"/>
    </row>
    <row r="291" spans="1:10" x14ac:dyDescent="0.2">
      <c r="A291" s="74">
        <v>301</v>
      </c>
      <c r="B291" s="39" t="s">
        <v>2</v>
      </c>
      <c r="C291" s="39">
        <v>30103</v>
      </c>
      <c r="D291" s="39" t="s">
        <v>528</v>
      </c>
      <c r="E291" s="39">
        <v>301031015</v>
      </c>
      <c r="F291" s="39" t="s">
        <v>16</v>
      </c>
      <c r="G291" s="39">
        <v>2026</v>
      </c>
      <c r="H291" s="39" t="s">
        <v>522</v>
      </c>
      <c r="I291" s="75">
        <v>617.76810389544801</v>
      </c>
      <c r="J291" s="41"/>
    </row>
    <row r="292" spans="1:10" x14ac:dyDescent="0.2">
      <c r="A292" s="74">
        <v>301</v>
      </c>
      <c r="B292" s="39" t="s">
        <v>2</v>
      </c>
      <c r="C292" s="39">
        <v>30103</v>
      </c>
      <c r="D292" s="39" t="s">
        <v>528</v>
      </c>
      <c r="E292" s="39">
        <v>301031015</v>
      </c>
      <c r="F292" s="39" t="s">
        <v>16</v>
      </c>
      <c r="G292" s="39">
        <v>2031</v>
      </c>
      <c r="H292" s="39" t="s">
        <v>590</v>
      </c>
      <c r="I292" s="75">
        <v>7029.6929851672285</v>
      </c>
      <c r="J292" s="41"/>
    </row>
    <row r="293" spans="1:10" x14ac:dyDescent="0.2">
      <c r="A293" s="74">
        <v>301</v>
      </c>
      <c r="B293" s="39" t="s">
        <v>2</v>
      </c>
      <c r="C293" s="39">
        <v>30103</v>
      </c>
      <c r="D293" s="39" t="s">
        <v>528</v>
      </c>
      <c r="E293" s="39">
        <v>301031015</v>
      </c>
      <c r="F293" s="39" t="s">
        <v>16</v>
      </c>
      <c r="G293" s="39">
        <v>2031</v>
      </c>
      <c r="H293" s="39" t="s">
        <v>521</v>
      </c>
      <c r="I293" s="75">
        <v>587.16071755545386</v>
      </c>
      <c r="J293" s="41"/>
    </row>
    <row r="294" spans="1:10" x14ac:dyDescent="0.2">
      <c r="A294" s="74">
        <v>301</v>
      </c>
      <c r="B294" s="39" t="s">
        <v>2</v>
      </c>
      <c r="C294" s="39">
        <v>30103</v>
      </c>
      <c r="D294" s="39" t="s">
        <v>528</v>
      </c>
      <c r="E294" s="39">
        <v>301031015</v>
      </c>
      <c r="F294" s="39" t="s">
        <v>16</v>
      </c>
      <c r="G294" s="39">
        <v>2031</v>
      </c>
      <c r="H294" s="39" t="s">
        <v>522</v>
      </c>
      <c r="I294" s="75">
        <v>550.37473142730846</v>
      </c>
      <c r="J294" s="41"/>
    </row>
    <row r="295" spans="1:10" x14ac:dyDescent="0.2">
      <c r="A295" s="74">
        <v>301</v>
      </c>
      <c r="B295" s="39" t="s">
        <v>2</v>
      </c>
      <c r="C295" s="39">
        <v>30103</v>
      </c>
      <c r="D295" s="39" t="s">
        <v>528</v>
      </c>
      <c r="E295" s="39">
        <v>301031015</v>
      </c>
      <c r="F295" s="39" t="s">
        <v>16</v>
      </c>
      <c r="G295" s="39">
        <v>2036</v>
      </c>
      <c r="H295" s="39" t="s">
        <v>590</v>
      </c>
      <c r="I295" s="75">
        <v>7220.3083149554723</v>
      </c>
      <c r="J295" s="41"/>
    </row>
    <row r="296" spans="1:10" x14ac:dyDescent="0.2">
      <c r="A296" s="74">
        <v>301</v>
      </c>
      <c r="B296" s="39" t="s">
        <v>2</v>
      </c>
      <c r="C296" s="39">
        <v>30103</v>
      </c>
      <c r="D296" s="39" t="s">
        <v>528</v>
      </c>
      <c r="E296" s="39">
        <v>301031015</v>
      </c>
      <c r="F296" s="39" t="s">
        <v>16</v>
      </c>
      <c r="G296" s="39">
        <v>2036</v>
      </c>
      <c r="H296" s="39" t="s">
        <v>521</v>
      </c>
      <c r="I296" s="75">
        <v>584.26357264077183</v>
      </c>
      <c r="J296" s="41"/>
    </row>
    <row r="297" spans="1:10" x14ac:dyDescent="0.2">
      <c r="A297" s="74">
        <v>301</v>
      </c>
      <c r="B297" s="39" t="s">
        <v>2</v>
      </c>
      <c r="C297" s="39">
        <v>30103</v>
      </c>
      <c r="D297" s="39" t="s">
        <v>528</v>
      </c>
      <c r="E297" s="39">
        <v>301031015</v>
      </c>
      <c r="F297" s="39" t="s">
        <v>16</v>
      </c>
      <c r="G297" s="39">
        <v>2036</v>
      </c>
      <c r="H297" s="39" t="s">
        <v>522</v>
      </c>
      <c r="I297" s="75">
        <v>513.93967253145627</v>
      </c>
      <c r="J297" s="41"/>
    </row>
    <row r="298" spans="1:10" x14ac:dyDescent="0.2">
      <c r="A298" s="74">
        <v>301</v>
      </c>
      <c r="B298" s="39" t="s">
        <v>2</v>
      </c>
      <c r="C298" s="39">
        <v>30103</v>
      </c>
      <c r="D298" s="39" t="s">
        <v>528</v>
      </c>
      <c r="E298" s="39">
        <v>301031015</v>
      </c>
      <c r="F298" s="39" t="s">
        <v>16</v>
      </c>
      <c r="G298" s="39">
        <v>2041</v>
      </c>
      <c r="H298" s="39" t="s">
        <v>590</v>
      </c>
      <c r="I298" s="75">
        <v>7438.4061836746359</v>
      </c>
      <c r="J298" s="41"/>
    </row>
    <row r="299" spans="1:10" x14ac:dyDescent="0.2">
      <c r="A299" s="74">
        <v>301</v>
      </c>
      <c r="B299" s="39" t="s">
        <v>2</v>
      </c>
      <c r="C299" s="39">
        <v>30103</v>
      </c>
      <c r="D299" s="39" t="s">
        <v>528</v>
      </c>
      <c r="E299" s="39">
        <v>301031015</v>
      </c>
      <c r="F299" s="39" t="s">
        <v>16</v>
      </c>
      <c r="G299" s="39">
        <v>2041</v>
      </c>
      <c r="H299" s="39" t="s">
        <v>521</v>
      </c>
      <c r="I299" s="75">
        <v>592.59897094565849</v>
      </c>
      <c r="J299" s="41"/>
    </row>
    <row r="300" spans="1:10" x14ac:dyDescent="0.2">
      <c r="A300" s="74">
        <v>301</v>
      </c>
      <c r="B300" s="39" t="s">
        <v>2</v>
      </c>
      <c r="C300" s="39">
        <v>30103</v>
      </c>
      <c r="D300" s="39" t="s">
        <v>528</v>
      </c>
      <c r="E300" s="39">
        <v>301031015</v>
      </c>
      <c r="F300" s="39" t="s">
        <v>16</v>
      </c>
      <c r="G300" s="39">
        <v>2041</v>
      </c>
      <c r="H300" s="39" t="s">
        <v>522</v>
      </c>
      <c r="I300" s="75">
        <v>514.2034511461635</v>
      </c>
      <c r="J300" s="41"/>
    </row>
    <row r="301" spans="1:10" x14ac:dyDescent="0.2">
      <c r="A301" s="74">
        <v>301</v>
      </c>
      <c r="B301" s="39" t="s">
        <v>2</v>
      </c>
      <c r="C301" s="39">
        <v>30103</v>
      </c>
      <c r="D301" s="39" t="s">
        <v>528</v>
      </c>
      <c r="E301" s="39">
        <v>301031015</v>
      </c>
      <c r="F301" s="39" t="s">
        <v>16</v>
      </c>
      <c r="G301" s="39">
        <v>2046</v>
      </c>
      <c r="H301" s="39" t="s">
        <v>590</v>
      </c>
      <c r="I301" s="75">
        <v>7584.9339627793952</v>
      </c>
      <c r="J301" s="41"/>
    </row>
    <row r="302" spans="1:10" x14ac:dyDescent="0.2">
      <c r="A302" s="74">
        <v>301</v>
      </c>
      <c r="B302" s="39" t="s">
        <v>2</v>
      </c>
      <c r="C302" s="39">
        <v>30103</v>
      </c>
      <c r="D302" s="39" t="s">
        <v>528</v>
      </c>
      <c r="E302" s="39">
        <v>301031015</v>
      </c>
      <c r="F302" s="39" t="s">
        <v>16</v>
      </c>
      <c r="G302" s="39">
        <v>2046</v>
      </c>
      <c r="H302" s="39" t="s">
        <v>521</v>
      </c>
      <c r="I302" s="75">
        <v>603.09190410584938</v>
      </c>
      <c r="J302" s="41"/>
    </row>
    <row r="303" spans="1:10" x14ac:dyDescent="0.2">
      <c r="A303" s="74">
        <v>301</v>
      </c>
      <c r="B303" s="39" t="s">
        <v>2</v>
      </c>
      <c r="C303" s="39">
        <v>30103</v>
      </c>
      <c r="D303" s="39" t="s">
        <v>528</v>
      </c>
      <c r="E303" s="39">
        <v>301031015</v>
      </c>
      <c r="F303" s="39" t="s">
        <v>16</v>
      </c>
      <c r="G303" s="39">
        <v>2046</v>
      </c>
      <c r="H303" s="39" t="s">
        <v>522</v>
      </c>
      <c r="I303" s="75">
        <v>517.31014735404392</v>
      </c>
      <c r="J303" s="41"/>
    </row>
    <row r="304" spans="1:10" x14ac:dyDescent="0.2">
      <c r="A304" s="74">
        <v>301</v>
      </c>
      <c r="B304" s="39" t="s">
        <v>2</v>
      </c>
      <c r="C304" s="39">
        <v>30103</v>
      </c>
      <c r="D304" s="39" t="s">
        <v>528</v>
      </c>
      <c r="E304" s="39">
        <v>301031016</v>
      </c>
      <c r="F304" s="39" t="s">
        <v>17</v>
      </c>
      <c r="G304" s="39">
        <v>2021</v>
      </c>
      <c r="H304" s="39" t="s">
        <v>590</v>
      </c>
      <c r="I304" s="75">
        <v>9739</v>
      </c>
      <c r="J304" s="41"/>
    </row>
    <row r="305" spans="1:10" x14ac:dyDescent="0.2">
      <c r="A305" s="74">
        <v>301</v>
      </c>
      <c r="B305" s="39" t="s">
        <v>2</v>
      </c>
      <c r="C305" s="39">
        <v>30103</v>
      </c>
      <c r="D305" s="39" t="s">
        <v>528</v>
      </c>
      <c r="E305" s="39">
        <v>301031016</v>
      </c>
      <c r="F305" s="39" t="s">
        <v>17</v>
      </c>
      <c r="G305" s="39">
        <v>2021</v>
      </c>
      <c r="H305" s="39" t="s">
        <v>521</v>
      </c>
      <c r="I305" s="75">
        <v>1230</v>
      </c>
      <c r="J305" s="41"/>
    </row>
    <row r="306" spans="1:10" x14ac:dyDescent="0.2">
      <c r="A306" s="74">
        <v>301</v>
      </c>
      <c r="B306" s="39" t="s">
        <v>2</v>
      </c>
      <c r="C306" s="39">
        <v>30103</v>
      </c>
      <c r="D306" s="39" t="s">
        <v>528</v>
      </c>
      <c r="E306" s="39">
        <v>301031016</v>
      </c>
      <c r="F306" s="39" t="s">
        <v>17</v>
      </c>
      <c r="G306" s="39">
        <v>2021</v>
      </c>
      <c r="H306" s="39" t="s">
        <v>522</v>
      </c>
      <c r="I306" s="75">
        <v>1057</v>
      </c>
      <c r="J306" s="41"/>
    </row>
    <row r="307" spans="1:10" x14ac:dyDescent="0.2">
      <c r="A307" s="74">
        <v>301</v>
      </c>
      <c r="B307" s="39" t="s">
        <v>2</v>
      </c>
      <c r="C307" s="39">
        <v>30103</v>
      </c>
      <c r="D307" s="39" t="s">
        <v>528</v>
      </c>
      <c r="E307" s="39">
        <v>301031016</v>
      </c>
      <c r="F307" s="39" t="s">
        <v>17</v>
      </c>
      <c r="G307" s="39">
        <v>2026</v>
      </c>
      <c r="H307" s="39" t="s">
        <v>590</v>
      </c>
      <c r="I307" s="75">
        <v>10056.953127245628</v>
      </c>
      <c r="J307" s="41"/>
    </row>
    <row r="308" spans="1:10" x14ac:dyDescent="0.2">
      <c r="A308" s="74">
        <v>301</v>
      </c>
      <c r="B308" s="39" t="s">
        <v>2</v>
      </c>
      <c r="C308" s="39">
        <v>30103</v>
      </c>
      <c r="D308" s="39" t="s">
        <v>528</v>
      </c>
      <c r="E308" s="39">
        <v>301031016</v>
      </c>
      <c r="F308" s="39" t="s">
        <v>17</v>
      </c>
      <c r="G308" s="39">
        <v>2026</v>
      </c>
      <c r="H308" s="39" t="s">
        <v>521</v>
      </c>
      <c r="I308" s="75">
        <v>1104.9930600733469</v>
      </c>
      <c r="J308" s="41"/>
    </row>
    <row r="309" spans="1:10" x14ac:dyDescent="0.2">
      <c r="A309" s="74">
        <v>301</v>
      </c>
      <c r="B309" s="39" t="s">
        <v>2</v>
      </c>
      <c r="C309" s="39">
        <v>30103</v>
      </c>
      <c r="D309" s="39" t="s">
        <v>528</v>
      </c>
      <c r="E309" s="39">
        <v>301031016</v>
      </c>
      <c r="F309" s="39" t="s">
        <v>17</v>
      </c>
      <c r="G309" s="39">
        <v>2026</v>
      </c>
      <c r="H309" s="39" t="s">
        <v>522</v>
      </c>
      <c r="I309" s="75">
        <v>1091.5544853267991</v>
      </c>
      <c r="J309" s="41"/>
    </row>
    <row r="310" spans="1:10" x14ac:dyDescent="0.2">
      <c r="A310" s="74">
        <v>301</v>
      </c>
      <c r="B310" s="39" t="s">
        <v>2</v>
      </c>
      <c r="C310" s="39">
        <v>30103</v>
      </c>
      <c r="D310" s="39" t="s">
        <v>528</v>
      </c>
      <c r="E310" s="39">
        <v>301031016</v>
      </c>
      <c r="F310" s="39" t="s">
        <v>17</v>
      </c>
      <c r="G310" s="39">
        <v>2031</v>
      </c>
      <c r="H310" s="39" t="s">
        <v>590</v>
      </c>
      <c r="I310" s="75">
        <v>10267.366909338618</v>
      </c>
      <c r="J310" s="41"/>
    </row>
    <row r="311" spans="1:10" x14ac:dyDescent="0.2">
      <c r="A311" s="74">
        <v>301</v>
      </c>
      <c r="B311" s="39" t="s">
        <v>2</v>
      </c>
      <c r="C311" s="39">
        <v>30103</v>
      </c>
      <c r="D311" s="39" t="s">
        <v>528</v>
      </c>
      <c r="E311" s="39">
        <v>301031016</v>
      </c>
      <c r="F311" s="39" t="s">
        <v>17</v>
      </c>
      <c r="G311" s="39">
        <v>2031</v>
      </c>
      <c r="H311" s="39" t="s">
        <v>521</v>
      </c>
      <c r="I311" s="75">
        <v>1036.471828825742</v>
      </c>
      <c r="J311" s="41"/>
    </row>
    <row r="312" spans="1:10" x14ac:dyDescent="0.2">
      <c r="A312" s="74">
        <v>301</v>
      </c>
      <c r="B312" s="39" t="s">
        <v>2</v>
      </c>
      <c r="C312" s="39">
        <v>30103</v>
      </c>
      <c r="D312" s="39" t="s">
        <v>528</v>
      </c>
      <c r="E312" s="39">
        <v>301031016</v>
      </c>
      <c r="F312" s="39" t="s">
        <v>17</v>
      </c>
      <c r="G312" s="39">
        <v>2031</v>
      </c>
      <c r="H312" s="39" t="s">
        <v>522</v>
      </c>
      <c r="I312" s="75">
        <v>1009.754424203207</v>
      </c>
      <c r="J312" s="41"/>
    </row>
    <row r="313" spans="1:10" x14ac:dyDescent="0.2">
      <c r="A313" s="74">
        <v>301</v>
      </c>
      <c r="B313" s="39" t="s">
        <v>2</v>
      </c>
      <c r="C313" s="39">
        <v>30103</v>
      </c>
      <c r="D313" s="39" t="s">
        <v>528</v>
      </c>
      <c r="E313" s="39">
        <v>301031016</v>
      </c>
      <c r="F313" s="39" t="s">
        <v>17</v>
      </c>
      <c r="G313" s="39">
        <v>2036</v>
      </c>
      <c r="H313" s="39" t="s">
        <v>590</v>
      </c>
      <c r="I313" s="75">
        <v>10396.675114483562</v>
      </c>
      <c r="J313" s="41"/>
    </row>
    <row r="314" spans="1:10" x14ac:dyDescent="0.2">
      <c r="A314" s="74">
        <v>301</v>
      </c>
      <c r="B314" s="39" t="s">
        <v>2</v>
      </c>
      <c r="C314" s="39">
        <v>30103</v>
      </c>
      <c r="D314" s="39" t="s">
        <v>528</v>
      </c>
      <c r="E314" s="39">
        <v>301031016</v>
      </c>
      <c r="F314" s="39" t="s">
        <v>17</v>
      </c>
      <c r="G314" s="39">
        <v>2036</v>
      </c>
      <c r="H314" s="39" t="s">
        <v>521</v>
      </c>
      <c r="I314" s="75">
        <v>1025.3890513358879</v>
      </c>
      <c r="J314" s="41"/>
    </row>
    <row r="315" spans="1:10" x14ac:dyDescent="0.2">
      <c r="A315" s="74">
        <v>301</v>
      </c>
      <c r="B315" s="39" t="s">
        <v>2</v>
      </c>
      <c r="C315" s="39">
        <v>30103</v>
      </c>
      <c r="D315" s="39" t="s">
        <v>528</v>
      </c>
      <c r="E315" s="39">
        <v>301031016</v>
      </c>
      <c r="F315" s="39" t="s">
        <v>17</v>
      </c>
      <c r="G315" s="39">
        <v>2036</v>
      </c>
      <c r="H315" s="39" t="s">
        <v>522</v>
      </c>
      <c r="I315" s="75">
        <v>940.70501808511494</v>
      </c>
      <c r="J315" s="41"/>
    </row>
    <row r="316" spans="1:10" x14ac:dyDescent="0.2">
      <c r="A316" s="74">
        <v>301</v>
      </c>
      <c r="B316" s="39" t="s">
        <v>2</v>
      </c>
      <c r="C316" s="39">
        <v>30103</v>
      </c>
      <c r="D316" s="39" t="s">
        <v>528</v>
      </c>
      <c r="E316" s="39">
        <v>301031016</v>
      </c>
      <c r="F316" s="39" t="s">
        <v>17</v>
      </c>
      <c r="G316" s="39">
        <v>2041</v>
      </c>
      <c r="H316" s="39" t="s">
        <v>590</v>
      </c>
      <c r="I316" s="75">
        <v>10510.157211620712</v>
      </c>
      <c r="J316" s="41"/>
    </row>
    <row r="317" spans="1:10" x14ac:dyDescent="0.2">
      <c r="A317" s="74">
        <v>301</v>
      </c>
      <c r="B317" s="39" t="s">
        <v>2</v>
      </c>
      <c r="C317" s="39">
        <v>30103</v>
      </c>
      <c r="D317" s="39" t="s">
        <v>528</v>
      </c>
      <c r="E317" s="39">
        <v>301031016</v>
      </c>
      <c r="F317" s="39" t="s">
        <v>17</v>
      </c>
      <c r="G317" s="39">
        <v>2041</v>
      </c>
      <c r="H317" s="39" t="s">
        <v>521</v>
      </c>
      <c r="I317" s="75">
        <v>1027.6818842996079</v>
      </c>
      <c r="J317" s="41"/>
    </row>
    <row r="318" spans="1:10" x14ac:dyDescent="0.2">
      <c r="A318" s="74">
        <v>301</v>
      </c>
      <c r="B318" s="39" t="s">
        <v>2</v>
      </c>
      <c r="C318" s="39">
        <v>30103</v>
      </c>
      <c r="D318" s="39" t="s">
        <v>528</v>
      </c>
      <c r="E318" s="39">
        <v>301031016</v>
      </c>
      <c r="F318" s="39" t="s">
        <v>17</v>
      </c>
      <c r="G318" s="39">
        <v>2041</v>
      </c>
      <c r="H318" s="39" t="s">
        <v>522</v>
      </c>
      <c r="I318" s="75">
        <v>931.17117143482392</v>
      </c>
      <c r="J318" s="41"/>
    </row>
    <row r="319" spans="1:10" x14ac:dyDescent="0.2">
      <c r="A319" s="74">
        <v>301</v>
      </c>
      <c r="B319" s="39" t="s">
        <v>2</v>
      </c>
      <c r="C319" s="39">
        <v>30103</v>
      </c>
      <c r="D319" s="39" t="s">
        <v>528</v>
      </c>
      <c r="E319" s="39">
        <v>301031016</v>
      </c>
      <c r="F319" s="39" t="s">
        <v>17</v>
      </c>
      <c r="G319" s="39">
        <v>2046</v>
      </c>
      <c r="H319" s="39" t="s">
        <v>590</v>
      </c>
      <c r="I319" s="75">
        <v>10595.887516955896</v>
      </c>
      <c r="J319" s="41"/>
    </row>
    <row r="320" spans="1:10" x14ac:dyDescent="0.2">
      <c r="A320" s="74">
        <v>301</v>
      </c>
      <c r="B320" s="39" t="s">
        <v>2</v>
      </c>
      <c r="C320" s="39">
        <v>30103</v>
      </c>
      <c r="D320" s="39" t="s">
        <v>528</v>
      </c>
      <c r="E320" s="39">
        <v>301031016</v>
      </c>
      <c r="F320" s="39" t="s">
        <v>17</v>
      </c>
      <c r="G320" s="39">
        <v>2046</v>
      </c>
      <c r="H320" s="39" t="s">
        <v>521</v>
      </c>
      <c r="I320" s="75">
        <v>1042.5463517144779</v>
      </c>
      <c r="J320" s="41"/>
    </row>
    <row r="321" spans="1:10" x14ac:dyDescent="0.2">
      <c r="A321" s="74">
        <v>301</v>
      </c>
      <c r="B321" s="39" t="s">
        <v>2</v>
      </c>
      <c r="C321" s="39">
        <v>30103</v>
      </c>
      <c r="D321" s="39" t="s">
        <v>528</v>
      </c>
      <c r="E321" s="39">
        <v>301031016</v>
      </c>
      <c r="F321" s="39" t="s">
        <v>17</v>
      </c>
      <c r="G321" s="39">
        <v>2046</v>
      </c>
      <c r="H321" s="39" t="s">
        <v>522</v>
      </c>
      <c r="I321" s="75">
        <v>930.62466023433797</v>
      </c>
      <c r="J321" s="41"/>
    </row>
    <row r="322" spans="1:10" x14ac:dyDescent="0.2">
      <c r="A322" s="74">
        <v>301</v>
      </c>
      <c r="B322" s="39" t="s">
        <v>2</v>
      </c>
      <c r="C322" s="39">
        <v>30103</v>
      </c>
      <c r="D322" s="39" t="s">
        <v>528</v>
      </c>
      <c r="E322" s="39">
        <v>301031017</v>
      </c>
      <c r="F322" s="39" t="s">
        <v>18</v>
      </c>
      <c r="G322" s="39">
        <v>2021</v>
      </c>
      <c r="H322" s="39" t="s">
        <v>590</v>
      </c>
      <c r="I322" s="75">
        <v>4098</v>
      </c>
      <c r="J322" s="41"/>
    </row>
    <row r="323" spans="1:10" x14ac:dyDescent="0.2">
      <c r="A323" s="74">
        <v>301</v>
      </c>
      <c r="B323" s="39" t="s">
        <v>2</v>
      </c>
      <c r="C323" s="39">
        <v>30103</v>
      </c>
      <c r="D323" s="39" t="s">
        <v>528</v>
      </c>
      <c r="E323" s="39">
        <v>301031017</v>
      </c>
      <c r="F323" s="39" t="s">
        <v>18</v>
      </c>
      <c r="G323" s="39">
        <v>2021</v>
      </c>
      <c r="H323" s="39" t="s">
        <v>521</v>
      </c>
      <c r="I323" s="75">
        <v>415</v>
      </c>
      <c r="J323" s="41"/>
    </row>
    <row r="324" spans="1:10" x14ac:dyDescent="0.2">
      <c r="A324" s="74">
        <v>301</v>
      </c>
      <c r="B324" s="39" t="s">
        <v>2</v>
      </c>
      <c r="C324" s="39">
        <v>30103</v>
      </c>
      <c r="D324" s="39" t="s">
        <v>528</v>
      </c>
      <c r="E324" s="39">
        <v>301031017</v>
      </c>
      <c r="F324" s="39" t="s">
        <v>18</v>
      </c>
      <c r="G324" s="39">
        <v>2021</v>
      </c>
      <c r="H324" s="39" t="s">
        <v>522</v>
      </c>
      <c r="I324" s="75">
        <v>330</v>
      </c>
      <c r="J324" s="41"/>
    </row>
    <row r="325" spans="1:10" x14ac:dyDescent="0.2">
      <c r="A325" s="74">
        <v>301</v>
      </c>
      <c r="B325" s="39" t="s">
        <v>2</v>
      </c>
      <c r="C325" s="39">
        <v>30103</v>
      </c>
      <c r="D325" s="39" t="s">
        <v>528</v>
      </c>
      <c r="E325" s="39">
        <v>301031017</v>
      </c>
      <c r="F325" s="39" t="s">
        <v>18</v>
      </c>
      <c r="G325" s="39">
        <v>2026</v>
      </c>
      <c r="H325" s="39" t="s">
        <v>590</v>
      </c>
      <c r="I325" s="75">
        <v>3968.6249849475544</v>
      </c>
      <c r="J325" s="41"/>
    </row>
    <row r="326" spans="1:10" x14ac:dyDescent="0.2">
      <c r="A326" s="74">
        <v>301</v>
      </c>
      <c r="B326" s="39" t="s">
        <v>2</v>
      </c>
      <c r="C326" s="39">
        <v>30103</v>
      </c>
      <c r="D326" s="39" t="s">
        <v>528</v>
      </c>
      <c r="E326" s="39">
        <v>301031017</v>
      </c>
      <c r="F326" s="39" t="s">
        <v>18</v>
      </c>
      <c r="G326" s="39">
        <v>2026</v>
      </c>
      <c r="H326" s="39" t="s">
        <v>521</v>
      </c>
      <c r="I326" s="75">
        <v>409.46739797169749</v>
      </c>
      <c r="J326" s="41"/>
    </row>
    <row r="327" spans="1:10" x14ac:dyDescent="0.2">
      <c r="A327" s="74">
        <v>301</v>
      </c>
      <c r="B327" s="39" t="s">
        <v>2</v>
      </c>
      <c r="C327" s="39">
        <v>30103</v>
      </c>
      <c r="D327" s="39" t="s">
        <v>528</v>
      </c>
      <c r="E327" s="39">
        <v>301031017</v>
      </c>
      <c r="F327" s="39" t="s">
        <v>18</v>
      </c>
      <c r="G327" s="39">
        <v>2026</v>
      </c>
      <c r="H327" s="39" t="s">
        <v>522</v>
      </c>
      <c r="I327" s="75">
        <v>372.03154483227939</v>
      </c>
      <c r="J327" s="41"/>
    </row>
    <row r="328" spans="1:10" x14ac:dyDescent="0.2">
      <c r="A328" s="74">
        <v>301</v>
      </c>
      <c r="B328" s="39" t="s">
        <v>2</v>
      </c>
      <c r="C328" s="39">
        <v>30103</v>
      </c>
      <c r="D328" s="39" t="s">
        <v>528</v>
      </c>
      <c r="E328" s="39">
        <v>301031017</v>
      </c>
      <c r="F328" s="39" t="s">
        <v>18</v>
      </c>
      <c r="G328" s="39">
        <v>2031</v>
      </c>
      <c r="H328" s="39" t="s">
        <v>590</v>
      </c>
      <c r="I328" s="75">
        <v>4054.1358966902712</v>
      </c>
      <c r="J328" s="41"/>
    </row>
    <row r="329" spans="1:10" x14ac:dyDescent="0.2">
      <c r="A329" s="74">
        <v>301</v>
      </c>
      <c r="B329" s="39" t="s">
        <v>2</v>
      </c>
      <c r="C329" s="39">
        <v>30103</v>
      </c>
      <c r="D329" s="39" t="s">
        <v>528</v>
      </c>
      <c r="E329" s="39">
        <v>301031017</v>
      </c>
      <c r="F329" s="39" t="s">
        <v>18</v>
      </c>
      <c r="G329" s="39">
        <v>2031</v>
      </c>
      <c r="H329" s="39" t="s">
        <v>521</v>
      </c>
      <c r="I329" s="75">
        <v>388.86239314829089</v>
      </c>
      <c r="J329" s="41"/>
    </row>
    <row r="330" spans="1:10" x14ac:dyDescent="0.2">
      <c r="A330" s="74">
        <v>301</v>
      </c>
      <c r="B330" s="39" t="s">
        <v>2</v>
      </c>
      <c r="C330" s="39">
        <v>30103</v>
      </c>
      <c r="D330" s="39" t="s">
        <v>528</v>
      </c>
      <c r="E330" s="39">
        <v>301031017</v>
      </c>
      <c r="F330" s="39" t="s">
        <v>18</v>
      </c>
      <c r="G330" s="39">
        <v>2031</v>
      </c>
      <c r="H330" s="39" t="s">
        <v>522</v>
      </c>
      <c r="I330" s="75">
        <v>369.06426073218734</v>
      </c>
      <c r="J330" s="41"/>
    </row>
    <row r="331" spans="1:10" x14ac:dyDescent="0.2">
      <c r="A331" s="74">
        <v>301</v>
      </c>
      <c r="B331" s="39" t="s">
        <v>2</v>
      </c>
      <c r="C331" s="39">
        <v>30103</v>
      </c>
      <c r="D331" s="39" t="s">
        <v>528</v>
      </c>
      <c r="E331" s="39">
        <v>301031017</v>
      </c>
      <c r="F331" s="39" t="s">
        <v>18</v>
      </c>
      <c r="G331" s="39">
        <v>2036</v>
      </c>
      <c r="H331" s="39" t="s">
        <v>590</v>
      </c>
      <c r="I331" s="75">
        <v>4288.6067038959936</v>
      </c>
      <c r="J331" s="41"/>
    </row>
    <row r="332" spans="1:10" x14ac:dyDescent="0.2">
      <c r="A332" s="74">
        <v>301</v>
      </c>
      <c r="B332" s="39" t="s">
        <v>2</v>
      </c>
      <c r="C332" s="39">
        <v>30103</v>
      </c>
      <c r="D332" s="39" t="s">
        <v>528</v>
      </c>
      <c r="E332" s="39">
        <v>301031017</v>
      </c>
      <c r="F332" s="39" t="s">
        <v>18</v>
      </c>
      <c r="G332" s="39">
        <v>2036</v>
      </c>
      <c r="H332" s="39" t="s">
        <v>521</v>
      </c>
      <c r="I332" s="75">
        <v>390.70568120518595</v>
      </c>
      <c r="J332" s="41"/>
    </row>
    <row r="333" spans="1:10" x14ac:dyDescent="0.2">
      <c r="A333" s="74">
        <v>301</v>
      </c>
      <c r="B333" s="39" t="s">
        <v>2</v>
      </c>
      <c r="C333" s="39">
        <v>30103</v>
      </c>
      <c r="D333" s="39" t="s">
        <v>528</v>
      </c>
      <c r="E333" s="39">
        <v>301031017</v>
      </c>
      <c r="F333" s="39" t="s">
        <v>18</v>
      </c>
      <c r="G333" s="39">
        <v>2036</v>
      </c>
      <c r="H333" s="39" t="s">
        <v>522</v>
      </c>
      <c r="I333" s="75">
        <v>369.7348889801525</v>
      </c>
      <c r="J333" s="41"/>
    </row>
    <row r="334" spans="1:10" x14ac:dyDescent="0.2">
      <c r="A334" s="74">
        <v>301</v>
      </c>
      <c r="B334" s="39" t="s">
        <v>2</v>
      </c>
      <c r="C334" s="39">
        <v>30103</v>
      </c>
      <c r="D334" s="39" t="s">
        <v>528</v>
      </c>
      <c r="E334" s="39">
        <v>301031017</v>
      </c>
      <c r="F334" s="39" t="s">
        <v>18</v>
      </c>
      <c r="G334" s="39">
        <v>2041</v>
      </c>
      <c r="H334" s="39" t="s">
        <v>590</v>
      </c>
      <c r="I334" s="75">
        <v>4549.9821266810141</v>
      </c>
      <c r="J334" s="41"/>
    </row>
    <row r="335" spans="1:10" x14ac:dyDescent="0.2">
      <c r="A335" s="74">
        <v>301</v>
      </c>
      <c r="B335" s="39" t="s">
        <v>2</v>
      </c>
      <c r="C335" s="39">
        <v>30103</v>
      </c>
      <c r="D335" s="39" t="s">
        <v>528</v>
      </c>
      <c r="E335" s="39">
        <v>301031017</v>
      </c>
      <c r="F335" s="39" t="s">
        <v>18</v>
      </c>
      <c r="G335" s="39">
        <v>2041</v>
      </c>
      <c r="H335" s="39" t="s">
        <v>521</v>
      </c>
      <c r="I335" s="75">
        <v>408.34797558904938</v>
      </c>
      <c r="J335" s="41"/>
    </row>
    <row r="336" spans="1:10" x14ac:dyDescent="0.2">
      <c r="A336" s="74">
        <v>301</v>
      </c>
      <c r="B336" s="39" t="s">
        <v>2</v>
      </c>
      <c r="C336" s="39">
        <v>30103</v>
      </c>
      <c r="D336" s="39" t="s">
        <v>528</v>
      </c>
      <c r="E336" s="39">
        <v>301031017</v>
      </c>
      <c r="F336" s="39" t="s">
        <v>18</v>
      </c>
      <c r="G336" s="39">
        <v>2041</v>
      </c>
      <c r="H336" s="39" t="s">
        <v>522</v>
      </c>
      <c r="I336" s="75">
        <v>377.6238549994913</v>
      </c>
      <c r="J336" s="41"/>
    </row>
    <row r="337" spans="1:10" x14ac:dyDescent="0.2">
      <c r="A337" s="74">
        <v>301</v>
      </c>
      <c r="B337" s="39" t="s">
        <v>2</v>
      </c>
      <c r="C337" s="39">
        <v>30103</v>
      </c>
      <c r="D337" s="39" t="s">
        <v>528</v>
      </c>
      <c r="E337" s="39">
        <v>301031017</v>
      </c>
      <c r="F337" s="39" t="s">
        <v>18</v>
      </c>
      <c r="G337" s="39">
        <v>2046</v>
      </c>
      <c r="H337" s="39" t="s">
        <v>590</v>
      </c>
      <c r="I337" s="75">
        <v>4853.2719742995878</v>
      </c>
      <c r="J337" s="41"/>
    </row>
    <row r="338" spans="1:10" x14ac:dyDescent="0.2">
      <c r="A338" s="74">
        <v>301</v>
      </c>
      <c r="B338" s="39" t="s">
        <v>2</v>
      </c>
      <c r="C338" s="39">
        <v>30103</v>
      </c>
      <c r="D338" s="39" t="s">
        <v>528</v>
      </c>
      <c r="E338" s="39">
        <v>301031017</v>
      </c>
      <c r="F338" s="39" t="s">
        <v>18</v>
      </c>
      <c r="G338" s="39">
        <v>2046</v>
      </c>
      <c r="H338" s="39" t="s">
        <v>521</v>
      </c>
      <c r="I338" s="75">
        <v>439.1218674500326</v>
      </c>
      <c r="J338" s="41"/>
    </row>
    <row r="339" spans="1:10" x14ac:dyDescent="0.2">
      <c r="A339" s="74">
        <v>301</v>
      </c>
      <c r="B339" s="39" t="s">
        <v>2</v>
      </c>
      <c r="C339" s="39">
        <v>30103</v>
      </c>
      <c r="D339" s="39" t="s">
        <v>528</v>
      </c>
      <c r="E339" s="39">
        <v>301031017</v>
      </c>
      <c r="F339" s="39" t="s">
        <v>18</v>
      </c>
      <c r="G339" s="39">
        <v>2046</v>
      </c>
      <c r="H339" s="39" t="s">
        <v>522</v>
      </c>
      <c r="I339" s="75">
        <v>397.60481085164184</v>
      </c>
      <c r="J339" s="41"/>
    </row>
    <row r="340" spans="1:10" x14ac:dyDescent="0.2">
      <c r="A340" s="74">
        <v>301</v>
      </c>
      <c r="B340" s="39" t="s">
        <v>2</v>
      </c>
      <c r="C340" s="39">
        <v>30103</v>
      </c>
      <c r="D340" s="39" t="s">
        <v>528</v>
      </c>
      <c r="E340" s="39">
        <v>301031018</v>
      </c>
      <c r="F340" s="39" t="s">
        <v>19</v>
      </c>
      <c r="G340" s="39">
        <v>2021</v>
      </c>
      <c r="H340" s="39" t="s">
        <v>590</v>
      </c>
      <c r="I340" s="75">
        <v>7646</v>
      </c>
      <c r="J340" s="41"/>
    </row>
    <row r="341" spans="1:10" x14ac:dyDescent="0.2">
      <c r="A341" s="74">
        <v>301</v>
      </c>
      <c r="B341" s="39" t="s">
        <v>2</v>
      </c>
      <c r="C341" s="39">
        <v>30103</v>
      </c>
      <c r="D341" s="39" t="s">
        <v>528</v>
      </c>
      <c r="E341" s="39">
        <v>301031018</v>
      </c>
      <c r="F341" s="39" t="s">
        <v>19</v>
      </c>
      <c r="G341" s="39">
        <v>2021</v>
      </c>
      <c r="H341" s="39" t="s">
        <v>521</v>
      </c>
      <c r="I341" s="75">
        <v>759</v>
      </c>
      <c r="J341" s="41"/>
    </row>
    <row r="342" spans="1:10" x14ac:dyDescent="0.2">
      <c r="A342" s="74">
        <v>301</v>
      </c>
      <c r="B342" s="39" t="s">
        <v>2</v>
      </c>
      <c r="C342" s="39">
        <v>30103</v>
      </c>
      <c r="D342" s="39" t="s">
        <v>528</v>
      </c>
      <c r="E342" s="39">
        <v>301031018</v>
      </c>
      <c r="F342" s="39" t="s">
        <v>19</v>
      </c>
      <c r="G342" s="39">
        <v>2021</v>
      </c>
      <c r="H342" s="39" t="s">
        <v>522</v>
      </c>
      <c r="I342" s="75">
        <v>587</v>
      </c>
      <c r="J342" s="41"/>
    </row>
    <row r="343" spans="1:10" x14ac:dyDescent="0.2">
      <c r="A343" s="74">
        <v>301</v>
      </c>
      <c r="B343" s="39" t="s">
        <v>2</v>
      </c>
      <c r="C343" s="39">
        <v>30103</v>
      </c>
      <c r="D343" s="39" t="s">
        <v>528</v>
      </c>
      <c r="E343" s="39">
        <v>301031018</v>
      </c>
      <c r="F343" s="39" t="s">
        <v>19</v>
      </c>
      <c r="G343" s="39">
        <v>2026</v>
      </c>
      <c r="H343" s="39" t="s">
        <v>590</v>
      </c>
      <c r="I343" s="75">
        <v>7942.321544060509</v>
      </c>
      <c r="J343" s="41"/>
    </row>
    <row r="344" spans="1:10" x14ac:dyDescent="0.2">
      <c r="A344" s="74">
        <v>301</v>
      </c>
      <c r="B344" s="39" t="s">
        <v>2</v>
      </c>
      <c r="C344" s="39">
        <v>30103</v>
      </c>
      <c r="D344" s="39" t="s">
        <v>528</v>
      </c>
      <c r="E344" s="39">
        <v>301031018</v>
      </c>
      <c r="F344" s="39" t="s">
        <v>19</v>
      </c>
      <c r="G344" s="39">
        <v>2026</v>
      </c>
      <c r="H344" s="39" t="s">
        <v>521</v>
      </c>
      <c r="I344" s="75">
        <v>869.08920654471103</v>
      </c>
      <c r="J344" s="41"/>
    </row>
    <row r="345" spans="1:10" x14ac:dyDescent="0.2">
      <c r="A345" s="74">
        <v>301</v>
      </c>
      <c r="B345" s="39" t="s">
        <v>2</v>
      </c>
      <c r="C345" s="39">
        <v>30103</v>
      </c>
      <c r="D345" s="39" t="s">
        <v>528</v>
      </c>
      <c r="E345" s="39">
        <v>301031018</v>
      </c>
      <c r="F345" s="39" t="s">
        <v>19</v>
      </c>
      <c r="G345" s="39">
        <v>2026</v>
      </c>
      <c r="H345" s="39" t="s">
        <v>522</v>
      </c>
      <c r="I345" s="75">
        <v>636.52889968788213</v>
      </c>
      <c r="J345" s="41"/>
    </row>
    <row r="346" spans="1:10" x14ac:dyDescent="0.2">
      <c r="A346" s="74">
        <v>301</v>
      </c>
      <c r="B346" s="39" t="s">
        <v>2</v>
      </c>
      <c r="C346" s="39">
        <v>30103</v>
      </c>
      <c r="D346" s="39" t="s">
        <v>528</v>
      </c>
      <c r="E346" s="39">
        <v>301031018</v>
      </c>
      <c r="F346" s="39" t="s">
        <v>19</v>
      </c>
      <c r="G346" s="39">
        <v>2031</v>
      </c>
      <c r="H346" s="39" t="s">
        <v>590</v>
      </c>
      <c r="I346" s="75">
        <v>8422.5909569328596</v>
      </c>
      <c r="J346" s="41"/>
    </row>
    <row r="347" spans="1:10" x14ac:dyDescent="0.2">
      <c r="A347" s="74">
        <v>301</v>
      </c>
      <c r="B347" s="39" t="s">
        <v>2</v>
      </c>
      <c r="C347" s="39">
        <v>30103</v>
      </c>
      <c r="D347" s="39" t="s">
        <v>528</v>
      </c>
      <c r="E347" s="39">
        <v>301031018</v>
      </c>
      <c r="F347" s="39" t="s">
        <v>19</v>
      </c>
      <c r="G347" s="39">
        <v>2031</v>
      </c>
      <c r="H347" s="39" t="s">
        <v>521</v>
      </c>
      <c r="I347" s="75">
        <v>900.5524720933289</v>
      </c>
      <c r="J347" s="41"/>
    </row>
    <row r="348" spans="1:10" x14ac:dyDescent="0.2">
      <c r="A348" s="74">
        <v>301</v>
      </c>
      <c r="B348" s="39" t="s">
        <v>2</v>
      </c>
      <c r="C348" s="39">
        <v>30103</v>
      </c>
      <c r="D348" s="39" t="s">
        <v>528</v>
      </c>
      <c r="E348" s="39">
        <v>301031018</v>
      </c>
      <c r="F348" s="39" t="s">
        <v>19</v>
      </c>
      <c r="G348" s="39">
        <v>2031</v>
      </c>
      <c r="H348" s="39" t="s">
        <v>522</v>
      </c>
      <c r="I348" s="75">
        <v>678.8833036982561</v>
      </c>
      <c r="J348" s="41"/>
    </row>
    <row r="349" spans="1:10" x14ac:dyDescent="0.2">
      <c r="A349" s="74">
        <v>301</v>
      </c>
      <c r="B349" s="39" t="s">
        <v>2</v>
      </c>
      <c r="C349" s="39">
        <v>30103</v>
      </c>
      <c r="D349" s="39" t="s">
        <v>528</v>
      </c>
      <c r="E349" s="39">
        <v>301031018</v>
      </c>
      <c r="F349" s="39" t="s">
        <v>19</v>
      </c>
      <c r="G349" s="39">
        <v>2036</v>
      </c>
      <c r="H349" s="39" t="s">
        <v>590</v>
      </c>
      <c r="I349" s="75">
        <v>8748.6200924901932</v>
      </c>
      <c r="J349" s="41"/>
    </row>
    <row r="350" spans="1:10" x14ac:dyDescent="0.2">
      <c r="A350" s="74">
        <v>301</v>
      </c>
      <c r="B350" s="39" t="s">
        <v>2</v>
      </c>
      <c r="C350" s="39">
        <v>30103</v>
      </c>
      <c r="D350" s="39" t="s">
        <v>528</v>
      </c>
      <c r="E350" s="39">
        <v>301031018</v>
      </c>
      <c r="F350" s="39" t="s">
        <v>19</v>
      </c>
      <c r="G350" s="39">
        <v>2036</v>
      </c>
      <c r="H350" s="39" t="s">
        <v>521</v>
      </c>
      <c r="I350" s="75">
        <v>902.157428287382</v>
      </c>
      <c r="J350" s="41"/>
    </row>
    <row r="351" spans="1:10" x14ac:dyDescent="0.2">
      <c r="A351" s="74">
        <v>301</v>
      </c>
      <c r="B351" s="39" t="s">
        <v>2</v>
      </c>
      <c r="C351" s="39">
        <v>30103</v>
      </c>
      <c r="D351" s="39" t="s">
        <v>528</v>
      </c>
      <c r="E351" s="39">
        <v>301031018</v>
      </c>
      <c r="F351" s="39" t="s">
        <v>19</v>
      </c>
      <c r="G351" s="39">
        <v>2036</v>
      </c>
      <c r="H351" s="39" t="s">
        <v>522</v>
      </c>
      <c r="I351" s="75">
        <v>691.77281521055693</v>
      </c>
      <c r="J351" s="41"/>
    </row>
    <row r="352" spans="1:10" x14ac:dyDescent="0.2">
      <c r="A352" s="74">
        <v>301</v>
      </c>
      <c r="B352" s="39" t="s">
        <v>2</v>
      </c>
      <c r="C352" s="39">
        <v>30103</v>
      </c>
      <c r="D352" s="39" t="s">
        <v>528</v>
      </c>
      <c r="E352" s="39">
        <v>301031018</v>
      </c>
      <c r="F352" s="39" t="s">
        <v>19</v>
      </c>
      <c r="G352" s="39">
        <v>2041</v>
      </c>
      <c r="H352" s="39" t="s">
        <v>590</v>
      </c>
      <c r="I352" s="75">
        <v>8978.5159731705007</v>
      </c>
      <c r="J352" s="41"/>
    </row>
    <row r="353" spans="1:10" x14ac:dyDescent="0.2">
      <c r="A353" s="74">
        <v>301</v>
      </c>
      <c r="B353" s="39" t="s">
        <v>2</v>
      </c>
      <c r="C353" s="39">
        <v>30103</v>
      </c>
      <c r="D353" s="39" t="s">
        <v>528</v>
      </c>
      <c r="E353" s="39">
        <v>301031018</v>
      </c>
      <c r="F353" s="39" t="s">
        <v>19</v>
      </c>
      <c r="G353" s="39">
        <v>2041</v>
      </c>
      <c r="H353" s="39" t="s">
        <v>521</v>
      </c>
      <c r="I353" s="75">
        <v>919.65871132848804</v>
      </c>
      <c r="J353" s="41"/>
    </row>
    <row r="354" spans="1:10" x14ac:dyDescent="0.2">
      <c r="A354" s="74">
        <v>301</v>
      </c>
      <c r="B354" s="39" t="s">
        <v>2</v>
      </c>
      <c r="C354" s="39">
        <v>30103</v>
      </c>
      <c r="D354" s="39" t="s">
        <v>528</v>
      </c>
      <c r="E354" s="39">
        <v>301031018</v>
      </c>
      <c r="F354" s="39" t="s">
        <v>19</v>
      </c>
      <c r="G354" s="39">
        <v>2041</v>
      </c>
      <c r="H354" s="39" t="s">
        <v>522</v>
      </c>
      <c r="I354" s="75">
        <v>692.45001819974198</v>
      </c>
      <c r="J354" s="41"/>
    </row>
    <row r="355" spans="1:10" x14ac:dyDescent="0.2">
      <c r="A355" s="74">
        <v>301</v>
      </c>
      <c r="B355" s="39" t="s">
        <v>2</v>
      </c>
      <c r="C355" s="39">
        <v>30103</v>
      </c>
      <c r="D355" s="39" t="s">
        <v>528</v>
      </c>
      <c r="E355" s="39">
        <v>301031018</v>
      </c>
      <c r="F355" s="39" t="s">
        <v>19</v>
      </c>
      <c r="G355" s="39">
        <v>2046</v>
      </c>
      <c r="H355" s="39" t="s">
        <v>590</v>
      </c>
      <c r="I355" s="75">
        <v>9080.2205508843872</v>
      </c>
      <c r="J355" s="41"/>
    </row>
    <row r="356" spans="1:10" x14ac:dyDescent="0.2">
      <c r="A356" s="74">
        <v>301</v>
      </c>
      <c r="B356" s="39" t="s">
        <v>2</v>
      </c>
      <c r="C356" s="39">
        <v>30103</v>
      </c>
      <c r="D356" s="39" t="s">
        <v>528</v>
      </c>
      <c r="E356" s="39">
        <v>301031018</v>
      </c>
      <c r="F356" s="39" t="s">
        <v>19</v>
      </c>
      <c r="G356" s="39">
        <v>2046</v>
      </c>
      <c r="H356" s="39" t="s">
        <v>521</v>
      </c>
      <c r="I356" s="75">
        <v>943.71891116515712</v>
      </c>
      <c r="J356" s="41"/>
    </row>
    <row r="357" spans="1:10" x14ac:dyDescent="0.2">
      <c r="A357" s="74">
        <v>301</v>
      </c>
      <c r="B357" s="39" t="s">
        <v>2</v>
      </c>
      <c r="C357" s="39">
        <v>30103</v>
      </c>
      <c r="D357" s="39" t="s">
        <v>528</v>
      </c>
      <c r="E357" s="39">
        <v>301031018</v>
      </c>
      <c r="F357" s="39" t="s">
        <v>19</v>
      </c>
      <c r="G357" s="39">
        <v>2046</v>
      </c>
      <c r="H357" s="39" t="s">
        <v>522</v>
      </c>
      <c r="I357" s="75">
        <v>695.69463403021996</v>
      </c>
      <c r="J357" s="41"/>
    </row>
    <row r="358" spans="1:10" x14ac:dyDescent="0.2">
      <c r="A358" s="74">
        <v>301</v>
      </c>
      <c r="B358" s="39" t="s">
        <v>2</v>
      </c>
      <c r="C358" s="39">
        <v>30103</v>
      </c>
      <c r="D358" s="39" t="s">
        <v>528</v>
      </c>
      <c r="E358" s="39">
        <v>301031019</v>
      </c>
      <c r="F358" s="39" t="s">
        <v>20</v>
      </c>
      <c r="G358" s="39">
        <v>2021</v>
      </c>
      <c r="H358" s="39" t="s">
        <v>590</v>
      </c>
      <c r="I358" s="75">
        <v>7198</v>
      </c>
      <c r="J358" s="41"/>
    </row>
    <row r="359" spans="1:10" x14ac:dyDescent="0.2">
      <c r="A359" s="74">
        <v>301</v>
      </c>
      <c r="B359" s="39" t="s">
        <v>2</v>
      </c>
      <c r="C359" s="39">
        <v>30103</v>
      </c>
      <c r="D359" s="39" t="s">
        <v>528</v>
      </c>
      <c r="E359" s="39">
        <v>301031019</v>
      </c>
      <c r="F359" s="39" t="s">
        <v>20</v>
      </c>
      <c r="G359" s="39">
        <v>2021</v>
      </c>
      <c r="H359" s="39" t="s">
        <v>521</v>
      </c>
      <c r="I359" s="75">
        <v>1379</v>
      </c>
      <c r="J359" s="41"/>
    </row>
    <row r="360" spans="1:10" x14ac:dyDescent="0.2">
      <c r="A360" s="74">
        <v>301</v>
      </c>
      <c r="B360" s="39" t="s">
        <v>2</v>
      </c>
      <c r="C360" s="39">
        <v>30103</v>
      </c>
      <c r="D360" s="39" t="s">
        <v>528</v>
      </c>
      <c r="E360" s="39">
        <v>301031019</v>
      </c>
      <c r="F360" s="39" t="s">
        <v>20</v>
      </c>
      <c r="G360" s="39">
        <v>2021</v>
      </c>
      <c r="H360" s="39" t="s">
        <v>522</v>
      </c>
      <c r="I360" s="75">
        <v>990</v>
      </c>
      <c r="J360" s="41"/>
    </row>
    <row r="361" spans="1:10" x14ac:dyDescent="0.2">
      <c r="A361" s="74">
        <v>301</v>
      </c>
      <c r="B361" s="39" t="s">
        <v>2</v>
      </c>
      <c r="C361" s="39">
        <v>30103</v>
      </c>
      <c r="D361" s="39" t="s">
        <v>528</v>
      </c>
      <c r="E361" s="39">
        <v>301031019</v>
      </c>
      <c r="F361" s="39" t="s">
        <v>20</v>
      </c>
      <c r="G361" s="39">
        <v>2026</v>
      </c>
      <c r="H361" s="39" t="s">
        <v>590</v>
      </c>
      <c r="I361" s="75">
        <v>7564.8474172825063</v>
      </c>
      <c r="J361" s="41"/>
    </row>
    <row r="362" spans="1:10" x14ac:dyDescent="0.2">
      <c r="A362" s="74">
        <v>301</v>
      </c>
      <c r="B362" s="39" t="s">
        <v>2</v>
      </c>
      <c r="C362" s="39">
        <v>30103</v>
      </c>
      <c r="D362" s="39" t="s">
        <v>528</v>
      </c>
      <c r="E362" s="39">
        <v>301031019</v>
      </c>
      <c r="F362" s="39" t="s">
        <v>20</v>
      </c>
      <c r="G362" s="39">
        <v>2026</v>
      </c>
      <c r="H362" s="39" t="s">
        <v>521</v>
      </c>
      <c r="I362" s="75">
        <v>1164.390515293825</v>
      </c>
      <c r="J362" s="41"/>
    </row>
    <row r="363" spans="1:10" x14ac:dyDescent="0.2">
      <c r="A363" s="74">
        <v>301</v>
      </c>
      <c r="B363" s="39" t="s">
        <v>2</v>
      </c>
      <c r="C363" s="39">
        <v>30103</v>
      </c>
      <c r="D363" s="39" t="s">
        <v>528</v>
      </c>
      <c r="E363" s="39">
        <v>301031019</v>
      </c>
      <c r="F363" s="39" t="s">
        <v>20</v>
      </c>
      <c r="G363" s="39">
        <v>2026</v>
      </c>
      <c r="H363" s="39" t="s">
        <v>522</v>
      </c>
      <c r="I363" s="75">
        <v>960.16317775590096</v>
      </c>
      <c r="J363" s="41"/>
    </row>
    <row r="364" spans="1:10" x14ac:dyDescent="0.2">
      <c r="A364" s="74">
        <v>301</v>
      </c>
      <c r="B364" s="39" t="s">
        <v>2</v>
      </c>
      <c r="C364" s="39">
        <v>30103</v>
      </c>
      <c r="D364" s="39" t="s">
        <v>528</v>
      </c>
      <c r="E364" s="39">
        <v>301031019</v>
      </c>
      <c r="F364" s="39" t="s">
        <v>20</v>
      </c>
      <c r="G364" s="39">
        <v>2031</v>
      </c>
      <c r="H364" s="39" t="s">
        <v>590</v>
      </c>
      <c r="I364" s="75">
        <v>7787.3028844177952</v>
      </c>
      <c r="J364" s="41"/>
    </row>
    <row r="365" spans="1:10" x14ac:dyDescent="0.2">
      <c r="A365" s="74">
        <v>301</v>
      </c>
      <c r="B365" s="39" t="s">
        <v>2</v>
      </c>
      <c r="C365" s="39">
        <v>30103</v>
      </c>
      <c r="D365" s="39" t="s">
        <v>528</v>
      </c>
      <c r="E365" s="39">
        <v>301031019</v>
      </c>
      <c r="F365" s="39" t="s">
        <v>20</v>
      </c>
      <c r="G365" s="39">
        <v>2031</v>
      </c>
      <c r="H365" s="39" t="s">
        <v>521</v>
      </c>
      <c r="I365" s="75">
        <v>1106.8751818361961</v>
      </c>
      <c r="J365" s="41"/>
    </row>
    <row r="366" spans="1:10" x14ac:dyDescent="0.2">
      <c r="A366" s="74">
        <v>301</v>
      </c>
      <c r="B366" s="39" t="s">
        <v>2</v>
      </c>
      <c r="C366" s="39">
        <v>30103</v>
      </c>
      <c r="D366" s="39" t="s">
        <v>528</v>
      </c>
      <c r="E366" s="39">
        <v>301031019</v>
      </c>
      <c r="F366" s="39" t="s">
        <v>20</v>
      </c>
      <c r="G366" s="39">
        <v>2031</v>
      </c>
      <c r="H366" s="39" t="s">
        <v>522</v>
      </c>
      <c r="I366" s="75">
        <v>860.60813021668605</v>
      </c>
      <c r="J366" s="41"/>
    </row>
    <row r="367" spans="1:10" x14ac:dyDescent="0.2">
      <c r="A367" s="74">
        <v>301</v>
      </c>
      <c r="B367" s="39" t="s">
        <v>2</v>
      </c>
      <c r="C367" s="39">
        <v>30103</v>
      </c>
      <c r="D367" s="39" t="s">
        <v>528</v>
      </c>
      <c r="E367" s="39">
        <v>301031019</v>
      </c>
      <c r="F367" s="39" t="s">
        <v>20</v>
      </c>
      <c r="G367" s="39">
        <v>2036</v>
      </c>
      <c r="H367" s="39" t="s">
        <v>590</v>
      </c>
      <c r="I367" s="75">
        <v>7899.3974018601211</v>
      </c>
      <c r="J367" s="41"/>
    </row>
    <row r="368" spans="1:10" x14ac:dyDescent="0.2">
      <c r="A368" s="74">
        <v>301</v>
      </c>
      <c r="B368" s="39" t="s">
        <v>2</v>
      </c>
      <c r="C368" s="39">
        <v>30103</v>
      </c>
      <c r="D368" s="39" t="s">
        <v>528</v>
      </c>
      <c r="E368" s="39">
        <v>301031019</v>
      </c>
      <c r="F368" s="39" t="s">
        <v>20</v>
      </c>
      <c r="G368" s="39">
        <v>2036</v>
      </c>
      <c r="H368" s="39" t="s">
        <v>521</v>
      </c>
      <c r="I368" s="75">
        <v>1094.838736679148</v>
      </c>
      <c r="J368" s="41"/>
    </row>
    <row r="369" spans="1:10" x14ac:dyDescent="0.2">
      <c r="A369" s="74">
        <v>301</v>
      </c>
      <c r="B369" s="39" t="s">
        <v>2</v>
      </c>
      <c r="C369" s="39">
        <v>30103</v>
      </c>
      <c r="D369" s="39" t="s">
        <v>528</v>
      </c>
      <c r="E369" s="39">
        <v>301031019</v>
      </c>
      <c r="F369" s="39" t="s">
        <v>20</v>
      </c>
      <c r="G369" s="39">
        <v>2036</v>
      </c>
      <c r="H369" s="39" t="s">
        <v>522</v>
      </c>
      <c r="I369" s="75">
        <v>805.17202122654101</v>
      </c>
      <c r="J369" s="41"/>
    </row>
    <row r="370" spans="1:10" x14ac:dyDescent="0.2">
      <c r="A370" s="74">
        <v>301</v>
      </c>
      <c r="B370" s="39" t="s">
        <v>2</v>
      </c>
      <c r="C370" s="39">
        <v>30103</v>
      </c>
      <c r="D370" s="39" t="s">
        <v>528</v>
      </c>
      <c r="E370" s="39">
        <v>301031019</v>
      </c>
      <c r="F370" s="39" t="s">
        <v>20</v>
      </c>
      <c r="G370" s="39">
        <v>2041</v>
      </c>
      <c r="H370" s="39" t="s">
        <v>590</v>
      </c>
      <c r="I370" s="75">
        <v>7992.0535312572447</v>
      </c>
      <c r="J370" s="41"/>
    </row>
    <row r="371" spans="1:10" x14ac:dyDescent="0.2">
      <c r="A371" s="74">
        <v>301</v>
      </c>
      <c r="B371" s="39" t="s">
        <v>2</v>
      </c>
      <c r="C371" s="39">
        <v>30103</v>
      </c>
      <c r="D371" s="39" t="s">
        <v>528</v>
      </c>
      <c r="E371" s="39">
        <v>301031019</v>
      </c>
      <c r="F371" s="39" t="s">
        <v>20</v>
      </c>
      <c r="G371" s="39">
        <v>2041</v>
      </c>
      <c r="H371" s="39" t="s">
        <v>521</v>
      </c>
      <c r="I371" s="75">
        <v>1095.7406381574961</v>
      </c>
      <c r="J371" s="41"/>
    </row>
    <row r="372" spans="1:10" x14ac:dyDescent="0.2">
      <c r="A372" s="74">
        <v>301</v>
      </c>
      <c r="B372" s="39" t="s">
        <v>2</v>
      </c>
      <c r="C372" s="39">
        <v>30103</v>
      </c>
      <c r="D372" s="39" t="s">
        <v>528</v>
      </c>
      <c r="E372" s="39">
        <v>301031019</v>
      </c>
      <c r="F372" s="39" t="s">
        <v>20</v>
      </c>
      <c r="G372" s="39">
        <v>2041</v>
      </c>
      <c r="H372" s="39" t="s">
        <v>522</v>
      </c>
      <c r="I372" s="75">
        <v>795.85674783113507</v>
      </c>
      <c r="J372" s="41"/>
    </row>
    <row r="373" spans="1:10" x14ac:dyDescent="0.2">
      <c r="A373" s="74">
        <v>301</v>
      </c>
      <c r="B373" s="39" t="s">
        <v>2</v>
      </c>
      <c r="C373" s="39">
        <v>30103</v>
      </c>
      <c r="D373" s="39" t="s">
        <v>528</v>
      </c>
      <c r="E373" s="39">
        <v>301031019</v>
      </c>
      <c r="F373" s="39" t="s">
        <v>20</v>
      </c>
      <c r="G373" s="39">
        <v>2046</v>
      </c>
      <c r="H373" s="39" t="s">
        <v>590</v>
      </c>
      <c r="I373" s="75">
        <v>8052.5772726956602</v>
      </c>
      <c r="J373" s="41"/>
    </row>
    <row r="374" spans="1:10" x14ac:dyDescent="0.2">
      <c r="A374" s="74">
        <v>301</v>
      </c>
      <c r="B374" s="39" t="s">
        <v>2</v>
      </c>
      <c r="C374" s="39">
        <v>30103</v>
      </c>
      <c r="D374" s="39" t="s">
        <v>528</v>
      </c>
      <c r="E374" s="39">
        <v>301031019</v>
      </c>
      <c r="F374" s="39" t="s">
        <v>20</v>
      </c>
      <c r="G374" s="39">
        <v>2046</v>
      </c>
      <c r="H374" s="39" t="s">
        <v>521</v>
      </c>
      <c r="I374" s="75">
        <v>1111.8228787722528</v>
      </c>
      <c r="J374" s="41"/>
    </row>
    <row r="375" spans="1:10" x14ac:dyDescent="0.2">
      <c r="A375" s="74">
        <v>301</v>
      </c>
      <c r="B375" s="39" t="s">
        <v>2</v>
      </c>
      <c r="C375" s="39">
        <v>30103</v>
      </c>
      <c r="D375" s="39" t="s">
        <v>528</v>
      </c>
      <c r="E375" s="39">
        <v>301031019</v>
      </c>
      <c r="F375" s="39" t="s">
        <v>20</v>
      </c>
      <c r="G375" s="39">
        <v>2046</v>
      </c>
      <c r="H375" s="39" t="s">
        <v>522</v>
      </c>
      <c r="I375" s="75">
        <v>791.22469853303187</v>
      </c>
      <c r="J375" s="41"/>
    </row>
    <row r="376" spans="1:10" x14ac:dyDescent="0.2">
      <c r="A376" s="74">
        <v>301</v>
      </c>
      <c r="B376" s="39" t="s">
        <v>2</v>
      </c>
      <c r="C376" s="39">
        <v>30103</v>
      </c>
      <c r="D376" s="39" t="s">
        <v>528</v>
      </c>
      <c r="E376" s="39">
        <v>301031020</v>
      </c>
      <c r="F376" s="39" t="s">
        <v>21</v>
      </c>
      <c r="G376" s="39">
        <v>2021</v>
      </c>
      <c r="H376" s="39" t="s">
        <v>590</v>
      </c>
      <c r="I376" s="75">
        <v>12365</v>
      </c>
      <c r="J376" s="41"/>
    </row>
    <row r="377" spans="1:10" x14ac:dyDescent="0.2">
      <c r="A377" s="74">
        <v>301</v>
      </c>
      <c r="B377" s="39" t="s">
        <v>2</v>
      </c>
      <c r="C377" s="39">
        <v>30103</v>
      </c>
      <c r="D377" s="39" t="s">
        <v>528</v>
      </c>
      <c r="E377" s="39">
        <v>301031020</v>
      </c>
      <c r="F377" s="39" t="s">
        <v>21</v>
      </c>
      <c r="G377" s="39">
        <v>2021</v>
      </c>
      <c r="H377" s="39" t="s">
        <v>521</v>
      </c>
      <c r="I377" s="75">
        <v>1243</v>
      </c>
      <c r="J377" s="41"/>
    </row>
    <row r="378" spans="1:10" x14ac:dyDescent="0.2">
      <c r="A378" s="74">
        <v>301</v>
      </c>
      <c r="B378" s="39" t="s">
        <v>2</v>
      </c>
      <c r="C378" s="39">
        <v>30103</v>
      </c>
      <c r="D378" s="39" t="s">
        <v>528</v>
      </c>
      <c r="E378" s="39">
        <v>301031020</v>
      </c>
      <c r="F378" s="39" t="s">
        <v>21</v>
      </c>
      <c r="G378" s="39">
        <v>2021</v>
      </c>
      <c r="H378" s="39" t="s">
        <v>522</v>
      </c>
      <c r="I378" s="75">
        <v>1130</v>
      </c>
      <c r="J378" s="41"/>
    </row>
    <row r="379" spans="1:10" x14ac:dyDescent="0.2">
      <c r="A379" s="74">
        <v>301</v>
      </c>
      <c r="B379" s="39" t="s">
        <v>2</v>
      </c>
      <c r="C379" s="39">
        <v>30103</v>
      </c>
      <c r="D379" s="39" t="s">
        <v>528</v>
      </c>
      <c r="E379" s="39">
        <v>301031020</v>
      </c>
      <c r="F379" s="39" t="s">
        <v>21</v>
      </c>
      <c r="G379" s="39">
        <v>2026</v>
      </c>
      <c r="H379" s="39" t="s">
        <v>590</v>
      </c>
      <c r="I379" s="75">
        <v>12977.448388691391</v>
      </c>
      <c r="J379" s="41"/>
    </row>
    <row r="380" spans="1:10" x14ac:dyDescent="0.2">
      <c r="A380" s="74">
        <v>301</v>
      </c>
      <c r="B380" s="39" t="s">
        <v>2</v>
      </c>
      <c r="C380" s="39">
        <v>30103</v>
      </c>
      <c r="D380" s="39" t="s">
        <v>528</v>
      </c>
      <c r="E380" s="39">
        <v>301031020</v>
      </c>
      <c r="F380" s="39" t="s">
        <v>21</v>
      </c>
      <c r="G380" s="39">
        <v>2026</v>
      </c>
      <c r="H380" s="39" t="s">
        <v>521</v>
      </c>
      <c r="I380" s="75">
        <v>1209.234263736492</v>
      </c>
      <c r="J380" s="41"/>
    </row>
    <row r="381" spans="1:10" x14ac:dyDescent="0.2">
      <c r="A381" s="74">
        <v>301</v>
      </c>
      <c r="B381" s="39" t="s">
        <v>2</v>
      </c>
      <c r="C381" s="39">
        <v>30103</v>
      </c>
      <c r="D381" s="39" t="s">
        <v>528</v>
      </c>
      <c r="E381" s="39">
        <v>301031020</v>
      </c>
      <c r="F381" s="39" t="s">
        <v>21</v>
      </c>
      <c r="G381" s="39">
        <v>2026</v>
      </c>
      <c r="H381" s="39" t="s">
        <v>522</v>
      </c>
      <c r="I381" s="75">
        <v>1104.2335811690621</v>
      </c>
      <c r="J381" s="41"/>
    </row>
    <row r="382" spans="1:10" x14ac:dyDescent="0.2">
      <c r="A382" s="74">
        <v>301</v>
      </c>
      <c r="B382" s="39" t="s">
        <v>2</v>
      </c>
      <c r="C382" s="39">
        <v>30103</v>
      </c>
      <c r="D382" s="39" t="s">
        <v>528</v>
      </c>
      <c r="E382" s="39">
        <v>301031020</v>
      </c>
      <c r="F382" s="39" t="s">
        <v>21</v>
      </c>
      <c r="G382" s="39">
        <v>2031</v>
      </c>
      <c r="H382" s="39" t="s">
        <v>590</v>
      </c>
      <c r="I382" s="75">
        <v>13709.227097604995</v>
      </c>
      <c r="J382" s="41"/>
    </row>
    <row r="383" spans="1:10" x14ac:dyDescent="0.2">
      <c r="A383" s="74">
        <v>301</v>
      </c>
      <c r="B383" s="39" t="s">
        <v>2</v>
      </c>
      <c r="C383" s="39">
        <v>30103</v>
      </c>
      <c r="D383" s="39" t="s">
        <v>528</v>
      </c>
      <c r="E383" s="39">
        <v>301031020</v>
      </c>
      <c r="F383" s="39" t="s">
        <v>21</v>
      </c>
      <c r="G383" s="39">
        <v>2031</v>
      </c>
      <c r="H383" s="39" t="s">
        <v>521</v>
      </c>
      <c r="I383" s="75">
        <v>1206.8065560447928</v>
      </c>
      <c r="J383" s="41"/>
    </row>
    <row r="384" spans="1:10" x14ac:dyDescent="0.2">
      <c r="A384" s="74">
        <v>301</v>
      </c>
      <c r="B384" s="39" t="s">
        <v>2</v>
      </c>
      <c r="C384" s="39">
        <v>30103</v>
      </c>
      <c r="D384" s="39" t="s">
        <v>528</v>
      </c>
      <c r="E384" s="39">
        <v>301031020</v>
      </c>
      <c r="F384" s="39" t="s">
        <v>21</v>
      </c>
      <c r="G384" s="39">
        <v>2031</v>
      </c>
      <c r="H384" s="39" t="s">
        <v>522</v>
      </c>
      <c r="I384" s="75">
        <v>1060.052639544391</v>
      </c>
      <c r="J384" s="41"/>
    </row>
    <row r="385" spans="1:10" x14ac:dyDescent="0.2">
      <c r="A385" s="74">
        <v>301</v>
      </c>
      <c r="B385" s="39" t="s">
        <v>2</v>
      </c>
      <c r="C385" s="39">
        <v>30103</v>
      </c>
      <c r="D385" s="39" t="s">
        <v>528</v>
      </c>
      <c r="E385" s="39">
        <v>301031020</v>
      </c>
      <c r="F385" s="39" t="s">
        <v>21</v>
      </c>
      <c r="G385" s="39">
        <v>2036</v>
      </c>
      <c r="H385" s="39" t="s">
        <v>590</v>
      </c>
      <c r="I385" s="75">
        <v>14653.356780405727</v>
      </c>
      <c r="J385" s="41"/>
    </row>
    <row r="386" spans="1:10" x14ac:dyDescent="0.2">
      <c r="A386" s="74">
        <v>301</v>
      </c>
      <c r="B386" s="39" t="s">
        <v>2</v>
      </c>
      <c r="C386" s="39">
        <v>30103</v>
      </c>
      <c r="D386" s="39" t="s">
        <v>528</v>
      </c>
      <c r="E386" s="39">
        <v>301031020</v>
      </c>
      <c r="F386" s="39" t="s">
        <v>21</v>
      </c>
      <c r="G386" s="39">
        <v>2036</v>
      </c>
      <c r="H386" s="39" t="s">
        <v>521</v>
      </c>
      <c r="I386" s="75">
        <v>1246.354925008784</v>
      </c>
      <c r="J386" s="41"/>
    </row>
    <row r="387" spans="1:10" x14ac:dyDescent="0.2">
      <c r="A387" s="74">
        <v>301</v>
      </c>
      <c r="B387" s="39" t="s">
        <v>2</v>
      </c>
      <c r="C387" s="39">
        <v>30103</v>
      </c>
      <c r="D387" s="39" t="s">
        <v>528</v>
      </c>
      <c r="E387" s="39">
        <v>301031020</v>
      </c>
      <c r="F387" s="39" t="s">
        <v>21</v>
      </c>
      <c r="G387" s="39">
        <v>2036</v>
      </c>
      <c r="H387" s="39" t="s">
        <v>522</v>
      </c>
      <c r="I387" s="75">
        <v>1069.689822592874</v>
      </c>
      <c r="J387" s="41"/>
    </row>
    <row r="388" spans="1:10" x14ac:dyDescent="0.2">
      <c r="A388" s="74">
        <v>301</v>
      </c>
      <c r="B388" s="39" t="s">
        <v>2</v>
      </c>
      <c r="C388" s="39">
        <v>30103</v>
      </c>
      <c r="D388" s="39" t="s">
        <v>528</v>
      </c>
      <c r="E388" s="39">
        <v>301031020</v>
      </c>
      <c r="F388" s="39" t="s">
        <v>21</v>
      </c>
      <c r="G388" s="39">
        <v>2041</v>
      </c>
      <c r="H388" s="39" t="s">
        <v>590</v>
      </c>
      <c r="I388" s="75">
        <v>15750.052631050441</v>
      </c>
      <c r="J388" s="41"/>
    </row>
    <row r="389" spans="1:10" x14ac:dyDescent="0.2">
      <c r="A389" s="74">
        <v>301</v>
      </c>
      <c r="B389" s="39" t="s">
        <v>2</v>
      </c>
      <c r="C389" s="39">
        <v>30103</v>
      </c>
      <c r="D389" s="39" t="s">
        <v>528</v>
      </c>
      <c r="E389" s="39">
        <v>301031020</v>
      </c>
      <c r="F389" s="39" t="s">
        <v>21</v>
      </c>
      <c r="G389" s="39">
        <v>2041</v>
      </c>
      <c r="H389" s="39" t="s">
        <v>521</v>
      </c>
      <c r="I389" s="75">
        <v>1321.243861821966</v>
      </c>
      <c r="J389" s="41"/>
    </row>
    <row r="390" spans="1:10" x14ac:dyDescent="0.2">
      <c r="A390" s="74">
        <v>301</v>
      </c>
      <c r="B390" s="39" t="s">
        <v>2</v>
      </c>
      <c r="C390" s="39">
        <v>30103</v>
      </c>
      <c r="D390" s="39" t="s">
        <v>528</v>
      </c>
      <c r="E390" s="39">
        <v>301031020</v>
      </c>
      <c r="F390" s="39" t="s">
        <v>21</v>
      </c>
      <c r="G390" s="39">
        <v>2041</v>
      </c>
      <c r="H390" s="39" t="s">
        <v>522</v>
      </c>
      <c r="I390" s="75">
        <v>1117.793470712468</v>
      </c>
      <c r="J390" s="41"/>
    </row>
    <row r="391" spans="1:10" x14ac:dyDescent="0.2">
      <c r="A391" s="74">
        <v>301</v>
      </c>
      <c r="B391" s="39" t="s">
        <v>2</v>
      </c>
      <c r="C391" s="39">
        <v>30103</v>
      </c>
      <c r="D391" s="39" t="s">
        <v>528</v>
      </c>
      <c r="E391" s="39">
        <v>301031020</v>
      </c>
      <c r="F391" s="39" t="s">
        <v>21</v>
      </c>
      <c r="G391" s="39">
        <v>2046</v>
      </c>
      <c r="H391" s="39" t="s">
        <v>590</v>
      </c>
      <c r="I391" s="75">
        <v>17038.835223350092</v>
      </c>
      <c r="J391" s="41"/>
    </row>
    <row r="392" spans="1:10" x14ac:dyDescent="0.2">
      <c r="A392" s="74">
        <v>301</v>
      </c>
      <c r="B392" s="39" t="s">
        <v>2</v>
      </c>
      <c r="C392" s="39">
        <v>30103</v>
      </c>
      <c r="D392" s="39" t="s">
        <v>528</v>
      </c>
      <c r="E392" s="39">
        <v>301031020</v>
      </c>
      <c r="F392" s="39" t="s">
        <v>21</v>
      </c>
      <c r="G392" s="39">
        <v>2046</v>
      </c>
      <c r="H392" s="39" t="s">
        <v>521</v>
      </c>
      <c r="I392" s="75">
        <v>1433.0743310343451</v>
      </c>
      <c r="J392" s="41"/>
    </row>
    <row r="393" spans="1:10" x14ac:dyDescent="0.2">
      <c r="A393" s="74">
        <v>301</v>
      </c>
      <c r="B393" s="39" t="s">
        <v>2</v>
      </c>
      <c r="C393" s="39">
        <v>30103</v>
      </c>
      <c r="D393" s="39" t="s">
        <v>528</v>
      </c>
      <c r="E393" s="39">
        <v>301031020</v>
      </c>
      <c r="F393" s="39" t="s">
        <v>21</v>
      </c>
      <c r="G393" s="39">
        <v>2046</v>
      </c>
      <c r="H393" s="39" t="s">
        <v>522</v>
      </c>
      <c r="I393" s="75">
        <v>1191.180760966284</v>
      </c>
      <c r="J393" s="41"/>
    </row>
    <row r="394" spans="1:10" x14ac:dyDescent="0.2">
      <c r="A394" s="74">
        <v>301</v>
      </c>
      <c r="B394" s="39" t="s">
        <v>2</v>
      </c>
      <c r="C394" s="39">
        <v>30103</v>
      </c>
      <c r="D394" s="39" t="s">
        <v>528</v>
      </c>
      <c r="E394" s="39">
        <v>301031021</v>
      </c>
      <c r="F394" s="39" t="s">
        <v>22</v>
      </c>
      <c r="G394" s="39">
        <v>2021</v>
      </c>
      <c r="H394" s="39" t="s">
        <v>590</v>
      </c>
      <c r="I394" s="75">
        <v>13318</v>
      </c>
      <c r="J394" s="41"/>
    </row>
    <row r="395" spans="1:10" x14ac:dyDescent="0.2">
      <c r="A395" s="74">
        <v>301</v>
      </c>
      <c r="B395" s="39" t="s">
        <v>2</v>
      </c>
      <c r="C395" s="39">
        <v>30103</v>
      </c>
      <c r="D395" s="39" t="s">
        <v>528</v>
      </c>
      <c r="E395" s="39">
        <v>301031021</v>
      </c>
      <c r="F395" s="39" t="s">
        <v>22</v>
      </c>
      <c r="G395" s="39">
        <v>2021</v>
      </c>
      <c r="H395" s="39" t="s">
        <v>521</v>
      </c>
      <c r="I395" s="75">
        <v>1452</v>
      </c>
      <c r="J395" s="41"/>
    </row>
    <row r="396" spans="1:10" x14ac:dyDescent="0.2">
      <c r="A396" s="74">
        <v>301</v>
      </c>
      <c r="B396" s="39" t="s">
        <v>2</v>
      </c>
      <c r="C396" s="39">
        <v>30103</v>
      </c>
      <c r="D396" s="39" t="s">
        <v>528</v>
      </c>
      <c r="E396" s="39">
        <v>301031021</v>
      </c>
      <c r="F396" s="39" t="s">
        <v>22</v>
      </c>
      <c r="G396" s="39">
        <v>2021</v>
      </c>
      <c r="H396" s="39" t="s">
        <v>522</v>
      </c>
      <c r="I396" s="75">
        <v>1173</v>
      </c>
      <c r="J396" s="41"/>
    </row>
    <row r="397" spans="1:10" x14ac:dyDescent="0.2">
      <c r="A397" s="74">
        <v>301</v>
      </c>
      <c r="B397" s="39" t="s">
        <v>2</v>
      </c>
      <c r="C397" s="39">
        <v>30103</v>
      </c>
      <c r="D397" s="39" t="s">
        <v>528</v>
      </c>
      <c r="E397" s="39">
        <v>301031021</v>
      </c>
      <c r="F397" s="39" t="s">
        <v>22</v>
      </c>
      <c r="G397" s="39">
        <v>2026</v>
      </c>
      <c r="H397" s="39" t="s">
        <v>590</v>
      </c>
      <c r="I397" s="75">
        <v>13853.123865585481</v>
      </c>
      <c r="J397" s="41"/>
    </row>
    <row r="398" spans="1:10" x14ac:dyDescent="0.2">
      <c r="A398" s="74">
        <v>301</v>
      </c>
      <c r="B398" s="39" t="s">
        <v>2</v>
      </c>
      <c r="C398" s="39">
        <v>30103</v>
      </c>
      <c r="D398" s="39" t="s">
        <v>528</v>
      </c>
      <c r="E398" s="39">
        <v>301031021</v>
      </c>
      <c r="F398" s="39" t="s">
        <v>22</v>
      </c>
      <c r="G398" s="39">
        <v>2026</v>
      </c>
      <c r="H398" s="39" t="s">
        <v>521</v>
      </c>
      <c r="I398" s="75">
        <v>1390.8558877036519</v>
      </c>
      <c r="J398" s="41"/>
    </row>
    <row r="399" spans="1:10" x14ac:dyDescent="0.2">
      <c r="A399" s="74">
        <v>301</v>
      </c>
      <c r="B399" s="39" t="s">
        <v>2</v>
      </c>
      <c r="C399" s="39">
        <v>30103</v>
      </c>
      <c r="D399" s="39" t="s">
        <v>528</v>
      </c>
      <c r="E399" s="39">
        <v>301031021</v>
      </c>
      <c r="F399" s="39" t="s">
        <v>22</v>
      </c>
      <c r="G399" s="39">
        <v>2026</v>
      </c>
      <c r="H399" s="39" t="s">
        <v>522</v>
      </c>
      <c r="I399" s="75">
        <v>1210.1815607371479</v>
      </c>
      <c r="J399" s="41"/>
    </row>
    <row r="400" spans="1:10" x14ac:dyDescent="0.2">
      <c r="A400" s="74">
        <v>301</v>
      </c>
      <c r="B400" s="39" t="s">
        <v>2</v>
      </c>
      <c r="C400" s="39">
        <v>30103</v>
      </c>
      <c r="D400" s="39" t="s">
        <v>528</v>
      </c>
      <c r="E400" s="39">
        <v>301031021</v>
      </c>
      <c r="F400" s="39" t="s">
        <v>22</v>
      </c>
      <c r="G400" s="39">
        <v>2031</v>
      </c>
      <c r="H400" s="39" t="s">
        <v>590</v>
      </c>
      <c r="I400" s="75">
        <v>14342.993653764934</v>
      </c>
      <c r="J400" s="41"/>
    </row>
    <row r="401" spans="1:10" x14ac:dyDescent="0.2">
      <c r="A401" s="74">
        <v>301</v>
      </c>
      <c r="B401" s="39" t="s">
        <v>2</v>
      </c>
      <c r="C401" s="39">
        <v>30103</v>
      </c>
      <c r="D401" s="39" t="s">
        <v>528</v>
      </c>
      <c r="E401" s="39">
        <v>301031021</v>
      </c>
      <c r="F401" s="39" t="s">
        <v>22</v>
      </c>
      <c r="G401" s="39">
        <v>2031</v>
      </c>
      <c r="H401" s="39" t="s">
        <v>521</v>
      </c>
      <c r="I401" s="75">
        <v>1334.8830641114621</v>
      </c>
      <c r="J401" s="41"/>
    </row>
    <row r="402" spans="1:10" x14ac:dyDescent="0.2">
      <c r="A402" s="74">
        <v>301</v>
      </c>
      <c r="B402" s="39" t="s">
        <v>2</v>
      </c>
      <c r="C402" s="39">
        <v>30103</v>
      </c>
      <c r="D402" s="39" t="s">
        <v>528</v>
      </c>
      <c r="E402" s="39">
        <v>301031021</v>
      </c>
      <c r="F402" s="39" t="s">
        <v>22</v>
      </c>
      <c r="G402" s="39">
        <v>2031</v>
      </c>
      <c r="H402" s="39" t="s">
        <v>522</v>
      </c>
      <c r="I402" s="75">
        <v>1156.542538956088</v>
      </c>
      <c r="J402" s="41"/>
    </row>
    <row r="403" spans="1:10" x14ac:dyDescent="0.2">
      <c r="A403" s="74">
        <v>301</v>
      </c>
      <c r="B403" s="39" t="s">
        <v>2</v>
      </c>
      <c r="C403" s="39">
        <v>30103</v>
      </c>
      <c r="D403" s="39" t="s">
        <v>528</v>
      </c>
      <c r="E403" s="39">
        <v>301031021</v>
      </c>
      <c r="F403" s="39" t="s">
        <v>22</v>
      </c>
      <c r="G403" s="39">
        <v>2036</v>
      </c>
      <c r="H403" s="39" t="s">
        <v>590</v>
      </c>
      <c r="I403" s="75">
        <v>14639.670506876169</v>
      </c>
      <c r="J403" s="41"/>
    </row>
    <row r="404" spans="1:10" x14ac:dyDescent="0.2">
      <c r="A404" s="74">
        <v>301</v>
      </c>
      <c r="B404" s="39" t="s">
        <v>2</v>
      </c>
      <c r="C404" s="39">
        <v>30103</v>
      </c>
      <c r="D404" s="39" t="s">
        <v>528</v>
      </c>
      <c r="E404" s="39">
        <v>301031021</v>
      </c>
      <c r="F404" s="39" t="s">
        <v>22</v>
      </c>
      <c r="G404" s="39">
        <v>2036</v>
      </c>
      <c r="H404" s="39" t="s">
        <v>521</v>
      </c>
      <c r="I404" s="75">
        <v>1314.598390470273</v>
      </c>
      <c r="J404" s="41"/>
    </row>
    <row r="405" spans="1:10" x14ac:dyDescent="0.2">
      <c r="A405" s="74">
        <v>301</v>
      </c>
      <c r="B405" s="39" t="s">
        <v>2</v>
      </c>
      <c r="C405" s="39">
        <v>30103</v>
      </c>
      <c r="D405" s="39" t="s">
        <v>528</v>
      </c>
      <c r="E405" s="39">
        <v>301031021</v>
      </c>
      <c r="F405" s="39" t="s">
        <v>22</v>
      </c>
      <c r="G405" s="39">
        <v>2036</v>
      </c>
      <c r="H405" s="39" t="s">
        <v>522</v>
      </c>
      <c r="I405" s="75">
        <v>1094.6344247029369</v>
      </c>
      <c r="J405" s="41"/>
    </row>
    <row r="406" spans="1:10" x14ac:dyDescent="0.2">
      <c r="A406" s="74">
        <v>301</v>
      </c>
      <c r="B406" s="39" t="s">
        <v>2</v>
      </c>
      <c r="C406" s="39">
        <v>30103</v>
      </c>
      <c r="D406" s="39" t="s">
        <v>528</v>
      </c>
      <c r="E406" s="39">
        <v>301031021</v>
      </c>
      <c r="F406" s="39" t="s">
        <v>22</v>
      </c>
      <c r="G406" s="39">
        <v>2041</v>
      </c>
      <c r="H406" s="39" t="s">
        <v>590</v>
      </c>
      <c r="I406" s="75">
        <v>14862.588201089029</v>
      </c>
      <c r="J406" s="41"/>
    </row>
    <row r="407" spans="1:10" x14ac:dyDescent="0.2">
      <c r="A407" s="74">
        <v>301</v>
      </c>
      <c r="B407" s="39" t="s">
        <v>2</v>
      </c>
      <c r="C407" s="39">
        <v>30103</v>
      </c>
      <c r="D407" s="39" t="s">
        <v>528</v>
      </c>
      <c r="E407" s="39">
        <v>301031021</v>
      </c>
      <c r="F407" s="39" t="s">
        <v>22</v>
      </c>
      <c r="G407" s="39">
        <v>2041</v>
      </c>
      <c r="H407" s="39" t="s">
        <v>521</v>
      </c>
      <c r="I407" s="75">
        <v>1313.4311568251478</v>
      </c>
      <c r="J407" s="41"/>
    </row>
    <row r="408" spans="1:10" x14ac:dyDescent="0.2">
      <c r="A408" s="74">
        <v>301</v>
      </c>
      <c r="B408" s="39" t="s">
        <v>2</v>
      </c>
      <c r="C408" s="39">
        <v>30103</v>
      </c>
      <c r="D408" s="39" t="s">
        <v>528</v>
      </c>
      <c r="E408" s="39">
        <v>301031021</v>
      </c>
      <c r="F408" s="39" t="s">
        <v>22</v>
      </c>
      <c r="G408" s="39">
        <v>2041</v>
      </c>
      <c r="H408" s="39" t="s">
        <v>522</v>
      </c>
      <c r="I408" s="75">
        <v>1080.2194331374549</v>
      </c>
      <c r="J408" s="41"/>
    </row>
    <row r="409" spans="1:10" x14ac:dyDescent="0.2">
      <c r="A409" s="74">
        <v>301</v>
      </c>
      <c r="B409" s="39" t="s">
        <v>2</v>
      </c>
      <c r="C409" s="39">
        <v>30103</v>
      </c>
      <c r="D409" s="39" t="s">
        <v>528</v>
      </c>
      <c r="E409" s="39">
        <v>301031021</v>
      </c>
      <c r="F409" s="39" t="s">
        <v>22</v>
      </c>
      <c r="G409" s="39">
        <v>2046</v>
      </c>
      <c r="H409" s="39" t="s">
        <v>590</v>
      </c>
      <c r="I409" s="75">
        <v>14980.338899690234</v>
      </c>
      <c r="J409" s="41"/>
    </row>
    <row r="410" spans="1:10" x14ac:dyDescent="0.2">
      <c r="A410" s="74">
        <v>301</v>
      </c>
      <c r="B410" s="39" t="s">
        <v>2</v>
      </c>
      <c r="C410" s="39">
        <v>30103</v>
      </c>
      <c r="D410" s="39" t="s">
        <v>528</v>
      </c>
      <c r="E410" s="39">
        <v>301031021</v>
      </c>
      <c r="F410" s="39" t="s">
        <v>22</v>
      </c>
      <c r="G410" s="39">
        <v>2046</v>
      </c>
      <c r="H410" s="39" t="s">
        <v>521</v>
      </c>
      <c r="I410" s="75">
        <v>1324.821402398027</v>
      </c>
      <c r="J410" s="41"/>
    </row>
    <row r="411" spans="1:10" x14ac:dyDescent="0.2">
      <c r="A411" s="74">
        <v>301</v>
      </c>
      <c r="B411" s="39" t="s">
        <v>2</v>
      </c>
      <c r="C411" s="39">
        <v>30103</v>
      </c>
      <c r="D411" s="39" t="s">
        <v>528</v>
      </c>
      <c r="E411" s="39">
        <v>301031021</v>
      </c>
      <c r="F411" s="39" t="s">
        <v>22</v>
      </c>
      <c r="G411" s="39">
        <v>2046</v>
      </c>
      <c r="H411" s="39" t="s">
        <v>522</v>
      </c>
      <c r="I411" s="75">
        <v>1073.4751271111309</v>
      </c>
      <c r="J411" s="41"/>
    </row>
    <row r="412" spans="1:10" x14ac:dyDescent="0.2">
      <c r="A412" s="74">
        <v>302</v>
      </c>
      <c r="B412" s="39" t="s">
        <v>23</v>
      </c>
      <c r="C412" s="39">
        <v>30201</v>
      </c>
      <c r="D412" s="39" t="s">
        <v>529</v>
      </c>
      <c r="E412" s="39">
        <v>302011022</v>
      </c>
      <c r="F412" s="39" t="s">
        <v>24</v>
      </c>
      <c r="G412" s="39">
        <v>2021</v>
      </c>
      <c r="H412" s="39" t="s">
        <v>590</v>
      </c>
      <c r="I412" s="75">
        <v>6483</v>
      </c>
      <c r="J412" s="41"/>
    </row>
    <row r="413" spans="1:10" x14ac:dyDescent="0.2">
      <c r="A413" s="74">
        <v>302</v>
      </c>
      <c r="B413" s="39" t="s">
        <v>23</v>
      </c>
      <c r="C413" s="39">
        <v>30201</v>
      </c>
      <c r="D413" s="39" t="s">
        <v>529</v>
      </c>
      <c r="E413" s="39">
        <v>302011022</v>
      </c>
      <c r="F413" s="39" t="s">
        <v>24</v>
      </c>
      <c r="G413" s="39">
        <v>2021</v>
      </c>
      <c r="H413" s="39" t="s">
        <v>521</v>
      </c>
      <c r="I413" s="75">
        <v>826</v>
      </c>
      <c r="J413" s="41"/>
    </row>
    <row r="414" spans="1:10" x14ac:dyDescent="0.2">
      <c r="A414" s="74">
        <v>302</v>
      </c>
      <c r="B414" s="39" t="s">
        <v>23</v>
      </c>
      <c r="C414" s="39">
        <v>30201</v>
      </c>
      <c r="D414" s="39" t="s">
        <v>529</v>
      </c>
      <c r="E414" s="39">
        <v>302011022</v>
      </c>
      <c r="F414" s="39" t="s">
        <v>24</v>
      </c>
      <c r="G414" s="39">
        <v>2021</v>
      </c>
      <c r="H414" s="39" t="s">
        <v>522</v>
      </c>
      <c r="I414" s="75">
        <v>621</v>
      </c>
      <c r="J414" s="41"/>
    </row>
    <row r="415" spans="1:10" x14ac:dyDescent="0.2">
      <c r="A415" s="74">
        <v>302</v>
      </c>
      <c r="B415" s="39" t="s">
        <v>23</v>
      </c>
      <c r="C415" s="39">
        <v>30201</v>
      </c>
      <c r="D415" s="39" t="s">
        <v>529</v>
      </c>
      <c r="E415" s="39">
        <v>302011022</v>
      </c>
      <c r="F415" s="39" t="s">
        <v>24</v>
      </c>
      <c r="G415" s="39">
        <v>2026</v>
      </c>
      <c r="H415" s="39" t="s">
        <v>590</v>
      </c>
      <c r="I415" s="75">
        <v>6810.9893292298839</v>
      </c>
      <c r="J415" s="41"/>
    </row>
    <row r="416" spans="1:10" x14ac:dyDescent="0.2">
      <c r="A416" s="74">
        <v>302</v>
      </c>
      <c r="B416" s="39" t="s">
        <v>23</v>
      </c>
      <c r="C416" s="39">
        <v>30201</v>
      </c>
      <c r="D416" s="39" t="s">
        <v>529</v>
      </c>
      <c r="E416" s="39">
        <v>302011022</v>
      </c>
      <c r="F416" s="39" t="s">
        <v>24</v>
      </c>
      <c r="G416" s="39">
        <v>2026</v>
      </c>
      <c r="H416" s="39" t="s">
        <v>521</v>
      </c>
      <c r="I416" s="75">
        <v>685.82919446421886</v>
      </c>
      <c r="J416" s="41"/>
    </row>
    <row r="417" spans="1:10" x14ac:dyDescent="0.2">
      <c r="A417" s="74">
        <v>302</v>
      </c>
      <c r="B417" s="39" t="s">
        <v>23</v>
      </c>
      <c r="C417" s="39">
        <v>30201</v>
      </c>
      <c r="D417" s="39" t="s">
        <v>529</v>
      </c>
      <c r="E417" s="39">
        <v>302011022</v>
      </c>
      <c r="F417" s="39" t="s">
        <v>24</v>
      </c>
      <c r="G417" s="39">
        <v>2026</v>
      </c>
      <c r="H417" s="39" t="s">
        <v>522</v>
      </c>
      <c r="I417" s="75">
        <v>613.13835282068635</v>
      </c>
      <c r="J417" s="41"/>
    </row>
    <row r="418" spans="1:10" x14ac:dyDescent="0.2">
      <c r="A418" s="74">
        <v>302</v>
      </c>
      <c r="B418" s="39" t="s">
        <v>23</v>
      </c>
      <c r="C418" s="39">
        <v>30201</v>
      </c>
      <c r="D418" s="39" t="s">
        <v>529</v>
      </c>
      <c r="E418" s="39">
        <v>302011022</v>
      </c>
      <c r="F418" s="39" t="s">
        <v>24</v>
      </c>
      <c r="G418" s="39">
        <v>2031</v>
      </c>
      <c r="H418" s="39" t="s">
        <v>590</v>
      </c>
      <c r="I418" s="75">
        <v>6939.124225668631</v>
      </c>
      <c r="J418" s="41"/>
    </row>
    <row r="419" spans="1:10" x14ac:dyDescent="0.2">
      <c r="A419" s="74">
        <v>302</v>
      </c>
      <c r="B419" s="39" t="s">
        <v>23</v>
      </c>
      <c r="C419" s="39">
        <v>30201</v>
      </c>
      <c r="D419" s="39" t="s">
        <v>529</v>
      </c>
      <c r="E419" s="39">
        <v>302011022</v>
      </c>
      <c r="F419" s="39" t="s">
        <v>24</v>
      </c>
      <c r="G419" s="39">
        <v>2031</v>
      </c>
      <c r="H419" s="39" t="s">
        <v>521</v>
      </c>
      <c r="I419" s="75">
        <v>641.01918719635751</v>
      </c>
      <c r="J419" s="41"/>
    </row>
    <row r="420" spans="1:10" x14ac:dyDescent="0.2">
      <c r="A420" s="74">
        <v>302</v>
      </c>
      <c r="B420" s="39" t="s">
        <v>23</v>
      </c>
      <c r="C420" s="39">
        <v>30201</v>
      </c>
      <c r="D420" s="39" t="s">
        <v>529</v>
      </c>
      <c r="E420" s="39">
        <v>302011022</v>
      </c>
      <c r="F420" s="39" t="s">
        <v>24</v>
      </c>
      <c r="G420" s="39">
        <v>2031</v>
      </c>
      <c r="H420" s="39" t="s">
        <v>522</v>
      </c>
      <c r="I420" s="75">
        <v>539.78029854990814</v>
      </c>
      <c r="J420" s="41"/>
    </row>
    <row r="421" spans="1:10" x14ac:dyDescent="0.2">
      <c r="A421" s="74">
        <v>302</v>
      </c>
      <c r="B421" s="39" t="s">
        <v>23</v>
      </c>
      <c r="C421" s="39">
        <v>30201</v>
      </c>
      <c r="D421" s="39" t="s">
        <v>529</v>
      </c>
      <c r="E421" s="39">
        <v>302011022</v>
      </c>
      <c r="F421" s="39" t="s">
        <v>24</v>
      </c>
      <c r="G421" s="39">
        <v>2036</v>
      </c>
      <c r="H421" s="39" t="s">
        <v>590</v>
      </c>
      <c r="I421" s="75">
        <v>6975.9751605186857</v>
      </c>
      <c r="J421" s="41"/>
    </row>
    <row r="422" spans="1:10" x14ac:dyDescent="0.2">
      <c r="A422" s="74">
        <v>302</v>
      </c>
      <c r="B422" s="39" t="s">
        <v>23</v>
      </c>
      <c r="C422" s="39">
        <v>30201</v>
      </c>
      <c r="D422" s="39" t="s">
        <v>529</v>
      </c>
      <c r="E422" s="39">
        <v>302011022</v>
      </c>
      <c r="F422" s="39" t="s">
        <v>24</v>
      </c>
      <c r="G422" s="39">
        <v>2036</v>
      </c>
      <c r="H422" s="39" t="s">
        <v>521</v>
      </c>
      <c r="I422" s="75">
        <v>625.15195287209588</v>
      </c>
      <c r="J422" s="41"/>
    </row>
    <row r="423" spans="1:10" x14ac:dyDescent="0.2">
      <c r="A423" s="74">
        <v>302</v>
      </c>
      <c r="B423" s="39" t="s">
        <v>23</v>
      </c>
      <c r="C423" s="39">
        <v>30201</v>
      </c>
      <c r="D423" s="39" t="s">
        <v>529</v>
      </c>
      <c r="E423" s="39">
        <v>302011022</v>
      </c>
      <c r="F423" s="39" t="s">
        <v>24</v>
      </c>
      <c r="G423" s="39">
        <v>2036</v>
      </c>
      <c r="H423" s="39" t="s">
        <v>522</v>
      </c>
      <c r="I423" s="75">
        <v>491.90301225038695</v>
      </c>
      <c r="J423" s="41"/>
    </row>
    <row r="424" spans="1:10" x14ac:dyDescent="0.2">
      <c r="A424" s="74">
        <v>302</v>
      </c>
      <c r="B424" s="39" t="s">
        <v>23</v>
      </c>
      <c r="C424" s="39">
        <v>30201</v>
      </c>
      <c r="D424" s="39" t="s">
        <v>529</v>
      </c>
      <c r="E424" s="39">
        <v>302011022</v>
      </c>
      <c r="F424" s="39" t="s">
        <v>24</v>
      </c>
      <c r="G424" s="39">
        <v>2041</v>
      </c>
      <c r="H424" s="39" t="s">
        <v>590</v>
      </c>
      <c r="I424" s="75">
        <v>6985.2662488696433</v>
      </c>
      <c r="J424" s="41"/>
    </row>
    <row r="425" spans="1:10" x14ac:dyDescent="0.2">
      <c r="A425" s="74">
        <v>302</v>
      </c>
      <c r="B425" s="39" t="s">
        <v>23</v>
      </c>
      <c r="C425" s="39">
        <v>30201</v>
      </c>
      <c r="D425" s="39" t="s">
        <v>529</v>
      </c>
      <c r="E425" s="39">
        <v>302011022</v>
      </c>
      <c r="F425" s="39" t="s">
        <v>24</v>
      </c>
      <c r="G425" s="39">
        <v>2041</v>
      </c>
      <c r="H425" s="39" t="s">
        <v>521</v>
      </c>
      <c r="I425" s="75">
        <v>616.26072933517878</v>
      </c>
      <c r="J425" s="41"/>
    </row>
    <row r="426" spans="1:10" x14ac:dyDescent="0.2">
      <c r="A426" s="74">
        <v>302</v>
      </c>
      <c r="B426" s="39" t="s">
        <v>23</v>
      </c>
      <c r="C426" s="39">
        <v>30201</v>
      </c>
      <c r="D426" s="39" t="s">
        <v>529</v>
      </c>
      <c r="E426" s="39">
        <v>302011022</v>
      </c>
      <c r="F426" s="39" t="s">
        <v>24</v>
      </c>
      <c r="G426" s="39">
        <v>2041</v>
      </c>
      <c r="H426" s="39" t="s">
        <v>522</v>
      </c>
      <c r="I426" s="75">
        <v>477.53790524754788</v>
      </c>
      <c r="J426" s="41"/>
    </row>
    <row r="427" spans="1:10" x14ac:dyDescent="0.2">
      <c r="A427" s="74">
        <v>302</v>
      </c>
      <c r="B427" s="39" t="s">
        <v>23</v>
      </c>
      <c r="C427" s="39">
        <v>30201</v>
      </c>
      <c r="D427" s="39" t="s">
        <v>529</v>
      </c>
      <c r="E427" s="39">
        <v>302011022</v>
      </c>
      <c r="F427" s="39" t="s">
        <v>24</v>
      </c>
      <c r="G427" s="39">
        <v>2046</v>
      </c>
      <c r="H427" s="39" t="s">
        <v>590</v>
      </c>
      <c r="I427" s="75">
        <v>6952.7972232584243</v>
      </c>
      <c r="J427" s="41"/>
    </row>
    <row r="428" spans="1:10" x14ac:dyDescent="0.2">
      <c r="A428" s="74">
        <v>302</v>
      </c>
      <c r="B428" s="39" t="s">
        <v>23</v>
      </c>
      <c r="C428" s="39">
        <v>30201</v>
      </c>
      <c r="D428" s="39" t="s">
        <v>529</v>
      </c>
      <c r="E428" s="39">
        <v>302011022</v>
      </c>
      <c r="F428" s="39" t="s">
        <v>24</v>
      </c>
      <c r="G428" s="39">
        <v>2046</v>
      </c>
      <c r="H428" s="39" t="s">
        <v>521</v>
      </c>
      <c r="I428" s="75">
        <v>615.96656472200175</v>
      </c>
      <c r="J428" s="41"/>
    </row>
    <row r="429" spans="1:10" x14ac:dyDescent="0.2">
      <c r="A429" s="74">
        <v>302</v>
      </c>
      <c r="B429" s="39" t="s">
        <v>23</v>
      </c>
      <c r="C429" s="39">
        <v>30201</v>
      </c>
      <c r="D429" s="39" t="s">
        <v>529</v>
      </c>
      <c r="E429" s="39">
        <v>302011022</v>
      </c>
      <c r="F429" s="39" t="s">
        <v>24</v>
      </c>
      <c r="G429" s="39">
        <v>2046</v>
      </c>
      <c r="H429" s="39" t="s">
        <v>522</v>
      </c>
      <c r="I429" s="75">
        <v>467.52412053275503</v>
      </c>
      <c r="J429" s="41"/>
    </row>
    <row r="430" spans="1:10" x14ac:dyDescent="0.2">
      <c r="A430" s="74">
        <v>302</v>
      </c>
      <c r="B430" s="39" t="s">
        <v>23</v>
      </c>
      <c r="C430" s="39">
        <v>30201</v>
      </c>
      <c r="D430" s="39" t="s">
        <v>529</v>
      </c>
      <c r="E430" s="39">
        <v>302011023</v>
      </c>
      <c r="F430" s="39" t="s">
        <v>25</v>
      </c>
      <c r="G430" s="39">
        <v>2021</v>
      </c>
      <c r="H430" s="39" t="s">
        <v>590</v>
      </c>
      <c r="I430" s="75">
        <v>8675</v>
      </c>
      <c r="J430" s="41"/>
    </row>
    <row r="431" spans="1:10" x14ac:dyDescent="0.2">
      <c r="A431" s="74">
        <v>302</v>
      </c>
      <c r="B431" s="39" t="s">
        <v>23</v>
      </c>
      <c r="C431" s="39">
        <v>30201</v>
      </c>
      <c r="D431" s="39" t="s">
        <v>529</v>
      </c>
      <c r="E431" s="39">
        <v>302011023</v>
      </c>
      <c r="F431" s="39" t="s">
        <v>25</v>
      </c>
      <c r="G431" s="39">
        <v>2021</v>
      </c>
      <c r="H431" s="39" t="s">
        <v>521</v>
      </c>
      <c r="I431" s="75">
        <v>1003</v>
      </c>
      <c r="J431" s="41"/>
    </row>
    <row r="432" spans="1:10" x14ac:dyDescent="0.2">
      <c r="A432" s="74">
        <v>302</v>
      </c>
      <c r="B432" s="39" t="s">
        <v>23</v>
      </c>
      <c r="C432" s="39">
        <v>30201</v>
      </c>
      <c r="D432" s="39" t="s">
        <v>529</v>
      </c>
      <c r="E432" s="39">
        <v>302011023</v>
      </c>
      <c r="F432" s="39" t="s">
        <v>25</v>
      </c>
      <c r="G432" s="39">
        <v>2021</v>
      </c>
      <c r="H432" s="39" t="s">
        <v>522</v>
      </c>
      <c r="I432" s="75">
        <v>940</v>
      </c>
      <c r="J432" s="41"/>
    </row>
    <row r="433" spans="1:10" x14ac:dyDescent="0.2">
      <c r="A433" s="74">
        <v>302</v>
      </c>
      <c r="B433" s="39" t="s">
        <v>23</v>
      </c>
      <c r="C433" s="39">
        <v>30201</v>
      </c>
      <c r="D433" s="39" t="s">
        <v>529</v>
      </c>
      <c r="E433" s="39">
        <v>302011023</v>
      </c>
      <c r="F433" s="39" t="s">
        <v>25</v>
      </c>
      <c r="G433" s="39">
        <v>2026</v>
      </c>
      <c r="H433" s="39" t="s">
        <v>590</v>
      </c>
      <c r="I433" s="75">
        <v>10042.007315334649</v>
      </c>
      <c r="J433" s="41"/>
    </row>
    <row r="434" spans="1:10" x14ac:dyDescent="0.2">
      <c r="A434" s="74">
        <v>302</v>
      </c>
      <c r="B434" s="39" t="s">
        <v>23</v>
      </c>
      <c r="C434" s="39">
        <v>30201</v>
      </c>
      <c r="D434" s="39" t="s">
        <v>529</v>
      </c>
      <c r="E434" s="39">
        <v>302011023</v>
      </c>
      <c r="F434" s="39" t="s">
        <v>25</v>
      </c>
      <c r="G434" s="39">
        <v>2026</v>
      </c>
      <c r="H434" s="39" t="s">
        <v>521</v>
      </c>
      <c r="I434" s="75">
        <v>1153.2548567591502</v>
      </c>
      <c r="J434" s="41"/>
    </row>
    <row r="435" spans="1:10" x14ac:dyDescent="0.2">
      <c r="A435" s="74">
        <v>302</v>
      </c>
      <c r="B435" s="39" t="s">
        <v>23</v>
      </c>
      <c r="C435" s="39">
        <v>30201</v>
      </c>
      <c r="D435" s="39" t="s">
        <v>529</v>
      </c>
      <c r="E435" s="39">
        <v>302011023</v>
      </c>
      <c r="F435" s="39" t="s">
        <v>25</v>
      </c>
      <c r="G435" s="39">
        <v>2026</v>
      </c>
      <c r="H435" s="39" t="s">
        <v>522</v>
      </c>
      <c r="I435" s="75">
        <v>1074.3372336077082</v>
      </c>
      <c r="J435" s="41"/>
    </row>
    <row r="436" spans="1:10" x14ac:dyDescent="0.2">
      <c r="A436" s="74">
        <v>302</v>
      </c>
      <c r="B436" s="39" t="s">
        <v>23</v>
      </c>
      <c r="C436" s="39">
        <v>30201</v>
      </c>
      <c r="D436" s="39" t="s">
        <v>529</v>
      </c>
      <c r="E436" s="39">
        <v>302011023</v>
      </c>
      <c r="F436" s="39" t="s">
        <v>25</v>
      </c>
      <c r="G436" s="39">
        <v>2031</v>
      </c>
      <c r="H436" s="39" t="s">
        <v>590</v>
      </c>
      <c r="I436" s="75">
        <v>11062.018830187471</v>
      </c>
      <c r="J436" s="41"/>
    </row>
    <row r="437" spans="1:10" x14ac:dyDescent="0.2">
      <c r="A437" s="74">
        <v>302</v>
      </c>
      <c r="B437" s="39" t="s">
        <v>23</v>
      </c>
      <c r="C437" s="39">
        <v>30201</v>
      </c>
      <c r="D437" s="39" t="s">
        <v>529</v>
      </c>
      <c r="E437" s="39">
        <v>302011023</v>
      </c>
      <c r="F437" s="39" t="s">
        <v>25</v>
      </c>
      <c r="G437" s="39">
        <v>2031</v>
      </c>
      <c r="H437" s="39" t="s">
        <v>521</v>
      </c>
      <c r="I437" s="75">
        <v>1174.7118527543739</v>
      </c>
      <c r="J437" s="41"/>
    </row>
    <row r="438" spans="1:10" x14ac:dyDescent="0.2">
      <c r="A438" s="74">
        <v>302</v>
      </c>
      <c r="B438" s="39" t="s">
        <v>23</v>
      </c>
      <c r="C438" s="39">
        <v>30201</v>
      </c>
      <c r="D438" s="39" t="s">
        <v>529</v>
      </c>
      <c r="E438" s="39">
        <v>302011023</v>
      </c>
      <c r="F438" s="39" t="s">
        <v>25</v>
      </c>
      <c r="G438" s="39">
        <v>2031</v>
      </c>
      <c r="H438" s="39" t="s">
        <v>522</v>
      </c>
      <c r="I438" s="75">
        <v>1134.78412808493</v>
      </c>
      <c r="J438" s="41"/>
    </row>
    <row r="439" spans="1:10" x14ac:dyDescent="0.2">
      <c r="A439" s="74">
        <v>302</v>
      </c>
      <c r="B439" s="39" t="s">
        <v>23</v>
      </c>
      <c r="C439" s="39">
        <v>30201</v>
      </c>
      <c r="D439" s="39" t="s">
        <v>529</v>
      </c>
      <c r="E439" s="39">
        <v>302011023</v>
      </c>
      <c r="F439" s="39" t="s">
        <v>25</v>
      </c>
      <c r="G439" s="39">
        <v>2036</v>
      </c>
      <c r="H439" s="39" t="s">
        <v>590</v>
      </c>
      <c r="I439" s="75">
        <v>11764.427154929284</v>
      </c>
      <c r="J439" s="41"/>
    </row>
    <row r="440" spans="1:10" x14ac:dyDescent="0.2">
      <c r="A440" s="74">
        <v>302</v>
      </c>
      <c r="B440" s="39" t="s">
        <v>23</v>
      </c>
      <c r="C440" s="39">
        <v>30201</v>
      </c>
      <c r="D440" s="39" t="s">
        <v>529</v>
      </c>
      <c r="E440" s="39">
        <v>302011023</v>
      </c>
      <c r="F440" s="39" t="s">
        <v>25</v>
      </c>
      <c r="G440" s="39">
        <v>2036</v>
      </c>
      <c r="H440" s="39" t="s">
        <v>521</v>
      </c>
      <c r="I440" s="75">
        <v>1174.9508050422319</v>
      </c>
      <c r="J440" s="41"/>
    </row>
    <row r="441" spans="1:10" x14ac:dyDescent="0.2">
      <c r="A441" s="74">
        <v>302</v>
      </c>
      <c r="B441" s="39" t="s">
        <v>23</v>
      </c>
      <c r="C441" s="39">
        <v>30201</v>
      </c>
      <c r="D441" s="39" t="s">
        <v>529</v>
      </c>
      <c r="E441" s="39">
        <v>302011023</v>
      </c>
      <c r="F441" s="39" t="s">
        <v>25</v>
      </c>
      <c r="G441" s="39">
        <v>2036</v>
      </c>
      <c r="H441" s="39" t="s">
        <v>522</v>
      </c>
      <c r="I441" s="75">
        <v>1129.1651409908732</v>
      </c>
      <c r="J441" s="41"/>
    </row>
    <row r="442" spans="1:10" x14ac:dyDescent="0.2">
      <c r="A442" s="74">
        <v>302</v>
      </c>
      <c r="B442" s="39" t="s">
        <v>23</v>
      </c>
      <c r="C442" s="39">
        <v>30201</v>
      </c>
      <c r="D442" s="39" t="s">
        <v>529</v>
      </c>
      <c r="E442" s="39">
        <v>302011023</v>
      </c>
      <c r="F442" s="39" t="s">
        <v>25</v>
      </c>
      <c r="G442" s="39">
        <v>2041</v>
      </c>
      <c r="H442" s="39" t="s">
        <v>590</v>
      </c>
      <c r="I442" s="75">
        <v>12412.774670894056</v>
      </c>
      <c r="J442" s="41"/>
    </row>
    <row r="443" spans="1:10" x14ac:dyDescent="0.2">
      <c r="A443" s="74">
        <v>302</v>
      </c>
      <c r="B443" s="39" t="s">
        <v>23</v>
      </c>
      <c r="C443" s="39">
        <v>30201</v>
      </c>
      <c r="D443" s="39" t="s">
        <v>529</v>
      </c>
      <c r="E443" s="39">
        <v>302011023</v>
      </c>
      <c r="F443" s="39" t="s">
        <v>25</v>
      </c>
      <c r="G443" s="39">
        <v>2041</v>
      </c>
      <c r="H443" s="39" t="s">
        <v>521</v>
      </c>
      <c r="I443" s="75">
        <v>1204.2019083378918</v>
      </c>
      <c r="J443" s="41"/>
    </row>
    <row r="444" spans="1:10" x14ac:dyDescent="0.2">
      <c r="A444" s="74">
        <v>302</v>
      </c>
      <c r="B444" s="39" t="s">
        <v>23</v>
      </c>
      <c r="C444" s="39">
        <v>30201</v>
      </c>
      <c r="D444" s="39" t="s">
        <v>529</v>
      </c>
      <c r="E444" s="39">
        <v>302011023</v>
      </c>
      <c r="F444" s="39" t="s">
        <v>25</v>
      </c>
      <c r="G444" s="39">
        <v>2041</v>
      </c>
      <c r="H444" s="39" t="s">
        <v>522</v>
      </c>
      <c r="I444" s="75">
        <v>1140.455067356419</v>
      </c>
      <c r="J444" s="41"/>
    </row>
    <row r="445" spans="1:10" x14ac:dyDescent="0.2">
      <c r="A445" s="74">
        <v>302</v>
      </c>
      <c r="B445" s="39" t="s">
        <v>23</v>
      </c>
      <c r="C445" s="39">
        <v>30201</v>
      </c>
      <c r="D445" s="39" t="s">
        <v>529</v>
      </c>
      <c r="E445" s="39">
        <v>302011023</v>
      </c>
      <c r="F445" s="39" t="s">
        <v>25</v>
      </c>
      <c r="G445" s="39">
        <v>2046</v>
      </c>
      <c r="H445" s="39" t="s">
        <v>590</v>
      </c>
      <c r="I445" s="75">
        <v>12928.785232962906</v>
      </c>
      <c r="J445" s="41"/>
    </row>
    <row r="446" spans="1:10" x14ac:dyDescent="0.2">
      <c r="A446" s="74">
        <v>302</v>
      </c>
      <c r="B446" s="39" t="s">
        <v>23</v>
      </c>
      <c r="C446" s="39">
        <v>30201</v>
      </c>
      <c r="D446" s="39" t="s">
        <v>529</v>
      </c>
      <c r="E446" s="39">
        <v>302011023</v>
      </c>
      <c r="F446" s="39" t="s">
        <v>25</v>
      </c>
      <c r="G446" s="39">
        <v>2046</v>
      </c>
      <c r="H446" s="39" t="s">
        <v>521</v>
      </c>
      <c r="I446" s="75">
        <v>1250.3855455475182</v>
      </c>
      <c r="J446" s="41"/>
    </row>
    <row r="447" spans="1:10" x14ac:dyDescent="0.2">
      <c r="A447" s="74">
        <v>302</v>
      </c>
      <c r="B447" s="39" t="s">
        <v>23</v>
      </c>
      <c r="C447" s="39">
        <v>30201</v>
      </c>
      <c r="D447" s="39" t="s">
        <v>529</v>
      </c>
      <c r="E447" s="39">
        <v>302011023</v>
      </c>
      <c r="F447" s="39" t="s">
        <v>25</v>
      </c>
      <c r="G447" s="39">
        <v>2046</v>
      </c>
      <c r="H447" s="39" t="s">
        <v>522</v>
      </c>
      <c r="I447" s="75">
        <v>1161.1399417085061</v>
      </c>
      <c r="J447" s="41"/>
    </row>
    <row r="448" spans="1:10" x14ac:dyDescent="0.2">
      <c r="A448" s="74">
        <v>302</v>
      </c>
      <c r="B448" s="39" t="s">
        <v>23</v>
      </c>
      <c r="C448" s="39">
        <v>30201</v>
      </c>
      <c r="D448" s="39" t="s">
        <v>529</v>
      </c>
      <c r="E448" s="39">
        <v>302011024</v>
      </c>
      <c r="F448" s="39" t="s">
        <v>26</v>
      </c>
      <c r="G448" s="39">
        <v>2021</v>
      </c>
      <c r="H448" s="39" t="s">
        <v>590</v>
      </c>
      <c r="I448" s="75">
        <v>8472</v>
      </c>
      <c r="J448" s="41"/>
    </row>
    <row r="449" spans="1:10" x14ac:dyDescent="0.2">
      <c r="A449" s="74">
        <v>302</v>
      </c>
      <c r="B449" s="39" t="s">
        <v>23</v>
      </c>
      <c r="C449" s="39">
        <v>30201</v>
      </c>
      <c r="D449" s="39" t="s">
        <v>529</v>
      </c>
      <c r="E449" s="39">
        <v>302011024</v>
      </c>
      <c r="F449" s="39" t="s">
        <v>26</v>
      </c>
      <c r="G449" s="39">
        <v>2021</v>
      </c>
      <c r="H449" s="39" t="s">
        <v>521</v>
      </c>
      <c r="I449" s="75">
        <v>800</v>
      </c>
      <c r="J449" s="41"/>
    </row>
    <row r="450" spans="1:10" x14ac:dyDescent="0.2">
      <c r="A450" s="74">
        <v>302</v>
      </c>
      <c r="B450" s="39" t="s">
        <v>23</v>
      </c>
      <c r="C450" s="39">
        <v>30201</v>
      </c>
      <c r="D450" s="39" t="s">
        <v>529</v>
      </c>
      <c r="E450" s="39">
        <v>302011024</v>
      </c>
      <c r="F450" s="39" t="s">
        <v>26</v>
      </c>
      <c r="G450" s="39">
        <v>2021</v>
      </c>
      <c r="H450" s="39" t="s">
        <v>522</v>
      </c>
      <c r="I450" s="75">
        <v>682</v>
      </c>
      <c r="J450" s="41"/>
    </row>
    <row r="451" spans="1:10" x14ac:dyDescent="0.2">
      <c r="A451" s="74">
        <v>302</v>
      </c>
      <c r="B451" s="39" t="s">
        <v>23</v>
      </c>
      <c r="C451" s="39">
        <v>30201</v>
      </c>
      <c r="D451" s="39" t="s">
        <v>529</v>
      </c>
      <c r="E451" s="39">
        <v>302011024</v>
      </c>
      <c r="F451" s="39" t="s">
        <v>26</v>
      </c>
      <c r="G451" s="39">
        <v>2026</v>
      </c>
      <c r="H451" s="39" t="s">
        <v>590</v>
      </c>
      <c r="I451" s="75">
        <v>8623.151083794326</v>
      </c>
      <c r="J451" s="41"/>
    </row>
    <row r="452" spans="1:10" x14ac:dyDescent="0.2">
      <c r="A452" s="74">
        <v>302</v>
      </c>
      <c r="B452" s="39" t="s">
        <v>23</v>
      </c>
      <c r="C452" s="39">
        <v>30201</v>
      </c>
      <c r="D452" s="39" t="s">
        <v>529</v>
      </c>
      <c r="E452" s="39">
        <v>302011024</v>
      </c>
      <c r="F452" s="39" t="s">
        <v>26</v>
      </c>
      <c r="G452" s="39">
        <v>2026</v>
      </c>
      <c r="H452" s="39" t="s">
        <v>521</v>
      </c>
      <c r="I452" s="75">
        <v>793.99557101180301</v>
      </c>
      <c r="J452" s="41"/>
    </row>
    <row r="453" spans="1:10" x14ac:dyDescent="0.2">
      <c r="A453" s="74">
        <v>302</v>
      </c>
      <c r="B453" s="39" t="s">
        <v>23</v>
      </c>
      <c r="C453" s="39">
        <v>30201</v>
      </c>
      <c r="D453" s="39" t="s">
        <v>529</v>
      </c>
      <c r="E453" s="39">
        <v>302011024</v>
      </c>
      <c r="F453" s="39" t="s">
        <v>26</v>
      </c>
      <c r="G453" s="39">
        <v>2026</v>
      </c>
      <c r="H453" s="39" t="s">
        <v>522</v>
      </c>
      <c r="I453" s="75">
        <v>692.80879553570799</v>
      </c>
      <c r="J453" s="41"/>
    </row>
    <row r="454" spans="1:10" x14ac:dyDescent="0.2">
      <c r="A454" s="74">
        <v>302</v>
      </c>
      <c r="B454" s="39" t="s">
        <v>23</v>
      </c>
      <c r="C454" s="39">
        <v>30201</v>
      </c>
      <c r="D454" s="39" t="s">
        <v>529</v>
      </c>
      <c r="E454" s="39">
        <v>302011024</v>
      </c>
      <c r="F454" s="39" t="s">
        <v>26</v>
      </c>
      <c r="G454" s="39">
        <v>2031</v>
      </c>
      <c r="H454" s="39" t="s">
        <v>590</v>
      </c>
      <c r="I454" s="75">
        <v>8631.7466350551531</v>
      </c>
      <c r="J454" s="41"/>
    </row>
    <row r="455" spans="1:10" x14ac:dyDescent="0.2">
      <c r="A455" s="74">
        <v>302</v>
      </c>
      <c r="B455" s="39" t="s">
        <v>23</v>
      </c>
      <c r="C455" s="39">
        <v>30201</v>
      </c>
      <c r="D455" s="39" t="s">
        <v>529</v>
      </c>
      <c r="E455" s="39">
        <v>302011024</v>
      </c>
      <c r="F455" s="39" t="s">
        <v>26</v>
      </c>
      <c r="G455" s="39">
        <v>2031</v>
      </c>
      <c r="H455" s="39" t="s">
        <v>521</v>
      </c>
      <c r="I455" s="75">
        <v>735.762380812527</v>
      </c>
      <c r="J455" s="41"/>
    </row>
    <row r="456" spans="1:10" x14ac:dyDescent="0.2">
      <c r="A456" s="74">
        <v>302</v>
      </c>
      <c r="B456" s="39" t="s">
        <v>23</v>
      </c>
      <c r="C456" s="39">
        <v>30201</v>
      </c>
      <c r="D456" s="39" t="s">
        <v>529</v>
      </c>
      <c r="E456" s="39">
        <v>302011024</v>
      </c>
      <c r="F456" s="39" t="s">
        <v>26</v>
      </c>
      <c r="G456" s="39">
        <v>2031</v>
      </c>
      <c r="H456" s="39" t="s">
        <v>522</v>
      </c>
      <c r="I456" s="75">
        <v>665.31068458169307</v>
      </c>
      <c r="J456" s="41"/>
    </row>
    <row r="457" spans="1:10" x14ac:dyDescent="0.2">
      <c r="A457" s="74">
        <v>302</v>
      </c>
      <c r="B457" s="39" t="s">
        <v>23</v>
      </c>
      <c r="C457" s="39">
        <v>30201</v>
      </c>
      <c r="D457" s="39" t="s">
        <v>529</v>
      </c>
      <c r="E457" s="39">
        <v>302011024</v>
      </c>
      <c r="F457" s="39" t="s">
        <v>26</v>
      </c>
      <c r="G457" s="39">
        <v>2036</v>
      </c>
      <c r="H457" s="39" t="s">
        <v>590</v>
      </c>
      <c r="I457" s="75">
        <v>8679.9340814358493</v>
      </c>
      <c r="J457" s="41"/>
    </row>
    <row r="458" spans="1:10" x14ac:dyDescent="0.2">
      <c r="A458" s="74">
        <v>302</v>
      </c>
      <c r="B458" s="39" t="s">
        <v>23</v>
      </c>
      <c r="C458" s="39">
        <v>30201</v>
      </c>
      <c r="D458" s="39" t="s">
        <v>529</v>
      </c>
      <c r="E458" s="39">
        <v>302011024</v>
      </c>
      <c r="F458" s="39" t="s">
        <v>26</v>
      </c>
      <c r="G458" s="39">
        <v>2036</v>
      </c>
      <c r="H458" s="39" t="s">
        <v>521</v>
      </c>
      <c r="I458" s="75">
        <v>701.45270048619739</v>
      </c>
      <c r="J458" s="41"/>
    </row>
    <row r="459" spans="1:10" x14ac:dyDescent="0.2">
      <c r="A459" s="74">
        <v>302</v>
      </c>
      <c r="B459" s="39" t="s">
        <v>23</v>
      </c>
      <c r="C459" s="39">
        <v>30201</v>
      </c>
      <c r="D459" s="39" t="s">
        <v>529</v>
      </c>
      <c r="E459" s="39">
        <v>302011024</v>
      </c>
      <c r="F459" s="39" t="s">
        <v>26</v>
      </c>
      <c r="G459" s="39">
        <v>2036</v>
      </c>
      <c r="H459" s="39" t="s">
        <v>522</v>
      </c>
      <c r="I459" s="75">
        <v>624.4826048626619</v>
      </c>
      <c r="J459" s="41"/>
    </row>
    <row r="460" spans="1:10" x14ac:dyDescent="0.2">
      <c r="A460" s="74">
        <v>302</v>
      </c>
      <c r="B460" s="39" t="s">
        <v>23</v>
      </c>
      <c r="C460" s="39">
        <v>30201</v>
      </c>
      <c r="D460" s="39" t="s">
        <v>529</v>
      </c>
      <c r="E460" s="39">
        <v>302011024</v>
      </c>
      <c r="F460" s="39" t="s">
        <v>26</v>
      </c>
      <c r="G460" s="39">
        <v>2041</v>
      </c>
      <c r="H460" s="39" t="s">
        <v>590</v>
      </c>
      <c r="I460" s="75">
        <v>8776.3763502859565</v>
      </c>
      <c r="J460" s="41"/>
    </row>
    <row r="461" spans="1:10" x14ac:dyDescent="0.2">
      <c r="A461" s="74">
        <v>302</v>
      </c>
      <c r="B461" s="39" t="s">
        <v>23</v>
      </c>
      <c r="C461" s="39">
        <v>30201</v>
      </c>
      <c r="D461" s="39" t="s">
        <v>529</v>
      </c>
      <c r="E461" s="39">
        <v>302011024</v>
      </c>
      <c r="F461" s="39" t="s">
        <v>26</v>
      </c>
      <c r="G461" s="39">
        <v>2041</v>
      </c>
      <c r="H461" s="39" t="s">
        <v>521</v>
      </c>
      <c r="I461" s="75">
        <v>690.53393575959194</v>
      </c>
      <c r="J461" s="41"/>
    </row>
    <row r="462" spans="1:10" x14ac:dyDescent="0.2">
      <c r="A462" s="74">
        <v>302</v>
      </c>
      <c r="B462" s="39" t="s">
        <v>23</v>
      </c>
      <c r="C462" s="39">
        <v>30201</v>
      </c>
      <c r="D462" s="39" t="s">
        <v>529</v>
      </c>
      <c r="E462" s="39">
        <v>302011024</v>
      </c>
      <c r="F462" s="39" t="s">
        <v>26</v>
      </c>
      <c r="G462" s="39">
        <v>2041</v>
      </c>
      <c r="H462" s="39" t="s">
        <v>522</v>
      </c>
      <c r="I462" s="75">
        <v>604.36016034128659</v>
      </c>
      <c r="J462" s="41"/>
    </row>
    <row r="463" spans="1:10" x14ac:dyDescent="0.2">
      <c r="A463" s="74">
        <v>302</v>
      </c>
      <c r="B463" s="39" t="s">
        <v>23</v>
      </c>
      <c r="C463" s="39">
        <v>30201</v>
      </c>
      <c r="D463" s="39" t="s">
        <v>529</v>
      </c>
      <c r="E463" s="39">
        <v>302011024</v>
      </c>
      <c r="F463" s="39" t="s">
        <v>26</v>
      </c>
      <c r="G463" s="39">
        <v>2046</v>
      </c>
      <c r="H463" s="39" t="s">
        <v>590</v>
      </c>
      <c r="I463" s="75">
        <v>8956.0262687031318</v>
      </c>
      <c r="J463" s="41"/>
    </row>
    <row r="464" spans="1:10" x14ac:dyDescent="0.2">
      <c r="A464" s="74">
        <v>302</v>
      </c>
      <c r="B464" s="39" t="s">
        <v>23</v>
      </c>
      <c r="C464" s="39">
        <v>30201</v>
      </c>
      <c r="D464" s="39" t="s">
        <v>529</v>
      </c>
      <c r="E464" s="39">
        <v>302011024</v>
      </c>
      <c r="F464" s="39" t="s">
        <v>26</v>
      </c>
      <c r="G464" s="39">
        <v>2046</v>
      </c>
      <c r="H464" s="39" t="s">
        <v>521</v>
      </c>
      <c r="I464" s="75">
        <v>702.16487689645953</v>
      </c>
      <c r="J464" s="41"/>
    </row>
    <row r="465" spans="1:10" x14ac:dyDescent="0.2">
      <c r="A465" s="74">
        <v>302</v>
      </c>
      <c r="B465" s="39" t="s">
        <v>23</v>
      </c>
      <c r="C465" s="39">
        <v>30201</v>
      </c>
      <c r="D465" s="39" t="s">
        <v>529</v>
      </c>
      <c r="E465" s="39">
        <v>302011024</v>
      </c>
      <c r="F465" s="39" t="s">
        <v>26</v>
      </c>
      <c r="G465" s="39">
        <v>2046</v>
      </c>
      <c r="H465" s="39" t="s">
        <v>522</v>
      </c>
      <c r="I465" s="75">
        <v>602.11305359348239</v>
      </c>
      <c r="J465" s="41"/>
    </row>
    <row r="466" spans="1:10" x14ac:dyDescent="0.2">
      <c r="A466" s="74">
        <v>302</v>
      </c>
      <c r="B466" s="39" t="s">
        <v>23</v>
      </c>
      <c r="C466" s="39">
        <v>30201</v>
      </c>
      <c r="D466" s="39" t="s">
        <v>529</v>
      </c>
      <c r="E466" s="39">
        <v>302011025</v>
      </c>
      <c r="F466" s="39" t="s">
        <v>27</v>
      </c>
      <c r="G466" s="39">
        <v>2021</v>
      </c>
      <c r="H466" s="39" t="s">
        <v>590</v>
      </c>
      <c r="I466" s="75">
        <v>8731</v>
      </c>
      <c r="J466" s="41"/>
    </row>
    <row r="467" spans="1:10" x14ac:dyDescent="0.2">
      <c r="A467" s="74">
        <v>302</v>
      </c>
      <c r="B467" s="39" t="s">
        <v>23</v>
      </c>
      <c r="C467" s="39">
        <v>30201</v>
      </c>
      <c r="D467" s="39" t="s">
        <v>529</v>
      </c>
      <c r="E467" s="39">
        <v>302011025</v>
      </c>
      <c r="F467" s="39" t="s">
        <v>27</v>
      </c>
      <c r="G467" s="39">
        <v>2021</v>
      </c>
      <c r="H467" s="39" t="s">
        <v>521</v>
      </c>
      <c r="I467" s="75">
        <v>832</v>
      </c>
      <c r="J467" s="41"/>
    </row>
    <row r="468" spans="1:10" x14ac:dyDescent="0.2">
      <c r="A468" s="74">
        <v>302</v>
      </c>
      <c r="B468" s="39" t="s">
        <v>23</v>
      </c>
      <c r="C468" s="39">
        <v>30201</v>
      </c>
      <c r="D468" s="39" t="s">
        <v>529</v>
      </c>
      <c r="E468" s="39">
        <v>302011025</v>
      </c>
      <c r="F468" s="39" t="s">
        <v>27</v>
      </c>
      <c r="G468" s="39">
        <v>2021</v>
      </c>
      <c r="H468" s="39" t="s">
        <v>522</v>
      </c>
      <c r="I468" s="75">
        <v>631</v>
      </c>
      <c r="J468" s="41"/>
    </row>
    <row r="469" spans="1:10" x14ac:dyDescent="0.2">
      <c r="A469" s="74">
        <v>302</v>
      </c>
      <c r="B469" s="39" t="s">
        <v>23</v>
      </c>
      <c r="C469" s="39">
        <v>30201</v>
      </c>
      <c r="D469" s="39" t="s">
        <v>529</v>
      </c>
      <c r="E469" s="39">
        <v>302011025</v>
      </c>
      <c r="F469" s="39" t="s">
        <v>27</v>
      </c>
      <c r="G469" s="39">
        <v>2026</v>
      </c>
      <c r="H469" s="39" t="s">
        <v>590</v>
      </c>
      <c r="I469" s="75">
        <v>9266.0702438623521</v>
      </c>
      <c r="J469" s="41"/>
    </row>
    <row r="470" spans="1:10" x14ac:dyDescent="0.2">
      <c r="A470" s="74">
        <v>302</v>
      </c>
      <c r="B470" s="39" t="s">
        <v>23</v>
      </c>
      <c r="C470" s="39">
        <v>30201</v>
      </c>
      <c r="D470" s="39" t="s">
        <v>529</v>
      </c>
      <c r="E470" s="39">
        <v>302011025</v>
      </c>
      <c r="F470" s="39" t="s">
        <v>27</v>
      </c>
      <c r="G470" s="39">
        <v>2026</v>
      </c>
      <c r="H470" s="39" t="s">
        <v>521</v>
      </c>
      <c r="I470" s="75">
        <v>866.85336725574189</v>
      </c>
      <c r="J470" s="41"/>
    </row>
    <row r="471" spans="1:10" x14ac:dyDescent="0.2">
      <c r="A471" s="74">
        <v>302</v>
      </c>
      <c r="B471" s="39" t="s">
        <v>23</v>
      </c>
      <c r="C471" s="39">
        <v>30201</v>
      </c>
      <c r="D471" s="39" t="s">
        <v>529</v>
      </c>
      <c r="E471" s="39">
        <v>302011025</v>
      </c>
      <c r="F471" s="39" t="s">
        <v>27</v>
      </c>
      <c r="G471" s="39">
        <v>2026</v>
      </c>
      <c r="H471" s="39" t="s">
        <v>522</v>
      </c>
      <c r="I471" s="75">
        <v>692.05966107873201</v>
      </c>
      <c r="J471" s="41"/>
    </row>
    <row r="472" spans="1:10" x14ac:dyDescent="0.2">
      <c r="A472" s="74">
        <v>302</v>
      </c>
      <c r="B472" s="39" t="s">
        <v>23</v>
      </c>
      <c r="C472" s="39">
        <v>30201</v>
      </c>
      <c r="D472" s="39" t="s">
        <v>529</v>
      </c>
      <c r="E472" s="39">
        <v>302011025</v>
      </c>
      <c r="F472" s="39" t="s">
        <v>27</v>
      </c>
      <c r="G472" s="39">
        <v>2031</v>
      </c>
      <c r="H472" s="39" t="s">
        <v>590</v>
      </c>
      <c r="I472" s="75">
        <v>9890.0597329233788</v>
      </c>
      <c r="J472" s="41"/>
    </row>
    <row r="473" spans="1:10" x14ac:dyDescent="0.2">
      <c r="A473" s="74">
        <v>302</v>
      </c>
      <c r="B473" s="39" t="s">
        <v>23</v>
      </c>
      <c r="C473" s="39">
        <v>30201</v>
      </c>
      <c r="D473" s="39" t="s">
        <v>529</v>
      </c>
      <c r="E473" s="39">
        <v>302011025</v>
      </c>
      <c r="F473" s="39" t="s">
        <v>27</v>
      </c>
      <c r="G473" s="39">
        <v>2031</v>
      </c>
      <c r="H473" s="39" t="s">
        <v>521</v>
      </c>
      <c r="I473" s="75">
        <v>872.85703333360402</v>
      </c>
      <c r="J473" s="41"/>
    </row>
    <row r="474" spans="1:10" x14ac:dyDescent="0.2">
      <c r="A474" s="74">
        <v>302</v>
      </c>
      <c r="B474" s="39" t="s">
        <v>23</v>
      </c>
      <c r="C474" s="39">
        <v>30201</v>
      </c>
      <c r="D474" s="39" t="s">
        <v>529</v>
      </c>
      <c r="E474" s="39">
        <v>302011025</v>
      </c>
      <c r="F474" s="39" t="s">
        <v>27</v>
      </c>
      <c r="G474" s="39">
        <v>2031</v>
      </c>
      <c r="H474" s="39" t="s">
        <v>522</v>
      </c>
      <c r="I474" s="75">
        <v>709.15344229892298</v>
      </c>
      <c r="J474" s="41"/>
    </row>
    <row r="475" spans="1:10" x14ac:dyDescent="0.2">
      <c r="A475" s="74">
        <v>302</v>
      </c>
      <c r="B475" s="39" t="s">
        <v>23</v>
      </c>
      <c r="C475" s="39">
        <v>30201</v>
      </c>
      <c r="D475" s="39" t="s">
        <v>529</v>
      </c>
      <c r="E475" s="39">
        <v>302011025</v>
      </c>
      <c r="F475" s="39" t="s">
        <v>27</v>
      </c>
      <c r="G475" s="39">
        <v>2036</v>
      </c>
      <c r="H475" s="39" t="s">
        <v>590</v>
      </c>
      <c r="I475" s="75">
        <v>10607.521835509122</v>
      </c>
      <c r="J475" s="41"/>
    </row>
    <row r="476" spans="1:10" x14ac:dyDescent="0.2">
      <c r="A476" s="74">
        <v>302</v>
      </c>
      <c r="B476" s="39" t="s">
        <v>23</v>
      </c>
      <c r="C476" s="39">
        <v>30201</v>
      </c>
      <c r="D476" s="39" t="s">
        <v>529</v>
      </c>
      <c r="E476" s="39">
        <v>302011025</v>
      </c>
      <c r="F476" s="39" t="s">
        <v>27</v>
      </c>
      <c r="G476" s="39">
        <v>2036</v>
      </c>
      <c r="H476" s="39" t="s">
        <v>521</v>
      </c>
      <c r="I476" s="75">
        <v>906.17948782178405</v>
      </c>
      <c r="J476" s="41"/>
    </row>
    <row r="477" spans="1:10" x14ac:dyDescent="0.2">
      <c r="A477" s="74">
        <v>302</v>
      </c>
      <c r="B477" s="39" t="s">
        <v>23</v>
      </c>
      <c r="C477" s="39">
        <v>30201</v>
      </c>
      <c r="D477" s="39" t="s">
        <v>529</v>
      </c>
      <c r="E477" s="39">
        <v>302011025</v>
      </c>
      <c r="F477" s="39" t="s">
        <v>27</v>
      </c>
      <c r="G477" s="39">
        <v>2036</v>
      </c>
      <c r="H477" s="39" t="s">
        <v>522</v>
      </c>
      <c r="I477" s="75">
        <v>715.0074939200581</v>
      </c>
      <c r="J477" s="41"/>
    </row>
    <row r="478" spans="1:10" x14ac:dyDescent="0.2">
      <c r="A478" s="74">
        <v>302</v>
      </c>
      <c r="B478" s="39" t="s">
        <v>23</v>
      </c>
      <c r="C478" s="39">
        <v>30201</v>
      </c>
      <c r="D478" s="39" t="s">
        <v>529</v>
      </c>
      <c r="E478" s="39">
        <v>302011025</v>
      </c>
      <c r="F478" s="39" t="s">
        <v>27</v>
      </c>
      <c r="G478" s="39">
        <v>2041</v>
      </c>
      <c r="H478" s="39" t="s">
        <v>590</v>
      </c>
      <c r="I478" s="75">
        <v>11337.814539790326</v>
      </c>
      <c r="J478" s="41"/>
    </row>
    <row r="479" spans="1:10" x14ac:dyDescent="0.2">
      <c r="A479" s="74">
        <v>302</v>
      </c>
      <c r="B479" s="39" t="s">
        <v>23</v>
      </c>
      <c r="C479" s="39">
        <v>30201</v>
      </c>
      <c r="D479" s="39" t="s">
        <v>529</v>
      </c>
      <c r="E479" s="39">
        <v>302011025</v>
      </c>
      <c r="F479" s="39" t="s">
        <v>27</v>
      </c>
      <c r="G479" s="39">
        <v>2041</v>
      </c>
      <c r="H479" s="39" t="s">
        <v>521</v>
      </c>
      <c r="I479" s="75">
        <v>966.31961891077503</v>
      </c>
      <c r="J479" s="41"/>
    </row>
    <row r="480" spans="1:10" x14ac:dyDescent="0.2">
      <c r="A480" s="74">
        <v>302</v>
      </c>
      <c r="B480" s="39" t="s">
        <v>23</v>
      </c>
      <c r="C480" s="39">
        <v>30201</v>
      </c>
      <c r="D480" s="39" t="s">
        <v>529</v>
      </c>
      <c r="E480" s="39">
        <v>302011025</v>
      </c>
      <c r="F480" s="39" t="s">
        <v>27</v>
      </c>
      <c r="G480" s="39">
        <v>2041</v>
      </c>
      <c r="H480" s="39" t="s">
        <v>522</v>
      </c>
      <c r="I480" s="75">
        <v>745.26673197118009</v>
      </c>
      <c r="J480" s="41"/>
    </row>
    <row r="481" spans="1:10" x14ac:dyDescent="0.2">
      <c r="A481" s="74">
        <v>302</v>
      </c>
      <c r="B481" s="39" t="s">
        <v>23</v>
      </c>
      <c r="C481" s="39">
        <v>30201</v>
      </c>
      <c r="D481" s="39" t="s">
        <v>529</v>
      </c>
      <c r="E481" s="39">
        <v>302011025</v>
      </c>
      <c r="F481" s="39" t="s">
        <v>27</v>
      </c>
      <c r="G481" s="39">
        <v>2046</v>
      </c>
      <c r="H481" s="39" t="s">
        <v>590</v>
      </c>
      <c r="I481" s="75">
        <v>12024.225760740379</v>
      </c>
      <c r="J481" s="41"/>
    </row>
    <row r="482" spans="1:10" x14ac:dyDescent="0.2">
      <c r="A482" s="74">
        <v>302</v>
      </c>
      <c r="B482" s="39" t="s">
        <v>23</v>
      </c>
      <c r="C482" s="39">
        <v>30201</v>
      </c>
      <c r="D482" s="39" t="s">
        <v>529</v>
      </c>
      <c r="E482" s="39">
        <v>302011025</v>
      </c>
      <c r="F482" s="39" t="s">
        <v>27</v>
      </c>
      <c r="G482" s="39">
        <v>2046</v>
      </c>
      <c r="H482" s="39" t="s">
        <v>521</v>
      </c>
      <c r="I482" s="75">
        <v>1036.9441941167829</v>
      </c>
      <c r="J482" s="41"/>
    </row>
    <row r="483" spans="1:10" x14ac:dyDescent="0.2">
      <c r="A483" s="74">
        <v>302</v>
      </c>
      <c r="B483" s="39" t="s">
        <v>23</v>
      </c>
      <c r="C483" s="39">
        <v>30201</v>
      </c>
      <c r="D483" s="39" t="s">
        <v>529</v>
      </c>
      <c r="E483" s="39">
        <v>302011025</v>
      </c>
      <c r="F483" s="39" t="s">
        <v>27</v>
      </c>
      <c r="G483" s="39">
        <v>2046</v>
      </c>
      <c r="H483" s="39" t="s">
        <v>522</v>
      </c>
      <c r="I483" s="75">
        <v>789.60898901854591</v>
      </c>
      <c r="J483" s="41"/>
    </row>
    <row r="484" spans="1:10" x14ac:dyDescent="0.2">
      <c r="A484" s="74">
        <v>302</v>
      </c>
      <c r="B484" s="39" t="s">
        <v>23</v>
      </c>
      <c r="C484" s="39">
        <v>30201</v>
      </c>
      <c r="D484" s="39" t="s">
        <v>529</v>
      </c>
      <c r="E484" s="39">
        <v>302011026</v>
      </c>
      <c r="F484" s="39" t="s">
        <v>28</v>
      </c>
      <c r="G484" s="39">
        <v>2021</v>
      </c>
      <c r="H484" s="39" t="s">
        <v>590</v>
      </c>
      <c r="I484" s="75">
        <v>6568</v>
      </c>
      <c r="J484" s="41"/>
    </row>
    <row r="485" spans="1:10" x14ac:dyDescent="0.2">
      <c r="A485" s="74">
        <v>302</v>
      </c>
      <c r="B485" s="39" t="s">
        <v>23</v>
      </c>
      <c r="C485" s="39">
        <v>30201</v>
      </c>
      <c r="D485" s="39" t="s">
        <v>529</v>
      </c>
      <c r="E485" s="39">
        <v>302011026</v>
      </c>
      <c r="F485" s="39" t="s">
        <v>28</v>
      </c>
      <c r="G485" s="39">
        <v>2021</v>
      </c>
      <c r="H485" s="39" t="s">
        <v>521</v>
      </c>
      <c r="I485" s="75">
        <v>789</v>
      </c>
      <c r="J485" s="41"/>
    </row>
    <row r="486" spans="1:10" x14ac:dyDescent="0.2">
      <c r="A486" s="74">
        <v>302</v>
      </c>
      <c r="B486" s="39" t="s">
        <v>23</v>
      </c>
      <c r="C486" s="39">
        <v>30201</v>
      </c>
      <c r="D486" s="39" t="s">
        <v>529</v>
      </c>
      <c r="E486" s="39">
        <v>302011026</v>
      </c>
      <c r="F486" s="39" t="s">
        <v>28</v>
      </c>
      <c r="G486" s="39">
        <v>2021</v>
      </c>
      <c r="H486" s="39" t="s">
        <v>522</v>
      </c>
      <c r="I486" s="75">
        <v>661</v>
      </c>
      <c r="J486" s="41"/>
    </row>
    <row r="487" spans="1:10" x14ac:dyDescent="0.2">
      <c r="A487" s="74">
        <v>302</v>
      </c>
      <c r="B487" s="39" t="s">
        <v>23</v>
      </c>
      <c r="C487" s="39">
        <v>30201</v>
      </c>
      <c r="D487" s="39" t="s">
        <v>529</v>
      </c>
      <c r="E487" s="39">
        <v>302011026</v>
      </c>
      <c r="F487" s="39" t="s">
        <v>28</v>
      </c>
      <c r="G487" s="39">
        <v>2026</v>
      </c>
      <c r="H487" s="39" t="s">
        <v>590</v>
      </c>
      <c r="I487" s="75">
        <v>6749.009487121366</v>
      </c>
      <c r="J487" s="41"/>
    </row>
    <row r="488" spans="1:10" x14ac:dyDescent="0.2">
      <c r="A488" s="74">
        <v>302</v>
      </c>
      <c r="B488" s="39" t="s">
        <v>23</v>
      </c>
      <c r="C488" s="39">
        <v>30201</v>
      </c>
      <c r="D488" s="39" t="s">
        <v>529</v>
      </c>
      <c r="E488" s="39">
        <v>302011026</v>
      </c>
      <c r="F488" s="39" t="s">
        <v>28</v>
      </c>
      <c r="G488" s="39">
        <v>2026</v>
      </c>
      <c r="H488" s="39" t="s">
        <v>521</v>
      </c>
      <c r="I488" s="75">
        <v>757.62527839302402</v>
      </c>
      <c r="J488" s="41"/>
    </row>
    <row r="489" spans="1:10" x14ac:dyDescent="0.2">
      <c r="A489" s="74">
        <v>302</v>
      </c>
      <c r="B489" s="39" t="s">
        <v>23</v>
      </c>
      <c r="C489" s="39">
        <v>30201</v>
      </c>
      <c r="D489" s="39" t="s">
        <v>529</v>
      </c>
      <c r="E489" s="39">
        <v>302011026</v>
      </c>
      <c r="F489" s="39" t="s">
        <v>28</v>
      </c>
      <c r="G489" s="39">
        <v>2026</v>
      </c>
      <c r="H489" s="39" t="s">
        <v>522</v>
      </c>
      <c r="I489" s="75">
        <v>653.43730711962587</v>
      </c>
      <c r="J489" s="41"/>
    </row>
    <row r="490" spans="1:10" x14ac:dyDescent="0.2">
      <c r="A490" s="74">
        <v>302</v>
      </c>
      <c r="B490" s="39" t="s">
        <v>23</v>
      </c>
      <c r="C490" s="39">
        <v>30201</v>
      </c>
      <c r="D490" s="39" t="s">
        <v>529</v>
      </c>
      <c r="E490" s="39">
        <v>302011026</v>
      </c>
      <c r="F490" s="39" t="s">
        <v>28</v>
      </c>
      <c r="G490" s="39">
        <v>2031</v>
      </c>
      <c r="H490" s="39" t="s">
        <v>590</v>
      </c>
      <c r="I490" s="75">
        <v>6879.1868917224529</v>
      </c>
      <c r="J490" s="41"/>
    </row>
    <row r="491" spans="1:10" x14ac:dyDescent="0.2">
      <c r="A491" s="74">
        <v>302</v>
      </c>
      <c r="B491" s="39" t="s">
        <v>23</v>
      </c>
      <c r="C491" s="39">
        <v>30201</v>
      </c>
      <c r="D491" s="39" t="s">
        <v>529</v>
      </c>
      <c r="E491" s="39">
        <v>302011026</v>
      </c>
      <c r="F491" s="39" t="s">
        <v>28</v>
      </c>
      <c r="G491" s="39">
        <v>2031</v>
      </c>
      <c r="H491" s="39" t="s">
        <v>521</v>
      </c>
      <c r="I491" s="75">
        <v>735.18233818061299</v>
      </c>
      <c r="J491" s="41"/>
    </row>
    <row r="492" spans="1:10" x14ac:dyDescent="0.2">
      <c r="A492" s="74">
        <v>302</v>
      </c>
      <c r="B492" s="39" t="s">
        <v>23</v>
      </c>
      <c r="C492" s="39">
        <v>30201</v>
      </c>
      <c r="D492" s="39" t="s">
        <v>529</v>
      </c>
      <c r="E492" s="39">
        <v>302011026</v>
      </c>
      <c r="F492" s="39" t="s">
        <v>28</v>
      </c>
      <c r="G492" s="39">
        <v>2031</v>
      </c>
      <c r="H492" s="39" t="s">
        <v>522</v>
      </c>
      <c r="I492" s="75">
        <v>626.4248790553479</v>
      </c>
      <c r="J492" s="41"/>
    </row>
    <row r="493" spans="1:10" x14ac:dyDescent="0.2">
      <c r="A493" s="74">
        <v>302</v>
      </c>
      <c r="B493" s="39" t="s">
        <v>23</v>
      </c>
      <c r="C493" s="39">
        <v>30201</v>
      </c>
      <c r="D493" s="39" t="s">
        <v>529</v>
      </c>
      <c r="E493" s="39">
        <v>302011026</v>
      </c>
      <c r="F493" s="39" t="s">
        <v>28</v>
      </c>
      <c r="G493" s="39">
        <v>2036</v>
      </c>
      <c r="H493" s="39" t="s">
        <v>590</v>
      </c>
      <c r="I493" s="75">
        <v>7001.8326759210167</v>
      </c>
      <c r="J493" s="41"/>
    </row>
    <row r="494" spans="1:10" x14ac:dyDescent="0.2">
      <c r="A494" s="74">
        <v>302</v>
      </c>
      <c r="B494" s="39" t="s">
        <v>23</v>
      </c>
      <c r="C494" s="39">
        <v>30201</v>
      </c>
      <c r="D494" s="39" t="s">
        <v>529</v>
      </c>
      <c r="E494" s="39">
        <v>302011026</v>
      </c>
      <c r="F494" s="39" t="s">
        <v>28</v>
      </c>
      <c r="G494" s="39">
        <v>2036</v>
      </c>
      <c r="H494" s="39" t="s">
        <v>521</v>
      </c>
      <c r="I494" s="75">
        <v>736.74740385077394</v>
      </c>
      <c r="J494" s="41"/>
    </row>
    <row r="495" spans="1:10" x14ac:dyDescent="0.2">
      <c r="A495" s="74">
        <v>302</v>
      </c>
      <c r="B495" s="39" t="s">
        <v>23</v>
      </c>
      <c r="C495" s="39">
        <v>30201</v>
      </c>
      <c r="D495" s="39" t="s">
        <v>529</v>
      </c>
      <c r="E495" s="39">
        <v>302011026</v>
      </c>
      <c r="F495" s="39" t="s">
        <v>28</v>
      </c>
      <c r="G495" s="39">
        <v>2036</v>
      </c>
      <c r="H495" s="39" t="s">
        <v>522</v>
      </c>
      <c r="I495" s="75">
        <v>601.78502334950338</v>
      </c>
      <c r="J495" s="41"/>
    </row>
    <row r="496" spans="1:10" x14ac:dyDescent="0.2">
      <c r="A496" s="74">
        <v>302</v>
      </c>
      <c r="B496" s="39" t="s">
        <v>23</v>
      </c>
      <c r="C496" s="39">
        <v>30201</v>
      </c>
      <c r="D496" s="39" t="s">
        <v>529</v>
      </c>
      <c r="E496" s="39">
        <v>302011026</v>
      </c>
      <c r="F496" s="39" t="s">
        <v>28</v>
      </c>
      <c r="G496" s="39">
        <v>2041</v>
      </c>
      <c r="H496" s="39" t="s">
        <v>590</v>
      </c>
      <c r="I496" s="75">
        <v>7037.658916217817</v>
      </c>
      <c r="J496" s="41"/>
    </row>
    <row r="497" spans="1:10" x14ac:dyDescent="0.2">
      <c r="A497" s="74">
        <v>302</v>
      </c>
      <c r="B497" s="39" t="s">
        <v>23</v>
      </c>
      <c r="C497" s="39">
        <v>30201</v>
      </c>
      <c r="D497" s="39" t="s">
        <v>529</v>
      </c>
      <c r="E497" s="39">
        <v>302011026</v>
      </c>
      <c r="F497" s="39" t="s">
        <v>28</v>
      </c>
      <c r="G497" s="39">
        <v>2041</v>
      </c>
      <c r="H497" s="39" t="s">
        <v>521</v>
      </c>
      <c r="I497" s="75">
        <v>736.53792537548998</v>
      </c>
      <c r="J497" s="41"/>
    </row>
    <row r="498" spans="1:10" x14ac:dyDescent="0.2">
      <c r="A498" s="74">
        <v>302</v>
      </c>
      <c r="B498" s="39" t="s">
        <v>23</v>
      </c>
      <c r="C498" s="39">
        <v>30201</v>
      </c>
      <c r="D498" s="39" t="s">
        <v>529</v>
      </c>
      <c r="E498" s="39">
        <v>302011026</v>
      </c>
      <c r="F498" s="39" t="s">
        <v>28</v>
      </c>
      <c r="G498" s="39">
        <v>2041</v>
      </c>
      <c r="H498" s="39" t="s">
        <v>522</v>
      </c>
      <c r="I498" s="75">
        <v>597.61702082591455</v>
      </c>
      <c r="J498" s="41"/>
    </row>
    <row r="499" spans="1:10" x14ac:dyDescent="0.2">
      <c r="A499" s="74">
        <v>302</v>
      </c>
      <c r="B499" s="39" t="s">
        <v>23</v>
      </c>
      <c r="C499" s="39">
        <v>30201</v>
      </c>
      <c r="D499" s="39" t="s">
        <v>529</v>
      </c>
      <c r="E499" s="39">
        <v>302011026</v>
      </c>
      <c r="F499" s="39" t="s">
        <v>28</v>
      </c>
      <c r="G499" s="39">
        <v>2046</v>
      </c>
      <c r="H499" s="39" t="s">
        <v>590</v>
      </c>
      <c r="I499" s="75">
        <v>7017.9478196527434</v>
      </c>
      <c r="J499" s="41"/>
    </row>
    <row r="500" spans="1:10" x14ac:dyDescent="0.2">
      <c r="A500" s="74">
        <v>302</v>
      </c>
      <c r="B500" s="39" t="s">
        <v>23</v>
      </c>
      <c r="C500" s="39">
        <v>30201</v>
      </c>
      <c r="D500" s="39" t="s">
        <v>529</v>
      </c>
      <c r="E500" s="39">
        <v>302011026</v>
      </c>
      <c r="F500" s="39" t="s">
        <v>28</v>
      </c>
      <c r="G500" s="39">
        <v>2046</v>
      </c>
      <c r="H500" s="39" t="s">
        <v>521</v>
      </c>
      <c r="I500" s="75">
        <v>743.94361597122793</v>
      </c>
      <c r="J500" s="41"/>
    </row>
    <row r="501" spans="1:10" x14ac:dyDescent="0.2">
      <c r="A501" s="74">
        <v>302</v>
      </c>
      <c r="B501" s="39" t="s">
        <v>23</v>
      </c>
      <c r="C501" s="39">
        <v>30201</v>
      </c>
      <c r="D501" s="39" t="s">
        <v>529</v>
      </c>
      <c r="E501" s="39">
        <v>302011026</v>
      </c>
      <c r="F501" s="39" t="s">
        <v>28</v>
      </c>
      <c r="G501" s="39">
        <v>2046</v>
      </c>
      <c r="H501" s="39" t="s">
        <v>522</v>
      </c>
      <c r="I501" s="75">
        <v>593.5937865182608</v>
      </c>
      <c r="J501" s="41"/>
    </row>
    <row r="502" spans="1:10" x14ac:dyDescent="0.2">
      <c r="A502" s="74">
        <v>302</v>
      </c>
      <c r="B502" s="39" t="s">
        <v>23</v>
      </c>
      <c r="C502" s="39">
        <v>30202</v>
      </c>
      <c r="D502" s="39" t="s">
        <v>30</v>
      </c>
      <c r="E502" s="39">
        <v>302021027</v>
      </c>
      <c r="F502" s="39" t="s">
        <v>29</v>
      </c>
      <c r="G502" s="39">
        <v>2021</v>
      </c>
      <c r="H502" s="39" t="s">
        <v>590</v>
      </c>
      <c r="I502" s="75">
        <v>11089</v>
      </c>
      <c r="J502" s="41"/>
    </row>
    <row r="503" spans="1:10" x14ac:dyDescent="0.2">
      <c r="A503" s="74">
        <v>302</v>
      </c>
      <c r="B503" s="39" t="s">
        <v>23</v>
      </c>
      <c r="C503" s="39">
        <v>30202</v>
      </c>
      <c r="D503" s="39" t="s">
        <v>30</v>
      </c>
      <c r="E503" s="39">
        <v>302021027</v>
      </c>
      <c r="F503" s="39" t="s">
        <v>29</v>
      </c>
      <c r="G503" s="39">
        <v>2021</v>
      </c>
      <c r="H503" s="39" t="s">
        <v>521</v>
      </c>
      <c r="I503" s="75">
        <v>1106</v>
      </c>
      <c r="J503" s="41"/>
    </row>
    <row r="504" spans="1:10" x14ac:dyDescent="0.2">
      <c r="A504" s="74">
        <v>302</v>
      </c>
      <c r="B504" s="39" t="s">
        <v>23</v>
      </c>
      <c r="C504" s="39">
        <v>30202</v>
      </c>
      <c r="D504" s="39" t="s">
        <v>30</v>
      </c>
      <c r="E504" s="39">
        <v>302021027</v>
      </c>
      <c r="F504" s="39" t="s">
        <v>29</v>
      </c>
      <c r="G504" s="39">
        <v>2021</v>
      </c>
      <c r="H504" s="39" t="s">
        <v>522</v>
      </c>
      <c r="I504" s="75">
        <v>873</v>
      </c>
      <c r="J504" s="41"/>
    </row>
    <row r="505" spans="1:10" x14ac:dyDescent="0.2">
      <c r="A505" s="74">
        <v>302</v>
      </c>
      <c r="B505" s="39" t="s">
        <v>23</v>
      </c>
      <c r="C505" s="39">
        <v>30202</v>
      </c>
      <c r="D505" s="39" t="s">
        <v>30</v>
      </c>
      <c r="E505" s="39">
        <v>302021027</v>
      </c>
      <c r="F505" s="39" t="s">
        <v>29</v>
      </c>
      <c r="G505" s="39">
        <v>2026</v>
      </c>
      <c r="H505" s="39" t="s">
        <v>590</v>
      </c>
      <c r="I505" s="75">
        <v>11007.92690422005</v>
      </c>
      <c r="J505" s="41"/>
    </row>
    <row r="506" spans="1:10" x14ac:dyDescent="0.2">
      <c r="A506" s="74">
        <v>302</v>
      </c>
      <c r="B506" s="39" t="s">
        <v>23</v>
      </c>
      <c r="C506" s="39">
        <v>30202</v>
      </c>
      <c r="D506" s="39" t="s">
        <v>30</v>
      </c>
      <c r="E506" s="39">
        <v>302021027</v>
      </c>
      <c r="F506" s="39" t="s">
        <v>29</v>
      </c>
      <c r="G506" s="39">
        <v>2026</v>
      </c>
      <c r="H506" s="39" t="s">
        <v>521</v>
      </c>
      <c r="I506" s="75">
        <v>945.83001260924311</v>
      </c>
      <c r="J506" s="41"/>
    </row>
    <row r="507" spans="1:10" x14ac:dyDescent="0.2">
      <c r="A507" s="74">
        <v>302</v>
      </c>
      <c r="B507" s="39" t="s">
        <v>23</v>
      </c>
      <c r="C507" s="39">
        <v>30202</v>
      </c>
      <c r="D507" s="39" t="s">
        <v>30</v>
      </c>
      <c r="E507" s="39">
        <v>302021027</v>
      </c>
      <c r="F507" s="39" t="s">
        <v>29</v>
      </c>
      <c r="G507" s="39">
        <v>2026</v>
      </c>
      <c r="H507" s="39" t="s">
        <v>522</v>
      </c>
      <c r="I507" s="75">
        <v>1016.082406690265</v>
      </c>
      <c r="J507" s="41"/>
    </row>
    <row r="508" spans="1:10" x14ac:dyDescent="0.2">
      <c r="A508" s="74">
        <v>302</v>
      </c>
      <c r="B508" s="39" t="s">
        <v>23</v>
      </c>
      <c r="C508" s="39">
        <v>30202</v>
      </c>
      <c r="D508" s="39" t="s">
        <v>30</v>
      </c>
      <c r="E508" s="39">
        <v>302021027</v>
      </c>
      <c r="F508" s="39" t="s">
        <v>29</v>
      </c>
      <c r="G508" s="39">
        <v>2031</v>
      </c>
      <c r="H508" s="39" t="s">
        <v>590</v>
      </c>
      <c r="I508" s="75">
        <v>10980.864333850197</v>
      </c>
      <c r="J508" s="41"/>
    </row>
    <row r="509" spans="1:10" x14ac:dyDescent="0.2">
      <c r="A509" s="74">
        <v>302</v>
      </c>
      <c r="B509" s="39" t="s">
        <v>23</v>
      </c>
      <c r="C509" s="39">
        <v>30202</v>
      </c>
      <c r="D509" s="39" t="s">
        <v>30</v>
      </c>
      <c r="E509" s="39">
        <v>302021027</v>
      </c>
      <c r="F509" s="39" t="s">
        <v>29</v>
      </c>
      <c r="G509" s="39">
        <v>2031</v>
      </c>
      <c r="H509" s="39" t="s">
        <v>521</v>
      </c>
      <c r="I509" s="75">
        <v>861.60916716771806</v>
      </c>
      <c r="J509" s="41"/>
    </row>
    <row r="510" spans="1:10" x14ac:dyDescent="0.2">
      <c r="A510" s="74">
        <v>302</v>
      </c>
      <c r="B510" s="39" t="s">
        <v>23</v>
      </c>
      <c r="C510" s="39">
        <v>30202</v>
      </c>
      <c r="D510" s="39" t="s">
        <v>30</v>
      </c>
      <c r="E510" s="39">
        <v>302021027</v>
      </c>
      <c r="F510" s="39" t="s">
        <v>29</v>
      </c>
      <c r="G510" s="39">
        <v>2031</v>
      </c>
      <c r="H510" s="39" t="s">
        <v>522</v>
      </c>
      <c r="I510" s="75">
        <v>939.946803541382</v>
      </c>
      <c r="J510" s="41"/>
    </row>
    <row r="511" spans="1:10" x14ac:dyDescent="0.2">
      <c r="A511" s="74">
        <v>302</v>
      </c>
      <c r="B511" s="39" t="s">
        <v>23</v>
      </c>
      <c r="C511" s="39">
        <v>30202</v>
      </c>
      <c r="D511" s="39" t="s">
        <v>30</v>
      </c>
      <c r="E511" s="39">
        <v>302021027</v>
      </c>
      <c r="F511" s="39" t="s">
        <v>29</v>
      </c>
      <c r="G511" s="39">
        <v>2036</v>
      </c>
      <c r="H511" s="39" t="s">
        <v>590</v>
      </c>
      <c r="I511" s="75">
        <v>10939.125823750846</v>
      </c>
      <c r="J511" s="41"/>
    </row>
    <row r="512" spans="1:10" x14ac:dyDescent="0.2">
      <c r="A512" s="74">
        <v>302</v>
      </c>
      <c r="B512" s="39" t="s">
        <v>23</v>
      </c>
      <c r="C512" s="39">
        <v>30202</v>
      </c>
      <c r="D512" s="39" t="s">
        <v>30</v>
      </c>
      <c r="E512" s="39">
        <v>302021027</v>
      </c>
      <c r="F512" s="39" t="s">
        <v>29</v>
      </c>
      <c r="G512" s="39">
        <v>2036</v>
      </c>
      <c r="H512" s="39" t="s">
        <v>521</v>
      </c>
      <c r="I512" s="75">
        <v>832.927953121776</v>
      </c>
      <c r="J512" s="41"/>
    </row>
    <row r="513" spans="1:10" x14ac:dyDescent="0.2">
      <c r="A513" s="74">
        <v>302</v>
      </c>
      <c r="B513" s="39" t="s">
        <v>23</v>
      </c>
      <c r="C513" s="39">
        <v>30202</v>
      </c>
      <c r="D513" s="39" t="s">
        <v>30</v>
      </c>
      <c r="E513" s="39">
        <v>302021027</v>
      </c>
      <c r="F513" s="39" t="s">
        <v>29</v>
      </c>
      <c r="G513" s="39">
        <v>2036</v>
      </c>
      <c r="H513" s="39" t="s">
        <v>522</v>
      </c>
      <c r="I513" s="75">
        <v>853.33385262680792</v>
      </c>
      <c r="J513" s="41"/>
    </row>
    <row r="514" spans="1:10" x14ac:dyDescent="0.2">
      <c r="A514" s="74">
        <v>302</v>
      </c>
      <c r="B514" s="39" t="s">
        <v>23</v>
      </c>
      <c r="C514" s="39">
        <v>30202</v>
      </c>
      <c r="D514" s="39" t="s">
        <v>30</v>
      </c>
      <c r="E514" s="39">
        <v>302021027</v>
      </c>
      <c r="F514" s="39" t="s">
        <v>29</v>
      </c>
      <c r="G514" s="39">
        <v>2041</v>
      </c>
      <c r="H514" s="39" t="s">
        <v>590</v>
      </c>
      <c r="I514" s="75">
        <v>10890.419891784792</v>
      </c>
      <c r="J514" s="41"/>
    </row>
    <row r="515" spans="1:10" x14ac:dyDescent="0.2">
      <c r="A515" s="74">
        <v>302</v>
      </c>
      <c r="B515" s="39" t="s">
        <v>23</v>
      </c>
      <c r="C515" s="39">
        <v>30202</v>
      </c>
      <c r="D515" s="39" t="s">
        <v>30</v>
      </c>
      <c r="E515" s="39">
        <v>302021027</v>
      </c>
      <c r="F515" s="39" t="s">
        <v>29</v>
      </c>
      <c r="G515" s="39">
        <v>2041</v>
      </c>
      <c r="H515" s="39" t="s">
        <v>521</v>
      </c>
      <c r="I515" s="75">
        <v>817.18152108876893</v>
      </c>
      <c r="J515" s="41"/>
    </row>
    <row r="516" spans="1:10" x14ac:dyDescent="0.2">
      <c r="A516" s="74">
        <v>302</v>
      </c>
      <c r="B516" s="39" t="s">
        <v>23</v>
      </c>
      <c r="C516" s="39">
        <v>30202</v>
      </c>
      <c r="D516" s="39" t="s">
        <v>30</v>
      </c>
      <c r="E516" s="39">
        <v>302021027</v>
      </c>
      <c r="F516" s="39" t="s">
        <v>29</v>
      </c>
      <c r="G516" s="39">
        <v>2041</v>
      </c>
      <c r="H516" s="39" t="s">
        <v>522</v>
      </c>
      <c r="I516" s="75">
        <v>831.91121526047618</v>
      </c>
      <c r="J516" s="41"/>
    </row>
    <row r="517" spans="1:10" x14ac:dyDescent="0.2">
      <c r="A517" s="74">
        <v>302</v>
      </c>
      <c r="B517" s="39" t="s">
        <v>23</v>
      </c>
      <c r="C517" s="39">
        <v>30202</v>
      </c>
      <c r="D517" s="39" t="s">
        <v>30</v>
      </c>
      <c r="E517" s="39">
        <v>302021027</v>
      </c>
      <c r="F517" s="39" t="s">
        <v>29</v>
      </c>
      <c r="G517" s="39">
        <v>2046</v>
      </c>
      <c r="H517" s="39" t="s">
        <v>590</v>
      </c>
      <c r="I517" s="75">
        <v>10839.181904352474</v>
      </c>
      <c r="J517" s="41"/>
    </row>
    <row r="518" spans="1:10" x14ac:dyDescent="0.2">
      <c r="A518" s="74">
        <v>302</v>
      </c>
      <c r="B518" s="39" t="s">
        <v>23</v>
      </c>
      <c r="C518" s="39">
        <v>30202</v>
      </c>
      <c r="D518" s="39" t="s">
        <v>30</v>
      </c>
      <c r="E518" s="39">
        <v>302021027</v>
      </c>
      <c r="F518" s="39" t="s">
        <v>29</v>
      </c>
      <c r="G518" s="39">
        <v>2046</v>
      </c>
      <c r="H518" s="39" t="s">
        <v>521</v>
      </c>
      <c r="I518" s="75">
        <v>815.59670141780703</v>
      </c>
      <c r="J518" s="41"/>
    </row>
    <row r="519" spans="1:10" x14ac:dyDescent="0.2">
      <c r="A519" s="74">
        <v>302</v>
      </c>
      <c r="B519" s="39" t="s">
        <v>23</v>
      </c>
      <c r="C519" s="39">
        <v>30202</v>
      </c>
      <c r="D519" s="39" t="s">
        <v>30</v>
      </c>
      <c r="E519" s="39">
        <v>302021027</v>
      </c>
      <c r="F519" s="39" t="s">
        <v>29</v>
      </c>
      <c r="G519" s="39">
        <v>2046</v>
      </c>
      <c r="H519" s="39" t="s">
        <v>522</v>
      </c>
      <c r="I519" s="75">
        <v>821.16812606286715</v>
      </c>
      <c r="J519" s="41"/>
    </row>
    <row r="520" spans="1:10" x14ac:dyDescent="0.2">
      <c r="A520" s="74">
        <v>302</v>
      </c>
      <c r="B520" s="39" t="s">
        <v>23</v>
      </c>
      <c r="C520" s="39">
        <v>30202</v>
      </c>
      <c r="D520" s="39" t="s">
        <v>30</v>
      </c>
      <c r="E520" s="39">
        <v>302021028</v>
      </c>
      <c r="F520" s="39" t="s">
        <v>30</v>
      </c>
      <c r="G520" s="39">
        <v>2021</v>
      </c>
      <c r="H520" s="39" t="s">
        <v>590</v>
      </c>
      <c r="I520" s="75">
        <v>10534</v>
      </c>
      <c r="J520" s="41"/>
    </row>
    <row r="521" spans="1:10" x14ac:dyDescent="0.2">
      <c r="A521" s="74">
        <v>302</v>
      </c>
      <c r="B521" s="39" t="s">
        <v>23</v>
      </c>
      <c r="C521" s="39">
        <v>30202</v>
      </c>
      <c r="D521" s="39" t="s">
        <v>30</v>
      </c>
      <c r="E521" s="39">
        <v>302021028</v>
      </c>
      <c r="F521" s="39" t="s">
        <v>30</v>
      </c>
      <c r="G521" s="39">
        <v>2021</v>
      </c>
      <c r="H521" s="39" t="s">
        <v>521</v>
      </c>
      <c r="I521" s="75">
        <v>615</v>
      </c>
      <c r="J521" s="41"/>
    </row>
    <row r="522" spans="1:10" x14ac:dyDescent="0.2">
      <c r="A522" s="74">
        <v>302</v>
      </c>
      <c r="B522" s="39" t="s">
        <v>23</v>
      </c>
      <c r="C522" s="39">
        <v>30202</v>
      </c>
      <c r="D522" s="39" t="s">
        <v>30</v>
      </c>
      <c r="E522" s="39">
        <v>302021028</v>
      </c>
      <c r="F522" s="39" t="s">
        <v>30</v>
      </c>
      <c r="G522" s="39">
        <v>2021</v>
      </c>
      <c r="H522" s="39" t="s">
        <v>522</v>
      </c>
      <c r="I522" s="75">
        <v>463</v>
      </c>
      <c r="J522" s="41"/>
    </row>
    <row r="523" spans="1:10" x14ac:dyDescent="0.2">
      <c r="A523" s="74">
        <v>302</v>
      </c>
      <c r="B523" s="39" t="s">
        <v>23</v>
      </c>
      <c r="C523" s="39">
        <v>30202</v>
      </c>
      <c r="D523" s="39" t="s">
        <v>30</v>
      </c>
      <c r="E523" s="39">
        <v>302021028</v>
      </c>
      <c r="F523" s="39" t="s">
        <v>30</v>
      </c>
      <c r="G523" s="39">
        <v>2026</v>
      </c>
      <c r="H523" s="39" t="s">
        <v>590</v>
      </c>
      <c r="I523" s="75">
        <v>11510.332597248054</v>
      </c>
      <c r="J523" s="41"/>
    </row>
    <row r="524" spans="1:10" x14ac:dyDescent="0.2">
      <c r="A524" s="74">
        <v>302</v>
      </c>
      <c r="B524" s="39" t="s">
        <v>23</v>
      </c>
      <c r="C524" s="39">
        <v>30202</v>
      </c>
      <c r="D524" s="39" t="s">
        <v>30</v>
      </c>
      <c r="E524" s="39">
        <v>302021028</v>
      </c>
      <c r="F524" s="39" t="s">
        <v>30</v>
      </c>
      <c r="G524" s="39">
        <v>2026</v>
      </c>
      <c r="H524" s="39" t="s">
        <v>521</v>
      </c>
      <c r="I524" s="75">
        <v>699.4192137870067</v>
      </c>
      <c r="J524" s="41"/>
    </row>
    <row r="525" spans="1:10" x14ac:dyDescent="0.2">
      <c r="A525" s="74">
        <v>302</v>
      </c>
      <c r="B525" s="39" t="s">
        <v>23</v>
      </c>
      <c r="C525" s="39">
        <v>30202</v>
      </c>
      <c r="D525" s="39" t="s">
        <v>30</v>
      </c>
      <c r="E525" s="39">
        <v>302021028</v>
      </c>
      <c r="F525" s="39" t="s">
        <v>30</v>
      </c>
      <c r="G525" s="39">
        <v>2026</v>
      </c>
      <c r="H525" s="39" t="s">
        <v>522</v>
      </c>
      <c r="I525" s="75">
        <v>519.00752399402393</v>
      </c>
      <c r="J525" s="41"/>
    </row>
    <row r="526" spans="1:10" x14ac:dyDescent="0.2">
      <c r="A526" s="74">
        <v>302</v>
      </c>
      <c r="B526" s="39" t="s">
        <v>23</v>
      </c>
      <c r="C526" s="39">
        <v>30202</v>
      </c>
      <c r="D526" s="39" t="s">
        <v>30</v>
      </c>
      <c r="E526" s="39">
        <v>302021028</v>
      </c>
      <c r="F526" s="39" t="s">
        <v>30</v>
      </c>
      <c r="G526" s="39">
        <v>2031</v>
      </c>
      <c r="H526" s="39" t="s">
        <v>590</v>
      </c>
      <c r="I526" s="75">
        <v>12662.609247371465</v>
      </c>
      <c r="J526" s="41"/>
    </row>
    <row r="527" spans="1:10" x14ac:dyDescent="0.2">
      <c r="A527" s="74">
        <v>302</v>
      </c>
      <c r="B527" s="39" t="s">
        <v>23</v>
      </c>
      <c r="C527" s="39">
        <v>30202</v>
      </c>
      <c r="D527" s="39" t="s">
        <v>30</v>
      </c>
      <c r="E527" s="39">
        <v>302021028</v>
      </c>
      <c r="F527" s="39" t="s">
        <v>30</v>
      </c>
      <c r="G527" s="39">
        <v>2031</v>
      </c>
      <c r="H527" s="39" t="s">
        <v>521</v>
      </c>
      <c r="I527" s="75">
        <v>736.34999969891192</v>
      </c>
      <c r="J527" s="41"/>
    </row>
    <row r="528" spans="1:10" x14ac:dyDescent="0.2">
      <c r="A528" s="74">
        <v>302</v>
      </c>
      <c r="B528" s="39" t="s">
        <v>23</v>
      </c>
      <c r="C528" s="39">
        <v>30202</v>
      </c>
      <c r="D528" s="39" t="s">
        <v>30</v>
      </c>
      <c r="E528" s="39">
        <v>302021028</v>
      </c>
      <c r="F528" s="39" t="s">
        <v>30</v>
      </c>
      <c r="G528" s="39">
        <v>2031</v>
      </c>
      <c r="H528" s="39" t="s">
        <v>522</v>
      </c>
      <c r="I528" s="75">
        <v>564.50389271076472</v>
      </c>
      <c r="J528" s="41"/>
    </row>
    <row r="529" spans="1:10" x14ac:dyDescent="0.2">
      <c r="A529" s="74">
        <v>302</v>
      </c>
      <c r="B529" s="39" t="s">
        <v>23</v>
      </c>
      <c r="C529" s="39">
        <v>30202</v>
      </c>
      <c r="D529" s="39" t="s">
        <v>30</v>
      </c>
      <c r="E529" s="39">
        <v>302021028</v>
      </c>
      <c r="F529" s="39" t="s">
        <v>30</v>
      </c>
      <c r="G529" s="39">
        <v>2036</v>
      </c>
      <c r="H529" s="39" t="s">
        <v>590</v>
      </c>
      <c r="I529" s="75">
        <v>14214.52436354643</v>
      </c>
      <c r="J529" s="41"/>
    </row>
    <row r="530" spans="1:10" x14ac:dyDescent="0.2">
      <c r="A530" s="74">
        <v>302</v>
      </c>
      <c r="B530" s="39" t="s">
        <v>23</v>
      </c>
      <c r="C530" s="39">
        <v>30202</v>
      </c>
      <c r="D530" s="39" t="s">
        <v>30</v>
      </c>
      <c r="E530" s="39">
        <v>302021028</v>
      </c>
      <c r="F530" s="39" t="s">
        <v>30</v>
      </c>
      <c r="G530" s="39">
        <v>2036</v>
      </c>
      <c r="H530" s="39" t="s">
        <v>521</v>
      </c>
      <c r="I530" s="75">
        <v>787.82297887239804</v>
      </c>
      <c r="J530" s="41"/>
    </row>
    <row r="531" spans="1:10" x14ac:dyDescent="0.2">
      <c r="A531" s="74">
        <v>302</v>
      </c>
      <c r="B531" s="39" t="s">
        <v>23</v>
      </c>
      <c r="C531" s="39">
        <v>30202</v>
      </c>
      <c r="D531" s="39" t="s">
        <v>30</v>
      </c>
      <c r="E531" s="39">
        <v>302021028</v>
      </c>
      <c r="F531" s="39" t="s">
        <v>30</v>
      </c>
      <c r="G531" s="39">
        <v>2036</v>
      </c>
      <c r="H531" s="39" t="s">
        <v>522</v>
      </c>
      <c r="I531" s="75">
        <v>604.89759563912696</v>
      </c>
      <c r="J531" s="41"/>
    </row>
    <row r="532" spans="1:10" x14ac:dyDescent="0.2">
      <c r="A532" s="74">
        <v>302</v>
      </c>
      <c r="B532" s="39" t="s">
        <v>23</v>
      </c>
      <c r="C532" s="39">
        <v>30202</v>
      </c>
      <c r="D532" s="39" t="s">
        <v>30</v>
      </c>
      <c r="E532" s="39">
        <v>302021028</v>
      </c>
      <c r="F532" s="39" t="s">
        <v>30</v>
      </c>
      <c r="G532" s="39">
        <v>2041</v>
      </c>
      <c r="H532" s="39" t="s">
        <v>590</v>
      </c>
      <c r="I532" s="75">
        <v>15941.656983886556</v>
      </c>
      <c r="J532" s="41"/>
    </row>
    <row r="533" spans="1:10" x14ac:dyDescent="0.2">
      <c r="A533" s="74">
        <v>302</v>
      </c>
      <c r="B533" s="39" t="s">
        <v>23</v>
      </c>
      <c r="C533" s="39">
        <v>30202</v>
      </c>
      <c r="D533" s="39" t="s">
        <v>30</v>
      </c>
      <c r="E533" s="39">
        <v>302021028</v>
      </c>
      <c r="F533" s="39" t="s">
        <v>30</v>
      </c>
      <c r="G533" s="39">
        <v>2041</v>
      </c>
      <c r="H533" s="39" t="s">
        <v>521</v>
      </c>
      <c r="I533" s="75">
        <v>870.71369893106794</v>
      </c>
      <c r="J533" s="41"/>
    </row>
    <row r="534" spans="1:10" x14ac:dyDescent="0.2">
      <c r="A534" s="74">
        <v>302</v>
      </c>
      <c r="B534" s="39" t="s">
        <v>23</v>
      </c>
      <c r="C534" s="39">
        <v>30202</v>
      </c>
      <c r="D534" s="39" t="s">
        <v>30</v>
      </c>
      <c r="E534" s="39">
        <v>302021028</v>
      </c>
      <c r="F534" s="39" t="s">
        <v>30</v>
      </c>
      <c r="G534" s="39">
        <v>2041</v>
      </c>
      <c r="H534" s="39" t="s">
        <v>522</v>
      </c>
      <c r="I534" s="75">
        <v>657.70623503899765</v>
      </c>
      <c r="J534" s="41"/>
    </row>
    <row r="535" spans="1:10" x14ac:dyDescent="0.2">
      <c r="A535" s="74">
        <v>302</v>
      </c>
      <c r="B535" s="39" t="s">
        <v>23</v>
      </c>
      <c r="C535" s="39">
        <v>30202</v>
      </c>
      <c r="D535" s="39" t="s">
        <v>30</v>
      </c>
      <c r="E535" s="39">
        <v>302021028</v>
      </c>
      <c r="F535" s="39" t="s">
        <v>30</v>
      </c>
      <c r="G535" s="39">
        <v>2046</v>
      </c>
      <c r="H535" s="39" t="s">
        <v>590</v>
      </c>
      <c r="I535" s="75">
        <v>18221.713364444589</v>
      </c>
      <c r="J535" s="41"/>
    </row>
    <row r="536" spans="1:10" x14ac:dyDescent="0.2">
      <c r="A536" s="74">
        <v>302</v>
      </c>
      <c r="B536" s="39" t="s">
        <v>23</v>
      </c>
      <c r="C536" s="39">
        <v>30202</v>
      </c>
      <c r="D536" s="39" t="s">
        <v>30</v>
      </c>
      <c r="E536" s="39">
        <v>302021028</v>
      </c>
      <c r="F536" s="39" t="s">
        <v>30</v>
      </c>
      <c r="G536" s="39">
        <v>2046</v>
      </c>
      <c r="H536" s="39" t="s">
        <v>521</v>
      </c>
      <c r="I536" s="75">
        <v>1001.554470164955</v>
      </c>
      <c r="J536" s="41"/>
    </row>
    <row r="537" spans="1:10" x14ac:dyDescent="0.2">
      <c r="A537" s="74">
        <v>302</v>
      </c>
      <c r="B537" s="39" t="s">
        <v>23</v>
      </c>
      <c r="C537" s="39">
        <v>30202</v>
      </c>
      <c r="D537" s="39" t="s">
        <v>30</v>
      </c>
      <c r="E537" s="39">
        <v>302021028</v>
      </c>
      <c r="F537" s="39" t="s">
        <v>30</v>
      </c>
      <c r="G537" s="39">
        <v>2046</v>
      </c>
      <c r="H537" s="39" t="s">
        <v>522</v>
      </c>
      <c r="I537" s="75">
        <v>751.29214150333894</v>
      </c>
      <c r="J537" s="41"/>
    </row>
    <row r="538" spans="1:10" x14ac:dyDescent="0.2">
      <c r="A538" s="74">
        <v>302</v>
      </c>
      <c r="B538" s="39" t="s">
        <v>23</v>
      </c>
      <c r="C538" s="39">
        <v>30202</v>
      </c>
      <c r="D538" s="39" t="s">
        <v>30</v>
      </c>
      <c r="E538" s="39">
        <v>302021029</v>
      </c>
      <c r="F538" s="39" t="s">
        <v>31</v>
      </c>
      <c r="G538" s="39">
        <v>2021</v>
      </c>
      <c r="H538" s="39" t="s">
        <v>590</v>
      </c>
      <c r="I538" s="75">
        <v>5562</v>
      </c>
      <c r="J538" s="41"/>
    </row>
    <row r="539" spans="1:10" x14ac:dyDescent="0.2">
      <c r="A539" s="74">
        <v>302</v>
      </c>
      <c r="B539" s="39" t="s">
        <v>23</v>
      </c>
      <c r="C539" s="39">
        <v>30202</v>
      </c>
      <c r="D539" s="39" t="s">
        <v>30</v>
      </c>
      <c r="E539" s="39">
        <v>302021029</v>
      </c>
      <c r="F539" s="39" t="s">
        <v>31</v>
      </c>
      <c r="G539" s="39">
        <v>2021</v>
      </c>
      <c r="H539" s="39" t="s">
        <v>521</v>
      </c>
      <c r="I539" s="75">
        <v>597</v>
      </c>
      <c r="J539" s="41"/>
    </row>
    <row r="540" spans="1:10" x14ac:dyDescent="0.2">
      <c r="A540" s="74">
        <v>302</v>
      </c>
      <c r="B540" s="39" t="s">
        <v>23</v>
      </c>
      <c r="C540" s="39">
        <v>30202</v>
      </c>
      <c r="D540" s="39" t="s">
        <v>30</v>
      </c>
      <c r="E540" s="39">
        <v>302021029</v>
      </c>
      <c r="F540" s="39" t="s">
        <v>31</v>
      </c>
      <c r="G540" s="39">
        <v>2021</v>
      </c>
      <c r="H540" s="39" t="s">
        <v>522</v>
      </c>
      <c r="I540" s="75">
        <v>542</v>
      </c>
      <c r="J540" s="41"/>
    </row>
    <row r="541" spans="1:10" x14ac:dyDescent="0.2">
      <c r="A541" s="74">
        <v>302</v>
      </c>
      <c r="B541" s="39" t="s">
        <v>23</v>
      </c>
      <c r="C541" s="39">
        <v>30202</v>
      </c>
      <c r="D541" s="39" t="s">
        <v>30</v>
      </c>
      <c r="E541" s="39">
        <v>302021029</v>
      </c>
      <c r="F541" s="39" t="s">
        <v>31</v>
      </c>
      <c r="G541" s="39">
        <v>2026</v>
      </c>
      <c r="H541" s="39" t="s">
        <v>590</v>
      </c>
      <c r="I541" s="75">
        <v>5727.480947045975</v>
      </c>
      <c r="J541" s="41"/>
    </row>
    <row r="542" spans="1:10" x14ac:dyDescent="0.2">
      <c r="A542" s="74">
        <v>302</v>
      </c>
      <c r="B542" s="39" t="s">
        <v>23</v>
      </c>
      <c r="C542" s="39">
        <v>30202</v>
      </c>
      <c r="D542" s="39" t="s">
        <v>30</v>
      </c>
      <c r="E542" s="39">
        <v>302021029</v>
      </c>
      <c r="F542" s="39" t="s">
        <v>31</v>
      </c>
      <c r="G542" s="39">
        <v>2026</v>
      </c>
      <c r="H542" s="39" t="s">
        <v>521</v>
      </c>
      <c r="I542" s="75">
        <v>505.73805366161611</v>
      </c>
      <c r="J542" s="41"/>
    </row>
    <row r="543" spans="1:10" x14ac:dyDescent="0.2">
      <c r="A543" s="74">
        <v>302</v>
      </c>
      <c r="B543" s="39" t="s">
        <v>23</v>
      </c>
      <c r="C543" s="39">
        <v>30202</v>
      </c>
      <c r="D543" s="39" t="s">
        <v>30</v>
      </c>
      <c r="E543" s="39">
        <v>302021029</v>
      </c>
      <c r="F543" s="39" t="s">
        <v>31</v>
      </c>
      <c r="G543" s="39">
        <v>2026</v>
      </c>
      <c r="H543" s="39" t="s">
        <v>522</v>
      </c>
      <c r="I543" s="75">
        <v>519.23190522070979</v>
      </c>
      <c r="J543" s="41"/>
    </row>
    <row r="544" spans="1:10" x14ac:dyDescent="0.2">
      <c r="A544" s="74">
        <v>302</v>
      </c>
      <c r="B544" s="39" t="s">
        <v>23</v>
      </c>
      <c r="C544" s="39">
        <v>30202</v>
      </c>
      <c r="D544" s="39" t="s">
        <v>30</v>
      </c>
      <c r="E544" s="39">
        <v>302021029</v>
      </c>
      <c r="F544" s="39" t="s">
        <v>31</v>
      </c>
      <c r="G544" s="39">
        <v>2031</v>
      </c>
      <c r="H544" s="39" t="s">
        <v>590</v>
      </c>
      <c r="I544" s="75">
        <v>5878.3996881084277</v>
      </c>
      <c r="J544" s="41"/>
    </row>
    <row r="545" spans="1:10" x14ac:dyDescent="0.2">
      <c r="A545" s="74">
        <v>302</v>
      </c>
      <c r="B545" s="39" t="s">
        <v>23</v>
      </c>
      <c r="C545" s="39">
        <v>30202</v>
      </c>
      <c r="D545" s="39" t="s">
        <v>30</v>
      </c>
      <c r="E545" s="39">
        <v>302021029</v>
      </c>
      <c r="F545" s="39" t="s">
        <v>31</v>
      </c>
      <c r="G545" s="39">
        <v>2031</v>
      </c>
      <c r="H545" s="39" t="s">
        <v>521</v>
      </c>
      <c r="I545" s="75">
        <v>481.38860863167281</v>
      </c>
      <c r="J545" s="41"/>
    </row>
    <row r="546" spans="1:10" x14ac:dyDescent="0.2">
      <c r="A546" s="74">
        <v>302</v>
      </c>
      <c r="B546" s="39" t="s">
        <v>23</v>
      </c>
      <c r="C546" s="39">
        <v>30202</v>
      </c>
      <c r="D546" s="39" t="s">
        <v>30</v>
      </c>
      <c r="E546" s="39">
        <v>302021029</v>
      </c>
      <c r="F546" s="39" t="s">
        <v>31</v>
      </c>
      <c r="G546" s="39">
        <v>2031</v>
      </c>
      <c r="H546" s="39" t="s">
        <v>522</v>
      </c>
      <c r="I546" s="75">
        <v>466.60265152073134</v>
      </c>
      <c r="J546" s="41"/>
    </row>
    <row r="547" spans="1:10" x14ac:dyDescent="0.2">
      <c r="A547" s="74">
        <v>302</v>
      </c>
      <c r="B547" s="39" t="s">
        <v>23</v>
      </c>
      <c r="C547" s="39">
        <v>30202</v>
      </c>
      <c r="D547" s="39" t="s">
        <v>30</v>
      </c>
      <c r="E547" s="39">
        <v>302021029</v>
      </c>
      <c r="F547" s="39" t="s">
        <v>31</v>
      </c>
      <c r="G547" s="39">
        <v>2036</v>
      </c>
      <c r="H547" s="39" t="s">
        <v>590</v>
      </c>
      <c r="I547" s="75">
        <v>5978.5555735088374</v>
      </c>
      <c r="J547" s="41"/>
    </row>
    <row r="548" spans="1:10" x14ac:dyDescent="0.2">
      <c r="A548" s="74">
        <v>302</v>
      </c>
      <c r="B548" s="39" t="s">
        <v>23</v>
      </c>
      <c r="C548" s="39">
        <v>30202</v>
      </c>
      <c r="D548" s="39" t="s">
        <v>30</v>
      </c>
      <c r="E548" s="39">
        <v>302021029</v>
      </c>
      <c r="F548" s="39" t="s">
        <v>31</v>
      </c>
      <c r="G548" s="39">
        <v>2036</v>
      </c>
      <c r="H548" s="39" t="s">
        <v>521</v>
      </c>
      <c r="I548" s="75">
        <v>478.86760114930343</v>
      </c>
      <c r="J548" s="41"/>
    </row>
    <row r="549" spans="1:10" x14ac:dyDescent="0.2">
      <c r="A549" s="74">
        <v>302</v>
      </c>
      <c r="B549" s="39" t="s">
        <v>23</v>
      </c>
      <c r="C549" s="39">
        <v>30202</v>
      </c>
      <c r="D549" s="39" t="s">
        <v>30</v>
      </c>
      <c r="E549" s="39">
        <v>302021029</v>
      </c>
      <c r="F549" s="39" t="s">
        <v>31</v>
      </c>
      <c r="G549" s="39">
        <v>2036</v>
      </c>
      <c r="H549" s="39" t="s">
        <v>522</v>
      </c>
      <c r="I549" s="75">
        <v>433.20026568349209</v>
      </c>
      <c r="J549" s="41"/>
    </row>
    <row r="550" spans="1:10" x14ac:dyDescent="0.2">
      <c r="A550" s="74">
        <v>302</v>
      </c>
      <c r="B550" s="39" t="s">
        <v>23</v>
      </c>
      <c r="C550" s="39">
        <v>30202</v>
      </c>
      <c r="D550" s="39" t="s">
        <v>30</v>
      </c>
      <c r="E550" s="39">
        <v>302021029</v>
      </c>
      <c r="F550" s="39" t="s">
        <v>31</v>
      </c>
      <c r="G550" s="39">
        <v>2041</v>
      </c>
      <c r="H550" s="39" t="s">
        <v>590</v>
      </c>
      <c r="I550" s="75">
        <v>6068.5926253742027</v>
      </c>
      <c r="J550" s="41"/>
    </row>
    <row r="551" spans="1:10" x14ac:dyDescent="0.2">
      <c r="A551" s="74">
        <v>302</v>
      </c>
      <c r="B551" s="39" t="s">
        <v>23</v>
      </c>
      <c r="C551" s="39">
        <v>30202</v>
      </c>
      <c r="D551" s="39" t="s">
        <v>30</v>
      </c>
      <c r="E551" s="39">
        <v>302021029</v>
      </c>
      <c r="F551" s="39" t="s">
        <v>31</v>
      </c>
      <c r="G551" s="39">
        <v>2041</v>
      </c>
      <c r="H551" s="39" t="s">
        <v>521</v>
      </c>
      <c r="I551" s="75">
        <v>479.98762792123841</v>
      </c>
      <c r="J551" s="41"/>
    </row>
    <row r="552" spans="1:10" x14ac:dyDescent="0.2">
      <c r="A552" s="74">
        <v>302</v>
      </c>
      <c r="B552" s="39" t="s">
        <v>23</v>
      </c>
      <c r="C552" s="39">
        <v>30202</v>
      </c>
      <c r="D552" s="39" t="s">
        <v>30</v>
      </c>
      <c r="E552" s="39">
        <v>302021029</v>
      </c>
      <c r="F552" s="39" t="s">
        <v>31</v>
      </c>
      <c r="G552" s="39">
        <v>2041</v>
      </c>
      <c r="H552" s="39" t="s">
        <v>522</v>
      </c>
      <c r="I552" s="75">
        <v>431.12427406826987</v>
      </c>
      <c r="J552" s="41"/>
    </row>
    <row r="553" spans="1:10" x14ac:dyDescent="0.2">
      <c r="A553" s="74">
        <v>302</v>
      </c>
      <c r="B553" s="39" t="s">
        <v>23</v>
      </c>
      <c r="C553" s="39">
        <v>30202</v>
      </c>
      <c r="D553" s="39" t="s">
        <v>30</v>
      </c>
      <c r="E553" s="39">
        <v>302021029</v>
      </c>
      <c r="F553" s="39" t="s">
        <v>31</v>
      </c>
      <c r="G553" s="39">
        <v>2046</v>
      </c>
      <c r="H553" s="39" t="s">
        <v>590</v>
      </c>
      <c r="I553" s="75">
        <v>6142.9299025910186</v>
      </c>
      <c r="J553" s="41"/>
    </row>
    <row r="554" spans="1:10" x14ac:dyDescent="0.2">
      <c r="A554" s="74">
        <v>302</v>
      </c>
      <c r="B554" s="39" t="s">
        <v>23</v>
      </c>
      <c r="C554" s="39">
        <v>30202</v>
      </c>
      <c r="D554" s="39" t="s">
        <v>30</v>
      </c>
      <c r="E554" s="39">
        <v>302021029</v>
      </c>
      <c r="F554" s="39" t="s">
        <v>31</v>
      </c>
      <c r="G554" s="39">
        <v>2046</v>
      </c>
      <c r="H554" s="39" t="s">
        <v>521</v>
      </c>
      <c r="I554" s="75">
        <v>488.70627220477695</v>
      </c>
      <c r="J554" s="41"/>
    </row>
    <row r="555" spans="1:10" x14ac:dyDescent="0.2">
      <c r="A555" s="74">
        <v>302</v>
      </c>
      <c r="B555" s="39" t="s">
        <v>23</v>
      </c>
      <c r="C555" s="39">
        <v>30202</v>
      </c>
      <c r="D555" s="39" t="s">
        <v>30</v>
      </c>
      <c r="E555" s="39">
        <v>302021029</v>
      </c>
      <c r="F555" s="39" t="s">
        <v>31</v>
      </c>
      <c r="G555" s="39">
        <v>2046</v>
      </c>
      <c r="H555" s="39" t="s">
        <v>522</v>
      </c>
      <c r="I555" s="75">
        <v>432.43147574422102</v>
      </c>
      <c r="J555" s="41"/>
    </row>
    <row r="556" spans="1:10" x14ac:dyDescent="0.2">
      <c r="A556" s="74">
        <v>302</v>
      </c>
      <c r="B556" s="39" t="s">
        <v>23</v>
      </c>
      <c r="C556" s="39">
        <v>30202</v>
      </c>
      <c r="D556" s="39" t="s">
        <v>30</v>
      </c>
      <c r="E556" s="39">
        <v>302021030</v>
      </c>
      <c r="F556" s="39" t="s">
        <v>32</v>
      </c>
      <c r="G556" s="39">
        <v>2021</v>
      </c>
      <c r="H556" s="39" t="s">
        <v>590</v>
      </c>
      <c r="I556" s="75">
        <v>3776</v>
      </c>
      <c r="J556" s="41"/>
    </row>
    <row r="557" spans="1:10" x14ac:dyDescent="0.2">
      <c r="A557" s="74">
        <v>302</v>
      </c>
      <c r="B557" s="39" t="s">
        <v>23</v>
      </c>
      <c r="C557" s="39">
        <v>30202</v>
      </c>
      <c r="D557" s="39" t="s">
        <v>30</v>
      </c>
      <c r="E557" s="39">
        <v>302021030</v>
      </c>
      <c r="F557" s="39" t="s">
        <v>32</v>
      </c>
      <c r="G557" s="39">
        <v>2021</v>
      </c>
      <c r="H557" s="39" t="s">
        <v>521</v>
      </c>
      <c r="I557" s="75">
        <v>441</v>
      </c>
      <c r="J557" s="41"/>
    </row>
    <row r="558" spans="1:10" x14ac:dyDescent="0.2">
      <c r="A558" s="74">
        <v>302</v>
      </c>
      <c r="B558" s="39" t="s">
        <v>23</v>
      </c>
      <c r="C558" s="39">
        <v>30202</v>
      </c>
      <c r="D558" s="39" t="s">
        <v>30</v>
      </c>
      <c r="E558" s="39">
        <v>302021030</v>
      </c>
      <c r="F558" s="39" t="s">
        <v>32</v>
      </c>
      <c r="G558" s="39">
        <v>2021</v>
      </c>
      <c r="H558" s="39" t="s">
        <v>522</v>
      </c>
      <c r="I558" s="75">
        <v>382</v>
      </c>
      <c r="J558" s="41"/>
    </row>
    <row r="559" spans="1:10" x14ac:dyDescent="0.2">
      <c r="A559" s="74">
        <v>302</v>
      </c>
      <c r="B559" s="39" t="s">
        <v>23</v>
      </c>
      <c r="C559" s="39">
        <v>30202</v>
      </c>
      <c r="D559" s="39" t="s">
        <v>30</v>
      </c>
      <c r="E559" s="39">
        <v>302021030</v>
      </c>
      <c r="F559" s="39" t="s">
        <v>32</v>
      </c>
      <c r="G559" s="39">
        <v>2026</v>
      </c>
      <c r="H559" s="39" t="s">
        <v>590</v>
      </c>
      <c r="I559" s="75">
        <v>3881.2117415657153</v>
      </c>
      <c r="J559" s="41"/>
    </row>
    <row r="560" spans="1:10" x14ac:dyDescent="0.2">
      <c r="A560" s="74">
        <v>302</v>
      </c>
      <c r="B560" s="39" t="s">
        <v>23</v>
      </c>
      <c r="C560" s="39">
        <v>30202</v>
      </c>
      <c r="D560" s="39" t="s">
        <v>30</v>
      </c>
      <c r="E560" s="39">
        <v>302021030</v>
      </c>
      <c r="F560" s="39" t="s">
        <v>32</v>
      </c>
      <c r="G560" s="39">
        <v>2026</v>
      </c>
      <c r="H560" s="39" t="s">
        <v>521</v>
      </c>
      <c r="I560" s="75">
        <v>414.27736321140611</v>
      </c>
      <c r="J560" s="41"/>
    </row>
    <row r="561" spans="1:10" x14ac:dyDescent="0.2">
      <c r="A561" s="74">
        <v>302</v>
      </c>
      <c r="B561" s="39" t="s">
        <v>23</v>
      </c>
      <c r="C561" s="39">
        <v>30202</v>
      </c>
      <c r="D561" s="39" t="s">
        <v>30</v>
      </c>
      <c r="E561" s="39">
        <v>302021030</v>
      </c>
      <c r="F561" s="39" t="s">
        <v>32</v>
      </c>
      <c r="G561" s="39">
        <v>2026</v>
      </c>
      <c r="H561" s="39" t="s">
        <v>522</v>
      </c>
      <c r="I561" s="75">
        <v>349.9141918033871</v>
      </c>
      <c r="J561" s="41"/>
    </row>
    <row r="562" spans="1:10" x14ac:dyDescent="0.2">
      <c r="A562" s="74">
        <v>302</v>
      </c>
      <c r="B562" s="39" t="s">
        <v>23</v>
      </c>
      <c r="C562" s="39">
        <v>30202</v>
      </c>
      <c r="D562" s="39" t="s">
        <v>30</v>
      </c>
      <c r="E562" s="39">
        <v>302021030</v>
      </c>
      <c r="F562" s="39" t="s">
        <v>32</v>
      </c>
      <c r="G562" s="39">
        <v>2031</v>
      </c>
      <c r="H562" s="39" t="s">
        <v>590</v>
      </c>
      <c r="I562" s="75">
        <v>3912.6404393226603</v>
      </c>
      <c r="J562" s="41"/>
    </row>
    <row r="563" spans="1:10" x14ac:dyDescent="0.2">
      <c r="A563" s="74">
        <v>302</v>
      </c>
      <c r="B563" s="39" t="s">
        <v>23</v>
      </c>
      <c r="C563" s="39">
        <v>30202</v>
      </c>
      <c r="D563" s="39" t="s">
        <v>30</v>
      </c>
      <c r="E563" s="39">
        <v>302021030</v>
      </c>
      <c r="F563" s="39" t="s">
        <v>32</v>
      </c>
      <c r="G563" s="39">
        <v>2031</v>
      </c>
      <c r="H563" s="39" t="s">
        <v>521</v>
      </c>
      <c r="I563" s="75">
        <v>412.00839832835095</v>
      </c>
      <c r="J563" s="41"/>
    </row>
    <row r="564" spans="1:10" x14ac:dyDescent="0.2">
      <c r="A564" s="74">
        <v>302</v>
      </c>
      <c r="B564" s="39" t="s">
        <v>23</v>
      </c>
      <c r="C564" s="39">
        <v>30202</v>
      </c>
      <c r="D564" s="39" t="s">
        <v>30</v>
      </c>
      <c r="E564" s="39">
        <v>302021030</v>
      </c>
      <c r="F564" s="39" t="s">
        <v>32</v>
      </c>
      <c r="G564" s="39">
        <v>2031</v>
      </c>
      <c r="H564" s="39" t="s">
        <v>522</v>
      </c>
      <c r="I564" s="75">
        <v>327.61059559577842</v>
      </c>
      <c r="J564" s="41"/>
    </row>
    <row r="565" spans="1:10" x14ac:dyDescent="0.2">
      <c r="A565" s="74">
        <v>302</v>
      </c>
      <c r="B565" s="39" t="s">
        <v>23</v>
      </c>
      <c r="C565" s="39">
        <v>30202</v>
      </c>
      <c r="D565" s="39" t="s">
        <v>30</v>
      </c>
      <c r="E565" s="39">
        <v>302021030</v>
      </c>
      <c r="F565" s="39" t="s">
        <v>32</v>
      </c>
      <c r="G565" s="39">
        <v>2036</v>
      </c>
      <c r="H565" s="39" t="s">
        <v>590</v>
      </c>
      <c r="I565" s="75">
        <v>3935.8863074192227</v>
      </c>
      <c r="J565" s="41"/>
    </row>
    <row r="566" spans="1:10" x14ac:dyDescent="0.2">
      <c r="A566" s="74">
        <v>302</v>
      </c>
      <c r="B566" s="39" t="s">
        <v>23</v>
      </c>
      <c r="C566" s="39">
        <v>30202</v>
      </c>
      <c r="D566" s="39" t="s">
        <v>30</v>
      </c>
      <c r="E566" s="39">
        <v>302021030</v>
      </c>
      <c r="F566" s="39" t="s">
        <v>32</v>
      </c>
      <c r="G566" s="39">
        <v>2036</v>
      </c>
      <c r="H566" s="39" t="s">
        <v>521</v>
      </c>
      <c r="I566" s="75">
        <v>405.56675618333821</v>
      </c>
      <c r="J566" s="41"/>
    </row>
    <row r="567" spans="1:10" x14ac:dyDescent="0.2">
      <c r="A567" s="74">
        <v>302</v>
      </c>
      <c r="B567" s="39" t="s">
        <v>23</v>
      </c>
      <c r="C567" s="39">
        <v>30202</v>
      </c>
      <c r="D567" s="39" t="s">
        <v>30</v>
      </c>
      <c r="E567" s="39">
        <v>302021030</v>
      </c>
      <c r="F567" s="39" t="s">
        <v>32</v>
      </c>
      <c r="G567" s="39">
        <v>2036</v>
      </c>
      <c r="H567" s="39" t="s">
        <v>522</v>
      </c>
      <c r="I567" s="75">
        <v>321.79792270844553</v>
      </c>
      <c r="J567" s="41"/>
    </row>
    <row r="568" spans="1:10" x14ac:dyDescent="0.2">
      <c r="A568" s="74">
        <v>302</v>
      </c>
      <c r="B568" s="39" t="s">
        <v>23</v>
      </c>
      <c r="C568" s="39">
        <v>30202</v>
      </c>
      <c r="D568" s="39" t="s">
        <v>30</v>
      </c>
      <c r="E568" s="39">
        <v>302021030</v>
      </c>
      <c r="F568" s="39" t="s">
        <v>32</v>
      </c>
      <c r="G568" s="39">
        <v>2041</v>
      </c>
      <c r="H568" s="39" t="s">
        <v>590</v>
      </c>
      <c r="I568" s="75">
        <v>3965.3264295074255</v>
      </c>
      <c r="J568" s="41"/>
    </row>
    <row r="569" spans="1:10" x14ac:dyDescent="0.2">
      <c r="A569" s="74">
        <v>302</v>
      </c>
      <c r="B569" s="39" t="s">
        <v>23</v>
      </c>
      <c r="C569" s="39">
        <v>30202</v>
      </c>
      <c r="D569" s="39" t="s">
        <v>30</v>
      </c>
      <c r="E569" s="39">
        <v>302021030</v>
      </c>
      <c r="F569" s="39" t="s">
        <v>32</v>
      </c>
      <c r="G569" s="39">
        <v>2041</v>
      </c>
      <c r="H569" s="39" t="s">
        <v>521</v>
      </c>
      <c r="I569" s="75">
        <v>405.96751111107358</v>
      </c>
      <c r="J569" s="41"/>
    </row>
    <row r="570" spans="1:10" x14ac:dyDescent="0.2">
      <c r="A570" s="74">
        <v>302</v>
      </c>
      <c r="B570" s="39" t="s">
        <v>23</v>
      </c>
      <c r="C570" s="39">
        <v>30202</v>
      </c>
      <c r="D570" s="39" t="s">
        <v>30</v>
      </c>
      <c r="E570" s="39">
        <v>302021030</v>
      </c>
      <c r="F570" s="39" t="s">
        <v>32</v>
      </c>
      <c r="G570" s="39">
        <v>2041</v>
      </c>
      <c r="H570" s="39" t="s">
        <v>522</v>
      </c>
      <c r="I570" s="75">
        <v>317.7546970520338</v>
      </c>
      <c r="J570" s="41"/>
    </row>
    <row r="571" spans="1:10" x14ac:dyDescent="0.2">
      <c r="A571" s="74">
        <v>302</v>
      </c>
      <c r="B571" s="39" t="s">
        <v>23</v>
      </c>
      <c r="C571" s="39">
        <v>30202</v>
      </c>
      <c r="D571" s="39" t="s">
        <v>30</v>
      </c>
      <c r="E571" s="39">
        <v>302021030</v>
      </c>
      <c r="F571" s="39" t="s">
        <v>32</v>
      </c>
      <c r="G571" s="39">
        <v>2046</v>
      </c>
      <c r="H571" s="39" t="s">
        <v>590</v>
      </c>
      <c r="I571" s="75">
        <v>3983.6824445075636</v>
      </c>
      <c r="J571" s="41"/>
    </row>
    <row r="572" spans="1:10" x14ac:dyDescent="0.2">
      <c r="A572" s="74">
        <v>302</v>
      </c>
      <c r="B572" s="39" t="s">
        <v>23</v>
      </c>
      <c r="C572" s="39">
        <v>30202</v>
      </c>
      <c r="D572" s="39" t="s">
        <v>30</v>
      </c>
      <c r="E572" s="39">
        <v>302021030</v>
      </c>
      <c r="F572" s="39" t="s">
        <v>32</v>
      </c>
      <c r="G572" s="39">
        <v>2046</v>
      </c>
      <c r="H572" s="39" t="s">
        <v>521</v>
      </c>
      <c r="I572" s="75">
        <v>413.5762356870548</v>
      </c>
      <c r="J572" s="41"/>
    </row>
    <row r="573" spans="1:10" x14ac:dyDescent="0.2">
      <c r="A573" s="74">
        <v>302</v>
      </c>
      <c r="B573" s="39" t="s">
        <v>23</v>
      </c>
      <c r="C573" s="39">
        <v>30202</v>
      </c>
      <c r="D573" s="39" t="s">
        <v>30</v>
      </c>
      <c r="E573" s="39">
        <v>302021030</v>
      </c>
      <c r="F573" s="39" t="s">
        <v>32</v>
      </c>
      <c r="G573" s="39">
        <v>2046</v>
      </c>
      <c r="H573" s="39" t="s">
        <v>522</v>
      </c>
      <c r="I573" s="75">
        <v>315.59915479946892</v>
      </c>
      <c r="J573" s="41"/>
    </row>
    <row r="574" spans="1:10" x14ac:dyDescent="0.2">
      <c r="A574" s="74">
        <v>302</v>
      </c>
      <c r="B574" s="39" t="s">
        <v>23</v>
      </c>
      <c r="C574" s="39">
        <v>30202</v>
      </c>
      <c r="D574" s="39" t="s">
        <v>30</v>
      </c>
      <c r="E574" s="39">
        <v>302021031</v>
      </c>
      <c r="F574" s="39" t="s">
        <v>33</v>
      </c>
      <c r="G574" s="39">
        <v>2021</v>
      </c>
      <c r="H574" s="39" t="s">
        <v>590</v>
      </c>
      <c r="I574" s="75">
        <v>12356</v>
      </c>
      <c r="J574" s="41"/>
    </row>
    <row r="575" spans="1:10" x14ac:dyDescent="0.2">
      <c r="A575" s="74">
        <v>302</v>
      </c>
      <c r="B575" s="39" t="s">
        <v>23</v>
      </c>
      <c r="C575" s="39">
        <v>30202</v>
      </c>
      <c r="D575" s="39" t="s">
        <v>30</v>
      </c>
      <c r="E575" s="39">
        <v>302021031</v>
      </c>
      <c r="F575" s="39" t="s">
        <v>33</v>
      </c>
      <c r="G575" s="39">
        <v>2021</v>
      </c>
      <c r="H575" s="39" t="s">
        <v>521</v>
      </c>
      <c r="I575" s="75">
        <v>1231</v>
      </c>
      <c r="J575" s="41"/>
    </row>
    <row r="576" spans="1:10" x14ac:dyDescent="0.2">
      <c r="A576" s="74">
        <v>302</v>
      </c>
      <c r="B576" s="39" t="s">
        <v>23</v>
      </c>
      <c r="C576" s="39">
        <v>30202</v>
      </c>
      <c r="D576" s="39" t="s">
        <v>30</v>
      </c>
      <c r="E576" s="39">
        <v>302021031</v>
      </c>
      <c r="F576" s="39" t="s">
        <v>33</v>
      </c>
      <c r="G576" s="39">
        <v>2021</v>
      </c>
      <c r="H576" s="39" t="s">
        <v>522</v>
      </c>
      <c r="I576" s="75">
        <v>1107</v>
      </c>
      <c r="J576" s="41"/>
    </row>
    <row r="577" spans="1:10" x14ac:dyDescent="0.2">
      <c r="A577" s="74">
        <v>302</v>
      </c>
      <c r="B577" s="39" t="s">
        <v>23</v>
      </c>
      <c r="C577" s="39">
        <v>30202</v>
      </c>
      <c r="D577" s="39" t="s">
        <v>30</v>
      </c>
      <c r="E577" s="39">
        <v>302021031</v>
      </c>
      <c r="F577" s="39" t="s">
        <v>33</v>
      </c>
      <c r="G577" s="39">
        <v>2026</v>
      </c>
      <c r="H577" s="39" t="s">
        <v>590</v>
      </c>
      <c r="I577" s="75">
        <v>13070.979414460537</v>
      </c>
      <c r="J577" s="41"/>
    </row>
    <row r="578" spans="1:10" x14ac:dyDescent="0.2">
      <c r="A578" s="74">
        <v>302</v>
      </c>
      <c r="B578" s="39" t="s">
        <v>23</v>
      </c>
      <c r="C578" s="39">
        <v>30202</v>
      </c>
      <c r="D578" s="39" t="s">
        <v>30</v>
      </c>
      <c r="E578" s="39">
        <v>302021031</v>
      </c>
      <c r="F578" s="39" t="s">
        <v>33</v>
      </c>
      <c r="G578" s="39">
        <v>2026</v>
      </c>
      <c r="H578" s="39" t="s">
        <v>521</v>
      </c>
      <c r="I578" s="75">
        <v>1172.2193013939889</v>
      </c>
      <c r="J578" s="41"/>
    </row>
    <row r="579" spans="1:10" x14ac:dyDescent="0.2">
      <c r="A579" s="74">
        <v>302</v>
      </c>
      <c r="B579" s="39" t="s">
        <v>23</v>
      </c>
      <c r="C579" s="39">
        <v>30202</v>
      </c>
      <c r="D579" s="39" t="s">
        <v>30</v>
      </c>
      <c r="E579" s="39">
        <v>302021031</v>
      </c>
      <c r="F579" s="39" t="s">
        <v>33</v>
      </c>
      <c r="G579" s="39">
        <v>2026</v>
      </c>
      <c r="H579" s="39" t="s">
        <v>522</v>
      </c>
      <c r="I579" s="75">
        <v>1086.2777735640291</v>
      </c>
      <c r="J579" s="41"/>
    </row>
    <row r="580" spans="1:10" x14ac:dyDescent="0.2">
      <c r="A580" s="74">
        <v>302</v>
      </c>
      <c r="B580" s="39" t="s">
        <v>23</v>
      </c>
      <c r="C580" s="39">
        <v>30202</v>
      </c>
      <c r="D580" s="39" t="s">
        <v>30</v>
      </c>
      <c r="E580" s="39">
        <v>302021031</v>
      </c>
      <c r="F580" s="39" t="s">
        <v>33</v>
      </c>
      <c r="G580" s="39">
        <v>2031</v>
      </c>
      <c r="H580" s="39" t="s">
        <v>590</v>
      </c>
      <c r="I580" s="75">
        <v>13567.965928942587</v>
      </c>
      <c r="J580" s="41"/>
    </row>
    <row r="581" spans="1:10" x14ac:dyDescent="0.2">
      <c r="A581" s="74">
        <v>302</v>
      </c>
      <c r="B581" s="39" t="s">
        <v>23</v>
      </c>
      <c r="C581" s="39">
        <v>30202</v>
      </c>
      <c r="D581" s="39" t="s">
        <v>30</v>
      </c>
      <c r="E581" s="39">
        <v>302021031</v>
      </c>
      <c r="F581" s="39" t="s">
        <v>33</v>
      </c>
      <c r="G581" s="39">
        <v>2031</v>
      </c>
      <c r="H581" s="39" t="s">
        <v>521</v>
      </c>
      <c r="I581" s="75">
        <v>1123.3512644268651</v>
      </c>
      <c r="J581" s="41"/>
    </row>
    <row r="582" spans="1:10" x14ac:dyDescent="0.2">
      <c r="A582" s="74">
        <v>302</v>
      </c>
      <c r="B582" s="39" t="s">
        <v>23</v>
      </c>
      <c r="C582" s="39">
        <v>30202</v>
      </c>
      <c r="D582" s="39" t="s">
        <v>30</v>
      </c>
      <c r="E582" s="39">
        <v>302021031</v>
      </c>
      <c r="F582" s="39" t="s">
        <v>33</v>
      </c>
      <c r="G582" s="39">
        <v>2031</v>
      </c>
      <c r="H582" s="39" t="s">
        <v>522</v>
      </c>
      <c r="I582" s="75">
        <v>1024.5130920214581</v>
      </c>
      <c r="J582" s="41"/>
    </row>
    <row r="583" spans="1:10" x14ac:dyDescent="0.2">
      <c r="A583" s="74">
        <v>302</v>
      </c>
      <c r="B583" s="39" t="s">
        <v>23</v>
      </c>
      <c r="C583" s="39">
        <v>30202</v>
      </c>
      <c r="D583" s="39" t="s">
        <v>30</v>
      </c>
      <c r="E583" s="39">
        <v>302021031</v>
      </c>
      <c r="F583" s="39" t="s">
        <v>33</v>
      </c>
      <c r="G583" s="39">
        <v>2036</v>
      </c>
      <c r="H583" s="39" t="s">
        <v>590</v>
      </c>
      <c r="I583" s="75">
        <v>13973.079278467982</v>
      </c>
      <c r="J583" s="41"/>
    </row>
    <row r="584" spans="1:10" x14ac:dyDescent="0.2">
      <c r="A584" s="74">
        <v>302</v>
      </c>
      <c r="B584" s="39" t="s">
        <v>23</v>
      </c>
      <c r="C584" s="39">
        <v>30202</v>
      </c>
      <c r="D584" s="39" t="s">
        <v>30</v>
      </c>
      <c r="E584" s="39">
        <v>302021031</v>
      </c>
      <c r="F584" s="39" t="s">
        <v>33</v>
      </c>
      <c r="G584" s="39">
        <v>2036</v>
      </c>
      <c r="H584" s="39" t="s">
        <v>521</v>
      </c>
      <c r="I584" s="75">
        <v>1114.3000040216739</v>
      </c>
      <c r="J584" s="41"/>
    </row>
    <row r="585" spans="1:10" x14ac:dyDescent="0.2">
      <c r="A585" s="74">
        <v>302</v>
      </c>
      <c r="B585" s="39" t="s">
        <v>23</v>
      </c>
      <c r="C585" s="39">
        <v>30202</v>
      </c>
      <c r="D585" s="39" t="s">
        <v>30</v>
      </c>
      <c r="E585" s="39">
        <v>302021031</v>
      </c>
      <c r="F585" s="39" t="s">
        <v>33</v>
      </c>
      <c r="G585" s="39">
        <v>2036</v>
      </c>
      <c r="H585" s="39" t="s">
        <v>522</v>
      </c>
      <c r="I585" s="75">
        <v>974.59513239112312</v>
      </c>
      <c r="J585" s="41"/>
    </row>
    <row r="586" spans="1:10" x14ac:dyDescent="0.2">
      <c r="A586" s="74">
        <v>302</v>
      </c>
      <c r="B586" s="39" t="s">
        <v>23</v>
      </c>
      <c r="C586" s="39">
        <v>30202</v>
      </c>
      <c r="D586" s="39" t="s">
        <v>30</v>
      </c>
      <c r="E586" s="39">
        <v>302021031</v>
      </c>
      <c r="F586" s="39" t="s">
        <v>33</v>
      </c>
      <c r="G586" s="39">
        <v>2041</v>
      </c>
      <c r="H586" s="39" t="s">
        <v>590</v>
      </c>
      <c r="I586" s="75">
        <v>14496.590371325397</v>
      </c>
      <c r="J586" s="41"/>
    </row>
    <row r="587" spans="1:10" x14ac:dyDescent="0.2">
      <c r="A587" s="74">
        <v>302</v>
      </c>
      <c r="B587" s="39" t="s">
        <v>23</v>
      </c>
      <c r="C587" s="39">
        <v>30202</v>
      </c>
      <c r="D587" s="39" t="s">
        <v>30</v>
      </c>
      <c r="E587" s="39">
        <v>302021031</v>
      </c>
      <c r="F587" s="39" t="s">
        <v>33</v>
      </c>
      <c r="G587" s="39">
        <v>2041</v>
      </c>
      <c r="H587" s="39" t="s">
        <v>521</v>
      </c>
      <c r="I587" s="75">
        <v>1146.4915497635409</v>
      </c>
      <c r="J587" s="41"/>
    </row>
    <row r="588" spans="1:10" x14ac:dyDescent="0.2">
      <c r="A588" s="74">
        <v>302</v>
      </c>
      <c r="B588" s="39" t="s">
        <v>23</v>
      </c>
      <c r="C588" s="39">
        <v>30202</v>
      </c>
      <c r="D588" s="39" t="s">
        <v>30</v>
      </c>
      <c r="E588" s="39">
        <v>302021031</v>
      </c>
      <c r="F588" s="39" t="s">
        <v>33</v>
      </c>
      <c r="G588" s="39">
        <v>2041</v>
      </c>
      <c r="H588" s="39" t="s">
        <v>522</v>
      </c>
      <c r="I588" s="75">
        <v>986.08447630686487</v>
      </c>
      <c r="J588" s="41"/>
    </row>
    <row r="589" spans="1:10" x14ac:dyDescent="0.2">
      <c r="A589" s="74">
        <v>302</v>
      </c>
      <c r="B589" s="39" t="s">
        <v>23</v>
      </c>
      <c r="C589" s="39">
        <v>30202</v>
      </c>
      <c r="D589" s="39" t="s">
        <v>30</v>
      </c>
      <c r="E589" s="39">
        <v>302021031</v>
      </c>
      <c r="F589" s="39" t="s">
        <v>33</v>
      </c>
      <c r="G589" s="39">
        <v>2046</v>
      </c>
      <c r="H589" s="39" t="s">
        <v>590</v>
      </c>
      <c r="I589" s="75">
        <v>15104.988309750717</v>
      </c>
      <c r="J589" s="41"/>
    </row>
    <row r="590" spans="1:10" x14ac:dyDescent="0.2">
      <c r="A590" s="74">
        <v>302</v>
      </c>
      <c r="B590" s="39" t="s">
        <v>23</v>
      </c>
      <c r="C590" s="39">
        <v>30202</v>
      </c>
      <c r="D590" s="39" t="s">
        <v>30</v>
      </c>
      <c r="E590" s="39">
        <v>302021031</v>
      </c>
      <c r="F590" s="39" t="s">
        <v>33</v>
      </c>
      <c r="G590" s="39">
        <v>2046</v>
      </c>
      <c r="H590" s="39" t="s">
        <v>521</v>
      </c>
      <c r="I590" s="75">
        <v>1206.5657446535658</v>
      </c>
      <c r="J590" s="41"/>
    </row>
    <row r="591" spans="1:10" x14ac:dyDescent="0.2">
      <c r="A591" s="74">
        <v>302</v>
      </c>
      <c r="B591" s="39" t="s">
        <v>23</v>
      </c>
      <c r="C591" s="39">
        <v>30202</v>
      </c>
      <c r="D591" s="39" t="s">
        <v>30</v>
      </c>
      <c r="E591" s="39">
        <v>302021031</v>
      </c>
      <c r="F591" s="39" t="s">
        <v>33</v>
      </c>
      <c r="G591" s="39">
        <v>2046</v>
      </c>
      <c r="H591" s="39" t="s">
        <v>522</v>
      </c>
      <c r="I591" s="75">
        <v>1022.9448937929141</v>
      </c>
      <c r="J591" s="41"/>
    </row>
    <row r="592" spans="1:10" x14ac:dyDescent="0.2">
      <c r="A592" s="74">
        <v>302</v>
      </c>
      <c r="B592" s="39" t="s">
        <v>23</v>
      </c>
      <c r="C592" s="39">
        <v>30202</v>
      </c>
      <c r="D592" s="39" t="s">
        <v>30</v>
      </c>
      <c r="E592" s="39">
        <v>302021032</v>
      </c>
      <c r="F592" s="39" t="s">
        <v>34</v>
      </c>
      <c r="G592" s="39">
        <v>2021</v>
      </c>
      <c r="H592" s="39" t="s">
        <v>590</v>
      </c>
      <c r="I592" s="75">
        <v>6076</v>
      </c>
      <c r="J592" s="41"/>
    </row>
    <row r="593" spans="1:10" x14ac:dyDescent="0.2">
      <c r="A593" s="74">
        <v>302</v>
      </c>
      <c r="B593" s="39" t="s">
        <v>23</v>
      </c>
      <c r="C593" s="39">
        <v>30202</v>
      </c>
      <c r="D593" s="39" t="s">
        <v>30</v>
      </c>
      <c r="E593" s="39">
        <v>302021032</v>
      </c>
      <c r="F593" s="39" t="s">
        <v>34</v>
      </c>
      <c r="G593" s="39">
        <v>2021</v>
      </c>
      <c r="H593" s="39" t="s">
        <v>521</v>
      </c>
      <c r="I593" s="75">
        <v>557</v>
      </c>
      <c r="J593" s="41"/>
    </row>
    <row r="594" spans="1:10" x14ac:dyDescent="0.2">
      <c r="A594" s="74">
        <v>302</v>
      </c>
      <c r="B594" s="39" t="s">
        <v>23</v>
      </c>
      <c r="C594" s="39">
        <v>30202</v>
      </c>
      <c r="D594" s="39" t="s">
        <v>30</v>
      </c>
      <c r="E594" s="39">
        <v>302021032</v>
      </c>
      <c r="F594" s="39" t="s">
        <v>34</v>
      </c>
      <c r="G594" s="39">
        <v>2021</v>
      </c>
      <c r="H594" s="39" t="s">
        <v>522</v>
      </c>
      <c r="I594" s="75">
        <v>387</v>
      </c>
      <c r="J594" s="41"/>
    </row>
    <row r="595" spans="1:10" x14ac:dyDescent="0.2">
      <c r="A595" s="74">
        <v>302</v>
      </c>
      <c r="B595" s="39" t="s">
        <v>23</v>
      </c>
      <c r="C595" s="39">
        <v>30202</v>
      </c>
      <c r="D595" s="39" t="s">
        <v>30</v>
      </c>
      <c r="E595" s="39">
        <v>302021032</v>
      </c>
      <c r="F595" s="39" t="s">
        <v>34</v>
      </c>
      <c r="G595" s="39">
        <v>2026</v>
      </c>
      <c r="H595" s="39" t="s">
        <v>590</v>
      </c>
      <c r="I595" s="75">
        <v>6449.4436613252128</v>
      </c>
      <c r="J595" s="41"/>
    </row>
    <row r="596" spans="1:10" x14ac:dyDescent="0.2">
      <c r="A596" s="74">
        <v>302</v>
      </c>
      <c r="B596" s="39" t="s">
        <v>23</v>
      </c>
      <c r="C596" s="39">
        <v>30202</v>
      </c>
      <c r="D596" s="39" t="s">
        <v>30</v>
      </c>
      <c r="E596" s="39">
        <v>302021032</v>
      </c>
      <c r="F596" s="39" t="s">
        <v>34</v>
      </c>
      <c r="G596" s="39">
        <v>2026</v>
      </c>
      <c r="H596" s="39" t="s">
        <v>521</v>
      </c>
      <c r="I596" s="75">
        <v>468.06221845781795</v>
      </c>
      <c r="J596" s="41"/>
    </row>
    <row r="597" spans="1:10" x14ac:dyDescent="0.2">
      <c r="A597" s="74">
        <v>302</v>
      </c>
      <c r="B597" s="39" t="s">
        <v>23</v>
      </c>
      <c r="C597" s="39">
        <v>30202</v>
      </c>
      <c r="D597" s="39" t="s">
        <v>30</v>
      </c>
      <c r="E597" s="39">
        <v>302021032</v>
      </c>
      <c r="F597" s="39" t="s">
        <v>34</v>
      </c>
      <c r="G597" s="39">
        <v>2026</v>
      </c>
      <c r="H597" s="39" t="s">
        <v>522</v>
      </c>
      <c r="I597" s="75">
        <v>393.77363086463401</v>
      </c>
      <c r="J597" s="41"/>
    </row>
    <row r="598" spans="1:10" x14ac:dyDescent="0.2">
      <c r="A598" s="74">
        <v>302</v>
      </c>
      <c r="B598" s="39" t="s">
        <v>23</v>
      </c>
      <c r="C598" s="39">
        <v>30202</v>
      </c>
      <c r="D598" s="39" t="s">
        <v>30</v>
      </c>
      <c r="E598" s="39">
        <v>302021032</v>
      </c>
      <c r="F598" s="39" t="s">
        <v>34</v>
      </c>
      <c r="G598" s="39">
        <v>2031</v>
      </c>
      <c r="H598" s="39" t="s">
        <v>590</v>
      </c>
      <c r="I598" s="75">
        <v>6742.2976151005523</v>
      </c>
      <c r="J598" s="41"/>
    </row>
    <row r="599" spans="1:10" x14ac:dyDescent="0.2">
      <c r="A599" s="74">
        <v>302</v>
      </c>
      <c r="B599" s="39" t="s">
        <v>23</v>
      </c>
      <c r="C599" s="39">
        <v>30202</v>
      </c>
      <c r="D599" s="39" t="s">
        <v>30</v>
      </c>
      <c r="E599" s="39">
        <v>302021032</v>
      </c>
      <c r="F599" s="39" t="s">
        <v>34</v>
      </c>
      <c r="G599" s="39">
        <v>2031</v>
      </c>
      <c r="H599" s="39" t="s">
        <v>521</v>
      </c>
      <c r="I599" s="75">
        <v>463.46199890197306</v>
      </c>
      <c r="J599" s="41"/>
    </row>
    <row r="600" spans="1:10" x14ac:dyDescent="0.2">
      <c r="A600" s="74">
        <v>302</v>
      </c>
      <c r="B600" s="39" t="s">
        <v>23</v>
      </c>
      <c r="C600" s="39">
        <v>30202</v>
      </c>
      <c r="D600" s="39" t="s">
        <v>30</v>
      </c>
      <c r="E600" s="39">
        <v>302021032</v>
      </c>
      <c r="F600" s="39" t="s">
        <v>34</v>
      </c>
      <c r="G600" s="39">
        <v>2031</v>
      </c>
      <c r="H600" s="39" t="s">
        <v>522</v>
      </c>
      <c r="I600" s="75">
        <v>344.61300242656517</v>
      </c>
      <c r="J600" s="41"/>
    </row>
    <row r="601" spans="1:10" x14ac:dyDescent="0.2">
      <c r="A601" s="74">
        <v>302</v>
      </c>
      <c r="B601" s="39" t="s">
        <v>23</v>
      </c>
      <c r="C601" s="39">
        <v>30202</v>
      </c>
      <c r="D601" s="39" t="s">
        <v>30</v>
      </c>
      <c r="E601" s="39">
        <v>302021032</v>
      </c>
      <c r="F601" s="39" t="s">
        <v>34</v>
      </c>
      <c r="G601" s="39">
        <v>2036</v>
      </c>
      <c r="H601" s="39" t="s">
        <v>590</v>
      </c>
      <c r="I601" s="75">
        <v>7025.8109133343514</v>
      </c>
      <c r="J601" s="41"/>
    </row>
    <row r="602" spans="1:10" x14ac:dyDescent="0.2">
      <c r="A602" s="74">
        <v>302</v>
      </c>
      <c r="B602" s="39" t="s">
        <v>23</v>
      </c>
      <c r="C602" s="39">
        <v>30202</v>
      </c>
      <c r="D602" s="39" t="s">
        <v>30</v>
      </c>
      <c r="E602" s="39">
        <v>302021032</v>
      </c>
      <c r="F602" s="39" t="s">
        <v>34</v>
      </c>
      <c r="G602" s="39">
        <v>2036</v>
      </c>
      <c r="H602" s="39" t="s">
        <v>521</v>
      </c>
      <c r="I602" s="75">
        <v>466.7331171679711</v>
      </c>
      <c r="J602" s="41"/>
    </row>
    <row r="603" spans="1:10" x14ac:dyDescent="0.2">
      <c r="A603" s="74">
        <v>302</v>
      </c>
      <c r="B603" s="39" t="s">
        <v>23</v>
      </c>
      <c r="C603" s="39">
        <v>30202</v>
      </c>
      <c r="D603" s="39" t="s">
        <v>30</v>
      </c>
      <c r="E603" s="39">
        <v>302021032</v>
      </c>
      <c r="F603" s="39" t="s">
        <v>34</v>
      </c>
      <c r="G603" s="39">
        <v>2036</v>
      </c>
      <c r="H603" s="39" t="s">
        <v>522</v>
      </c>
      <c r="I603" s="75">
        <v>331.99465560795318</v>
      </c>
      <c r="J603" s="41"/>
    </row>
    <row r="604" spans="1:10" x14ac:dyDescent="0.2">
      <c r="A604" s="74">
        <v>302</v>
      </c>
      <c r="B604" s="39" t="s">
        <v>23</v>
      </c>
      <c r="C604" s="39">
        <v>30202</v>
      </c>
      <c r="D604" s="39" t="s">
        <v>30</v>
      </c>
      <c r="E604" s="39">
        <v>302021032</v>
      </c>
      <c r="F604" s="39" t="s">
        <v>34</v>
      </c>
      <c r="G604" s="39">
        <v>2041</v>
      </c>
      <c r="H604" s="39" t="s">
        <v>590</v>
      </c>
      <c r="I604" s="75">
        <v>7246.1425836777244</v>
      </c>
      <c r="J604" s="41"/>
    </row>
    <row r="605" spans="1:10" x14ac:dyDescent="0.2">
      <c r="A605" s="74">
        <v>302</v>
      </c>
      <c r="B605" s="39" t="s">
        <v>23</v>
      </c>
      <c r="C605" s="39">
        <v>30202</v>
      </c>
      <c r="D605" s="39" t="s">
        <v>30</v>
      </c>
      <c r="E605" s="39">
        <v>302021032</v>
      </c>
      <c r="F605" s="39" t="s">
        <v>34</v>
      </c>
      <c r="G605" s="39">
        <v>2041</v>
      </c>
      <c r="H605" s="39" t="s">
        <v>521</v>
      </c>
      <c r="I605" s="75">
        <v>477.72454186878088</v>
      </c>
      <c r="J605" s="41"/>
    </row>
    <row r="606" spans="1:10" x14ac:dyDescent="0.2">
      <c r="A606" s="74">
        <v>302</v>
      </c>
      <c r="B606" s="39" t="s">
        <v>23</v>
      </c>
      <c r="C606" s="39">
        <v>30202</v>
      </c>
      <c r="D606" s="39" t="s">
        <v>30</v>
      </c>
      <c r="E606" s="39">
        <v>302021032</v>
      </c>
      <c r="F606" s="39" t="s">
        <v>34</v>
      </c>
      <c r="G606" s="39">
        <v>2041</v>
      </c>
      <c r="H606" s="39" t="s">
        <v>522</v>
      </c>
      <c r="I606" s="75">
        <v>334.97403537988623</v>
      </c>
      <c r="J606" s="41"/>
    </row>
    <row r="607" spans="1:10" x14ac:dyDescent="0.2">
      <c r="A607" s="74">
        <v>302</v>
      </c>
      <c r="B607" s="39" t="s">
        <v>23</v>
      </c>
      <c r="C607" s="39">
        <v>30202</v>
      </c>
      <c r="D607" s="39" t="s">
        <v>30</v>
      </c>
      <c r="E607" s="39">
        <v>302021032</v>
      </c>
      <c r="F607" s="39" t="s">
        <v>34</v>
      </c>
      <c r="G607" s="39">
        <v>2046</v>
      </c>
      <c r="H607" s="39" t="s">
        <v>590</v>
      </c>
      <c r="I607" s="75">
        <v>7378.4349642988336</v>
      </c>
      <c r="J607" s="41"/>
    </row>
    <row r="608" spans="1:10" x14ac:dyDescent="0.2">
      <c r="A608" s="74">
        <v>302</v>
      </c>
      <c r="B608" s="39" t="s">
        <v>23</v>
      </c>
      <c r="C608" s="39">
        <v>30202</v>
      </c>
      <c r="D608" s="39" t="s">
        <v>30</v>
      </c>
      <c r="E608" s="39">
        <v>302021032</v>
      </c>
      <c r="F608" s="39" t="s">
        <v>34</v>
      </c>
      <c r="G608" s="39">
        <v>2046</v>
      </c>
      <c r="H608" s="39" t="s">
        <v>521</v>
      </c>
      <c r="I608" s="75">
        <v>491.7176387381902</v>
      </c>
      <c r="J608" s="41"/>
    </row>
    <row r="609" spans="1:10" x14ac:dyDescent="0.2">
      <c r="A609" s="74">
        <v>302</v>
      </c>
      <c r="B609" s="39" t="s">
        <v>23</v>
      </c>
      <c r="C609" s="39">
        <v>30202</v>
      </c>
      <c r="D609" s="39" t="s">
        <v>30</v>
      </c>
      <c r="E609" s="39">
        <v>302021032</v>
      </c>
      <c r="F609" s="39" t="s">
        <v>34</v>
      </c>
      <c r="G609" s="39">
        <v>2046</v>
      </c>
      <c r="H609" s="39" t="s">
        <v>522</v>
      </c>
      <c r="I609" s="75">
        <v>342.07913512592103</v>
      </c>
      <c r="J609" s="41"/>
    </row>
    <row r="610" spans="1:10" x14ac:dyDescent="0.2">
      <c r="A610" s="74">
        <v>302</v>
      </c>
      <c r="B610" s="39" t="s">
        <v>23</v>
      </c>
      <c r="C610" s="39">
        <v>30202</v>
      </c>
      <c r="D610" s="39" t="s">
        <v>30</v>
      </c>
      <c r="E610" s="39">
        <v>302021033</v>
      </c>
      <c r="F610" s="39" t="s">
        <v>35</v>
      </c>
      <c r="G610" s="39">
        <v>2021</v>
      </c>
      <c r="H610" s="39" t="s">
        <v>590</v>
      </c>
      <c r="I610" s="75">
        <v>6166</v>
      </c>
      <c r="J610" s="41"/>
    </row>
    <row r="611" spans="1:10" x14ac:dyDescent="0.2">
      <c r="A611" s="74">
        <v>302</v>
      </c>
      <c r="B611" s="39" t="s">
        <v>23</v>
      </c>
      <c r="C611" s="39">
        <v>30202</v>
      </c>
      <c r="D611" s="39" t="s">
        <v>30</v>
      </c>
      <c r="E611" s="39">
        <v>302021033</v>
      </c>
      <c r="F611" s="39" t="s">
        <v>35</v>
      </c>
      <c r="G611" s="39">
        <v>2021</v>
      </c>
      <c r="H611" s="39" t="s">
        <v>521</v>
      </c>
      <c r="I611" s="75">
        <v>606</v>
      </c>
      <c r="J611" s="41"/>
    </row>
    <row r="612" spans="1:10" x14ac:dyDescent="0.2">
      <c r="A612" s="74">
        <v>302</v>
      </c>
      <c r="B612" s="39" t="s">
        <v>23</v>
      </c>
      <c r="C612" s="39">
        <v>30202</v>
      </c>
      <c r="D612" s="39" t="s">
        <v>30</v>
      </c>
      <c r="E612" s="39">
        <v>302021033</v>
      </c>
      <c r="F612" s="39" t="s">
        <v>35</v>
      </c>
      <c r="G612" s="39">
        <v>2021</v>
      </c>
      <c r="H612" s="39" t="s">
        <v>522</v>
      </c>
      <c r="I612" s="75">
        <v>461</v>
      </c>
      <c r="J612" s="41"/>
    </row>
    <row r="613" spans="1:10" x14ac:dyDescent="0.2">
      <c r="A613" s="74">
        <v>302</v>
      </c>
      <c r="B613" s="39" t="s">
        <v>23</v>
      </c>
      <c r="C613" s="39">
        <v>30202</v>
      </c>
      <c r="D613" s="39" t="s">
        <v>30</v>
      </c>
      <c r="E613" s="39">
        <v>302021033</v>
      </c>
      <c r="F613" s="39" t="s">
        <v>35</v>
      </c>
      <c r="G613" s="39">
        <v>2026</v>
      </c>
      <c r="H613" s="39" t="s">
        <v>590</v>
      </c>
      <c r="I613" s="75">
        <v>5970.5044221862127</v>
      </c>
      <c r="J613" s="41"/>
    </row>
    <row r="614" spans="1:10" x14ac:dyDescent="0.2">
      <c r="A614" s="74">
        <v>302</v>
      </c>
      <c r="B614" s="39" t="s">
        <v>23</v>
      </c>
      <c r="C614" s="39">
        <v>30202</v>
      </c>
      <c r="D614" s="39" t="s">
        <v>30</v>
      </c>
      <c r="E614" s="39">
        <v>302021033</v>
      </c>
      <c r="F614" s="39" t="s">
        <v>35</v>
      </c>
      <c r="G614" s="39">
        <v>2026</v>
      </c>
      <c r="H614" s="39" t="s">
        <v>521</v>
      </c>
      <c r="I614" s="75">
        <v>549.67000962525481</v>
      </c>
      <c r="J614" s="41"/>
    </row>
    <row r="615" spans="1:10" x14ac:dyDescent="0.2">
      <c r="A615" s="74">
        <v>302</v>
      </c>
      <c r="B615" s="39" t="s">
        <v>23</v>
      </c>
      <c r="C615" s="39">
        <v>30202</v>
      </c>
      <c r="D615" s="39" t="s">
        <v>30</v>
      </c>
      <c r="E615" s="39">
        <v>302021033</v>
      </c>
      <c r="F615" s="39" t="s">
        <v>35</v>
      </c>
      <c r="G615" s="39">
        <v>2026</v>
      </c>
      <c r="H615" s="39" t="s">
        <v>522</v>
      </c>
      <c r="I615" s="75">
        <v>470.92898637567214</v>
      </c>
      <c r="J615" s="41"/>
    </row>
    <row r="616" spans="1:10" x14ac:dyDescent="0.2">
      <c r="A616" s="74">
        <v>302</v>
      </c>
      <c r="B616" s="39" t="s">
        <v>23</v>
      </c>
      <c r="C616" s="39">
        <v>30202</v>
      </c>
      <c r="D616" s="39" t="s">
        <v>30</v>
      </c>
      <c r="E616" s="39">
        <v>302021033</v>
      </c>
      <c r="F616" s="39" t="s">
        <v>35</v>
      </c>
      <c r="G616" s="39">
        <v>2031</v>
      </c>
      <c r="H616" s="39" t="s">
        <v>590</v>
      </c>
      <c r="I616" s="75">
        <v>5923.8193769834124</v>
      </c>
      <c r="J616" s="41"/>
    </row>
    <row r="617" spans="1:10" x14ac:dyDescent="0.2">
      <c r="A617" s="74">
        <v>302</v>
      </c>
      <c r="B617" s="39" t="s">
        <v>23</v>
      </c>
      <c r="C617" s="39">
        <v>30202</v>
      </c>
      <c r="D617" s="39" t="s">
        <v>30</v>
      </c>
      <c r="E617" s="39">
        <v>302021033</v>
      </c>
      <c r="F617" s="39" t="s">
        <v>35</v>
      </c>
      <c r="G617" s="39">
        <v>2031</v>
      </c>
      <c r="H617" s="39" t="s">
        <v>521</v>
      </c>
      <c r="I617" s="75">
        <v>503.88634394633698</v>
      </c>
      <c r="J617" s="41"/>
    </row>
    <row r="618" spans="1:10" x14ac:dyDescent="0.2">
      <c r="A618" s="74">
        <v>302</v>
      </c>
      <c r="B618" s="39" t="s">
        <v>23</v>
      </c>
      <c r="C618" s="39">
        <v>30202</v>
      </c>
      <c r="D618" s="39" t="s">
        <v>30</v>
      </c>
      <c r="E618" s="39">
        <v>302021033</v>
      </c>
      <c r="F618" s="39" t="s">
        <v>35</v>
      </c>
      <c r="G618" s="39">
        <v>2031</v>
      </c>
      <c r="H618" s="39" t="s">
        <v>522</v>
      </c>
      <c r="I618" s="75">
        <v>449.97785204942375</v>
      </c>
      <c r="J618" s="41"/>
    </row>
    <row r="619" spans="1:10" x14ac:dyDescent="0.2">
      <c r="A619" s="74">
        <v>302</v>
      </c>
      <c r="B619" s="39" t="s">
        <v>23</v>
      </c>
      <c r="C619" s="39">
        <v>30202</v>
      </c>
      <c r="D619" s="39" t="s">
        <v>30</v>
      </c>
      <c r="E619" s="39">
        <v>302021033</v>
      </c>
      <c r="F619" s="39" t="s">
        <v>35</v>
      </c>
      <c r="G619" s="39">
        <v>2036</v>
      </c>
      <c r="H619" s="39" t="s">
        <v>590</v>
      </c>
      <c r="I619" s="75">
        <v>5894.2203726248354</v>
      </c>
      <c r="J619" s="41"/>
    </row>
    <row r="620" spans="1:10" x14ac:dyDescent="0.2">
      <c r="A620" s="74">
        <v>302</v>
      </c>
      <c r="B620" s="39" t="s">
        <v>23</v>
      </c>
      <c r="C620" s="39">
        <v>30202</v>
      </c>
      <c r="D620" s="39" t="s">
        <v>30</v>
      </c>
      <c r="E620" s="39">
        <v>302021033</v>
      </c>
      <c r="F620" s="39" t="s">
        <v>35</v>
      </c>
      <c r="G620" s="39">
        <v>2036</v>
      </c>
      <c r="H620" s="39" t="s">
        <v>521</v>
      </c>
      <c r="I620" s="75">
        <v>477.56809262753859</v>
      </c>
      <c r="J620" s="41"/>
    </row>
    <row r="621" spans="1:10" x14ac:dyDescent="0.2">
      <c r="A621" s="74">
        <v>302</v>
      </c>
      <c r="B621" s="39" t="s">
        <v>23</v>
      </c>
      <c r="C621" s="39">
        <v>30202</v>
      </c>
      <c r="D621" s="39" t="s">
        <v>30</v>
      </c>
      <c r="E621" s="39">
        <v>302021033</v>
      </c>
      <c r="F621" s="39" t="s">
        <v>35</v>
      </c>
      <c r="G621" s="39">
        <v>2036</v>
      </c>
      <c r="H621" s="39" t="s">
        <v>522</v>
      </c>
      <c r="I621" s="75">
        <v>411.35770343198641</v>
      </c>
      <c r="J621" s="41"/>
    </row>
    <row r="622" spans="1:10" x14ac:dyDescent="0.2">
      <c r="A622" s="74">
        <v>302</v>
      </c>
      <c r="B622" s="39" t="s">
        <v>23</v>
      </c>
      <c r="C622" s="39">
        <v>30202</v>
      </c>
      <c r="D622" s="39" t="s">
        <v>30</v>
      </c>
      <c r="E622" s="39">
        <v>302021033</v>
      </c>
      <c r="F622" s="39" t="s">
        <v>35</v>
      </c>
      <c r="G622" s="39">
        <v>2041</v>
      </c>
      <c r="H622" s="39" t="s">
        <v>590</v>
      </c>
      <c r="I622" s="75">
        <v>5874.0294708461279</v>
      </c>
      <c r="J622" s="41"/>
    </row>
    <row r="623" spans="1:10" x14ac:dyDescent="0.2">
      <c r="A623" s="74">
        <v>302</v>
      </c>
      <c r="B623" s="39" t="s">
        <v>23</v>
      </c>
      <c r="C623" s="39">
        <v>30202</v>
      </c>
      <c r="D623" s="39" t="s">
        <v>30</v>
      </c>
      <c r="E623" s="39">
        <v>302021033</v>
      </c>
      <c r="F623" s="39" t="s">
        <v>35</v>
      </c>
      <c r="G623" s="39">
        <v>2041</v>
      </c>
      <c r="H623" s="39" t="s">
        <v>521</v>
      </c>
      <c r="I623" s="75">
        <v>465.25478021110018</v>
      </c>
      <c r="J623" s="41"/>
    </row>
    <row r="624" spans="1:10" x14ac:dyDescent="0.2">
      <c r="A624" s="74">
        <v>302</v>
      </c>
      <c r="B624" s="39" t="s">
        <v>23</v>
      </c>
      <c r="C624" s="39">
        <v>30202</v>
      </c>
      <c r="D624" s="39" t="s">
        <v>30</v>
      </c>
      <c r="E624" s="39">
        <v>302021033</v>
      </c>
      <c r="F624" s="39" t="s">
        <v>35</v>
      </c>
      <c r="G624" s="39">
        <v>2041</v>
      </c>
      <c r="H624" s="39" t="s">
        <v>522</v>
      </c>
      <c r="I624" s="75">
        <v>394.12106241616095</v>
      </c>
      <c r="J624" s="41"/>
    </row>
    <row r="625" spans="1:10" x14ac:dyDescent="0.2">
      <c r="A625" s="74">
        <v>302</v>
      </c>
      <c r="B625" s="39" t="s">
        <v>23</v>
      </c>
      <c r="C625" s="39">
        <v>30202</v>
      </c>
      <c r="D625" s="39" t="s">
        <v>30</v>
      </c>
      <c r="E625" s="39">
        <v>302021033</v>
      </c>
      <c r="F625" s="39" t="s">
        <v>35</v>
      </c>
      <c r="G625" s="39">
        <v>2046</v>
      </c>
      <c r="H625" s="39" t="s">
        <v>590</v>
      </c>
      <c r="I625" s="75">
        <v>5854.4587948239323</v>
      </c>
      <c r="J625" s="41"/>
    </row>
    <row r="626" spans="1:10" x14ac:dyDescent="0.2">
      <c r="A626" s="74">
        <v>302</v>
      </c>
      <c r="B626" s="39" t="s">
        <v>23</v>
      </c>
      <c r="C626" s="39">
        <v>30202</v>
      </c>
      <c r="D626" s="39" t="s">
        <v>30</v>
      </c>
      <c r="E626" s="39">
        <v>302021033</v>
      </c>
      <c r="F626" s="39" t="s">
        <v>35</v>
      </c>
      <c r="G626" s="39">
        <v>2046</v>
      </c>
      <c r="H626" s="39" t="s">
        <v>521</v>
      </c>
      <c r="I626" s="75">
        <v>463.08398277510628</v>
      </c>
      <c r="J626" s="41"/>
    </row>
    <row r="627" spans="1:10" x14ac:dyDescent="0.2">
      <c r="A627" s="74">
        <v>302</v>
      </c>
      <c r="B627" s="39" t="s">
        <v>23</v>
      </c>
      <c r="C627" s="39">
        <v>30202</v>
      </c>
      <c r="D627" s="39" t="s">
        <v>30</v>
      </c>
      <c r="E627" s="39">
        <v>302021033</v>
      </c>
      <c r="F627" s="39" t="s">
        <v>35</v>
      </c>
      <c r="G627" s="39">
        <v>2046</v>
      </c>
      <c r="H627" s="39" t="s">
        <v>522</v>
      </c>
      <c r="I627" s="75">
        <v>385.6117425073827</v>
      </c>
      <c r="J627" s="41"/>
    </row>
    <row r="628" spans="1:10" x14ac:dyDescent="0.2">
      <c r="A628" s="74">
        <v>302</v>
      </c>
      <c r="B628" s="39" t="s">
        <v>23</v>
      </c>
      <c r="C628" s="39">
        <v>30202</v>
      </c>
      <c r="D628" s="39" t="s">
        <v>30</v>
      </c>
      <c r="E628" s="39">
        <v>302021034</v>
      </c>
      <c r="F628" s="39" t="s">
        <v>36</v>
      </c>
      <c r="G628" s="39">
        <v>2021</v>
      </c>
      <c r="H628" s="39" t="s">
        <v>590</v>
      </c>
      <c r="I628" s="75">
        <v>8573</v>
      </c>
      <c r="J628" s="41"/>
    </row>
    <row r="629" spans="1:10" x14ac:dyDescent="0.2">
      <c r="A629" s="74">
        <v>302</v>
      </c>
      <c r="B629" s="39" t="s">
        <v>23</v>
      </c>
      <c r="C629" s="39">
        <v>30202</v>
      </c>
      <c r="D629" s="39" t="s">
        <v>30</v>
      </c>
      <c r="E629" s="39">
        <v>302021034</v>
      </c>
      <c r="F629" s="39" t="s">
        <v>36</v>
      </c>
      <c r="G629" s="39">
        <v>2021</v>
      </c>
      <c r="H629" s="39" t="s">
        <v>521</v>
      </c>
      <c r="I629" s="75">
        <v>1056</v>
      </c>
      <c r="J629" s="41"/>
    </row>
    <row r="630" spans="1:10" x14ac:dyDescent="0.2">
      <c r="A630" s="74">
        <v>302</v>
      </c>
      <c r="B630" s="39" t="s">
        <v>23</v>
      </c>
      <c r="C630" s="39">
        <v>30202</v>
      </c>
      <c r="D630" s="39" t="s">
        <v>30</v>
      </c>
      <c r="E630" s="39">
        <v>302021034</v>
      </c>
      <c r="F630" s="39" t="s">
        <v>36</v>
      </c>
      <c r="G630" s="39">
        <v>2021</v>
      </c>
      <c r="H630" s="39" t="s">
        <v>522</v>
      </c>
      <c r="I630" s="75">
        <v>845</v>
      </c>
      <c r="J630" s="41"/>
    </row>
    <row r="631" spans="1:10" x14ac:dyDescent="0.2">
      <c r="A631" s="74">
        <v>302</v>
      </c>
      <c r="B631" s="39" t="s">
        <v>23</v>
      </c>
      <c r="C631" s="39">
        <v>30202</v>
      </c>
      <c r="D631" s="39" t="s">
        <v>30</v>
      </c>
      <c r="E631" s="39">
        <v>302021034</v>
      </c>
      <c r="F631" s="39" t="s">
        <v>36</v>
      </c>
      <c r="G631" s="39">
        <v>2026</v>
      </c>
      <c r="H631" s="39" t="s">
        <v>590</v>
      </c>
      <c r="I631" s="75">
        <v>8953.5844084272921</v>
      </c>
      <c r="J631" s="41"/>
    </row>
    <row r="632" spans="1:10" x14ac:dyDescent="0.2">
      <c r="A632" s="74">
        <v>302</v>
      </c>
      <c r="B632" s="39" t="s">
        <v>23</v>
      </c>
      <c r="C632" s="39">
        <v>30202</v>
      </c>
      <c r="D632" s="39" t="s">
        <v>30</v>
      </c>
      <c r="E632" s="39">
        <v>302021034</v>
      </c>
      <c r="F632" s="39" t="s">
        <v>36</v>
      </c>
      <c r="G632" s="39">
        <v>2026</v>
      </c>
      <c r="H632" s="39" t="s">
        <v>521</v>
      </c>
      <c r="I632" s="75">
        <v>974.22523034586391</v>
      </c>
      <c r="J632" s="41"/>
    </row>
    <row r="633" spans="1:10" x14ac:dyDescent="0.2">
      <c r="A633" s="74">
        <v>302</v>
      </c>
      <c r="B633" s="39" t="s">
        <v>23</v>
      </c>
      <c r="C633" s="39">
        <v>30202</v>
      </c>
      <c r="D633" s="39" t="s">
        <v>30</v>
      </c>
      <c r="E633" s="39">
        <v>302021034</v>
      </c>
      <c r="F633" s="39" t="s">
        <v>36</v>
      </c>
      <c r="G633" s="39">
        <v>2026</v>
      </c>
      <c r="H633" s="39" t="s">
        <v>522</v>
      </c>
      <c r="I633" s="75">
        <v>822.60255374668805</v>
      </c>
      <c r="J633" s="41"/>
    </row>
    <row r="634" spans="1:10" x14ac:dyDescent="0.2">
      <c r="A634" s="74">
        <v>302</v>
      </c>
      <c r="B634" s="39" t="s">
        <v>23</v>
      </c>
      <c r="C634" s="39">
        <v>30202</v>
      </c>
      <c r="D634" s="39" t="s">
        <v>30</v>
      </c>
      <c r="E634" s="39">
        <v>302021034</v>
      </c>
      <c r="F634" s="39" t="s">
        <v>36</v>
      </c>
      <c r="G634" s="39">
        <v>2031</v>
      </c>
      <c r="H634" s="39" t="s">
        <v>590</v>
      </c>
      <c r="I634" s="75">
        <v>9313.8520101311206</v>
      </c>
      <c r="J634" s="41"/>
    </row>
    <row r="635" spans="1:10" x14ac:dyDescent="0.2">
      <c r="A635" s="74">
        <v>302</v>
      </c>
      <c r="B635" s="39" t="s">
        <v>23</v>
      </c>
      <c r="C635" s="39">
        <v>30202</v>
      </c>
      <c r="D635" s="39" t="s">
        <v>30</v>
      </c>
      <c r="E635" s="39">
        <v>302021034</v>
      </c>
      <c r="F635" s="39" t="s">
        <v>36</v>
      </c>
      <c r="G635" s="39">
        <v>2031</v>
      </c>
      <c r="H635" s="39" t="s">
        <v>521</v>
      </c>
      <c r="I635" s="75">
        <v>952.96594708359908</v>
      </c>
      <c r="J635" s="41"/>
    </row>
    <row r="636" spans="1:10" x14ac:dyDescent="0.2">
      <c r="A636" s="74">
        <v>302</v>
      </c>
      <c r="B636" s="39" t="s">
        <v>23</v>
      </c>
      <c r="C636" s="39">
        <v>30202</v>
      </c>
      <c r="D636" s="39" t="s">
        <v>30</v>
      </c>
      <c r="E636" s="39">
        <v>302021034</v>
      </c>
      <c r="F636" s="39" t="s">
        <v>36</v>
      </c>
      <c r="G636" s="39">
        <v>2031</v>
      </c>
      <c r="H636" s="39" t="s">
        <v>522</v>
      </c>
      <c r="I636" s="75">
        <v>774.32853976306592</v>
      </c>
      <c r="J636" s="41"/>
    </row>
    <row r="637" spans="1:10" x14ac:dyDescent="0.2">
      <c r="A637" s="74">
        <v>302</v>
      </c>
      <c r="B637" s="39" t="s">
        <v>23</v>
      </c>
      <c r="C637" s="39">
        <v>30202</v>
      </c>
      <c r="D637" s="39" t="s">
        <v>30</v>
      </c>
      <c r="E637" s="39">
        <v>302021034</v>
      </c>
      <c r="F637" s="39" t="s">
        <v>36</v>
      </c>
      <c r="G637" s="39">
        <v>2036</v>
      </c>
      <c r="H637" s="39" t="s">
        <v>590</v>
      </c>
      <c r="I637" s="75">
        <v>9617.4537605044225</v>
      </c>
      <c r="J637" s="41"/>
    </row>
    <row r="638" spans="1:10" x14ac:dyDescent="0.2">
      <c r="A638" s="74">
        <v>302</v>
      </c>
      <c r="B638" s="39" t="s">
        <v>23</v>
      </c>
      <c r="C638" s="39">
        <v>30202</v>
      </c>
      <c r="D638" s="39" t="s">
        <v>30</v>
      </c>
      <c r="E638" s="39">
        <v>302021034</v>
      </c>
      <c r="F638" s="39" t="s">
        <v>36</v>
      </c>
      <c r="G638" s="39">
        <v>2036</v>
      </c>
      <c r="H638" s="39" t="s">
        <v>521</v>
      </c>
      <c r="I638" s="75">
        <v>958.02007536990197</v>
      </c>
      <c r="J638" s="41"/>
    </row>
    <row r="639" spans="1:10" x14ac:dyDescent="0.2">
      <c r="A639" s="74">
        <v>302</v>
      </c>
      <c r="B639" s="39" t="s">
        <v>23</v>
      </c>
      <c r="C639" s="39">
        <v>30202</v>
      </c>
      <c r="D639" s="39" t="s">
        <v>30</v>
      </c>
      <c r="E639" s="39">
        <v>302021034</v>
      </c>
      <c r="F639" s="39" t="s">
        <v>36</v>
      </c>
      <c r="G639" s="39">
        <v>2036</v>
      </c>
      <c r="H639" s="39" t="s">
        <v>522</v>
      </c>
      <c r="I639" s="75">
        <v>749.79533157237609</v>
      </c>
      <c r="J639" s="41"/>
    </row>
    <row r="640" spans="1:10" x14ac:dyDescent="0.2">
      <c r="A640" s="74">
        <v>302</v>
      </c>
      <c r="B640" s="39" t="s">
        <v>23</v>
      </c>
      <c r="C640" s="39">
        <v>30202</v>
      </c>
      <c r="D640" s="39" t="s">
        <v>30</v>
      </c>
      <c r="E640" s="39">
        <v>302021034</v>
      </c>
      <c r="F640" s="39" t="s">
        <v>36</v>
      </c>
      <c r="G640" s="39">
        <v>2041</v>
      </c>
      <c r="H640" s="39" t="s">
        <v>590</v>
      </c>
      <c r="I640" s="75">
        <v>9927.934091047513</v>
      </c>
      <c r="J640" s="41"/>
    </row>
    <row r="641" spans="1:10" x14ac:dyDescent="0.2">
      <c r="A641" s="74">
        <v>302</v>
      </c>
      <c r="B641" s="39" t="s">
        <v>23</v>
      </c>
      <c r="C641" s="39">
        <v>30202</v>
      </c>
      <c r="D641" s="39" t="s">
        <v>30</v>
      </c>
      <c r="E641" s="39">
        <v>302021034</v>
      </c>
      <c r="F641" s="39" t="s">
        <v>36</v>
      </c>
      <c r="G641" s="39">
        <v>2041</v>
      </c>
      <c r="H641" s="39" t="s">
        <v>521</v>
      </c>
      <c r="I641" s="75">
        <v>981.07831254830307</v>
      </c>
      <c r="J641" s="41"/>
    </row>
    <row r="642" spans="1:10" x14ac:dyDescent="0.2">
      <c r="A642" s="74">
        <v>302</v>
      </c>
      <c r="B642" s="39" t="s">
        <v>23</v>
      </c>
      <c r="C642" s="39">
        <v>30202</v>
      </c>
      <c r="D642" s="39" t="s">
        <v>30</v>
      </c>
      <c r="E642" s="39">
        <v>302021034</v>
      </c>
      <c r="F642" s="39" t="s">
        <v>36</v>
      </c>
      <c r="G642" s="39">
        <v>2041</v>
      </c>
      <c r="H642" s="39" t="s">
        <v>522</v>
      </c>
      <c r="I642" s="75">
        <v>758.93716414281494</v>
      </c>
      <c r="J642" s="41"/>
    </row>
    <row r="643" spans="1:10" x14ac:dyDescent="0.2">
      <c r="A643" s="74">
        <v>302</v>
      </c>
      <c r="B643" s="39" t="s">
        <v>23</v>
      </c>
      <c r="C643" s="39">
        <v>30202</v>
      </c>
      <c r="D643" s="39" t="s">
        <v>30</v>
      </c>
      <c r="E643" s="39">
        <v>302021034</v>
      </c>
      <c r="F643" s="39" t="s">
        <v>36</v>
      </c>
      <c r="G643" s="39">
        <v>2046</v>
      </c>
      <c r="H643" s="39" t="s">
        <v>590</v>
      </c>
      <c r="I643" s="75">
        <v>10220.240319928069</v>
      </c>
      <c r="J643" s="41"/>
    </row>
    <row r="644" spans="1:10" x14ac:dyDescent="0.2">
      <c r="A644" s="74">
        <v>302</v>
      </c>
      <c r="B644" s="39" t="s">
        <v>23</v>
      </c>
      <c r="C644" s="39">
        <v>30202</v>
      </c>
      <c r="D644" s="39" t="s">
        <v>30</v>
      </c>
      <c r="E644" s="39">
        <v>302021034</v>
      </c>
      <c r="F644" s="39" t="s">
        <v>36</v>
      </c>
      <c r="G644" s="39">
        <v>2046</v>
      </c>
      <c r="H644" s="39" t="s">
        <v>521</v>
      </c>
      <c r="I644" s="75">
        <v>1021.4522763577321</v>
      </c>
      <c r="J644" s="41"/>
    </row>
    <row r="645" spans="1:10" x14ac:dyDescent="0.2">
      <c r="A645" s="74">
        <v>302</v>
      </c>
      <c r="B645" s="39" t="s">
        <v>23</v>
      </c>
      <c r="C645" s="39">
        <v>30202</v>
      </c>
      <c r="D645" s="39" t="s">
        <v>30</v>
      </c>
      <c r="E645" s="39">
        <v>302021034</v>
      </c>
      <c r="F645" s="39" t="s">
        <v>36</v>
      </c>
      <c r="G645" s="39">
        <v>2046</v>
      </c>
      <c r="H645" s="39" t="s">
        <v>522</v>
      </c>
      <c r="I645" s="75">
        <v>776.23547821259706</v>
      </c>
      <c r="J645" s="41"/>
    </row>
    <row r="646" spans="1:10" x14ac:dyDescent="0.2">
      <c r="A646" s="74">
        <v>302</v>
      </c>
      <c r="B646" s="39" t="s">
        <v>23</v>
      </c>
      <c r="C646" s="39">
        <v>30203</v>
      </c>
      <c r="D646" s="39" t="s">
        <v>42</v>
      </c>
      <c r="E646" s="39">
        <v>302031035</v>
      </c>
      <c r="F646" s="39" t="s">
        <v>37</v>
      </c>
      <c r="G646" s="39">
        <v>2021</v>
      </c>
      <c r="H646" s="39" t="s">
        <v>590</v>
      </c>
      <c r="I646" s="75">
        <v>8110</v>
      </c>
      <c r="J646" s="41"/>
    </row>
    <row r="647" spans="1:10" x14ac:dyDescent="0.2">
      <c r="A647" s="74">
        <v>302</v>
      </c>
      <c r="B647" s="39" t="s">
        <v>23</v>
      </c>
      <c r="C647" s="39">
        <v>30203</v>
      </c>
      <c r="D647" s="39" t="s">
        <v>42</v>
      </c>
      <c r="E647" s="39">
        <v>302031035</v>
      </c>
      <c r="F647" s="39" t="s">
        <v>37</v>
      </c>
      <c r="G647" s="39">
        <v>2021</v>
      </c>
      <c r="H647" s="39" t="s">
        <v>521</v>
      </c>
      <c r="I647" s="75">
        <v>807</v>
      </c>
      <c r="J647" s="41"/>
    </row>
    <row r="648" spans="1:10" x14ac:dyDescent="0.2">
      <c r="A648" s="74">
        <v>302</v>
      </c>
      <c r="B648" s="39" t="s">
        <v>23</v>
      </c>
      <c r="C648" s="39">
        <v>30203</v>
      </c>
      <c r="D648" s="39" t="s">
        <v>42</v>
      </c>
      <c r="E648" s="39">
        <v>302031035</v>
      </c>
      <c r="F648" s="39" t="s">
        <v>37</v>
      </c>
      <c r="G648" s="39">
        <v>2021</v>
      </c>
      <c r="H648" s="39" t="s">
        <v>522</v>
      </c>
      <c r="I648" s="75">
        <v>822</v>
      </c>
      <c r="J648" s="41"/>
    </row>
    <row r="649" spans="1:10" x14ac:dyDescent="0.2">
      <c r="A649" s="74">
        <v>302</v>
      </c>
      <c r="B649" s="39" t="s">
        <v>23</v>
      </c>
      <c r="C649" s="39">
        <v>30203</v>
      </c>
      <c r="D649" s="39" t="s">
        <v>42</v>
      </c>
      <c r="E649" s="39">
        <v>302031035</v>
      </c>
      <c r="F649" s="39" t="s">
        <v>37</v>
      </c>
      <c r="G649" s="39">
        <v>2026</v>
      </c>
      <c r="H649" s="39" t="s">
        <v>590</v>
      </c>
      <c r="I649" s="75">
        <v>8448.4262273314598</v>
      </c>
      <c r="J649" s="41"/>
    </row>
    <row r="650" spans="1:10" x14ac:dyDescent="0.2">
      <c r="A650" s="74">
        <v>302</v>
      </c>
      <c r="B650" s="39" t="s">
        <v>23</v>
      </c>
      <c r="C650" s="39">
        <v>30203</v>
      </c>
      <c r="D650" s="39" t="s">
        <v>42</v>
      </c>
      <c r="E650" s="39">
        <v>302031035</v>
      </c>
      <c r="F650" s="39" t="s">
        <v>37</v>
      </c>
      <c r="G650" s="39">
        <v>2026</v>
      </c>
      <c r="H650" s="39" t="s">
        <v>521</v>
      </c>
      <c r="I650" s="75">
        <v>761.60599392323195</v>
      </c>
      <c r="J650" s="41"/>
    </row>
    <row r="651" spans="1:10" x14ac:dyDescent="0.2">
      <c r="A651" s="74">
        <v>302</v>
      </c>
      <c r="B651" s="39" t="s">
        <v>23</v>
      </c>
      <c r="C651" s="39">
        <v>30203</v>
      </c>
      <c r="D651" s="39" t="s">
        <v>42</v>
      </c>
      <c r="E651" s="39">
        <v>302031035</v>
      </c>
      <c r="F651" s="39" t="s">
        <v>37</v>
      </c>
      <c r="G651" s="39">
        <v>2026</v>
      </c>
      <c r="H651" s="39" t="s">
        <v>522</v>
      </c>
      <c r="I651" s="75">
        <v>800.63601754950992</v>
      </c>
      <c r="J651" s="41"/>
    </row>
    <row r="652" spans="1:10" x14ac:dyDescent="0.2">
      <c r="A652" s="74">
        <v>302</v>
      </c>
      <c r="B652" s="39" t="s">
        <v>23</v>
      </c>
      <c r="C652" s="39">
        <v>30203</v>
      </c>
      <c r="D652" s="39" t="s">
        <v>42</v>
      </c>
      <c r="E652" s="39">
        <v>302031035</v>
      </c>
      <c r="F652" s="39" t="s">
        <v>37</v>
      </c>
      <c r="G652" s="39">
        <v>2031</v>
      </c>
      <c r="H652" s="39" t="s">
        <v>590</v>
      </c>
      <c r="I652" s="75">
        <v>8570.4646313358753</v>
      </c>
      <c r="J652" s="41"/>
    </row>
    <row r="653" spans="1:10" x14ac:dyDescent="0.2">
      <c r="A653" s="74">
        <v>302</v>
      </c>
      <c r="B653" s="39" t="s">
        <v>23</v>
      </c>
      <c r="C653" s="39">
        <v>30203</v>
      </c>
      <c r="D653" s="39" t="s">
        <v>42</v>
      </c>
      <c r="E653" s="39">
        <v>302031035</v>
      </c>
      <c r="F653" s="39" t="s">
        <v>37</v>
      </c>
      <c r="G653" s="39">
        <v>2031</v>
      </c>
      <c r="H653" s="39" t="s">
        <v>521</v>
      </c>
      <c r="I653" s="75">
        <v>708.37138454436126</v>
      </c>
      <c r="J653" s="41"/>
    </row>
    <row r="654" spans="1:10" x14ac:dyDescent="0.2">
      <c r="A654" s="74">
        <v>302</v>
      </c>
      <c r="B654" s="39" t="s">
        <v>23</v>
      </c>
      <c r="C654" s="39">
        <v>30203</v>
      </c>
      <c r="D654" s="39" t="s">
        <v>42</v>
      </c>
      <c r="E654" s="39">
        <v>302031035</v>
      </c>
      <c r="F654" s="39" t="s">
        <v>37</v>
      </c>
      <c r="G654" s="39">
        <v>2031</v>
      </c>
      <c r="H654" s="39" t="s">
        <v>522</v>
      </c>
      <c r="I654" s="75">
        <v>753.53238772867098</v>
      </c>
      <c r="J654" s="41"/>
    </row>
    <row r="655" spans="1:10" x14ac:dyDescent="0.2">
      <c r="A655" s="74">
        <v>302</v>
      </c>
      <c r="B655" s="39" t="s">
        <v>23</v>
      </c>
      <c r="C655" s="39">
        <v>30203</v>
      </c>
      <c r="D655" s="39" t="s">
        <v>42</v>
      </c>
      <c r="E655" s="39">
        <v>302031035</v>
      </c>
      <c r="F655" s="39" t="s">
        <v>37</v>
      </c>
      <c r="G655" s="39">
        <v>2036</v>
      </c>
      <c r="H655" s="39" t="s">
        <v>590</v>
      </c>
      <c r="I655" s="75">
        <v>8614.1611844426643</v>
      </c>
      <c r="J655" s="41"/>
    </row>
    <row r="656" spans="1:10" x14ac:dyDescent="0.2">
      <c r="A656" s="74">
        <v>302</v>
      </c>
      <c r="B656" s="39" t="s">
        <v>23</v>
      </c>
      <c r="C656" s="39">
        <v>30203</v>
      </c>
      <c r="D656" s="39" t="s">
        <v>42</v>
      </c>
      <c r="E656" s="39">
        <v>302031035</v>
      </c>
      <c r="F656" s="39" t="s">
        <v>37</v>
      </c>
      <c r="G656" s="39">
        <v>2036</v>
      </c>
      <c r="H656" s="39" t="s">
        <v>521</v>
      </c>
      <c r="I656" s="75">
        <v>680.99395966707482</v>
      </c>
      <c r="J656" s="41"/>
    </row>
    <row r="657" spans="1:10" x14ac:dyDescent="0.2">
      <c r="A657" s="74">
        <v>302</v>
      </c>
      <c r="B657" s="39" t="s">
        <v>23</v>
      </c>
      <c r="C657" s="39">
        <v>30203</v>
      </c>
      <c r="D657" s="39" t="s">
        <v>42</v>
      </c>
      <c r="E657" s="39">
        <v>302031035</v>
      </c>
      <c r="F657" s="39" t="s">
        <v>37</v>
      </c>
      <c r="G657" s="39">
        <v>2036</v>
      </c>
      <c r="H657" s="39" t="s">
        <v>522</v>
      </c>
      <c r="I657" s="75">
        <v>700.40695505940892</v>
      </c>
      <c r="J657" s="41"/>
    </row>
    <row r="658" spans="1:10" x14ac:dyDescent="0.2">
      <c r="A658" s="74">
        <v>302</v>
      </c>
      <c r="B658" s="39" t="s">
        <v>23</v>
      </c>
      <c r="C658" s="39">
        <v>30203</v>
      </c>
      <c r="D658" s="39" t="s">
        <v>42</v>
      </c>
      <c r="E658" s="39">
        <v>302031035</v>
      </c>
      <c r="F658" s="39" t="s">
        <v>37</v>
      </c>
      <c r="G658" s="39">
        <v>2041</v>
      </c>
      <c r="H658" s="39" t="s">
        <v>590</v>
      </c>
      <c r="I658" s="75">
        <v>8698.2714197575369</v>
      </c>
      <c r="J658" s="41"/>
    </row>
    <row r="659" spans="1:10" x14ac:dyDescent="0.2">
      <c r="A659" s="74">
        <v>302</v>
      </c>
      <c r="B659" s="39" t="s">
        <v>23</v>
      </c>
      <c r="C659" s="39">
        <v>30203</v>
      </c>
      <c r="D659" s="39" t="s">
        <v>42</v>
      </c>
      <c r="E659" s="39">
        <v>302031035</v>
      </c>
      <c r="F659" s="39" t="s">
        <v>37</v>
      </c>
      <c r="G659" s="39">
        <v>2041</v>
      </c>
      <c r="H659" s="39" t="s">
        <v>521</v>
      </c>
      <c r="I659" s="75">
        <v>672.42844989811078</v>
      </c>
      <c r="J659" s="41"/>
    </row>
    <row r="660" spans="1:10" x14ac:dyDescent="0.2">
      <c r="A660" s="74">
        <v>302</v>
      </c>
      <c r="B660" s="39" t="s">
        <v>23</v>
      </c>
      <c r="C660" s="39">
        <v>30203</v>
      </c>
      <c r="D660" s="39" t="s">
        <v>42</v>
      </c>
      <c r="E660" s="39">
        <v>302031035</v>
      </c>
      <c r="F660" s="39" t="s">
        <v>37</v>
      </c>
      <c r="G660" s="39">
        <v>2041</v>
      </c>
      <c r="H660" s="39" t="s">
        <v>522</v>
      </c>
      <c r="I660" s="75">
        <v>684.11217443349301</v>
      </c>
      <c r="J660" s="41"/>
    </row>
    <row r="661" spans="1:10" x14ac:dyDescent="0.2">
      <c r="A661" s="74">
        <v>302</v>
      </c>
      <c r="B661" s="39" t="s">
        <v>23</v>
      </c>
      <c r="C661" s="39">
        <v>30203</v>
      </c>
      <c r="D661" s="39" t="s">
        <v>42</v>
      </c>
      <c r="E661" s="39">
        <v>302031035</v>
      </c>
      <c r="F661" s="39" t="s">
        <v>37</v>
      </c>
      <c r="G661" s="39">
        <v>2046</v>
      </c>
      <c r="H661" s="39" t="s">
        <v>590</v>
      </c>
      <c r="I661" s="75">
        <v>8730.3986222600797</v>
      </c>
      <c r="J661" s="41"/>
    </row>
    <row r="662" spans="1:10" x14ac:dyDescent="0.2">
      <c r="A662" s="74">
        <v>302</v>
      </c>
      <c r="B662" s="39" t="s">
        <v>23</v>
      </c>
      <c r="C662" s="39">
        <v>30203</v>
      </c>
      <c r="D662" s="39" t="s">
        <v>42</v>
      </c>
      <c r="E662" s="39">
        <v>302031035</v>
      </c>
      <c r="F662" s="39" t="s">
        <v>37</v>
      </c>
      <c r="G662" s="39">
        <v>2046</v>
      </c>
      <c r="H662" s="39" t="s">
        <v>521</v>
      </c>
      <c r="I662" s="75">
        <v>675.05404260440048</v>
      </c>
      <c r="J662" s="41"/>
    </row>
    <row r="663" spans="1:10" x14ac:dyDescent="0.2">
      <c r="A663" s="74">
        <v>302</v>
      </c>
      <c r="B663" s="39" t="s">
        <v>23</v>
      </c>
      <c r="C663" s="39">
        <v>30203</v>
      </c>
      <c r="D663" s="39" t="s">
        <v>42</v>
      </c>
      <c r="E663" s="39">
        <v>302031035</v>
      </c>
      <c r="F663" s="39" t="s">
        <v>37</v>
      </c>
      <c r="G663" s="39">
        <v>2046</v>
      </c>
      <c r="H663" s="39" t="s">
        <v>522</v>
      </c>
      <c r="I663" s="75">
        <v>673.25302479180903</v>
      </c>
      <c r="J663" s="41"/>
    </row>
    <row r="664" spans="1:10" x14ac:dyDescent="0.2">
      <c r="A664" s="74">
        <v>302</v>
      </c>
      <c r="B664" s="39" t="s">
        <v>23</v>
      </c>
      <c r="C664" s="39">
        <v>30203</v>
      </c>
      <c r="D664" s="39" t="s">
        <v>42</v>
      </c>
      <c r="E664" s="39">
        <v>302031036</v>
      </c>
      <c r="F664" s="39" t="s">
        <v>38</v>
      </c>
      <c r="G664" s="39">
        <v>2021</v>
      </c>
      <c r="H664" s="39" t="s">
        <v>590</v>
      </c>
      <c r="I664" s="75">
        <v>131</v>
      </c>
      <c r="J664" s="41"/>
    </row>
    <row r="665" spans="1:10" x14ac:dyDescent="0.2">
      <c r="A665" s="74">
        <v>302</v>
      </c>
      <c r="B665" s="39" t="s">
        <v>23</v>
      </c>
      <c r="C665" s="39">
        <v>30203</v>
      </c>
      <c r="D665" s="39" t="s">
        <v>42</v>
      </c>
      <c r="E665" s="39">
        <v>302031036</v>
      </c>
      <c r="F665" s="39" t="s">
        <v>38</v>
      </c>
      <c r="G665" s="39">
        <v>2021</v>
      </c>
      <c r="H665" s="39" t="s">
        <v>521</v>
      </c>
      <c r="I665" s="75">
        <v>0</v>
      </c>
      <c r="J665" s="41"/>
    </row>
    <row r="666" spans="1:10" x14ac:dyDescent="0.2">
      <c r="A666" s="74">
        <v>302</v>
      </c>
      <c r="B666" s="39" t="s">
        <v>23</v>
      </c>
      <c r="C666" s="39">
        <v>30203</v>
      </c>
      <c r="D666" s="39" t="s">
        <v>42</v>
      </c>
      <c r="E666" s="39">
        <v>302031036</v>
      </c>
      <c r="F666" s="39" t="s">
        <v>38</v>
      </c>
      <c r="G666" s="39">
        <v>2021</v>
      </c>
      <c r="H666" s="39" t="s">
        <v>522</v>
      </c>
      <c r="I666" s="75">
        <v>0</v>
      </c>
      <c r="J666" s="41"/>
    </row>
    <row r="667" spans="1:10" x14ac:dyDescent="0.2">
      <c r="A667" s="74">
        <v>302</v>
      </c>
      <c r="B667" s="39" t="s">
        <v>23</v>
      </c>
      <c r="C667" s="39">
        <v>30203</v>
      </c>
      <c r="D667" s="39" t="s">
        <v>42</v>
      </c>
      <c r="E667" s="39">
        <v>302031036</v>
      </c>
      <c r="F667" s="39" t="s">
        <v>38</v>
      </c>
      <c r="G667" s="39">
        <v>2026</v>
      </c>
      <c r="H667" s="39" t="s">
        <v>590</v>
      </c>
      <c r="I667" s="75">
        <v>338.3979721518981</v>
      </c>
      <c r="J667" s="41"/>
    </row>
    <row r="668" spans="1:10" x14ac:dyDescent="0.2">
      <c r="A668" s="74">
        <v>302</v>
      </c>
      <c r="B668" s="39" t="s">
        <v>23</v>
      </c>
      <c r="C668" s="39">
        <v>30203</v>
      </c>
      <c r="D668" s="39" t="s">
        <v>42</v>
      </c>
      <c r="E668" s="39">
        <v>302031036</v>
      </c>
      <c r="F668" s="39" t="s">
        <v>38</v>
      </c>
      <c r="G668" s="39">
        <v>2026</v>
      </c>
      <c r="H668" s="39" t="s">
        <v>521</v>
      </c>
      <c r="I668" s="75">
        <v>1.400190809555916E-3</v>
      </c>
      <c r="J668" s="41"/>
    </row>
    <row r="669" spans="1:10" x14ac:dyDescent="0.2">
      <c r="A669" s="74">
        <v>302</v>
      </c>
      <c r="B669" s="39" t="s">
        <v>23</v>
      </c>
      <c r="C669" s="39">
        <v>30203</v>
      </c>
      <c r="D669" s="39" t="s">
        <v>42</v>
      </c>
      <c r="E669" s="39">
        <v>302031036</v>
      </c>
      <c r="F669" s="39" t="s">
        <v>38</v>
      </c>
      <c r="G669" s="39">
        <v>2026</v>
      </c>
      <c r="H669" s="39" t="s">
        <v>522</v>
      </c>
      <c r="I669" s="75">
        <v>1.1864106827330412</v>
      </c>
      <c r="J669" s="41"/>
    </row>
    <row r="670" spans="1:10" x14ac:dyDescent="0.2">
      <c r="A670" s="74">
        <v>302</v>
      </c>
      <c r="B670" s="39" t="s">
        <v>23</v>
      </c>
      <c r="C670" s="39">
        <v>30203</v>
      </c>
      <c r="D670" s="39" t="s">
        <v>42</v>
      </c>
      <c r="E670" s="39">
        <v>302031036</v>
      </c>
      <c r="F670" s="39" t="s">
        <v>38</v>
      </c>
      <c r="G670" s="39">
        <v>2031</v>
      </c>
      <c r="H670" s="39" t="s">
        <v>590</v>
      </c>
      <c r="I670" s="75">
        <v>456.36145281366362</v>
      </c>
      <c r="J670" s="41"/>
    </row>
    <row r="671" spans="1:10" x14ac:dyDescent="0.2">
      <c r="A671" s="74">
        <v>302</v>
      </c>
      <c r="B671" s="39" t="s">
        <v>23</v>
      </c>
      <c r="C671" s="39">
        <v>30203</v>
      </c>
      <c r="D671" s="39" t="s">
        <v>42</v>
      </c>
      <c r="E671" s="39">
        <v>302031036</v>
      </c>
      <c r="F671" s="39" t="s">
        <v>38</v>
      </c>
      <c r="G671" s="39">
        <v>2031</v>
      </c>
      <c r="H671" s="39" t="s">
        <v>521</v>
      </c>
      <c r="I671" s="75">
        <v>5.7486077278654282</v>
      </c>
      <c r="J671" s="41"/>
    </row>
    <row r="672" spans="1:10" x14ac:dyDescent="0.2">
      <c r="A672" s="74">
        <v>302</v>
      </c>
      <c r="B672" s="39" t="s">
        <v>23</v>
      </c>
      <c r="C672" s="39">
        <v>30203</v>
      </c>
      <c r="D672" s="39" t="s">
        <v>42</v>
      </c>
      <c r="E672" s="39">
        <v>302031036</v>
      </c>
      <c r="F672" s="39" t="s">
        <v>38</v>
      </c>
      <c r="G672" s="39">
        <v>2031</v>
      </c>
      <c r="H672" s="39" t="s">
        <v>522</v>
      </c>
      <c r="I672" s="75">
        <v>1.3953753226510401</v>
      </c>
      <c r="J672" s="41"/>
    </row>
    <row r="673" spans="1:10" x14ac:dyDescent="0.2">
      <c r="A673" s="74">
        <v>302</v>
      </c>
      <c r="B673" s="39" t="s">
        <v>23</v>
      </c>
      <c r="C673" s="39">
        <v>30203</v>
      </c>
      <c r="D673" s="39" t="s">
        <v>42</v>
      </c>
      <c r="E673" s="39">
        <v>302031036</v>
      </c>
      <c r="F673" s="39" t="s">
        <v>38</v>
      </c>
      <c r="G673" s="39">
        <v>2036</v>
      </c>
      <c r="H673" s="39" t="s">
        <v>590</v>
      </c>
      <c r="I673" s="75">
        <v>487.41425044044655</v>
      </c>
      <c r="J673" s="41"/>
    </row>
    <row r="674" spans="1:10" x14ac:dyDescent="0.2">
      <c r="A674" s="74">
        <v>302</v>
      </c>
      <c r="B674" s="39" t="s">
        <v>23</v>
      </c>
      <c r="C674" s="39">
        <v>30203</v>
      </c>
      <c r="D674" s="39" t="s">
        <v>42</v>
      </c>
      <c r="E674" s="39">
        <v>302031036</v>
      </c>
      <c r="F674" s="39" t="s">
        <v>38</v>
      </c>
      <c r="G674" s="39">
        <v>2036</v>
      </c>
      <c r="H674" s="39" t="s">
        <v>521</v>
      </c>
      <c r="I674" s="75">
        <v>11.101538949445152</v>
      </c>
      <c r="J674" s="41"/>
    </row>
    <row r="675" spans="1:10" x14ac:dyDescent="0.2">
      <c r="A675" s="74">
        <v>302</v>
      </c>
      <c r="B675" s="39" t="s">
        <v>23</v>
      </c>
      <c r="C675" s="39">
        <v>30203</v>
      </c>
      <c r="D675" s="39" t="s">
        <v>42</v>
      </c>
      <c r="E675" s="39">
        <v>302031036</v>
      </c>
      <c r="F675" s="39" t="s">
        <v>38</v>
      </c>
      <c r="G675" s="39">
        <v>2036</v>
      </c>
      <c r="H675" s="39" t="s">
        <v>522</v>
      </c>
      <c r="I675" s="75">
        <v>4.5660161593343265</v>
      </c>
      <c r="J675" s="41"/>
    </row>
    <row r="676" spans="1:10" x14ac:dyDescent="0.2">
      <c r="A676" s="74">
        <v>302</v>
      </c>
      <c r="B676" s="39" t="s">
        <v>23</v>
      </c>
      <c r="C676" s="39">
        <v>30203</v>
      </c>
      <c r="D676" s="39" t="s">
        <v>42</v>
      </c>
      <c r="E676" s="39">
        <v>302031036</v>
      </c>
      <c r="F676" s="39" t="s">
        <v>38</v>
      </c>
      <c r="G676" s="39">
        <v>2041</v>
      </c>
      <c r="H676" s="39" t="s">
        <v>590</v>
      </c>
      <c r="I676" s="75">
        <v>483.92087507824186</v>
      </c>
      <c r="J676" s="41"/>
    </row>
    <row r="677" spans="1:10" x14ac:dyDescent="0.2">
      <c r="A677" s="74">
        <v>302</v>
      </c>
      <c r="B677" s="39" t="s">
        <v>23</v>
      </c>
      <c r="C677" s="39">
        <v>30203</v>
      </c>
      <c r="D677" s="39" t="s">
        <v>42</v>
      </c>
      <c r="E677" s="39">
        <v>302031036</v>
      </c>
      <c r="F677" s="39" t="s">
        <v>38</v>
      </c>
      <c r="G677" s="39">
        <v>2041</v>
      </c>
      <c r="H677" s="39" t="s">
        <v>521</v>
      </c>
      <c r="I677" s="75">
        <v>14.46216755320518</v>
      </c>
      <c r="J677" s="41"/>
    </row>
    <row r="678" spans="1:10" x14ac:dyDescent="0.2">
      <c r="A678" s="74">
        <v>302</v>
      </c>
      <c r="B678" s="39" t="s">
        <v>23</v>
      </c>
      <c r="C678" s="39">
        <v>30203</v>
      </c>
      <c r="D678" s="39" t="s">
        <v>42</v>
      </c>
      <c r="E678" s="39">
        <v>302031036</v>
      </c>
      <c r="F678" s="39" t="s">
        <v>38</v>
      </c>
      <c r="G678" s="39">
        <v>2041</v>
      </c>
      <c r="H678" s="39" t="s">
        <v>522</v>
      </c>
      <c r="I678" s="75">
        <v>9.0289940480100608</v>
      </c>
      <c r="J678" s="41"/>
    </row>
    <row r="679" spans="1:10" x14ac:dyDescent="0.2">
      <c r="A679" s="74">
        <v>302</v>
      </c>
      <c r="B679" s="39" t="s">
        <v>23</v>
      </c>
      <c r="C679" s="39">
        <v>30203</v>
      </c>
      <c r="D679" s="39" t="s">
        <v>42</v>
      </c>
      <c r="E679" s="39">
        <v>302031036</v>
      </c>
      <c r="F679" s="39" t="s">
        <v>38</v>
      </c>
      <c r="G679" s="39">
        <v>2046</v>
      </c>
      <c r="H679" s="39" t="s">
        <v>590</v>
      </c>
      <c r="I679" s="75">
        <v>477.25002464908175</v>
      </c>
      <c r="J679" s="41"/>
    </row>
    <row r="680" spans="1:10" x14ac:dyDescent="0.2">
      <c r="A680" s="74">
        <v>302</v>
      </c>
      <c r="B680" s="39" t="s">
        <v>23</v>
      </c>
      <c r="C680" s="39">
        <v>30203</v>
      </c>
      <c r="D680" s="39" t="s">
        <v>42</v>
      </c>
      <c r="E680" s="39">
        <v>302031036</v>
      </c>
      <c r="F680" s="39" t="s">
        <v>38</v>
      </c>
      <c r="G680" s="39">
        <v>2046</v>
      </c>
      <c r="H680" s="39" t="s">
        <v>521</v>
      </c>
      <c r="I680" s="75">
        <v>17.644503729732541</v>
      </c>
      <c r="J680" s="41"/>
    </row>
    <row r="681" spans="1:10" x14ac:dyDescent="0.2">
      <c r="A681" s="74">
        <v>302</v>
      </c>
      <c r="B681" s="39" t="s">
        <v>23</v>
      </c>
      <c r="C681" s="39">
        <v>30203</v>
      </c>
      <c r="D681" s="39" t="s">
        <v>42</v>
      </c>
      <c r="E681" s="39">
        <v>302031036</v>
      </c>
      <c r="F681" s="39" t="s">
        <v>38</v>
      </c>
      <c r="G681" s="39">
        <v>2046</v>
      </c>
      <c r="H681" s="39" t="s">
        <v>522</v>
      </c>
      <c r="I681" s="75">
        <v>11.630182293496301</v>
      </c>
      <c r="J681" s="41"/>
    </row>
    <row r="682" spans="1:10" x14ac:dyDescent="0.2">
      <c r="A682" s="74">
        <v>302</v>
      </c>
      <c r="B682" s="39" t="s">
        <v>23</v>
      </c>
      <c r="C682" s="39">
        <v>30203</v>
      </c>
      <c r="D682" s="39" t="s">
        <v>42</v>
      </c>
      <c r="E682" s="39">
        <v>302031037</v>
      </c>
      <c r="F682" s="39" t="s">
        <v>39</v>
      </c>
      <c r="G682" s="39">
        <v>2021</v>
      </c>
      <c r="H682" s="39" t="s">
        <v>590</v>
      </c>
      <c r="I682" s="75">
        <v>1994</v>
      </c>
      <c r="J682" s="41"/>
    </row>
    <row r="683" spans="1:10" x14ac:dyDescent="0.2">
      <c r="A683" s="74">
        <v>302</v>
      </c>
      <c r="B683" s="39" t="s">
        <v>23</v>
      </c>
      <c r="C683" s="39">
        <v>30203</v>
      </c>
      <c r="D683" s="39" t="s">
        <v>42</v>
      </c>
      <c r="E683" s="39">
        <v>302031037</v>
      </c>
      <c r="F683" s="39" t="s">
        <v>39</v>
      </c>
      <c r="G683" s="39">
        <v>2021</v>
      </c>
      <c r="H683" s="39" t="s">
        <v>521</v>
      </c>
      <c r="I683" s="75">
        <v>65</v>
      </c>
      <c r="J683" s="41"/>
    </row>
    <row r="684" spans="1:10" x14ac:dyDescent="0.2">
      <c r="A684" s="74">
        <v>302</v>
      </c>
      <c r="B684" s="39" t="s">
        <v>23</v>
      </c>
      <c r="C684" s="39">
        <v>30203</v>
      </c>
      <c r="D684" s="39" t="s">
        <v>42</v>
      </c>
      <c r="E684" s="39">
        <v>302031037</v>
      </c>
      <c r="F684" s="39" t="s">
        <v>39</v>
      </c>
      <c r="G684" s="39">
        <v>2021</v>
      </c>
      <c r="H684" s="39" t="s">
        <v>522</v>
      </c>
      <c r="I684" s="75">
        <v>45</v>
      </c>
      <c r="J684" s="41"/>
    </row>
    <row r="685" spans="1:10" x14ac:dyDescent="0.2">
      <c r="A685" s="74">
        <v>302</v>
      </c>
      <c r="B685" s="39" t="s">
        <v>23</v>
      </c>
      <c r="C685" s="39">
        <v>30203</v>
      </c>
      <c r="D685" s="39" t="s">
        <v>42</v>
      </c>
      <c r="E685" s="39">
        <v>302031037</v>
      </c>
      <c r="F685" s="39" t="s">
        <v>39</v>
      </c>
      <c r="G685" s="39">
        <v>2026</v>
      </c>
      <c r="H685" s="39" t="s">
        <v>590</v>
      </c>
      <c r="I685" s="75">
        <v>4852.2145806123217</v>
      </c>
      <c r="J685" s="41"/>
    </row>
    <row r="686" spans="1:10" x14ac:dyDescent="0.2">
      <c r="A686" s="74">
        <v>302</v>
      </c>
      <c r="B686" s="39" t="s">
        <v>23</v>
      </c>
      <c r="C686" s="39">
        <v>30203</v>
      </c>
      <c r="D686" s="39" t="s">
        <v>42</v>
      </c>
      <c r="E686" s="39">
        <v>302031037</v>
      </c>
      <c r="F686" s="39" t="s">
        <v>39</v>
      </c>
      <c r="G686" s="39">
        <v>2026</v>
      </c>
      <c r="H686" s="39" t="s">
        <v>521</v>
      </c>
      <c r="I686" s="75">
        <v>160.92703511285188</v>
      </c>
      <c r="J686" s="41"/>
    </row>
    <row r="687" spans="1:10" x14ac:dyDescent="0.2">
      <c r="A687" s="74">
        <v>302</v>
      </c>
      <c r="B687" s="39" t="s">
        <v>23</v>
      </c>
      <c r="C687" s="39">
        <v>30203</v>
      </c>
      <c r="D687" s="39" t="s">
        <v>42</v>
      </c>
      <c r="E687" s="39">
        <v>302031037</v>
      </c>
      <c r="F687" s="39" t="s">
        <v>39</v>
      </c>
      <c r="G687" s="39">
        <v>2026</v>
      </c>
      <c r="H687" s="39" t="s">
        <v>522</v>
      </c>
      <c r="I687" s="75">
        <v>111.83827460237731</v>
      </c>
      <c r="J687" s="41"/>
    </row>
    <row r="688" spans="1:10" x14ac:dyDescent="0.2">
      <c r="A688" s="74">
        <v>302</v>
      </c>
      <c r="B688" s="39" t="s">
        <v>23</v>
      </c>
      <c r="C688" s="39">
        <v>30203</v>
      </c>
      <c r="D688" s="39" t="s">
        <v>42</v>
      </c>
      <c r="E688" s="39">
        <v>302031037</v>
      </c>
      <c r="F688" s="39" t="s">
        <v>39</v>
      </c>
      <c r="G688" s="39">
        <v>2031</v>
      </c>
      <c r="H688" s="39" t="s">
        <v>590</v>
      </c>
      <c r="I688" s="75">
        <v>6979.1607378287572</v>
      </c>
      <c r="J688" s="41"/>
    </row>
    <row r="689" spans="1:10" x14ac:dyDescent="0.2">
      <c r="A689" s="74">
        <v>302</v>
      </c>
      <c r="B689" s="39" t="s">
        <v>23</v>
      </c>
      <c r="C689" s="39">
        <v>30203</v>
      </c>
      <c r="D689" s="39" t="s">
        <v>42</v>
      </c>
      <c r="E689" s="39">
        <v>302031037</v>
      </c>
      <c r="F689" s="39" t="s">
        <v>39</v>
      </c>
      <c r="G689" s="39">
        <v>2031</v>
      </c>
      <c r="H689" s="39" t="s">
        <v>521</v>
      </c>
      <c r="I689" s="75">
        <v>255.46756814558822</v>
      </c>
      <c r="J689" s="41"/>
    </row>
    <row r="690" spans="1:10" x14ac:dyDescent="0.2">
      <c r="A690" s="74">
        <v>302</v>
      </c>
      <c r="B690" s="39" t="s">
        <v>23</v>
      </c>
      <c r="C690" s="39">
        <v>30203</v>
      </c>
      <c r="D690" s="39" t="s">
        <v>42</v>
      </c>
      <c r="E690" s="39">
        <v>302031037</v>
      </c>
      <c r="F690" s="39" t="s">
        <v>39</v>
      </c>
      <c r="G690" s="39">
        <v>2031</v>
      </c>
      <c r="H690" s="39" t="s">
        <v>522</v>
      </c>
      <c r="I690" s="75">
        <v>168.81221862929158</v>
      </c>
      <c r="J690" s="41"/>
    </row>
    <row r="691" spans="1:10" x14ac:dyDescent="0.2">
      <c r="A691" s="74">
        <v>302</v>
      </c>
      <c r="B691" s="39" t="s">
        <v>23</v>
      </c>
      <c r="C691" s="39">
        <v>30203</v>
      </c>
      <c r="D691" s="39" t="s">
        <v>42</v>
      </c>
      <c r="E691" s="39">
        <v>302031037</v>
      </c>
      <c r="F691" s="39" t="s">
        <v>39</v>
      </c>
      <c r="G691" s="39">
        <v>2036</v>
      </c>
      <c r="H691" s="39" t="s">
        <v>590</v>
      </c>
      <c r="I691" s="75">
        <v>8676.4992025144729</v>
      </c>
      <c r="J691" s="41"/>
    </row>
    <row r="692" spans="1:10" x14ac:dyDescent="0.2">
      <c r="A692" s="74">
        <v>302</v>
      </c>
      <c r="B692" s="39" t="s">
        <v>23</v>
      </c>
      <c r="C692" s="39">
        <v>30203</v>
      </c>
      <c r="D692" s="39" t="s">
        <v>42</v>
      </c>
      <c r="E692" s="39">
        <v>302031037</v>
      </c>
      <c r="F692" s="39" t="s">
        <v>39</v>
      </c>
      <c r="G692" s="39">
        <v>2036</v>
      </c>
      <c r="H692" s="39" t="s">
        <v>521</v>
      </c>
      <c r="I692" s="75">
        <v>315.14106384143798</v>
      </c>
      <c r="J692" s="41"/>
    </row>
    <row r="693" spans="1:10" x14ac:dyDescent="0.2">
      <c r="A693" s="74">
        <v>302</v>
      </c>
      <c r="B693" s="39" t="s">
        <v>23</v>
      </c>
      <c r="C693" s="39">
        <v>30203</v>
      </c>
      <c r="D693" s="39" t="s">
        <v>42</v>
      </c>
      <c r="E693" s="39">
        <v>302031037</v>
      </c>
      <c r="F693" s="39" t="s">
        <v>39</v>
      </c>
      <c r="G693" s="39">
        <v>2036</v>
      </c>
      <c r="H693" s="39" t="s">
        <v>522</v>
      </c>
      <c r="I693" s="75">
        <v>231.17171386634993</v>
      </c>
      <c r="J693" s="41"/>
    </row>
    <row r="694" spans="1:10" x14ac:dyDescent="0.2">
      <c r="A694" s="74">
        <v>302</v>
      </c>
      <c r="B694" s="39" t="s">
        <v>23</v>
      </c>
      <c r="C694" s="39">
        <v>30203</v>
      </c>
      <c r="D694" s="39" t="s">
        <v>42</v>
      </c>
      <c r="E694" s="39">
        <v>302031037</v>
      </c>
      <c r="F694" s="39" t="s">
        <v>39</v>
      </c>
      <c r="G694" s="39">
        <v>2041</v>
      </c>
      <c r="H694" s="39" t="s">
        <v>590</v>
      </c>
      <c r="I694" s="75">
        <v>10335.34267374804</v>
      </c>
      <c r="J694" s="41"/>
    </row>
    <row r="695" spans="1:10" x14ac:dyDescent="0.2">
      <c r="A695" s="74">
        <v>302</v>
      </c>
      <c r="B695" s="39" t="s">
        <v>23</v>
      </c>
      <c r="C695" s="39">
        <v>30203</v>
      </c>
      <c r="D695" s="39" t="s">
        <v>42</v>
      </c>
      <c r="E695" s="39">
        <v>302031037</v>
      </c>
      <c r="F695" s="39" t="s">
        <v>39</v>
      </c>
      <c r="G695" s="39">
        <v>2041</v>
      </c>
      <c r="H695" s="39" t="s">
        <v>521</v>
      </c>
      <c r="I695" s="75">
        <v>361.23061296691424</v>
      </c>
      <c r="J695" s="41"/>
    </row>
    <row r="696" spans="1:10" x14ac:dyDescent="0.2">
      <c r="A696" s="74">
        <v>302</v>
      </c>
      <c r="B696" s="39" t="s">
        <v>23</v>
      </c>
      <c r="C696" s="39">
        <v>30203</v>
      </c>
      <c r="D696" s="39" t="s">
        <v>42</v>
      </c>
      <c r="E696" s="39">
        <v>302031037</v>
      </c>
      <c r="F696" s="39" t="s">
        <v>39</v>
      </c>
      <c r="G696" s="39">
        <v>2041</v>
      </c>
      <c r="H696" s="39" t="s">
        <v>522</v>
      </c>
      <c r="I696" s="75">
        <v>288.74436161281227</v>
      </c>
      <c r="J696" s="41"/>
    </row>
    <row r="697" spans="1:10" x14ac:dyDescent="0.2">
      <c r="A697" s="74">
        <v>302</v>
      </c>
      <c r="B697" s="39" t="s">
        <v>23</v>
      </c>
      <c r="C697" s="39">
        <v>30203</v>
      </c>
      <c r="D697" s="39" t="s">
        <v>42</v>
      </c>
      <c r="E697" s="39">
        <v>302031037</v>
      </c>
      <c r="F697" s="39" t="s">
        <v>39</v>
      </c>
      <c r="G697" s="39">
        <v>2046</v>
      </c>
      <c r="H697" s="39" t="s">
        <v>590</v>
      </c>
      <c r="I697" s="75">
        <v>12160.194434021738</v>
      </c>
      <c r="J697" s="41"/>
    </row>
    <row r="698" spans="1:10" x14ac:dyDescent="0.2">
      <c r="A698" s="74">
        <v>302</v>
      </c>
      <c r="B698" s="39" t="s">
        <v>23</v>
      </c>
      <c r="C698" s="39">
        <v>30203</v>
      </c>
      <c r="D698" s="39" t="s">
        <v>42</v>
      </c>
      <c r="E698" s="39">
        <v>302031037</v>
      </c>
      <c r="F698" s="39" t="s">
        <v>39</v>
      </c>
      <c r="G698" s="39">
        <v>2046</v>
      </c>
      <c r="H698" s="39" t="s">
        <v>521</v>
      </c>
      <c r="I698" s="75">
        <v>413.13182929873153</v>
      </c>
      <c r="J698" s="41"/>
    </row>
    <row r="699" spans="1:10" x14ac:dyDescent="0.2">
      <c r="A699" s="74">
        <v>302</v>
      </c>
      <c r="B699" s="39" t="s">
        <v>23</v>
      </c>
      <c r="C699" s="39">
        <v>30203</v>
      </c>
      <c r="D699" s="39" t="s">
        <v>42</v>
      </c>
      <c r="E699" s="39">
        <v>302031037</v>
      </c>
      <c r="F699" s="39" t="s">
        <v>39</v>
      </c>
      <c r="G699" s="39">
        <v>2046</v>
      </c>
      <c r="H699" s="39" t="s">
        <v>522</v>
      </c>
      <c r="I699" s="75">
        <v>334.20917605627039</v>
      </c>
      <c r="J699" s="41"/>
    </row>
    <row r="700" spans="1:10" x14ac:dyDescent="0.2">
      <c r="A700" s="74">
        <v>302</v>
      </c>
      <c r="B700" s="39" t="s">
        <v>23</v>
      </c>
      <c r="C700" s="39">
        <v>30203</v>
      </c>
      <c r="D700" s="39" t="s">
        <v>42</v>
      </c>
      <c r="E700" s="39">
        <v>302031038</v>
      </c>
      <c r="F700" s="39" t="s">
        <v>40</v>
      </c>
      <c r="G700" s="39">
        <v>2021</v>
      </c>
      <c r="H700" s="39" t="s">
        <v>590</v>
      </c>
      <c r="I700" s="75">
        <v>6104</v>
      </c>
      <c r="J700" s="41"/>
    </row>
    <row r="701" spans="1:10" x14ac:dyDescent="0.2">
      <c r="A701" s="74">
        <v>302</v>
      </c>
      <c r="B701" s="39" t="s">
        <v>23</v>
      </c>
      <c r="C701" s="39">
        <v>30203</v>
      </c>
      <c r="D701" s="39" t="s">
        <v>42</v>
      </c>
      <c r="E701" s="39">
        <v>302031038</v>
      </c>
      <c r="F701" s="39" t="s">
        <v>40</v>
      </c>
      <c r="G701" s="39">
        <v>2021</v>
      </c>
      <c r="H701" s="39" t="s">
        <v>521</v>
      </c>
      <c r="I701" s="75">
        <v>630</v>
      </c>
      <c r="J701" s="41"/>
    </row>
    <row r="702" spans="1:10" x14ac:dyDescent="0.2">
      <c r="A702" s="74">
        <v>302</v>
      </c>
      <c r="B702" s="39" t="s">
        <v>23</v>
      </c>
      <c r="C702" s="39">
        <v>30203</v>
      </c>
      <c r="D702" s="39" t="s">
        <v>42</v>
      </c>
      <c r="E702" s="39">
        <v>302031038</v>
      </c>
      <c r="F702" s="39" t="s">
        <v>40</v>
      </c>
      <c r="G702" s="39">
        <v>2021</v>
      </c>
      <c r="H702" s="39" t="s">
        <v>522</v>
      </c>
      <c r="I702" s="75">
        <v>435</v>
      </c>
      <c r="J702" s="41"/>
    </row>
    <row r="703" spans="1:10" x14ac:dyDescent="0.2">
      <c r="A703" s="74">
        <v>302</v>
      </c>
      <c r="B703" s="39" t="s">
        <v>23</v>
      </c>
      <c r="C703" s="39">
        <v>30203</v>
      </c>
      <c r="D703" s="39" t="s">
        <v>42</v>
      </c>
      <c r="E703" s="39">
        <v>302031038</v>
      </c>
      <c r="F703" s="39" t="s">
        <v>40</v>
      </c>
      <c r="G703" s="39">
        <v>2026</v>
      </c>
      <c r="H703" s="39" t="s">
        <v>590</v>
      </c>
      <c r="I703" s="75">
        <v>6263.1641388156777</v>
      </c>
      <c r="J703" s="41"/>
    </row>
    <row r="704" spans="1:10" x14ac:dyDescent="0.2">
      <c r="A704" s="74">
        <v>302</v>
      </c>
      <c r="B704" s="39" t="s">
        <v>23</v>
      </c>
      <c r="C704" s="39">
        <v>30203</v>
      </c>
      <c r="D704" s="39" t="s">
        <v>42</v>
      </c>
      <c r="E704" s="39">
        <v>302031038</v>
      </c>
      <c r="F704" s="39" t="s">
        <v>40</v>
      </c>
      <c r="G704" s="39">
        <v>2026</v>
      </c>
      <c r="H704" s="39" t="s">
        <v>521</v>
      </c>
      <c r="I704" s="75">
        <v>618.64826699334765</v>
      </c>
      <c r="J704" s="41"/>
    </row>
    <row r="705" spans="1:10" x14ac:dyDescent="0.2">
      <c r="A705" s="74">
        <v>302</v>
      </c>
      <c r="B705" s="39" t="s">
        <v>23</v>
      </c>
      <c r="C705" s="39">
        <v>30203</v>
      </c>
      <c r="D705" s="39" t="s">
        <v>42</v>
      </c>
      <c r="E705" s="39">
        <v>302031038</v>
      </c>
      <c r="F705" s="39" t="s">
        <v>40</v>
      </c>
      <c r="G705" s="39">
        <v>2026</v>
      </c>
      <c r="H705" s="39" t="s">
        <v>522</v>
      </c>
      <c r="I705" s="75">
        <v>487.06412160903966</v>
      </c>
      <c r="J705" s="41"/>
    </row>
    <row r="706" spans="1:10" x14ac:dyDescent="0.2">
      <c r="A706" s="74">
        <v>302</v>
      </c>
      <c r="B706" s="39" t="s">
        <v>23</v>
      </c>
      <c r="C706" s="39">
        <v>30203</v>
      </c>
      <c r="D706" s="39" t="s">
        <v>42</v>
      </c>
      <c r="E706" s="39">
        <v>302031038</v>
      </c>
      <c r="F706" s="39" t="s">
        <v>40</v>
      </c>
      <c r="G706" s="39">
        <v>2031</v>
      </c>
      <c r="H706" s="39" t="s">
        <v>590</v>
      </c>
      <c r="I706" s="75">
        <v>6393.7803686505204</v>
      </c>
      <c r="J706" s="41"/>
    </row>
    <row r="707" spans="1:10" x14ac:dyDescent="0.2">
      <c r="A707" s="74">
        <v>302</v>
      </c>
      <c r="B707" s="39" t="s">
        <v>23</v>
      </c>
      <c r="C707" s="39">
        <v>30203</v>
      </c>
      <c r="D707" s="39" t="s">
        <v>42</v>
      </c>
      <c r="E707" s="39">
        <v>302031038</v>
      </c>
      <c r="F707" s="39" t="s">
        <v>40</v>
      </c>
      <c r="G707" s="39">
        <v>2031</v>
      </c>
      <c r="H707" s="39" t="s">
        <v>521</v>
      </c>
      <c r="I707" s="75">
        <v>579.74428948781531</v>
      </c>
      <c r="J707" s="41"/>
    </row>
    <row r="708" spans="1:10" x14ac:dyDescent="0.2">
      <c r="A708" s="74">
        <v>302</v>
      </c>
      <c r="B708" s="39" t="s">
        <v>23</v>
      </c>
      <c r="C708" s="39">
        <v>30203</v>
      </c>
      <c r="D708" s="39" t="s">
        <v>42</v>
      </c>
      <c r="E708" s="39">
        <v>302031038</v>
      </c>
      <c r="F708" s="39" t="s">
        <v>40</v>
      </c>
      <c r="G708" s="39">
        <v>2031</v>
      </c>
      <c r="H708" s="39" t="s">
        <v>522</v>
      </c>
      <c r="I708" s="75">
        <v>486.73251858057927</v>
      </c>
      <c r="J708" s="41"/>
    </row>
    <row r="709" spans="1:10" x14ac:dyDescent="0.2">
      <c r="A709" s="74">
        <v>302</v>
      </c>
      <c r="B709" s="39" t="s">
        <v>23</v>
      </c>
      <c r="C709" s="39">
        <v>30203</v>
      </c>
      <c r="D709" s="39" t="s">
        <v>42</v>
      </c>
      <c r="E709" s="39">
        <v>302031038</v>
      </c>
      <c r="F709" s="39" t="s">
        <v>40</v>
      </c>
      <c r="G709" s="39">
        <v>2036</v>
      </c>
      <c r="H709" s="39" t="s">
        <v>590</v>
      </c>
      <c r="I709" s="75">
        <v>6560.2826981064154</v>
      </c>
      <c r="J709" s="41"/>
    </row>
    <row r="710" spans="1:10" x14ac:dyDescent="0.2">
      <c r="A710" s="74">
        <v>302</v>
      </c>
      <c r="B710" s="39" t="s">
        <v>23</v>
      </c>
      <c r="C710" s="39">
        <v>30203</v>
      </c>
      <c r="D710" s="39" t="s">
        <v>42</v>
      </c>
      <c r="E710" s="39">
        <v>302031038</v>
      </c>
      <c r="F710" s="39" t="s">
        <v>40</v>
      </c>
      <c r="G710" s="39">
        <v>2036</v>
      </c>
      <c r="H710" s="39" t="s">
        <v>521</v>
      </c>
      <c r="I710" s="75">
        <v>565.58698011111221</v>
      </c>
      <c r="J710" s="41"/>
    </row>
    <row r="711" spans="1:10" x14ac:dyDescent="0.2">
      <c r="A711" s="74">
        <v>302</v>
      </c>
      <c r="B711" s="39" t="s">
        <v>23</v>
      </c>
      <c r="C711" s="39">
        <v>30203</v>
      </c>
      <c r="D711" s="39" t="s">
        <v>42</v>
      </c>
      <c r="E711" s="39">
        <v>302031038</v>
      </c>
      <c r="F711" s="39" t="s">
        <v>40</v>
      </c>
      <c r="G711" s="39">
        <v>2036</v>
      </c>
      <c r="H711" s="39" t="s">
        <v>522</v>
      </c>
      <c r="I711" s="75">
        <v>461.03033517490144</v>
      </c>
      <c r="J711" s="41"/>
    </row>
    <row r="712" spans="1:10" x14ac:dyDescent="0.2">
      <c r="A712" s="74">
        <v>302</v>
      </c>
      <c r="B712" s="39" t="s">
        <v>23</v>
      </c>
      <c r="C712" s="39">
        <v>30203</v>
      </c>
      <c r="D712" s="39" t="s">
        <v>42</v>
      </c>
      <c r="E712" s="39">
        <v>302031038</v>
      </c>
      <c r="F712" s="39" t="s">
        <v>40</v>
      </c>
      <c r="G712" s="39">
        <v>2041</v>
      </c>
      <c r="H712" s="39" t="s">
        <v>590</v>
      </c>
      <c r="I712" s="75">
        <v>6719.3720724189925</v>
      </c>
      <c r="J712" s="41"/>
    </row>
    <row r="713" spans="1:10" x14ac:dyDescent="0.2">
      <c r="A713" s="74">
        <v>302</v>
      </c>
      <c r="B713" s="39" t="s">
        <v>23</v>
      </c>
      <c r="C713" s="39">
        <v>30203</v>
      </c>
      <c r="D713" s="39" t="s">
        <v>42</v>
      </c>
      <c r="E713" s="39">
        <v>302031038</v>
      </c>
      <c r="F713" s="39" t="s">
        <v>40</v>
      </c>
      <c r="G713" s="39">
        <v>2041</v>
      </c>
      <c r="H713" s="39" t="s">
        <v>521</v>
      </c>
      <c r="I713" s="75">
        <v>567.96506693134643</v>
      </c>
      <c r="J713" s="41"/>
    </row>
    <row r="714" spans="1:10" x14ac:dyDescent="0.2">
      <c r="A714" s="74">
        <v>302</v>
      </c>
      <c r="B714" s="39" t="s">
        <v>23</v>
      </c>
      <c r="C714" s="39">
        <v>30203</v>
      </c>
      <c r="D714" s="39" t="s">
        <v>42</v>
      </c>
      <c r="E714" s="39">
        <v>302031038</v>
      </c>
      <c r="F714" s="39" t="s">
        <v>40</v>
      </c>
      <c r="G714" s="39">
        <v>2041</v>
      </c>
      <c r="H714" s="39" t="s">
        <v>522</v>
      </c>
      <c r="I714" s="75">
        <v>454.0201106362415</v>
      </c>
      <c r="J714" s="41"/>
    </row>
    <row r="715" spans="1:10" x14ac:dyDescent="0.2">
      <c r="A715" s="74">
        <v>302</v>
      </c>
      <c r="B715" s="39" t="s">
        <v>23</v>
      </c>
      <c r="C715" s="39">
        <v>30203</v>
      </c>
      <c r="D715" s="39" t="s">
        <v>42</v>
      </c>
      <c r="E715" s="39">
        <v>302031038</v>
      </c>
      <c r="F715" s="39" t="s">
        <v>40</v>
      </c>
      <c r="G715" s="39">
        <v>2046</v>
      </c>
      <c r="H715" s="39" t="s">
        <v>590</v>
      </c>
      <c r="I715" s="75">
        <v>6865.364028780531</v>
      </c>
      <c r="J715" s="41"/>
    </row>
    <row r="716" spans="1:10" x14ac:dyDescent="0.2">
      <c r="A716" s="74">
        <v>302</v>
      </c>
      <c r="B716" s="39" t="s">
        <v>23</v>
      </c>
      <c r="C716" s="39">
        <v>30203</v>
      </c>
      <c r="D716" s="39" t="s">
        <v>42</v>
      </c>
      <c r="E716" s="39">
        <v>302031038</v>
      </c>
      <c r="F716" s="39" t="s">
        <v>40</v>
      </c>
      <c r="G716" s="39">
        <v>2046</v>
      </c>
      <c r="H716" s="39" t="s">
        <v>521</v>
      </c>
      <c r="I716" s="75">
        <v>583.45612895781858</v>
      </c>
      <c r="J716" s="41"/>
    </row>
    <row r="717" spans="1:10" x14ac:dyDescent="0.2">
      <c r="A717" s="74">
        <v>302</v>
      </c>
      <c r="B717" s="39" t="s">
        <v>23</v>
      </c>
      <c r="C717" s="39">
        <v>30203</v>
      </c>
      <c r="D717" s="39" t="s">
        <v>42</v>
      </c>
      <c r="E717" s="39">
        <v>302031038</v>
      </c>
      <c r="F717" s="39" t="s">
        <v>40</v>
      </c>
      <c r="G717" s="39">
        <v>2046</v>
      </c>
      <c r="H717" s="39" t="s">
        <v>522</v>
      </c>
      <c r="I717" s="75">
        <v>457.31787465704122</v>
      </c>
      <c r="J717" s="41"/>
    </row>
    <row r="718" spans="1:10" x14ac:dyDescent="0.2">
      <c r="A718" s="74">
        <v>302</v>
      </c>
      <c r="B718" s="39" t="s">
        <v>23</v>
      </c>
      <c r="C718" s="39">
        <v>30203</v>
      </c>
      <c r="D718" s="39" t="s">
        <v>42</v>
      </c>
      <c r="E718" s="39">
        <v>302031039</v>
      </c>
      <c r="F718" s="39" t="s">
        <v>41</v>
      </c>
      <c r="G718" s="39">
        <v>2021</v>
      </c>
      <c r="H718" s="39" t="s">
        <v>590</v>
      </c>
      <c r="I718" s="75">
        <v>9261</v>
      </c>
      <c r="J718" s="41"/>
    </row>
    <row r="719" spans="1:10" x14ac:dyDescent="0.2">
      <c r="A719" s="74">
        <v>302</v>
      </c>
      <c r="B719" s="39" t="s">
        <v>23</v>
      </c>
      <c r="C719" s="39">
        <v>30203</v>
      </c>
      <c r="D719" s="39" t="s">
        <v>42</v>
      </c>
      <c r="E719" s="39">
        <v>302031039</v>
      </c>
      <c r="F719" s="39" t="s">
        <v>41</v>
      </c>
      <c r="G719" s="39">
        <v>2021</v>
      </c>
      <c r="H719" s="39" t="s">
        <v>521</v>
      </c>
      <c r="I719" s="75">
        <v>951</v>
      </c>
      <c r="J719" s="41"/>
    </row>
    <row r="720" spans="1:10" x14ac:dyDescent="0.2">
      <c r="A720" s="74">
        <v>302</v>
      </c>
      <c r="B720" s="39" t="s">
        <v>23</v>
      </c>
      <c r="C720" s="39">
        <v>30203</v>
      </c>
      <c r="D720" s="39" t="s">
        <v>42</v>
      </c>
      <c r="E720" s="39">
        <v>302031039</v>
      </c>
      <c r="F720" s="39" t="s">
        <v>41</v>
      </c>
      <c r="G720" s="39">
        <v>2021</v>
      </c>
      <c r="H720" s="39" t="s">
        <v>522</v>
      </c>
      <c r="I720" s="75">
        <v>736</v>
      </c>
      <c r="J720" s="41"/>
    </row>
    <row r="721" spans="1:10" x14ac:dyDescent="0.2">
      <c r="A721" s="74">
        <v>302</v>
      </c>
      <c r="B721" s="39" t="s">
        <v>23</v>
      </c>
      <c r="C721" s="39">
        <v>30203</v>
      </c>
      <c r="D721" s="39" t="s">
        <v>42</v>
      </c>
      <c r="E721" s="39">
        <v>302031039</v>
      </c>
      <c r="F721" s="39" t="s">
        <v>41</v>
      </c>
      <c r="G721" s="39">
        <v>2026</v>
      </c>
      <c r="H721" s="39" t="s">
        <v>590</v>
      </c>
      <c r="I721" s="75">
        <v>9713.6989820477756</v>
      </c>
      <c r="J721" s="41"/>
    </row>
    <row r="722" spans="1:10" x14ac:dyDescent="0.2">
      <c r="A722" s="74">
        <v>302</v>
      </c>
      <c r="B722" s="39" t="s">
        <v>23</v>
      </c>
      <c r="C722" s="39">
        <v>30203</v>
      </c>
      <c r="D722" s="39" t="s">
        <v>42</v>
      </c>
      <c r="E722" s="39">
        <v>302031039</v>
      </c>
      <c r="F722" s="39" t="s">
        <v>41</v>
      </c>
      <c r="G722" s="39">
        <v>2026</v>
      </c>
      <c r="H722" s="39" t="s">
        <v>521</v>
      </c>
      <c r="I722" s="75">
        <v>1071.179068586878</v>
      </c>
      <c r="J722" s="41"/>
    </row>
    <row r="723" spans="1:10" x14ac:dyDescent="0.2">
      <c r="A723" s="74">
        <v>302</v>
      </c>
      <c r="B723" s="39" t="s">
        <v>23</v>
      </c>
      <c r="C723" s="39">
        <v>30203</v>
      </c>
      <c r="D723" s="39" t="s">
        <v>42</v>
      </c>
      <c r="E723" s="39">
        <v>302031039</v>
      </c>
      <c r="F723" s="39" t="s">
        <v>41</v>
      </c>
      <c r="G723" s="39">
        <v>2026</v>
      </c>
      <c r="H723" s="39" t="s">
        <v>522</v>
      </c>
      <c r="I723" s="75">
        <v>824.84162882784494</v>
      </c>
      <c r="J723" s="41"/>
    </row>
    <row r="724" spans="1:10" x14ac:dyDescent="0.2">
      <c r="A724" s="74">
        <v>302</v>
      </c>
      <c r="B724" s="39" t="s">
        <v>23</v>
      </c>
      <c r="C724" s="39">
        <v>30203</v>
      </c>
      <c r="D724" s="39" t="s">
        <v>42</v>
      </c>
      <c r="E724" s="39">
        <v>302031039</v>
      </c>
      <c r="F724" s="39" t="s">
        <v>41</v>
      </c>
      <c r="G724" s="39">
        <v>2031</v>
      </c>
      <c r="H724" s="39" t="s">
        <v>590</v>
      </c>
      <c r="I724" s="75">
        <v>9968.2212051676488</v>
      </c>
      <c r="J724" s="41"/>
    </row>
    <row r="725" spans="1:10" x14ac:dyDescent="0.2">
      <c r="A725" s="74">
        <v>302</v>
      </c>
      <c r="B725" s="39" t="s">
        <v>23</v>
      </c>
      <c r="C725" s="39">
        <v>30203</v>
      </c>
      <c r="D725" s="39" t="s">
        <v>42</v>
      </c>
      <c r="E725" s="39">
        <v>302031039</v>
      </c>
      <c r="F725" s="39" t="s">
        <v>41</v>
      </c>
      <c r="G725" s="39">
        <v>2031</v>
      </c>
      <c r="H725" s="39" t="s">
        <v>521</v>
      </c>
      <c r="I725" s="75">
        <v>1053.51613182966</v>
      </c>
      <c r="J725" s="41"/>
    </row>
    <row r="726" spans="1:10" x14ac:dyDescent="0.2">
      <c r="A726" s="74">
        <v>302</v>
      </c>
      <c r="B726" s="39" t="s">
        <v>23</v>
      </c>
      <c r="C726" s="39">
        <v>30203</v>
      </c>
      <c r="D726" s="39" t="s">
        <v>42</v>
      </c>
      <c r="E726" s="39">
        <v>302031039</v>
      </c>
      <c r="F726" s="39" t="s">
        <v>41</v>
      </c>
      <c r="G726" s="39">
        <v>2031</v>
      </c>
      <c r="H726" s="39" t="s">
        <v>522</v>
      </c>
      <c r="I726" s="75">
        <v>842.21890973051995</v>
      </c>
      <c r="J726" s="41"/>
    </row>
    <row r="727" spans="1:10" x14ac:dyDescent="0.2">
      <c r="A727" s="74">
        <v>302</v>
      </c>
      <c r="B727" s="39" t="s">
        <v>23</v>
      </c>
      <c r="C727" s="39">
        <v>30203</v>
      </c>
      <c r="D727" s="39" t="s">
        <v>42</v>
      </c>
      <c r="E727" s="39">
        <v>302031039</v>
      </c>
      <c r="F727" s="39" t="s">
        <v>41</v>
      </c>
      <c r="G727" s="39">
        <v>2036</v>
      </c>
      <c r="H727" s="39" t="s">
        <v>590</v>
      </c>
      <c r="I727" s="75">
        <v>10453.045421644789</v>
      </c>
      <c r="J727" s="41"/>
    </row>
    <row r="728" spans="1:10" x14ac:dyDescent="0.2">
      <c r="A728" s="74">
        <v>302</v>
      </c>
      <c r="B728" s="39" t="s">
        <v>23</v>
      </c>
      <c r="C728" s="39">
        <v>30203</v>
      </c>
      <c r="D728" s="39" t="s">
        <v>42</v>
      </c>
      <c r="E728" s="39">
        <v>302031039</v>
      </c>
      <c r="F728" s="39" t="s">
        <v>41</v>
      </c>
      <c r="G728" s="39">
        <v>2036</v>
      </c>
      <c r="H728" s="39" t="s">
        <v>521</v>
      </c>
      <c r="I728" s="75">
        <v>1041.4243962435539</v>
      </c>
      <c r="J728" s="41"/>
    </row>
    <row r="729" spans="1:10" x14ac:dyDescent="0.2">
      <c r="A729" s="74">
        <v>302</v>
      </c>
      <c r="B729" s="39" t="s">
        <v>23</v>
      </c>
      <c r="C729" s="39">
        <v>30203</v>
      </c>
      <c r="D729" s="39" t="s">
        <v>42</v>
      </c>
      <c r="E729" s="39">
        <v>302031039</v>
      </c>
      <c r="F729" s="39" t="s">
        <v>41</v>
      </c>
      <c r="G729" s="39">
        <v>2036</v>
      </c>
      <c r="H729" s="39" t="s">
        <v>522</v>
      </c>
      <c r="I729" s="75">
        <v>859.90150797015792</v>
      </c>
      <c r="J729" s="41"/>
    </row>
    <row r="730" spans="1:10" x14ac:dyDescent="0.2">
      <c r="A730" s="74">
        <v>302</v>
      </c>
      <c r="B730" s="39" t="s">
        <v>23</v>
      </c>
      <c r="C730" s="39">
        <v>30203</v>
      </c>
      <c r="D730" s="39" t="s">
        <v>42</v>
      </c>
      <c r="E730" s="39">
        <v>302031039</v>
      </c>
      <c r="F730" s="39" t="s">
        <v>41</v>
      </c>
      <c r="G730" s="39">
        <v>2041</v>
      </c>
      <c r="H730" s="39" t="s">
        <v>590</v>
      </c>
      <c r="I730" s="75">
        <v>10907.60415023643</v>
      </c>
      <c r="J730" s="41"/>
    </row>
    <row r="731" spans="1:10" x14ac:dyDescent="0.2">
      <c r="A731" s="74">
        <v>302</v>
      </c>
      <c r="B731" s="39" t="s">
        <v>23</v>
      </c>
      <c r="C731" s="39">
        <v>30203</v>
      </c>
      <c r="D731" s="39" t="s">
        <v>42</v>
      </c>
      <c r="E731" s="39">
        <v>302031039</v>
      </c>
      <c r="F731" s="39" t="s">
        <v>41</v>
      </c>
      <c r="G731" s="39">
        <v>2041</v>
      </c>
      <c r="H731" s="39" t="s">
        <v>521</v>
      </c>
      <c r="I731" s="75">
        <v>1061.1597988746769</v>
      </c>
      <c r="J731" s="41"/>
    </row>
    <row r="732" spans="1:10" x14ac:dyDescent="0.2">
      <c r="A732" s="74">
        <v>302</v>
      </c>
      <c r="B732" s="39" t="s">
        <v>23</v>
      </c>
      <c r="C732" s="39">
        <v>30203</v>
      </c>
      <c r="D732" s="39" t="s">
        <v>42</v>
      </c>
      <c r="E732" s="39">
        <v>302031039</v>
      </c>
      <c r="F732" s="39" t="s">
        <v>41</v>
      </c>
      <c r="G732" s="39">
        <v>2041</v>
      </c>
      <c r="H732" s="39" t="s">
        <v>522</v>
      </c>
      <c r="I732" s="75">
        <v>860.25110447140003</v>
      </c>
      <c r="J732" s="41"/>
    </row>
    <row r="733" spans="1:10" x14ac:dyDescent="0.2">
      <c r="A733" s="74">
        <v>302</v>
      </c>
      <c r="B733" s="39" t="s">
        <v>23</v>
      </c>
      <c r="C733" s="39">
        <v>30203</v>
      </c>
      <c r="D733" s="39" t="s">
        <v>42</v>
      </c>
      <c r="E733" s="39">
        <v>302031039</v>
      </c>
      <c r="F733" s="39" t="s">
        <v>41</v>
      </c>
      <c r="G733" s="39">
        <v>2046</v>
      </c>
      <c r="H733" s="39" t="s">
        <v>590</v>
      </c>
      <c r="I733" s="75">
        <v>11190.254573120335</v>
      </c>
      <c r="J733" s="41"/>
    </row>
    <row r="734" spans="1:10" x14ac:dyDescent="0.2">
      <c r="A734" s="74">
        <v>302</v>
      </c>
      <c r="B734" s="39" t="s">
        <v>23</v>
      </c>
      <c r="C734" s="39">
        <v>30203</v>
      </c>
      <c r="D734" s="39" t="s">
        <v>42</v>
      </c>
      <c r="E734" s="39">
        <v>302031039</v>
      </c>
      <c r="F734" s="39" t="s">
        <v>41</v>
      </c>
      <c r="G734" s="39">
        <v>2046</v>
      </c>
      <c r="H734" s="39" t="s">
        <v>521</v>
      </c>
      <c r="I734" s="75">
        <v>1093.528495991005</v>
      </c>
      <c r="J734" s="41"/>
    </row>
    <row r="735" spans="1:10" x14ac:dyDescent="0.2">
      <c r="A735" s="74">
        <v>302</v>
      </c>
      <c r="B735" s="39" t="s">
        <v>23</v>
      </c>
      <c r="C735" s="39">
        <v>30203</v>
      </c>
      <c r="D735" s="39" t="s">
        <v>42</v>
      </c>
      <c r="E735" s="39">
        <v>302031039</v>
      </c>
      <c r="F735" s="39" t="s">
        <v>41</v>
      </c>
      <c r="G735" s="39">
        <v>2046</v>
      </c>
      <c r="H735" s="39" t="s">
        <v>522</v>
      </c>
      <c r="I735" s="75">
        <v>863.96383156891102</v>
      </c>
      <c r="J735" s="41"/>
    </row>
    <row r="736" spans="1:10" x14ac:dyDescent="0.2">
      <c r="A736" s="74">
        <v>302</v>
      </c>
      <c r="B736" s="39" t="s">
        <v>23</v>
      </c>
      <c r="C736" s="39">
        <v>30203</v>
      </c>
      <c r="D736" s="39" t="s">
        <v>42</v>
      </c>
      <c r="E736" s="39">
        <v>302031040</v>
      </c>
      <c r="F736" s="39" t="s">
        <v>42</v>
      </c>
      <c r="G736" s="39">
        <v>2021</v>
      </c>
      <c r="H736" s="39" t="s">
        <v>590</v>
      </c>
      <c r="I736" s="75">
        <v>12235</v>
      </c>
      <c r="J736" s="41"/>
    </row>
    <row r="737" spans="1:10" x14ac:dyDescent="0.2">
      <c r="A737" s="74">
        <v>302</v>
      </c>
      <c r="B737" s="39" t="s">
        <v>23</v>
      </c>
      <c r="C737" s="39">
        <v>30203</v>
      </c>
      <c r="D737" s="39" t="s">
        <v>42</v>
      </c>
      <c r="E737" s="39">
        <v>302031040</v>
      </c>
      <c r="F737" s="39" t="s">
        <v>42</v>
      </c>
      <c r="G737" s="39">
        <v>2021</v>
      </c>
      <c r="H737" s="39" t="s">
        <v>521</v>
      </c>
      <c r="I737" s="75">
        <v>764</v>
      </c>
      <c r="J737" s="41"/>
    </row>
    <row r="738" spans="1:10" x14ac:dyDescent="0.2">
      <c r="A738" s="74">
        <v>302</v>
      </c>
      <c r="B738" s="39" t="s">
        <v>23</v>
      </c>
      <c r="C738" s="39">
        <v>30203</v>
      </c>
      <c r="D738" s="39" t="s">
        <v>42</v>
      </c>
      <c r="E738" s="39">
        <v>302031040</v>
      </c>
      <c r="F738" s="39" t="s">
        <v>42</v>
      </c>
      <c r="G738" s="39">
        <v>2021</v>
      </c>
      <c r="H738" s="39" t="s">
        <v>522</v>
      </c>
      <c r="I738" s="75">
        <v>553</v>
      </c>
      <c r="J738" s="41"/>
    </row>
    <row r="739" spans="1:10" x14ac:dyDescent="0.2">
      <c r="A739" s="74">
        <v>302</v>
      </c>
      <c r="B739" s="39" t="s">
        <v>23</v>
      </c>
      <c r="C739" s="39">
        <v>30203</v>
      </c>
      <c r="D739" s="39" t="s">
        <v>42</v>
      </c>
      <c r="E739" s="39">
        <v>302031040</v>
      </c>
      <c r="F739" s="39" t="s">
        <v>42</v>
      </c>
      <c r="G739" s="39">
        <v>2026</v>
      </c>
      <c r="H739" s="39" t="s">
        <v>590</v>
      </c>
      <c r="I739" s="75">
        <v>13165.505231012323</v>
      </c>
      <c r="J739" s="41"/>
    </row>
    <row r="740" spans="1:10" x14ac:dyDescent="0.2">
      <c r="A740" s="74">
        <v>302</v>
      </c>
      <c r="B740" s="39" t="s">
        <v>23</v>
      </c>
      <c r="C740" s="39">
        <v>30203</v>
      </c>
      <c r="D740" s="39" t="s">
        <v>42</v>
      </c>
      <c r="E740" s="39">
        <v>302031040</v>
      </c>
      <c r="F740" s="39" t="s">
        <v>42</v>
      </c>
      <c r="G740" s="39">
        <v>2026</v>
      </c>
      <c r="H740" s="39" t="s">
        <v>521</v>
      </c>
      <c r="I740" s="75">
        <v>851.645107792913</v>
      </c>
      <c r="J740" s="41"/>
    </row>
    <row r="741" spans="1:10" x14ac:dyDescent="0.2">
      <c r="A741" s="74">
        <v>302</v>
      </c>
      <c r="B741" s="39" t="s">
        <v>23</v>
      </c>
      <c r="C741" s="39">
        <v>30203</v>
      </c>
      <c r="D741" s="39" t="s">
        <v>42</v>
      </c>
      <c r="E741" s="39">
        <v>302031040</v>
      </c>
      <c r="F741" s="39" t="s">
        <v>42</v>
      </c>
      <c r="G741" s="39">
        <v>2026</v>
      </c>
      <c r="H741" s="39" t="s">
        <v>522</v>
      </c>
      <c r="I741" s="75">
        <v>648.71727049301342</v>
      </c>
      <c r="J741" s="41"/>
    </row>
    <row r="742" spans="1:10" x14ac:dyDescent="0.2">
      <c r="A742" s="74">
        <v>302</v>
      </c>
      <c r="B742" s="39" t="s">
        <v>23</v>
      </c>
      <c r="C742" s="39">
        <v>30203</v>
      </c>
      <c r="D742" s="39" t="s">
        <v>42</v>
      </c>
      <c r="E742" s="39">
        <v>302031040</v>
      </c>
      <c r="F742" s="39" t="s">
        <v>42</v>
      </c>
      <c r="G742" s="39">
        <v>2031</v>
      </c>
      <c r="H742" s="39" t="s">
        <v>590</v>
      </c>
      <c r="I742" s="75">
        <v>13997.336852042923</v>
      </c>
      <c r="J742" s="41"/>
    </row>
    <row r="743" spans="1:10" x14ac:dyDescent="0.2">
      <c r="A743" s="74">
        <v>302</v>
      </c>
      <c r="B743" s="39" t="s">
        <v>23</v>
      </c>
      <c r="C743" s="39">
        <v>30203</v>
      </c>
      <c r="D743" s="39" t="s">
        <v>42</v>
      </c>
      <c r="E743" s="39">
        <v>302031040</v>
      </c>
      <c r="F743" s="39" t="s">
        <v>42</v>
      </c>
      <c r="G743" s="39">
        <v>2031</v>
      </c>
      <c r="H743" s="39" t="s">
        <v>521</v>
      </c>
      <c r="I743" s="75">
        <v>850.14459578010894</v>
      </c>
      <c r="J743" s="41"/>
    </row>
    <row r="744" spans="1:10" x14ac:dyDescent="0.2">
      <c r="A744" s="74">
        <v>302</v>
      </c>
      <c r="B744" s="39" t="s">
        <v>23</v>
      </c>
      <c r="C744" s="39">
        <v>30203</v>
      </c>
      <c r="D744" s="39" t="s">
        <v>42</v>
      </c>
      <c r="E744" s="39">
        <v>302031040</v>
      </c>
      <c r="F744" s="39" t="s">
        <v>42</v>
      </c>
      <c r="G744" s="39">
        <v>2031</v>
      </c>
      <c r="H744" s="39" t="s">
        <v>522</v>
      </c>
      <c r="I744" s="75">
        <v>693.43330305311895</v>
      </c>
      <c r="J744" s="41"/>
    </row>
    <row r="745" spans="1:10" x14ac:dyDescent="0.2">
      <c r="A745" s="74">
        <v>302</v>
      </c>
      <c r="B745" s="39" t="s">
        <v>23</v>
      </c>
      <c r="C745" s="39">
        <v>30203</v>
      </c>
      <c r="D745" s="39" t="s">
        <v>42</v>
      </c>
      <c r="E745" s="39">
        <v>302031040</v>
      </c>
      <c r="F745" s="39" t="s">
        <v>42</v>
      </c>
      <c r="G745" s="39">
        <v>2036</v>
      </c>
      <c r="H745" s="39" t="s">
        <v>590</v>
      </c>
      <c r="I745" s="75">
        <v>14996.606270782586</v>
      </c>
      <c r="J745" s="41"/>
    </row>
    <row r="746" spans="1:10" x14ac:dyDescent="0.2">
      <c r="A746" s="74">
        <v>302</v>
      </c>
      <c r="B746" s="39" t="s">
        <v>23</v>
      </c>
      <c r="C746" s="39">
        <v>30203</v>
      </c>
      <c r="D746" s="39" t="s">
        <v>42</v>
      </c>
      <c r="E746" s="39">
        <v>302031040</v>
      </c>
      <c r="F746" s="39" t="s">
        <v>42</v>
      </c>
      <c r="G746" s="39">
        <v>2036</v>
      </c>
      <c r="H746" s="39" t="s">
        <v>521</v>
      </c>
      <c r="I746" s="75">
        <v>872.50503383325804</v>
      </c>
      <c r="J746" s="41"/>
    </row>
    <row r="747" spans="1:10" x14ac:dyDescent="0.2">
      <c r="A747" s="74">
        <v>302</v>
      </c>
      <c r="B747" s="39" t="s">
        <v>23</v>
      </c>
      <c r="C747" s="39">
        <v>30203</v>
      </c>
      <c r="D747" s="39" t="s">
        <v>42</v>
      </c>
      <c r="E747" s="39">
        <v>302031040</v>
      </c>
      <c r="F747" s="39" t="s">
        <v>42</v>
      </c>
      <c r="G747" s="39">
        <v>2036</v>
      </c>
      <c r="H747" s="39" t="s">
        <v>522</v>
      </c>
      <c r="I747" s="75">
        <v>701.32724904134295</v>
      </c>
      <c r="J747" s="41"/>
    </row>
    <row r="748" spans="1:10" x14ac:dyDescent="0.2">
      <c r="A748" s="74">
        <v>302</v>
      </c>
      <c r="B748" s="39" t="s">
        <v>23</v>
      </c>
      <c r="C748" s="39">
        <v>30203</v>
      </c>
      <c r="D748" s="39" t="s">
        <v>42</v>
      </c>
      <c r="E748" s="39">
        <v>302031040</v>
      </c>
      <c r="F748" s="39" t="s">
        <v>42</v>
      </c>
      <c r="G748" s="39">
        <v>2041</v>
      </c>
      <c r="H748" s="39" t="s">
        <v>590</v>
      </c>
      <c r="I748" s="75">
        <v>16074.98810681921</v>
      </c>
      <c r="J748" s="41"/>
    </row>
    <row r="749" spans="1:10" x14ac:dyDescent="0.2">
      <c r="A749" s="74">
        <v>302</v>
      </c>
      <c r="B749" s="39" t="s">
        <v>23</v>
      </c>
      <c r="C749" s="39">
        <v>30203</v>
      </c>
      <c r="D749" s="39" t="s">
        <v>42</v>
      </c>
      <c r="E749" s="39">
        <v>302031040</v>
      </c>
      <c r="F749" s="39" t="s">
        <v>42</v>
      </c>
      <c r="G749" s="39">
        <v>2041</v>
      </c>
      <c r="H749" s="39" t="s">
        <v>521</v>
      </c>
      <c r="I749" s="75">
        <v>924.04598466969514</v>
      </c>
      <c r="J749" s="41"/>
    </row>
    <row r="750" spans="1:10" x14ac:dyDescent="0.2">
      <c r="A750" s="74">
        <v>302</v>
      </c>
      <c r="B750" s="39" t="s">
        <v>23</v>
      </c>
      <c r="C750" s="39">
        <v>30203</v>
      </c>
      <c r="D750" s="39" t="s">
        <v>42</v>
      </c>
      <c r="E750" s="39">
        <v>302031040</v>
      </c>
      <c r="F750" s="39" t="s">
        <v>42</v>
      </c>
      <c r="G750" s="39">
        <v>2041</v>
      </c>
      <c r="H750" s="39" t="s">
        <v>522</v>
      </c>
      <c r="I750" s="75">
        <v>730.55688576886405</v>
      </c>
      <c r="J750" s="41"/>
    </row>
    <row r="751" spans="1:10" x14ac:dyDescent="0.2">
      <c r="A751" s="74">
        <v>302</v>
      </c>
      <c r="B751" s="39" t="s">
        <v>23</v>
      </c>
      <c r="C751" s="39">
        <v>30203</v>
      </c>
      <c r="D751" s="39" t="s">
        <v>42</v>
      </c>
      <c r="E751" s="39">
        <v>302031040</v>
      </c>
      <c r="F751" s="39" t="s">
        <v>42</v>
      </c>
      <c r="G751" s="39">
        <v>2046</v>
      </c>
      <c r="H751" s="39" t="s">
        <v>590</v>
      </c>
      <c r="I751" s="75">
        <v>17356.664259348487</v>
      </c>
      <c r="J751" s="41"/>
    </row>
    <row r="752" spans="1:10" x14ac:dyDescent="0.2">
      <c r="A752" s="74">
        <v>302</v>
      </c>
      <c r="B752" s="39" t="s">
        <v>23</v>
      </c>
      <c r="C752" s="39">
        <v>30203</v>
      </c>
      <c r="D752" s="39" t="s">
        <v>42</v>
      </c>
      <c r="E752" s="39">
        <v>302031040</v>
      </c>
      <c r="F752" s="39" t="s">
        <v>42</v>
      </c>
      <c r="G752" s="39">
        <v>2046</v>
      </c>
      <c r="H752" s="39" t="s">
        <v>521</v>
      </c>
      <c r="I752" s="75">
        <v>1004.108629741933</v>
      </c>
      <c r="J752" s="41"/>
    </row>
    <row r="753" spans="1:10" x14ac:dyDescent="0.2">
      <c r="A753" s="74">
        <v>302</v>
      </c>
      <c r="B753" s="39" t="s">
        <v>23</v>
      </c>
      <c r="C753" s="39">
        <v>30203</v>
      </c>
      <c r="D753" s="39" t="s">
        <v>42</v>
      </c>
      <c r="E753" s="39">
        <v>302031040</v>
      </c>
      <c r="F753" s="39" t="s">
        <v>42</v>
      </c>
      <c r="G753" s="39">
        <v>2046</v>
      </c>
      <c r="H753" s="39" t="s">
        <v>522</v>
      </c>
      <c r="I753" s="75">
        <v>787.50508899023407</v>
      </c>
      <c r="J753" s="41"/>
    </row>
    <row r="754" spans="1:10" x14ac:dyDescent="0.2">
      <c r="A754" s="74">
        <v>302</v>
      </c>
      <c r="B754" s="39" t="s">
        <v>23</v>
      </c>
      <c r="C754" s="39">
        <v>30204</v>
      </c>
      <c r="D754" s="39" t="s">
        <v>530</v>
      </c>
      <c r="E754" s="39">
        <v>302041041</v>
      </c>
      <c r="F754" s="39" t="s">
        <v>43</v>
      </c>
      <c r="G754" s="39">
        <v>2021</v>
      </c>
      <c r="H754" s="39" t="s">
        <v>590</v>
      </c>
      <c r="I754" s="75">
        <v>14607</v>
      </c>
      <c r="J754" s="41"/>
    </row>
    <row r="755" spans="1:10" x14ac:dyDescent="0.2">
      <c r="A755" s="74">
        <v>302</v>
      </c>
      <c r="B755" s="39" t="s">
        <v>23</v>
      </c>
      <c r="C755" s="39">
        <v>30204</v>
      </c>
      <c r="D755" s="39" t="s">
        <v>530</v>
      </c>
      <c r="E755" s="39">
        <v>302041041</v>
      </c>
      <c r="F755" s="39" t="s">
        <v>43</v>
      </c>
      <c r="G755" s="39">
        <v>2021</v>
      </c>
      <c r="H755" s="39" t="s">
        <v>521</v>
      </c>
      <c r="I755" s="75">
        <v>1767</v>
      </c>
      <c r="J755" s="41"/>
    </row>
    <row r="756" spans="1:10" x14ac:dyDescent="0.2">
      <c r="A756" s="74">
        <v>302</v>
      </c>
      <c r="B756" s="39" t="s">
        <v>23</v>
      </c>
      <c r="C756" s="39">
        <v>30204</v>
      </c>
      <c r="D756" s="39" t="s">
        <v>530</v>
      </c>
      <c r="E756" s="39">
        <v>302041041</v>
      </c>
      <c r="F756" s="39" t="s">
        <v>43</v>
      </c>
      <c r="G756" s="39">
        <v>2021</v>
      </c>
      <c r="H756" s="39" t="s">
        <v>522</v>
      </c>
      <c r="I756" s="75">
        <v>1442</v>
      </c>
      <c r="J756" s="41"/>
    </row>
    <row r="757" spans="1:10" x14ac:dyDescent="0.2">
      <c r="A757" s="74">
        <v>302</v>
      </c>
      <c r="B757" s="39" t="s">
        <v>23</v>
      </c>
      <c r="C757" s="39">
        <v>30204</v>
      </c>
      <c r="D757" s="39" t="s">
        <v>530</v>
      </c>
      <c r="E757" s="39">
        <v>302041041</v>
      </c>
      <c r="F757" s="39" t="s">
        <v>43</v>
      </c>
      <c r="G757" s="39">
        <v>2026</v>
      </c>
      <c r="H757" s="39" t="s">
        <v>590</v>
      </c>
      <c r="I757" s="75">
        <v>14565.948022049404</v>
      </c>
      <c r="J757" s="41"/>
    </row>
    <row r="758" spans="1:10" x14ac:dyDescent="0.2">
      <c r="A758" s="74">
        <v>302</v>
      </c>
      <c r="B758" s="39" t="s">
        <v>23</v>
      </c>
      <c r="C758" s="39">
        <v>30204</v>
      </c>
      <c r="D758" s="39" t="s">
        <v>530</v>
      </c>
      <c r="E758" s="39">
        <v>302041041</v>
      </c>
      <c r="F758" s="39" t="s">
        <v>43</v>
      </c>
      <c r="G758" s="39">
        <v>2026</v>
      </c>
      <c r="H758" s="39" t="s">
        <v>521</v>
      </c>
      <c r="I758" s="75">
        <v>1787.5177036017831</v>
      </c>
      <c r="J758" s="41"/>
    </row>
    <row r="759" spans="1:10" x14ac:dyDescent="0.2">
      <c r="A759" s="74">
        <v>302</v>
      </c>
      <c r="B759" s="39" t="s">
        <v>23</v>
      </c>
      <c r="C759" s="39">
        <v>30204</v>
      </c>
      <c r="D759" s="39" t="s">
        <v>530</v>
      </c>
      <c r="E759" s="39">
        <v>302041041</v>
      </c>
      <c r="F759" s="39" t="s">
        <v>43</v>
      </c>
      <c r="G759" s="39">
        <v>2026</v>
      </c>
      <c r="H759" s="39" t="s">
        <v>522</v>
      </c>
      <c r="I759" s="75">
        <v>1645.5187150062959</v>
      </c>
      <c r="J759" s="41"/>
    </row>
    <row r="760" spans="1:10" x14ac:dyDescent="0.2">
      <c r="A760" s="74">
        <v>302</v>
      </c>
      <c r="B760" s="39" t="s">
        <v>23</v>
      </c>
      <c r="C760" s="39">
        <v>30204</v>
      </c>
      <c r="D760" s="39" t="s">
        <v>530</v>
      </c>
      <c r="E760" s="39">
        <v>302041041</v>
      </c>
      <c r="F760" s="39" t="s">
        <v>43</v>
      </c>
      <c r="G760" s="39">
        <v>2031</v>
      </c>
      <c r="H760" s="39" t="s">
        <v>590</v>
      </c>
      <c r="I760" s="75">
        <v>14604.358363519474</v>
      </c>
      <c r="J760" s="41"/>
    </row>
    <row r="761" spans="1:10" x14ac:dyDescent="0.2">
      <c r="A761" s="74">
        <v>302</v>
      </c>
      <c r="B761" s="39" t="s">
        <v>23</v>
      </c>
      <c r="C761" s="39">
        <v>30204</v>
      </c>
      <c r="D761" s="39" t="s">
        <v>530</v>
      </c>
      <c r="E761" s="39">
        <v>302041041</v>
      </c>
      <c r="F761" s="39" t="s">
        <v>43</v>
      </c>
      <c r="G761" s="39">
        <v>2031</v>
      </c>
      <c r="H761" s="39" t="s">
        <v>521</v>
      </c>
      <c r="I761" s="75">
        <v>1709.633439799047</v>
      </c>
      <c r="J761" s="41"/>
    </row>
    <row r="762" spans="1:10" x14ac:dyDescent="0.2">
      <c r="A762" s="74">
        <v>302</v>
      </c>
      <c r="B762" s="39" t="s">
        <v>23</v>
      </c>
      <c r="C762" s="39">
        <v>30204</v>
      </c>
      <c r="D762" s="39" t="s">
        <v>530</v>
      </c>
      <c r="E762" s="39">
        <v>302041041</v>
      </c>
      <c r="F762" s="39" t="s">
        <v>43</v>
      </c>
      <c r="G762" s="39">
        <v>2031</v>
      </c>
      <c r="H762" s="39" t="s">
        <v>522</v>
      </c>
      <c r="I762" s="75">
        <v>1662.5250720059262</v>
      </c>
      <c r="J762" s="41"/>
    </row>
    <row r="763" spans="1:10" x14ac:dyDescent="0.2">
      <c r="A763" s="74">
        <v>302</v>
      </c>
      <c r="B763" s="39" t="s">
        <v>23</v>
      </c>
      <c r="C763" s="39">
        <v>30204</v>
      </c>
      <c r="D763" s="39" t="s">
        <v>530</v>
      </c>
      <c r="E763" s="39">
        <v>302041041</v>
      </c>
      <c r="F763" s="39" t="s">
        <v>43</v>
      </c>
      <c r="G763" s="39">
        <v>2036</v>
      </c>
      <c r="H763" s="39" t="s">
        <v>590</v>
      </c>
      <c r="I763" s="75">
        <v>14604.16210783466</v>
      </c>
      <c r="J763" s="41"/>
    </row>
    <row r="764" spans="1:10" x14ac:dyDescent="0.2">
      <c r="A764" s="74">
        <v>302</v>
      </c>
      <c r="B764" s="39" t="s">
        <v>23</v>
      </c>
      <c r="C764" s="39">
        <v>30204</v>
      </c>
      <c r="D764" s="39" t="s">
        <v>530</v>
      </c>
      <c r="E764" s="39">
        <v>302041041</v>
      </c>
      <c r="F764" s="39" t="s">
        <v>43</v>
      </c>
      <c r="G764" s="39">
        <v>2036</v>
      </c>
      <c r="H764" s="39" t="s">
        <v>521</v>
      </c>
      <c r="I764" s="75">
        <v>1693.530162213714</v>
      </c>
      <c r="J764" s="41"/>
    </row>
    <row r="765" spans="1:10" x14ac:dyDescent="0.2">
      <c r="A765" s="74">
        <v>302</v>
      </c>
      <c r="B765" s="39" t="s">
        <v>23</v>
      </c>
      <c r="C765" s="39">
        <v>30204</v>
      </c>
      <c r="D765" s="39" t="s">
        <v>530</v>
      </c>
      <c r="E765" s="39">
        <v>302041041</v>
      </c>
      <c r="F765" s="39" t="s">
        <v>43</v>
      </c>
      <c r="G765" s="39">
        <v>2036</v>
      </c>
      <c r="H765" s="39" t="s">
        <v>522</v>
      </c>
      <c r="I765" s="75">
        <v>1582.9925699101</v>
      </c>
      <c r="J765" s="41"/>
    </row>
    <row r="766" spans="1:10" x14ac:dyDescent="0.2">
      <c r="A766" s="74">
        <v>302</v>
      </c>
      <c r="B766" s="39" t="s">
        <v>23</v>
      </c>
      <c r="C766" s="39">
        <v>30204</v>
      </c>
      <c r="D766" s="39" t="s">
        <v>530</v>
      </c>
      <c r="E766" s="39">
        <v>302041041</v>
      </c>
      <c r="F766" s="39" t="s">
        <v>43</v>
      </c>
      <c r="G766" s="39">
        <v>2041</v>
      </c>
      <c r="H766" s="39" t="s">
        <v>590</v>
      </c>
      <c r="I766" s="75">
        <v>14716.310310316821</v>
      </c>
      <c r="J766" s="41"/>
    </row>
    <row r="767" spans="1:10" x14ac:dyDescent="0.2">
      <c r="A767" s="74">
        <v>302</v>
      </c>
      <c r="B767" s="39" t="s">
        <v>23</v>
      </c>
      <c r="C767" s="39">
        <v>30204</v>
      </c>
      <c r="D767" s="39" t="s">
        <v>530</v>
      </c>
      <c r="E767" s="39">
        <v>302041041</v>
      </c>
      <c r="F767" s="39" t="s">
        <v>43</v>
      </c>
      <c r="G767" s="39">
        <v>2041</v>
      </c>
      <c r="H767" s="39" t="s">
        <v>521</v>
      </c>
      <c r="I767" s="75">
        <v>1719.9603218245661</v>
      </c>
      <c r="J767" s="41"/>
    </row>
    <row r="768" spans="1:10" x14ac:dyDescent="0.2">
      <c r="A768" s="74">
        <v>302</v>
      </c>
      <c r="B768" s="39" t="s">
        <v>23</v>
      </c>
      <c r="C768" s="39">
        <v>30204</v>
      </c>
      <c r="D768" s="39" t="s">
        <v>530</v>
      </c>
      <c r="E768" s="39">
        <v>302041041</v>
      </c>
      <c r="F768" s="39" t="s">
        <v>43</v>
      </c>
      <c r="G768" s="39">
        <v>2041</v>
      </c>
      <c r="H768" s="39" t="s">
        <v>522</v>
      </c>
      <c r="I768" s="75">
        <v>1584.1330913434849</v>
      </c>
      <c r="J768" s="41"/>
    </row>
    <row r="769" spans="1:10" x14ac:dyDescent="0.2">
      <c r="A769" s="74">
        <v>302</v>
      </c>
      <c r="B769" s="39" t="s">
        <v>23</v>
      </c>
      <c r="C769" s="39">
        <v>30204</v>
      </c>
      <c r="D769" s="39" t="s">
        <v>530</v>
      </c>
      <c r="E769" s="39">
        <v>302041041</v>
      </c>
      <c r="F769" s="39" t="s">
        <v>43</v>
      </c>
      <c r="G769" s="39">
        <v>2046</v>
      </c>
      <c r="H769" s="39" t="s">
        <v>590</v>
      </c>
      <c r="I769" s="75">
        <v>14931.03161236274</v>
      </c>
      <c r="J769" s="41"/>
    </row>
    <row r="770" spans="1:10" x14ac:dyDescent="0.2">
      <c r="A770" s="74">
        <v>302</v>
      </c>
      <c r="B770" s="39" t="s">
        <v>23</v>
      </c>
      <c r="C770" s="39">
        <v>30204</v>
      </c>
      <c r="D770" s="39" t="s">
        <v>530</v>
      </c>
      <c r="E770" s="39">
        <v>302041041</v>
      </c>
      <c r="F770" s="39" t="s">
        <v>43</v>
      </c>
      <c r="G770" s="39">
        <v>2046</v>
      </c>
      <c r="H770" s="39" t="s">
        <v>521</v>
      </c>
      <c r="I770" s="75">
        <v>1775.9752533117708</v>
      </c>
      <c r="J770" s="41"/>
    </row>
    <row r="771" spans="1:10" x14ac:dyDescent="0.2">
      <c r="A771" s="74">
        <v>302</v>
      </c>
      <c r="B771" s="39" t="s">
        <v>23</v>
      </c>
      <c r="C771" s="39">
        <v>30204</v>
      </c>
      <c r="D771" s="39" t="s">
        <v>530</v>
      </c>
      <c r="E771" s="39">
        <v>302041041</v>
      </c>
      <c r="F771" s="39" t="s">
        <v>43</v>
      </c>
      <c r="G771" s="39">
        <v>2046</v>
      </c>
      <c r="H771" s="39" t="s">
        <v>522</v>
      </c>
      <c r="I771" s="75">
        <v>1614.753739604241</v>
      </c>
      <c r="J771" s="41"/>
    </row>
    <row r="772" spans="1:10" x14ac:dyDescent="0.2">
      <c r="A772" s="74">
        <v>302</v>
      </c>
      <c r="B772" s="39" t="s">
        <v>23</v>
      </c>
      <c r="C772" s="39">
        <v>30204</v>
      </c>
      <c r="D772" s="39" t="s">
        <v>530</v>
      </c>
      <c r="E772" s="39">
        <v>302041042</v>
      </c>
      <c r="F772" s="39" t="s">
        <v>44</v>
      </c>
      <c r="G772" s="39">
        <v>2021</v>
      </c>
      <c r="H772" s="39" t="s">
        <v>590</v>
      </c>
      <c r="I772" s="75">
        <v>8032</v>
      </c>
      <c r="J772" s="41"/>
    </row>
    <row r="773" spans="1:10" x14ac:dyDescent="0.2">
      <c r="A773" s="74">
        <v>302</v>
      </c>
      <c r="B773" s="39" t="s">
        <v>23</v>
      </c>
      <c r="C773" s="39">
        <v>30204</v>
      </c>
      <c r="D773" s="39" t="s">
        <v>530</v>
      </c>
      <c r="E773" s="39">
        <v>302041042</v>
      </c>
      <c r="F773" s="39" t="s">
        <v>44</v>
      </c>
      <c r="G773" s="39">
        <v>2021</v>
      </c>
      <c r="H773" s="39" t="s">
        <v>521</v>
      </c>
      <c r="I773" s="75">
        <v>989</v>
      </c>
      <c r="J773" s="41"/>
    </row>
    <row r="774" spans="1:10" x14ac:dyDescent="0.2">
      <c r="A774" s="74">
        <v>302</v>
      </c>
      <c r="B774" s="39" t="s">
        <v>23</v>
      </c>
      <c r="C774" s="39">
        <v>30204</v>
      </c>
      <c r="D774" s="39" t="s">
        <v>530</v>
      </c>
      <c r="E774" s="39">
        <v>302041042</v>
      </c>
      <c r="F774" s="39" t="s">
        <v>44</v>
      </c>
      <c r="G774" s="39">
        <v>2021</v>
      </c>
      <c r="H774" s="39" t="s">
        <v>522</v>
      </c>
      <c r="I774" s="75">
        <v>765</v>
      </c>
      <c r="J774" s="41"/>
    </row>
    <row r="775" spans="1:10" x14ac:dyDescent="0.2">
      <c r="A775" s="74">
        <v>302</v>
      </c>
      <c r="B775" s="39" t="s">
        <v>23</v>
      </c>
      <c r="C775" s="39">
        <v>30204</v>
      </c>
      <c r="D775" s="39" t="s">
        <v>530</v>
      </c>
      <c r="E775" s="39">
        <v>302041042</v>
      </c>
      <c r="F775" s="39" t="s">
        <v>44</v>
      </c>
      <c r="G775" s="39">
        <v>2026</v>
      </c>
      <c r="H775" s="39" t="s">
        <v>590</v>
      </c>
      <c r="I775" s="75">
        <v>8277.922223079664</v>
      </c>
      <c r="J775" s="41"/>
    </row>
    <row r="776" spans="1:10" x14ac:dyDescent="0.2">
      <c r="A776" s="74">
        <v>302</v>
      </c>
      <c r="B776" s="39" t="s">
        <v>23</v>
      </c>
      <c r="C776" s="39">
        <v>30204</v>
      </c>
      <c r="D776" s="39" t="s">
        <v>530</v>
      </c>
      <c r="E776" s="39">
        <v>302041042</v>
      </c>
      <c r="F776" s="39" t="s">
        <v>44</v>
      </c>
      <c r="G776" s="39">
        <v>2026</v>
      </c>
      <c r="H776" s="39" t="s">
        <v>521</v>
      </c>
      <c r="I776" s="75">
        <v>869.92865128980895</v>
      </c>
      <c r="J776" s="41"/>
    </row>
    <row r="777" spans="1:10" x14ac:dyDescent="0.2">
      <c r="A777" s="74">
        <v>302</v>
      </c>
      <c r="B777" s="39" t="s">
        <v>23</v>
      </c>
      <c r="C777" s="39">
        <v>30204</v>
      </c>
      <c r="D777" s="39" t="s">
        <v>530</v>
      </c>
      <c r="E777" s="39">
        <v>302041042</v>
      </c>
      <c r="F777" s="39" t="s">
        <v>44</v>
      </c>
      <c r="G777" s="39">
        <v>2026</v>
      </c>
      <c r="H777" s="39" t="s">
        <v>522</v>
      </c>
      <c r="I777" s="75">
        <v>783.15255929609202</v>
      </c>
      <c r="J777" s="41"/>
    </row>
    <row r="778" spans="1:10" x14ac:dyDescent="0.2">
      <c r="A778" s="74">
        <v>302</v>
      </c>
      <c r="B778" s="39" t="s">
        <v>23</v>
      </c>
      <c r="C778" s="39">
        <v>30204</v>
      </c>
      <c r="D778" s="39" t="s">
        <v>530</v>
      </c>
      <c r="E778" s="39">
        <v>302041042</v>
      </c>
      <c r="F778" s="39" t="s">
        <v>44</v>
      </c>
      <c r="G778" s="39">
        <v>2031</v>
      </c>
      <c r="H778" s="39" t="s">
        <v>590</v>
      </c>
      <c r="I778" s="75">
        <v>8585.4202762970544</v>
      </c>
      <c r="J778" s="41"/>
    </row>
    <row r="779" spans="1:10" x14ac:dyDescent="0.2">
      <c r="A779" s="74">
        <v>302</v>
      </c>
      <c r="B779" s="39" t="s">
        <v>23</v>
      </c>
      <c r="C779" s="39">
        <v>30204</v>
      </c>
      <c r="D779" s="39" t="s">
        <v>530</v>
      </c>
      <c r="E779" s="39">
        <v>302041042</v>
      </c>
      <c r="F779" s="39" t="s">
        <v>44</v>
      </c>
      <c r="G779" s="39">
        <v>2031</v>
      </c>
      <c r="H779" s="39" t="s">
        <v>521</v>
      </c>
      <c r="I779" s="75">
        <v>825.30199568081287</v>
      </c>
      <c r="J779" s="41"/>
    </row>
    <row r="780" spans="1:10" x14ac:dyDescent="0.2">
      <c r="A780" s="74">
        <v>302</v>
      </c>
      <c r="B780" s="39" t="s">
        <v>23</v>
      </c>
      <c r="C780" s="39">
        <v>30204</v>
      </c>
      <c r="D780" s="39" t="s">
        <v>530</v>
      </c>
      <c r="E780" s="39">
        <v>302041042</v>
      </c>
      <c r="F780" s="39" t="s">
        <v>44</v>
      </c>
      <c r="G780" s="39">
        <v>2031</v>
      </c>
      <c r="H780" s="39" t="s">
        <v>522</v>
      </c>
      <c r="I780" s="75">
        <v>738.59727600524309</v>
      </c>
      <c r="J780" s="41"/>
    </row>
    <row r="781" spans="1:10" x14ac:dyDescent="0.2">
      <c r="A781" s="74">
        <v>302</v>
      </c>
      <c r="B781" s="39" t="s">
        <v>23</v>
      </c>
      <c r="C781" s="39">
        <v>30204</v>
      </c>
      <c r="D781" s="39" t="s">
        <v>530</v>
      </c>
      <c r="E781" s="39">
        <v>302041042</v>
      </c>
      <c r="F781" s="39" t="s">
        <v>44</v>
      </c>
      <c r="G781" s="39">
        <v>2036</v>
      </c>
      <c r="H781" s="39" t="s">
        <v>590</v>
      </c>
      <c r="I781" s="75">
        <v>8818.5929599855608</v>
      </c>
      <c r="J781" s="41"/>
    </row>
    <row r="782" spans="1:10" x14ac:dyDescent="0.2">
      <c r="A782" s="74">
        <v>302</v>
      </c>
      <c r="B782" s="39" t="s">
        <v>23</v>
      </c>
      <c r="C782" s="39">
        <v>30204</v>
      </c>
      <c r="D782" s="39" t="s">
        <v>530</v>
      </c>
      <c r="E782" s="39">
        <v>302041042</v>
      </c>
      <c r="F782" s="39" t="s">
        <v>44</v>
      </c>
      <c r="G782" s="39">
        <v>2036</v>
      </c>
      <c r="H782" s="39" t="s">
        <v>521</v>
      </c>
      <c r="I782" s="75">
        <v>830.33315387316395</v>
      </c>
      <c r="J782" s="41"/>
    </row>
    <row r="783" spans="1:10" x14ac:dyDescent="0.2">
      <c r="A783" s="74">
        <v>302</v>
      </c>
      <c r="B783" s="39" t="s">
        <v>23</v>
      </c>
      <c r="C783" s="39">
        <v>30204</v>
      </c>
      <c r="D783" s="39" t="s">
        <v>530</v>
      </c>
      <c r="E783" s="39">
        <v>302041042</v>
      </c>
      <c r="F783" s="39" t="s">
        <v>44</v>
      </c>
      <c r="G783" s="39">
        <v>2036</v>
      </c>
      <c r="H783" s="39" t="s">
        <v>522</v>
      </c>
      <c r="I783" s="75">
        <v>687.89142371488401</v>
      </c>
      <c r="J783" s="41"/>
    </row>
    <row r="784" spans="1:10" x14ac:dyDescent="0.2">
      <c r="A784" s="74">
        <v>302</v>
      </c>
      <c r="B784" s="39" t="s">
        <v>23</v>
      </c>
      <c r="C784" s="39">
        <v>30204</v>
      </c>
      <c r="D784" s="39" t="s">
        <v>530</v>
      </c>
      <c r="E784" s="39">
        <v>302041042</v>
      </c>
      <c r="F784" s="39" t="s">
        <v>44</v>
      </c>
      <c r="G784" s="39">
        <v>2041</v>
      </c>
      <c r="H784" s="39" t="s">
        <v>590</v>
      </c>
      <c r="I784" s="75">
        <v>9023.6520947746085</v>
      </c>
      <c r="J784" s="41"/>
    </row>
    <row r="785" spans="1:10" x14ac:dyDescent="0.2">
      <c r="A785" s="74">
        <v>302</v>
      </c>
      <c r="B785" s="39" t="s">
        <v>23</v>
      </c>
      <c r="C785" s="39">
        <v>30204</v>
      </c>
      <c r="D785" s="39" t="s">
        <v>530</v>
      </c>
      <c r="E785" s="39">
        <v>302041042</v>
      </c>
      <c r="F785" s="39" t="s">
        <v>44</v>
      </c>
      <c r="G785" s="39">
        <v>2041</v>
      </c>
      <c r="H785" s="39" t="s">
        <v>521</v>
      </c>
      <c r="I785" s="75">
        <v>841.91563581410901</v>
      </c>
      <c r="J785" s="41"/>
    </row>
    <row r="786" spans="1:10" x14ac:dyDescent="0.2">
      <c r="A786" s="74">
        <v>302</v>
      </c>
      <c r="B786" s="39" t="s">
        <v>23</v>
      </c>
      <c r="C786" s="39">
        <v>30204</v>
      </c>
      <c r="D786" s="39" t="s">
        <v>530</v>
      </c>
      <c r="E786" s="39">
        <v>302041042</v>
      </c>
      <c r="F786" s="39" t="s">
        <v>44</v>
      </c>
      <c r="G786" s="39">
        <v>2041</v>
      </c>
      <c r="H786" s="39" t="s">
        <v>522</v>
      </c>
      <c r="I786" s="75">
        <v>688.62895334586597</v>
      </c>
      <c r="J786" s="41"/>
    </row>
    <row r="787" spans="1:10" x14ac:dyDescent="0.2">
      <c r="A787" s="74">
        <v>302</v>
      </c>
      <c r="B787" s="39" t="s">
        <v>23</v>
      </c>
      <c r="C787" s="39">
        <v>30204</v>
      </c>
      <c r="D787" s="39" t="s">
        <v>530</v>
      </c>
      <c r="E787" s="39">
        <v>302041042</v>
      </c>
      <c r="F787" s="39" t="s">
        <v>44</v>
      </c>
      <c r="G787" s="39">
        <v>2046</v>
      </c>
      <c r="H787" s="39" t="s">
        <v>590</v>
      </c>
      <c r="I787" s="75">
        <v>9199.7441734776185</v>
      </c>
      <c r="J787" s="41"/>
    </row>
    <row r="788" spans="1:10" x14ac:dyDescent="0.2">
      <c r="A788" s="74">
        <v>302</v>
      </c>
      <c r="B788" s="39" t="s">
        <v>23</v>
      </c>
      <c r="C788" s="39">
        <v>30204</v>
      </c>
      <c r="D788" s="39" t="s">
        <v>530</v>
      </c>
      <c r="E788" s="39">
        <v>302041042</v>
      </c>
      <c r="F788" s="39" t="s">
        <v>44</v>
      </c>
      <c r="G788" s="39">
        <v>2046</v>
      </c>
      <c r="H788" s="39" t="s">
        <v>521</v>
      </c>
      <c r="I788" s="75">
        <v>865.62246014425807</v>
      </c>
      <c r="J788" s="41"/>
    </row>
    <row r="789" spans="1:10" x14ac:dyDescent="0.2">
      <c r="A789" s="74">
        <v>302</v>
      </c>
      <c r="B789" s="39" t="s">
        <v>23</v>
      </c>
      <c r="C789" s="39">
        <v>30204</v>
      </c>
      <c r="D789" s="39" t="s">
        <v>530</v>
      </c>
      <c r="E789" s="39">
        <v>302041042</v>
      </c>
      <c r="F789" s="39" t="s">
        <v>44</v>
      </c>
      <c r="G789" s="39">
        <v>2046</v>
      </c>
      <c r="H789" s="39" t="s">
        <v>522</v>
      </c>
      <c r="I789" s="75">
        <v>693.21332153805201</v>
      </c>
      <c r="J789" s="41"/>
    </row>
    <row r="790" spans="1:10" x14ac:dyDescent="0.2">
      <c r="A790" s="74">
        <v>302</v>
      </c>
      <c r="B790" s="39" t="s">
        <v>23</v>
      </c>
      <c r="C790" s="39">
        <v>30204</v>
      </c>
      <c r="D790" s="39" t="s">
        <v>530</v>
      </c>
      <c r="E790" s="39">
        <v>302041043</v>
      </c>
      <c r="F790" s="39" t="s">
        <v>45</v>
      </c>
      <c r="G790" s="39">
        <v>2021</v>
      </c>
      <c r="H790" s="39" t="s">
        <v>590</v>
      </c>
      <c r="I790" s="75">
        <v>3225</v>
      </c>
      <c r="J790" s="41"/>
    </row>
    <row r="791" spans="1:10" x14ac:dyDescent="0.2">
      <c r="A791" s="74">
        <v>302</v>
      </c>
      <c r="B791" s="39" t="s">
        <v>23</v>
      </c>
      <c r="C791" s="39">
        <v>30204</v>
      </c>
      <c r="D791" s="39" t="s">
        <v>530</v>
      </c>
      <c r="E791" s="39">
        <v>302041043</v>
      </c>
      <c r="F791" s="39" t="s">
        <v>45</v>
      </c>
      <c r="G791" s="39">
        <v>2021</v>
      </c>
      <c r="H791" s="39" t="s">
        <v>521</v>
      </c>
      <c r="I791" s="75">
        <v>314</v>
      </c>
      <c r="J791" s="41"/>
    </row>
    <row r="792" spans="1:10" x14ac:dyDescent="0.2">
      <c r="A792" s="74">
        <v>302</v>
      </c>
      <c r="B792" s="39" t="s">
        <v>23</v>
      </c>
      <c r="C792" s="39">
        <v>30204</v>
      </c>
      <c r="D792" s="39" t="s">
        <v>530</v>
      </c>
      <c r="E792" s="39">
        <v>302041043</v>
      </c>
      <c r="F792" s="39" t="s">
        <v>45</v>
      </c>
      <c r="G792" s="39">
        <v>2021</v>
      </c>
      <c r="H792" s="39" t="s">
        <v>522</v>
      </c>
      <c r="I792" s="75">
        <v>282</v>
      </c>
      <c r="J792" s="41"/>
    </row>
    <row r="793" spans="1:10" x14ac:dyDescent="0.2">
      <c r="A793" s="74">
        <v>302</v>
      </c>
      <c r="B793" s="39" t="s">
        <v>23</v>
      </c>
      <c r="C793" s="39">
        <v>30204</v>
      </c>
      <c r="D793" s="39" t="s">
        <v>530</v>
      </c>
      <c r="E793" s="39">
        <v>302041043</v>
      </c>
      <c r="F793" s="39" t="s">
        <v>45</v>
      </c>
      <c r="G793" s="39">
        <v>2026</v>
      </c>
      <c r="H793" s="39" t="s">
        <v>590</v>
      </c>
      <c r="I793" s="75">
        <v>3411.728939675168</v>
      </c>
      <c r="J793" s="41"/>
    </row>
    <row r="794" spans="1:10" x14ac:dyDescent="0.2">
      <c r="A794" s="74">
        <v>302</v>
      </c>
      <c r="B794" s="39" t="s">
        <v>23</v>
      </c>
      <c r="C794" s="39">
        <v>30204</v>
      </c>
      <c r="D794" s="39" t="s">
        <v>530</v>
      </c>
      <c r="E794" s="39">
        <v>302041043</v>
      </c>
      <c r="F794" s="39" t="s">
        <v>45</v>
      </c>
      <c r="G794" s="39">
        <v>2026</v>
      </c>
      <c r="H794" s="39" t="s">
        <v>521</v>
      </c>
      <c r="I794" s="75">
        <v>265.90871737574003</v>
      </c>
      <c r="J794" s="41"/>
    </row>
    <row r="795" spans="1:10" x14ac:dyDescent="0.2">
      <c r="A795" s="74">
        <v>302</v>
      </c>
      <c r="B795" s="39" t="s">
        <v>23</v>
      </c>
      <c r="C795" s="39">
        <v>30204</v>
      </c>
      <c r="D795" s="39" t="s">
        <v>530</v>
      </c>
      <c r="E795" s="39">
        <v>302041043</v>
      </c>
      <c r="F795" s="39" t="s">
        <v>45</v>
      </c>
      <c r="G795" s="39">
        <v>2026</v>
      </c>
      <c r="H795" s="39" t="s">
        <v>522</v>
      </c>
      <c r="I795" s="75">
        <v>272.16334676576128</v>
      </c>
      <c r="J795" s="41"/>
    </row>
    <row r="796" spans="1:10" x14ac:dyDescent="0.2">
      <c r="A796" s="74">
        <v>302</v>
      </c>
      <c r="B796" s="39" t="s">
        <v>23</v>
      </c>
      <c r="C796" s="39">
        <v>30204</v>
      </c>
      <c r="D796" s="39" t="s">
        <v>530</v>
      </c>
      <c r="E796" s="39">
        <v>302041043</v>
      </c>
      <c r="F796" s="39" t="s">
        <v>45</v>
      </c>
      <c r="G796" s="39">
        <v>2031</v>
      </c>
      <c r="H796" s="39" t="s">
        <v>590</v>
      </c>
      <c r="I796" s="75">
        <v>3531.7110762653519</v>
      </c>
      <c r="J796" s="41"/>
    </row>
    <row r="797" spans="1:10" x14ac:dyDescent="0.2">
      <c r="A797" s="74">
        <v>302</v>
      </c>
      <c r="B797" s="39" t="s">
        <v>23</v>
      </c>
      <c r="C797" s="39">
        <v>30204</v>
      </c>
      <c r="D797" s="39" t="s">
        <v>530</v>
      </c>
      <c r="E797" s="39">
        <v>302041043</v>
      </c>
      <c r="F797" s="39" t="s">
        <v>45</v>
      </c>
      <c r="G797" s="39">
        <v>2031</v>
      </c>
      <c r="H797" s="39" t="s">
        <v>521</v>
      </c>
      <c r="I797" s="75">
        <v>239.09090417406949</v>
      </c>
      <c r="J797" s="41"/>
    </row>
    <row r="798" spans="1:10" x14ac:dyDescent="0.2">
      <c r="A798" s="74">
        <v>302</v>
      </c>
      <c r="B798" s="39" t="s">
        <v>23</v>
      </c>
      <c r="C798" s="39">
        <v>30204</v>
      </c>
      <c r="D798" s="39" t="s">
        <v>530</v>
      </c>
      <c r="E798" s="39">
        <v>302041043</v>
      </c>
      <c r="F798" s="39" t="s">
        <v>45</v>
      </c>
      <c r="G798" s="39">
        <v>2031</v>
      </c>
      <c r="H798" s="39" t="s">
        <v>522</v>
      </c>
      <c r="I798" s="75">
        <v>246.55734721399949</v>
      </c>
      <c r="J798" s="41"/>
    </row>
    <row r="799" spans="1:10" x14ac:dyDescent="0.2">
      <c r="A799" s="74">
        <v>302</v>
      </c>
      <c r="B799" s="39" t="s">
        <v>23</v>
      </c>
      <c r="C799" s="39">
        <v>30204</v>
      </c>
      <c r="D799" s="39" t="s">
        <v>530</v>
      </c>
      <c r="E799" s="39">
        <v>302041043</v>
      </c>
      <c r="F799" s="39" t="s">
        <v>45</v>
      </c>
      <c r="G799" s="39">
        <v>2036</v>
      </c>
      <c r="H799" s="39" t="s">
        <v>590</v>
      </c>
      <c r="I799" s="75">
        <v>3632.9529818672504</v>
      </c>
      <c r="J799" s="41"/>
    </row>
    <row r="800" spans="1:10" x14ac:dyDescent="0.2">
      <c r="A800" s="74">
        <v>302</v>
      </c>
      <c r="B800" s="39" t="s">
        <v>23</v>
      </c>
      <c r="C800" s="39">
        <v>30204</v>
      </c>
      <c r="D800" s="39" t="s">
        <v>530</v>
      </c>
      <c r="E800" s="39">
        <v>302041043</v>
      </c>
      <c r="F800" s="39" t="s">
        <v>45</v>
      </c>
      <c r="G800" s="39">
        <v>2036</v>
      </c>
      <c r="H800" s="39" t="s">
        <v>521</v>
      </c>
      <c r="I800" s="75">
        <v>231.14904815073419</v>
      </c>
      <c r="J800" s="41"/>
    </row>
    <row r="801" spans="1:10" x14ac:dyDescent="0.2">
      <c r="A801" s="74">
        <v>302</v>
      </c>
      <c r="B801" s="39" t="s">
        <v>23</v>
      </c>
      <c r="C801" s="39">
        <v>30204</v>
      </c>
      <c r="D801" s="39" t="s">
        <v>530</v>
      </c>
      <c r="E801" s="39">
        <v>302041043</v>
      </c>
      <c r="F801" s="39" t="s">
        <v>45</v>
      </c>
      <c r="G801" s="39">
        <v>2036</v>
      </c>
      <c r="H801" s="39" t="s">
        <v>522</v>
      </c>
      <c r="I801" s="75">
        <v>224.76813951525116</v>
      </c>
      <c r="J801" s="41"/>
    </row>
    <row r="802" spans="1:10" x14ac:dyDescent="0.2">
      <c r="A802" s="74">
        <v>302</v>
      </c>
      <c r="B802" s="39" t="s">
        <v>23</v>
      </c>
      <c r="C802" s="39">
        <v>30204</v>
      </c>
      <c r="D802" s="39" t="s">
        <v>530</v>
      </c>
      <c r="E802" s="39">
        <v>302041043</v>
      </c>
      <c r="F802" s="39" t="s">
        <v>45</v>
      </c>
      <c r="G802" s="39">
        <v>2041</v>
      </c>
      <c r="H802" s="39" t="s">
        <v>590</v>
      </c>
      <c r="I802" s="75">
        <v>3730.3903185627923</v>
      </c>
      <c r="J802" s="41"/>
    </row>
    <row r="803" spans="1:10" x14ac:dyDescent="0.2">
      <c r="A803" s="74">
        <v>302</v>
      </c>
      <c r="B803" s="39" t="s">
        <v>23</v>
      </c>
      <c r="C803" s="39">
        <v>30204</v>
      </c>
      <c r="D803" s="39" t="s">
        <v>530</v>
      </c>
      <c r="E803" s="39">
        <v>302041043</v>
      </c>
      <c r="F803" s="39" t="s">
        <v>45</v>
      </c>
      <c r="G803" s="39">
        <v>2041</v>
      </c>
      <c r="H803" s="39" t="s">
        <v>521</v>
      </c>
      <c r="I803" s="75">
        <v>231.34433324784689</v>
      </c>
      <c r="J803" s="41"/>
    </row>
    <row r="804" spans="1:10" x14ac:dyDescent="0.2">
      <c r="A804" s="74">
        <v>302</v>
      </c>
      <c r="B804" s="39" t="s">
        <v>23</v>
      </c>
      <c r="C804" s="39">
        <v>30204</v>
      </c>
      <c r="D804" s="39" t="s">
        <v>530</v>
      </c>
      <c r="E804" s="39">
        <v>302041043</v>
      </c>
      <c r="F804" s="39" t="s">
        <v>45</v>
      </c>
      <c r="G804" s="39">
        <v>2041</v>
      </c>
      <c r="H804" s="39" t="s">
        <v>522</v>
      </c>
      <c r="I804" s="75">
        <v>220.22064124204383</v>
      </c>
      <c r="J804" s="41"/>
    </row>
    <row r="805" spans="1:10" x14ac:dyDescent="0.2">
      <c r="A805" s="74">
        <v>302</v>
      </c>
      <c r="B805" s="39" t="s">
        <v>23</v>
      </c>
      <c r="C805" s="39">
        <v>30204</v>
      </c>
      <c r="D805" s="39" t="s">
        <v>530</v>
      </c>
      <c r="E805" s="39">
        <v>302041043</v>
      </c>
      <c r="F805" s="39" t="s">
        <v>45</v>
      </c>
      <c r="G805" s="39">
        <v>2046</v>
      </c>
      <c r="H805" s="39" t="s">
        <v>590</v>
      </c>
      <c r="I805" s="75">
        <v>3812.7796540280574</v>
      </c>
      <c r="J805" s="41"/>
    </row>
    <row r="806" spans="1:10" x14ac:dyDescent="0.2">
      <c r="A806" s="74">
        <v>302</v>
      </c>
      <c r="B806" s="39" t="s">
        <v>23</v>
      </c>
      <c r="C806" s="39">
        <v>30204</v>
      </c>
      <c r="D806" s="39" t="s">
        <v>530</v>
      </c>
      <c r="E806" s="39">
        <v>302041043</v>
      </c>
      <c r="F806" s="39" t="s">
        <v>45</v>
      </c>
      <c r="G806" s="39">
        <v>2046</v>
      </c>
      <c r="H806" s="39" t="s">
        <v>521</v>
      </c>
      <c r="I806" s="75">
        <v>235.52615498605769</v>
      </c>
      <c r="J806" s="41"/>
    </row>
    <row r="807" spans="1:10" x14ac:dyDescent="0.2">
      <c r="A807" s="74">
        <v>302</v>
      </c>
      <c r="B807" s="39" t="s">
        <v>23</v>
      </c>
      <c r="C807" s="39">
        <v>30204</v>
      </c>
      <c r="D807" s="39" t="s">
        <v>530</v>
      </c>
      <c r="E807" s="39">
        <v>302041043</v>
      </c>
      <c r="F807" s="39" t="s">
        <v>45</v>
      </c>
      <c r="G807" s="39">
        <v>2046</v>
      </c>
      <c r="H807" s="39" t="s">
        <v>522</v>
      </c>
      <c r="I807" s="75">
        <v>220.10792561021407</v>
      </c>
      <c r="J807" s="41"/>
    </row>
    <row r="808" spans="1:10" x14ac:dyDescent="0.2">
      <c r="A808" s="74">
        <v>302</v>
      </c>
      <c r="B808" s="39" t="s">
        <v>23</v>
      </c>
      <c r="C808" s="39">
        <v>30204</v>
      </c>
      <c r="D808" s="39" t="s">
        <v>530</v>
      </c>
      <c r="E808" s="39">
        <v>302041044</v>
      </c>
      <c r="F808" s="39" t="s">
        <v>46</v>
      </c>
      <c r="G808" s="39">
        <v>2021</v>
      </c>
      <c r="H808" s="39" t="s">
        <v>590</v>
      </c>
      <c r="I808" s="75">
        <v>5770</v>
      </c>
      <c r="J808" s="41"/>
    </row>
    <row r="809" spans="1:10" x14ac:dyDescent="0.2">
      <c r="A809" s="74">
        <v>302</v>
      </c>
      <c r="B809" s="39" t="s">
        <v>23</v>
      </c>
      <c r="C809" s="39">
        <v>30204</v>
      </c>
      <c r="D809" s="39" t="s">
        <v>530</v>
      </c>
      <c r="E809" s="39">
        <v>302041044</v>
      </c>
      <c r="F809" s="39" t="s">
        <v>46</v>
      </c>
      <c r="G809" s="39">
        <v>2021</v>
      </c>
      <c r="H809" s="39" t="s">
        <v>521</v>
      </c>
      <c r="I809" s="75">
        <v>542</v>
      </c>
      <c r="J809" s="41"/>
    </row>
    <row r="810" spans="1:10" x14ac:dyDescent="0.2">
      <c r="A810" s="74">
        <v>302</v>
      </c>
      <c r="B810" s="39" t="s">
        <v>23</v>
      </c>
      <c r="C810" s="39">
        <v>30204</v>
      </c>
      <c r="D810" s="39" t="s">
        <v>530</v>
      </c>
      <c r="E810" s="39">
        <v>302041044</v>
      </c>
      <c r="F810" s="39" t="s">
        <v>46</v>
      </c>
      <c r="G810" s="39">
        <v>2021</v>
      </c>
      <c r="H810" s="39" t="s">
        <v>522</v>
      </c>
      <c r="I810" s="75">
        <v>596</v>
      </c>
      <c r="J810" s="41"/>
    </row>
    <row r="811" spans="1:10" x14ac:dyDescent="0.2">
      <c r="A811" s="74">
        <v>302</v>
      </c>
      <c r="B811" s="39" t="s">
        <v>23</v>
      </c>
      <c r="C811" s="39">
        <v>30204</v>
      </c>
      <c r="D811" s="39" t="s">
        <v>530</v>
      </c>
      <c r="E811" s="39">
        <v>302041044</v>
      </c>
      <c r="F811" s="39" t="s">
        <v>46</v>
      </c>
      <c r="G811" s="39">
        <v>2026</v>
      </c>
      <c r="H811" s="39" t="s">
        <v>590</v>
      </c>
      <c r="I811" s="75">
        <v>5908.3356585610072</v>
      </c>
      <c r="J811" s="41"/>
    </row>
    <row r="812" spans="1:10" x14ac:dyDescent="0.2">
      <c r="A812" s="74">
        <v>302</v>
      </c>
      <c r="B812" s="39" t="s">
        <v>23</v>
      </c>
      <c r="C812" s="39">
        <v>30204</v>
      </c>
      <c r="D812" s="39" t="s">
        <v>530</v>
      </c>
      <c r="E812" s="39">
        <v>302041044</v>
      </c>
      <c r="F812" s="39" t="s">
        <v>46</v>
      </c>
      <c r="G812" s="39">
        <v>2026</v>
      </c>
      <c r="H812" s="39" t="s">
        <v>521</v>
      </c>
      <c r="I812" s="75">
        <v>530.55590020454133</v>
      </c>
      <c r="J812" s="41"/>
    </row>
    <row r="813" spans="1:10" x14ac:dyDescent="0.2">
      <c r="A813" s="74">
        <v>302</v>
      </c>
      <c r="B813" s="39" t="s">
        <v>23</v>
      </c>
      <c r="C813" s="39">
        <v>30204</v>
      </c>
      <c r="D813" s="39" t="s">
        <v>530</v>
      </c>
      <c r="E813" s="39">
        <v>302041044</v>
      </c>
      <c r="F813" s="39" t="s">
        <v>46</v>
      </c>
      <c r="G813" s="39">
        <v>2026</v>
      </c>
      <c r="H813" s="39" t="s">
        <v>522</v>
      </c>
      <c r="I813" s="75">
        <v>523.13283855668897</v>
      </c>
      <c r="J813" s="41"/>
    </row>
    <row r="814" spans="1:10" x14ac:dyDescent="0.2">
      <c r="A814" s="74">
        <v>302</v>
      </c>
      <c r="B814" s="39" t="s">
        <v>23</v>
      </c>
      <c r="C814" s="39">
        <v>30204</v>
      </c>
      <c r="D814" s="39" t="s">
        <v>530</v>
      </c>
      <c r="E814" s="39">
        <v>302041044</v>
      </c>
      <c r="F814" s="39" t="s">
        <v>46</v>
      </c>
      <c r="G814" s="39">
        <v>2031</v>
      </c>
      <c r="H814" s="39" t="s">
        <v>590</v>
      </c>
      <c r="I814" s="75">
        <v>6049.1162959028707</v>
      </c>
      <c r="J814" s="41"/>
    </row>
    <row r="815" spans="1:10" x14ac:dyDescent="0.2">
      <c r="A815" s="74">
        <v>302</v>
      </c>
      <c r="B815" s="39" t="s">
        <v>23</v>
      </c>
      <c r="C815" s="39">
        <v>30204</v>
      </c>
      <c r="D815" s="39" t="s">
        <v>530</v>
      </c>
      <c r="E815" s="39">
        <v>302041044</v>
      </c>
      <c r="F815" s="39" t="s">
        <v>46</v>
      </c>
      <c r="G815" s="39">
        <v>2031</v>
      </c>
      <c r="H815" s="39" t="s">
        <v>521</v>
      </c>
      <c r="I815" s="75">
        <v>497.69172664035284</v>
      </c>
      <c r="J815" s="41"/>
    </row>
    <row r="816" spans="1:10" x14ac:dyDescent="0.2">
      <c r="A816" s="74">
        <v>302</v>
      </c>
      <c r="B816" s="39" t="s">
        <v>23</v>
      </c>
      <c r="C816" s="39">
        <v>30204</v>
      </c>
      <c r="D816" s="39" t="s">
        <v>530</v>
      </c>
      <c r="E816" s="39">
        <v>302041044</v>
      </c>
      <c r="F816" s="39" t="s">
        <v>46</v>
      </c>
      <c r="G816" s="39">
        <v>2031</v>
      </c>
      <c r="H816" s="39" t="s">
        <v>522</v>
      </c>
      <c r="I816" s="75">
        <v>482.62873926485486</v>
      </c>
      <c r="J816" s="41"/>
    </row>
    <row r="817" spans="1:10" x14ac:dyDescent="0.2">
      <c r="A817" s="74">
        <v>302</v>
      </c>
      <c r="B817" s="39" t="s">
        <v>23</v>
      </c>
      <c r="C817" s="39">
        <v>30204</v>
      </c>
      <c r="D817" s="39" t="s">
        <v>530</v>
      </c>
      <c r="E817" s="39">
        <v>302041044</v>
      </c>
      <c r="F817" s="39" t="s">
        <v>46</v>
      </c>
      <c r="G817" s="39">
        <v>2036</v>
      </c>
      <c r="H817" s="39" t="s">
        <v>590</v>
      </c>
      <c r="I817" s="75">
        <v>6158.7879058897724</v>
      </c>
      <c r="J817" s="41"/>
    </row>
    <row r="818" spans="1:10" x14ac:dyDescent="0.2">
      <c r="A818" s="74">
        <v>302</v>
      </c>
      <c r="B818" s="39" t="s">
        <v>23</v>
      </c>
      <c r="C818" s="39">
        <v>30204</v>
      </c>
      <c r="D818" s="39" t="s">
        <v>530</v>
      </c>
      <c r="E818" s="39">
        <v>302041044</v>
      </c>
      <c r="F818" s="39" t="s">
        <v>46</v>
      </c>
      <c r="G818" s="39">
        <v>2036</v>
      </c>
      <c r="H818" s="39" t="s">
        <v>521</v>
      </c>
      <c r="I818" s="75">
        <v>477.35426944003927</v>
      </c>
      <c r="J818" s="41"/>
    </row>
    <row r="819" spans="1:10" x14ac:dyDescent="0.2">
      <c r="A819" s="74">
        <v>302</v>
      </c>
      <c r="B819" s="39" t="s">
        <v>23</v>
      </c>
      <c r="C819" s="39">
        <v>30204</v>
      </c>
      <c r="D819" s="39" t="s">
        <v>530</v>
      </c>
      <c r="E819" s="39">
        <v>302041044</v>
      </c>
      <c r="F819" s="39" t="s">
        <v>46</v>
      </c>
      <c r="G819" s="39">
        <v>2036</v>
      </c>
      <c r="H819" s="39" t="s">
        <v>522</v>
      </c>
      <c r="I819" s="75">
        <v>457.4302105910499</v>
      </c>
      <c r="J819" s="41"/>
    </row>
    <row r="820" spans="1:10" x14ac:dyDescent="0.2">
      <c r="A820" s="74">
        <v>302</v>
      </c>
      <c r="B820" s="39" t="s">
        <v>23</v>
      </c>
      <c r="C820" s="39">
        <v>30204</v>
      </c>
      <c r="D820" s="39" t="s">
        <v>530</v>
      </c>
      <c r="E820" s="39">
        <v>302041044</v>
      </c>
      <c r="F820" s="39" t="s">
        <v>46</v>
      </c>
      <c r="G820" s="39">
        <v>2041</v>
      </c>
      <c r="H820" s="39" t="s">
        <v>590</v>
      </c>
      <c r="I820" s="75">
        <v>6268.0991806163729</v>
      </c>
      <c r="J820" s="41"/>
    </row>
    <row r="821" spans="1:10" x14ac:dyDescent="0.2">
      <c r="A821" s="74">
        <v>302</v>
      </c>
      <c r="B821" s="39" t="s">
        <v>23</v>
      </c>
      <c r="C821" s="39">
        <v>30204</v>
      </c>
      <c r="D821" s="39" t="s">
        <v>530</v>
      </c>
      <c r="E821" s="39">
        <v>302041044</v>
      </c>
      <c r="F821" s="39" t="s">
        <v>46</v>
      </c>
      <c r="G821" s="39">
        <v>2041</v>
      </c>
      <c r="H821" s="39" t="s">
        <v>521</v>
      </c>
      <c r="I821" s="75">
        <v>471.13003095407095</v>
      </c>
      <c r="J821" s="41"/>
    </row>
    <row r="822" spans="1:10" x14ac:dyDescent="0.2">
      <c r="A822" s="74">
        <v>302</v>
      </c>
      <c r="B822" s="39" t="s">
        <v>23</v>
      </c>
      <c r="C822" s="39">
        <v>30204</v>
      </c>
      <c r="D822" s="39" t="s">
        <v>530</v>
      </c>
      <c r="E822" s="39">
        <v>302041044</v>
      </c>
      <c r="F822" s="39" t="s">
        <v>46</v>
      </c>
      <c r="G822" s="39">
        <v>2041</v>
      </c>
      <c r="H822" s="39" t="s">
        <v>522</v>
      </c>
      <c r="I822" s="75">
        <v>443.59135825532314</v>
      </c>
      <c r="J822" s="41"/>
    </row>
    <row r="823" spans="1:10" x14ac:dyDescent="0.2">
      <c r="A823" s="74">
        <v>302</v>
      </c>
      <c r="B823" s="39" t="s">
        <v>23</v>
      </c>
      <c r="C823" s="39">
        <v>30204</v>
      </c>
      <c r="D823" s="39" t="s">
        <v>530</v>
      </c>
      <c r="E823" s="39">
        <v>302041044</v>
      </c>
      <c r="F823" s="39" t="s">
        <v>46</v>
      </c>
      <c r="G823" s="39">
        <v>2046</v>
      </c>
      <c r="H823" s="39" t="s">
        <v>590</v>
      </c>
      <c r="I823" s="75">
        <v>6371.3791815019977</v>
      </c>
      <c r="J823" s="41"/>
    </row>
    <row r="824" spans="1:10" x14ac:dyDescent="0.2">
      <c r="A824" s="74">
        <v>302</v>
      </c>
      <c r="B824" s="39" t="s">
        <v>23</v>
      </c>
      <c r="C824" s="39">
        <v>30204</v>
      </c>
      <c r="D824" s="39" t="s">
        <v>530</v>
      </c>
      <c r="E824" s="39">
        <v>302041044</v>
      </c>
      <c r="F824" s="39" t="s">
        <v>46</v>
      </c>
      <c r="G824" s="39">
        <v>2046</v>
      </c>
      <c r="H824" s="39" t="s">
        <v>521</v>
      </c>
      <c r="I824" s="75">
        <v>473.89469202577453</v>
      </c>
      <c r="J824" s="41"/>
    </row>
    <row r="825" spans="1:10" x14ac:dyDescent="0.2">
      <c r="A825" s="74">
        <v>302</v>
      </c>
      <c r="B825" s="39" t="s">
        <v>23</v>
      </c>
      <c r="C825" s="39">
        <v>30204</v>
      </c>
      <c r="D825" s="39" t="s">
        <v>530</v>
      </c>
      <c r="E825" s="39">
        <v>302041044</v>
      </c>
      <c r="F825" s="39" t="s">
        <v>46</v>
      </c>
      <c r="G825" s="39">
        <v>2046</v>
      </c>
      <c r="H825" s="39" t="s">
        <v>522</v>
      </c>
      <c r="I825" s="75">
        <v>437.59660048392971</v>
      </c>
      <c r="J825" s="41"/>
    </row>
    <row r="826" spans="1:10" x14ac:dyDescent="0.2">
      <c r="A826" s="74">
        <v>302</v>
      </c>
      <c r="B826" s="39" t="s">
        <v>23</v>
      </c>
      <c r="C826" s="39">
        <v>30204</v>
      </c>
      <c r="D826" s="39" t="s">
        <v>530</v>
      </c>
      <c r="E826" s="39">
        <v>302041045</v>
      </c>
      <c r="F826" s="39" t="s">
        <v>47</v>
      </c>
      <c r="G826" s="39">
        <v>2021</v>
      </c>
      <c r="H826" s="39" t="s">
        <v>590</v>
      </c>
      <c r="I826" s="75">
        <v>12255</v>
      </c>
      <c r="J826" s="41"/>
    </row>
    <row r="827" spans="1:10" x14ac:dyDescent="0.2">
      <c r="A827" s="74">
        <v>302</v>
      </c>
      <c r="B827" s="39" t="s">
        <v>23</v>
      </c>
      <c r="C827" s="39">
        <v>30204</v>
      </c>
      <c r="D827" s="39" t="s">
        <v>530</v>
      </c>
      <c r="E827" s="39">
        <v>302041045</v>
      </c>
      <c r="F827" s="39" t="s">
        <v>47</v>
      </c>
      <c r="G827" s="39">
        <v>2021</v>
      </c>
      <c r="H827" s="39" t="s">
        <v>521</v>
      </c>
      <c r="I827" s="75">
        <v>1254</v>
      </c>
      <c r="J827" s="41"/>
    </row>
    <row r="828" spans="1:10" x14ac:dyDescent="0.2">
      <c r="A828" s="74">
        <v>302</v>
      </c>
      <c r="B828" s="39" t="s">
        <v>23</v>
      </c>
      <c r="C828" s="39">
        <v>30204</v>
      </c>
      <c r="D828" s="39" t="s">
        <v>530</v>
      </c>
      <c r="E828" s="39">
        <v>302041045</v>
      </c>
      <c r="F828" s="39" t="s">
        <v>47</v>
      </c>
      <c r="G828" s="39">
        <v>2021</v>
      </c>
      <c r="H828" s="39" t="s">
        <v>522</v>
      </c>
      <c r="I828" s="75">
        <v>792</v>
      </c>
      <c r="J828" s="41"/>
    </row>
    <row r="829" spans="1:10" x14ac:dyDescent="0.2">
      <c r="A829" s="74">
        <v>302</v>
      </c>
      <c r="B829" s="39" t="s">
        <v>23</v>
      </c>
      <c r="C829" s="39">
        <v>30204</v>
      </c>
      <c r="D829" s="39" t="s">
        <v>530</v>
      </c>
      <c r="E829" s="39">
        <v>302041045</v>
      </c>
      <c r="F829" s="39" t="s">
        <v>47</v>
      </c>
      <c r="G829" s="39">
        <v>2026</v>
      </c>
      <c r="H829" s="39" t="s">
        <v>590</v>
      </c>
      <c r="I829" s="75">
        <v>12663.07162183101</v>
      </c>
      <c r="J829" s="41"/>
    </row>
    <row r="830" spans="1:10" x14ac:dyDescent="0.2">
      <c r="A830" s="74">
        <v>302</v>
      </c>
      <c r="B830" s="39" t="s">
        <v>23</v>
      </c>
      <c r="C830" s="39">
        <v>30204</v>
      </c>
      <c r="D830" s="39" t="s">
        <v>530</v>
      </c>
      <c r="E830" s="39">
        <v>302041045</v>
      </c>
      <c r="F830" s="39" t="s">
        <v>47</v>
      </c>
      <c r="G830" s="39">
        <v>2026</v>
      </c>
      <c r="H830" s="39" t="s">
        <v>521</v>
      </c>
      <c r="I830" s="75">
        <v>1110.081683594907</v>
      </c>
      <c r="J830" s="41"/>
    </row>
    <row r="831" spans="1:10" x14ac:dyDescent="0.2">
      <c r="A831" s="74">
        <v>302</v>
      </c>
      <c r="B831" s="39" t="s">
        <v>23</v>
      </c>
      <c r="C831" s="39">
        <v>30204</v>
      </c>
      <c r="D831" s="39" t="s">
        <v>530</v>
      </c>
      <c r="E831" s="39">
        <v>302041045</v>
      </c>
      <c r="F831" s="39" t="s">
        <v>47</v>
      </c>
      <c r="G831" s="39">
        <v>2026</v>
      </c>
      <c r="H831" s="39" t="s">
        <v>522</v>
      </c>
      <c r="I831" s="75">
        <v>927.58150128715602</v>
      </c>
      <c r="J831" s="41"/>
    </row>
    <row r="832" spans="1:10" x14ac:dyDescent="0.2">
      <c r="A832" s="74">
        <v>302</v>
      </c>
      <c r="B832" s="39" t="s">
        <v>23</v>
      </c>
      <c r="C832" s="39">
        <v>30204</v>
      </c>
      <c r="D832" s="39" t="s">
        <v>530</v>
      </c>
      <c r="E832" s="39">
        <v>302041045</v>
      </c>
      <c r="F832" s="39" t="s">
        <v>47</v>
      </c>
      <c r="G832" s="39">
        <v>2031</v>
      </c>
      <c r="H832" s="39" t="s">
        <v>590</v>
      </c>
      <c r="I832" s="75">
        <v>13230.170080753795</v>
      </c>
      <c r="J832" s="41"/>
    </row>
    <row r="833" spans="1:10" x14ac:dyDescent="0.2">
      <c r="A833" s="74">
        <v>302</v>
      </c>
      <c r="B833" s="39" t="s">
        <v>23</v>
      </c>
      <c r="C833" s="39">
        <v>30204</v>
      </c>
      <c r="D833" s="39" t="s">
        <v>530</v>
      </c>
      <c r="E833" s="39">
        <v>302041045</v>
      </c>
      <c r="F833" s="39" t="s">
        <v>47</v>
      </c>
      <c r="G833" s="39">
        <v>2031</v>
      </c>
      <c r="H833" s="39" t="s">
        <v>521</v>
      </c>
      <c r="I833" s="75">
        <v>1056.9066536444991</v>
      </c>
      <c r="J833" s="41"/>
    </row>
    <row r="834" spans="1:10" x14ac:dyDescent="0.2">
      <c r="A834" s="74">
        <v>302</v>
      </c>
      <c r="B834" s="39" t="s">
        <v>23</v>
      </c>
      <c r="C834" s="39">
        <v>30204</v>
      </c>
      <c r="D834" s="39" t="s">
        <v>530</v>
      </c>
      <c r="E834" s="39">
        <v>302041045</v>
      </c>
      <c r="F834" s="39" t="s">
        <v>47</v>
      </c>
      <c r="G834" s="39">
        <v>2031</v>
      </c>
      <c r="H834" s="39" t="s">
        <v>522</v>
      </c>
      <c r="I834" s="75">
        <v>898.48975422636101</v>
      </c>
      <c r="J834" s="41"/>
    </row>
    <row r="835" spans="1:10" x14ac:dyDescent="0.2">
      <c r="A835" s="74">
        <v>302</v>
      </c>
      <c r="B835" s="39" t="s">
        <v>23</v>
      </c>
      <c r="C835" s="39">
        <v>30204</v>
      </c>
      <c r="D835" s="39" t="s">
        <v>530</v>
      </c>
      <c r="E835" s="39">
        <v>302041045</v>
      </c>
      <c r="F835" s="39" t="s">
        <v>47</v>
      </c>
      <c r="G835" s="39">
        <v>2036</v>
      </c>
      <c r="H835" s="39" t="s">
        <v>590</v>
      </c>
      <c r="I835" s="75">
        <v>13626.963301664147</v>
      </c>
      <c r="J835" s="41"/>
    </row>
    <row r="836" spans="1:10" x14ac:dyDescent="0.2">
      <c r="A836" s="74">
        <v>302</v>
      </c>
      <c r="B836" s="39" t="s">
        <v>23</v>
      </c>
      <c r="C836" s="39">
        <v>30204</v>
      </c>
      <c r="D836" s="39" t="s">
        <v>530</v>
      </c>
      <c r="E836" s="39">
        <v>302041045</v>
      </c>
      <c r="F836" s="39" t="s">
        <v>47</v>
      </c>
      <c r="G836" s="39">
        <v>2036</v>
      </c>
      <c r="H836" s="39" t="s">
        <v>521</v>
      </c>
      <c r="I836" s="75">
        <v>1042.1165457655891</v>
      </c>
      <c r="J836" s="41"/>
    </row>
    <row r="837" spans="1:10" x14ac:dyDescent="0.2">
      <c r="A837" s="74">
        <v>302</v>
      </c>
      <c r="B837" s="39" t="s">
        <v>23</v>
      </c>
      <c r="C837" s="39">
        <v>30204</v>
      </c>
      <c r="D837" s="39" t="s">
        <v>530</v>
      </c>
      <c r="E837" s="39">
        <v>302041045</v>
      </c>
      <c r="F837" s="39" t="s">
        <v>47</v>
      </c>
      <c r="G837" s="39">
        <v>2036</v>
      </c>
      <c r="H837" s="39" t="s">
        <v>522</v>
      </c>
      <c r="I837" s="75">
        <v>836.91500935142108</v>
      </c>
      <c r="J837" s="41"/>
    </row>
    <row r="838" spans="1:10" x14ac:dyDescent="0.2">
      <c r="A838" s="74">
        <v>302</v>
      </c>
      <c r="B838" s="39" t="s">
        <v>23</v>
      </c>
      <c r="C838" s="39">
        <v>30204</v>
      </c>
      <c r="D838" s="39" t="s">
        <v>530</v>
      </c>
      <c r="E838" s="39">
        <v>302041045</v>
      </c>
      <c r="F838" s="39" t="s">
        <v>47</v>
      </c>
      <c r="G838" s="39">
        <v>2041</v>
      </c>
      <c r="H838" s="39" t="s">
        <v>590</v>
      </c>
      <c r="I838" s="75">
        <v>13941.933068688237</v>
      </c>
      <c r="J838" s="41"/>
    </row>
    <row r="839" spans="1:10" x14ac:dyDescent="0.2">
      <c r="A839" s="74">
        <v>302</v>
      </c>
      <c r="B839" s="39" t="s">
        <v>23</v>
      </c>
      <c r="C839" s="39">
        <v>30204</v>
      </c>
      <c r="D839" s="39" t="s">
        <v>530</v>
      </c>
      <c r="E839" s="39">
        <v>302041045</v>
      </c>
      <c r="F839" s="39" t="s">
        <v>47</v>
      </c>
      <c r="G839" s="39">
        <v>2041</v>
      </c>
      <c r="H839" s="39" t="s">
        <v>521</v>
      </c>
      <c r="I839" s="75">
        <v>1039.2906202317208</v>
      </c>
      <c r="J839" s="41"/>
    </row>
    <row r="840" spans="1:10" x14ac:dyDescent="0.2">
      <c r="A840" s="74">
        <v>302</v>
      </c>
      <c r="B840" s="39" t="s">
        <v>23</v>
      </c>
      <c r="C840" s="39">
        <v>30204</v>
      </c>
      <c r="D840" s="39" t="s">
        <v>530</v>
      </c>
      <c r="E840" s="39">
        <v>302041045</v>
      </c>
      <c r="F840" s="39" t="s">
        <v>47</v>
      </c>
      <c r="G840" s="39">
        <v>2041</v>
      </c>
      <c r="H840" s="39" t="s">
        <v>522</v>
      </c>
      <c r="I840" s="75">
        <v>826.60603656927196</v>
      </c>
      <c r="J840" s="41"/>
    </row>
    <row r="841" spans="1:10" x14ac:dyDescent="0.2">
      <c r="A841" s="74">
        <v>302</v>
      </c>
      <c r="B841" s="39" t="s">
        <v>23</v>
      </c>
      <c r="C841" s="39">
        <v>30204</v>
      </c>
      <c r="D841" s="39" t="s">
        <v>530</v>
      </c>
      <c r="E841" s="39">
        <v>302041045</v>
      </c>
      <c r="F841" s="39" t="s">
        <v>47</v>
      </c>
      <c r="G841" s="39">
        <v>2046</v>
      </c>
      <c r="H841" s="39" t="s">
        <v>590</v>
      </c>
      <c r="I841" s="75">
        <v>14234.048046485885</v>
      </c>
      <c r="J841" s="41"/>
    </row>
    <row r="842" spans="1:10" x14ac:dyDescent="0.2">
      <c r="A842" s="74">
        <v>302</v>
      </c>
      <c r="B842" s="39" t="s">
        <v>23</v>
      </c>
      <c r="C842" s="39">
        <v>30204</v>
      </c>
      <c r="D842" s="39" t="s">
        <v>530</v>
      </c>
      <c r="E842" s="39">
        <v>302041045</v>
      </c>
      <c r="F842" s="39" t="s">
        <v>47</v>
      </c>
      <c r="G842" s="39">
        <v>2046</v>
      </c>
      <c r="H842" s="39" t="s">
        <v>521</v>
      </c>
      <c r="I842" s="75">
        <v>1057.1436220220078</v>
      </c>
      <c r="J842" s="41"/>
    </row>
    <row r="843" spans="1:10" x14ac:dyDescent="0.2">
      <c r="A843" s="74">
        <v>302</v>
      </c>
      <c r="B843" s="39" t="s">
        <v>23</v>
      </c>
      <c r="C843" s="39">
        <v>30204</v>
      </c>
      <c r="D843" s="39" t="s">
        <v>530</v>
      </c>
      <c r="E843" s="39">
        <v>302041045</v>
      </c>
      <c r="F843" s="39" t="s">
        <v>47</v>
      </c>
      <c r="G843" s="39">
        <v>2046</v>
      </c>
      <c r="H843" s="39" t="s">
        <v>522</v>
      </c>
      <c r="I843" s="75">
        <v>827.92354986052601</v>
      </c>
      <c r="J843" s="41"/>
    </row>
    <row r="844" spans="1:10" x14ac:dyDescent="0.2">
      <c r="A844" s="74">
        <v>302</v>
      </c>
      <c r="B844" s="39" t="s">
        <v>23</v>
      </c>
      <c r="C844" s="39">
        <v>30204</v>
      </c>
      <c r="D844" s="39" t="s">
        <v>530</v>
      </c>
      <c r="E844" s="39">
        <v>302041046</v>
      </c>
      <c r="F844" s="39" t="s">
        <v>48</v>
      </c>
      <c r="G844" s="39">
        <v>2021</v>
      </c>
      <c r="H844" s="39" t="s">
        <v>590</v>
      </c>
      <c r="I844" s="75">
        <v>8255</v>
      </c>
      <c r="J844" s="41"/>
    </row>
    <row r="845" spans="1:10" x14ac:dyDescent="0.2">
      <c r="A845" s="74">
        <v>302</v>
      </c>
      <c r="B845" s="39" t="s">
        <v>23</v>
      </c>
      <c r="C845" s="39">
        <v>30204</v>
      </c>
      <c r="D845" s="39" t="s">
        <v>530</v>
      </c>
      <c r="E845" s="39">
        <v>302041046</v>
      </c>
      <c r="F845" s="39" t="s">
        <v>48</v>
      </c>
      <c r="G845" s="39">
        <v>2021</v>
      </c>
      <c r="H845" s="39" t="s">
        <v>521</v>
      </c>
      <c r="I845" s="75">
        <v>724</v>
      </c>
      <c r="J845" s="41"/>
    </row>
    <row r="846" spans="1:10" x14ac:dyDescent="0.2">
      <c r="A846" s="74">
        <v>302</v>
      </c>
      <c r="B846" s="39" t="s">
        <v>23</v>
      </c>
      <c r="C846" s="39">
        <v>30204</v>
      </c>
      <c r="D846" s="39" t="s">
        <v>530</v>
      </c>
      <c r="E846" s="39">
        <v>302041046</v>
      </c>
      <c r="F846" s="39" t="s">
        <v>48</v>
      </c>
      <c r="G846" s="39">
        <v>2021</v>
      </c>
      <c r="H846" s="39" t="s">
        <v>522</v>
      </c>
      <c r="I846" s="75">
        <v>494</v>
      </c>
      <c r="J846" s="41"/>
    </row>
    <row r="847" spans="1:10" x14ac:dyDescent="0.2">
      <c r="A847" s="74">
        <v>302</v>
      </c>
      <c r="B847" s="39" t="s">
        <v>23</v>
      </c>
      <c r="C847" s="39">
        <v>30204</v>
      </c>
      <c r="D847" s="39" t="s">
        <v>530</v>
      </c>
      <c r="E847" s="39">
        <v>302041046</v>
      </c>
      <c r="F847" s="39" t="s">
        <v>48</v>
      </c>
      <c r="G847" s="39">
        <v>2026</v>
      </c>
      <c r="H847" s="39" t="s">
        <v>590</v>
      </c>
      <c r="I847" s="75">
        <v>8581.5099670998316</v>
      </c>
      <c r="J847" s="41"/>
    </row>
    <row r="848" spans="1:10" x14ac:dyDescent="0.2">
      <c r="A848" s="74">
        <v>302</v>
      </c>
      <c r="B848" s="39" t="s">
        <v>23</v>
      </c>
      <c r="C848" s="39">
        <v>30204</v>
      </c>
      <c r="D848" s="39" t="s">
        <v>530</v>
      </c>
      <c r="E848" s="39">
        <v>302041046</v>
      </c>
      <c r="F848" s="39" t="s">
        <v>48</v>
      </c>
      <c r="G848" s="39">
        <v>2026</v>
      </c>
      <c r="H848" s="39" t="s">
        <v>521</v>
      </c>
      <c r="I848" s="75">
        <v>692.39378164461095</v>
      </c>
      <c r="J848" s="41"/>
    </row>
    <row r="849" spans="1:10" x14ac:dyDescent="0.2">
      <c r="A849" s="74">
        <v>302</v>
      </c>
      <c r="B849" s="39" t="s">
        <v>23</v>
      </c>
      <c r="C849" s="39">
        <v>30204</v>
      </c>
      <c r="D849" s="39" t="s">
        <v>530</v>
      </c>
      <c r="E849" s="39">
        <v>302041046</v>
      </c>
      <c r="F849" s="39" t="s">
        <v>48</v>
      </c>
      <c r="G849" s="39">
        <v>2026</v>
      </c>
      <c r="H849" s="39" t="s">
        <v>522</v>
      </c>
      <c r="I849" s="75">
        <v>541.83159862077423</v>
      </c>
      <c r="J849" s="41"/>
    </row>
    <row r="850" spans="1:10" x14ac:dyDescent="0.2">
      <c r="A850" s="74">
        <v>302</v>
      </c>
      <c r="B850" s="39" t="s">
        <v>23</v>
      </c>
      <c r="C850" s="39">
        <v>30204</v>
      </c>
      <c r="D850" s="39" t="s">
        <v>530</v>
      </c>
      <c r="E850" s="39">
        <v>302041046</v>
      </c>
      <c r="F850" s="39" t="s">
        <v>48</v>
      </c>
      <c r="G850" s="39">
        <v>2031</v>
      </c>
      <c r="H850" s="39" t="s">
        <v>590</v>
      </c>
      <c r="I850" s="75">
        <v>8759.900674988643</v>
      </c>
      <c r="J850" s="41"/>
    </row>
    <row r="851" spans="1:10" x14ac:dyDescent="0.2">
      <c r="A851" s="74">
        <v>302</v>
      </c>
      <c r="B851" s="39" t="s">
        <v>23</v>
      </c>
      <c r="C851" s="39">
        <v>30204</v>
      </c>
      <c r="D851" s="39" t="s">
        <v>530</v>
      </c>
      <c r="E851" s="39">
        <v>302041046</v>
      </c>
      <c r="F851" s="39" t="s">
        <v>48</v>
      </c>
      <c r="G851" s="39">
        <v>2031</v>
      </c>
      <c r="H851" s="39" t="s">
        <v>521</v>
      </c>
      <c r="I851" s="75">
        <v>655.30693599202482</v>
      </c>
      <c r="J851" s="41"/>
    </row>
    <row r="852" spans="1:10" x14ac:dyDescent="0.2">
      <c r="A852" s="74">
        <v>302</v>
      </c>
      <c r="B852" s="39" t="s">
        <v>23</v>
      </c>
      <c r="C852" s="39">
        <v>30204</v>
      </c>
      <c r="D852" s="39" t="s">
        <v>530</v>
      </c>
      <c r="E852" s="39">
        <v>302041046</v>
      </c>
      <c r="F852" s="39" t="s">
        <v>48</v>
      </c>
      <c r="G852" s="39">
        <v>2031</v>
      </c>
      <c r="H852" s="39" t="s">
        <v>522</v>
      </c>
      <c r="I852" s="75">
        <v>517.28999704945556</v>
      </c>
      <c r="J852" s="41"/>
    </row>
    <row r="853" spans="1:10" x14ac:dyDescent="0.2">
      <c r="A853" s="74">
        <v>302</v>
      </c>
      <c r="B853" s="39" t="s">
        <v>23</v>
      </c>
      <c r="C853" s="39">
        <v>30204</v>
      </c>
      <c r="D853" s="39" t="s">
        <v>530</v>
      </c>
      <c r="E853" s="39">
        <v>302041046</v>
      </c>
      <c r="F853" s="39" t="s">
        <v>48</v>
      </c>
      <c r="G853" s="39">
        <v>2036</v>
      </c>
      <c r="H853" s="39" t="s">
        <v>590</v>
      </c>
      <c r="I853" s="75">
        <v>8978.3475161130864</v>
      </c>
      <c r="J853" s="41"/>
    </row>
    <row r="854" spans="1:10" x14ac:dyDescent="0.2">
      <c r="A854" s="74">
        <v>302</v>
      </c>
      <c r="B854" s="39" t="s">
        <v>23</v>
      </c>
      <c r="C854" s="39">
        <v>30204</v>
      </c>
      <c r="D854" s="39" t="s">
        <v>530</v>
      </c>
      <c r="E854" s="39">
        <v>302041046</v>
      </c>
      <c r="F854" s="39" t="s">
        <v>48</v>
      </c>
      <c r="G854" s="39">
        <v>2036</v>
      </c>
      <c r="H854" s="39" t="s">
        <v>521</v>
      </c>
      <c r="I854" s="75">
        <v>638.39460164372463</v>
      </c>
      <c r="J854" s="41"/>
    </row>
    <row r="855" spans="1:10" x14ac:dyDescent="0.2">
      <c r="A855" s="74">
        <v>302</v>
      </c>
      <c r="B855" s="39" t="s">
        <v>23</v>
      </c>
      <c r="C855" s="39">
        <v>30204</v>
      </c>
      <c r="D855" s="39" t="s">
        <v>530</v>
      </c>
      <c r="E855" s="39">
        <v>302041046</v>
      </c>
      <c r="F855" s="39" t="s">
        <v>48</v>
      </c>
      <c r="G855" s="39">
        <v>2036</v>
      </c>
      <c r="H855" s="39" t="s">
        <v>522</v>
      </c>
      <c r="I855" s="75">
        <v>491.11179707718463</v>
      </c>
      <c r="J855" s="41"/>
    </row>
    <row r="856" spans="1:10" x14ac:dyDescent="0.2">
      <c r="A856" s="74">
        <v>302</v>
      </c>
      <c r="B856" s="39" t="s">
        <v>23</v>
      </c>
      <c r="C856" s="39">
        <v>30204</v>
      </c>
      <c r="D856" s="39" t="s">
        <v>530</v>
      </c>
      <c r="E856" s="39">
        <v>302041046</v>
      </c>
      <c r="F856" s="39" t="s">
        <v>48</v>
      </c>
      <c r="G856" s="39">
        <v>2041</v>
      </c>
      <c r="H856" s="39" t="s">
        <v>590</v>
      </c>
      <c r="I856" s="75">
        <v>9222.8698218441459</v>
      </c>
      <c r="J856" s="41"/>
    </row>
    <row r="857" spans="1:10" x14ac:dyDescent="0.2">
      <c r="A857" s="74">
        <v>302</v>
      </c>
      <c r="B857" s="39" t="s">
        <v>23</v>
      </c>
      <c r="C857" s="39">
        <v>30204</v>
      </c>
      <c r="D857" s="39" t="s">
        <v>530</v>
      </c>
      <c r="E857" s="39">
        <v>302041046</v>
      </c>
      <c r="F857" s="39" t="s">
        <v>48</v>
      </c>
      <c r="G857" s="39">
        <v>2041</v>
      </c>
      <c r="H857" s="39" t="s">
        <v>521</v>
      </c>
      <c r="I857" s="75">
        <v>645.20707824261444</v>
      </c>
      <c r="J857" s="41"/>
    </row>
    <row r="858" spans="1:10" x14ac:dyDescent="0.2">
      <c r="A858" s="74">
        <v>302</v>
      </c>
      <c r="B858" s="39" t="s">
        <v>23</v>
      </c>
      <c r="C858" s="39">
        <v>30204</v>
      </c>
      <c r="D858" s="39" t="s">
        <v>530</v>
      </c>
      <c r="E858" s="39">
        <v>302041046</v>
      </c>
      <c r="F858" s="39" t="s">
        <v>48</v>
      </c>
      <c r="G858" s="39">
        <v>2041</v>
      </c>
      <c r="H858" s="39" t="s">
        <v>522</v>
      </c>
      <c r="I858" s="75">
        <v>487.160657113816</v>
      </c>
      <c r="J858" s="41"/>
    </row>
    <row r="859" spans="1:10" x14ac:dyDescent="0.2">
      <c r="A859" s="74">
        <v>302</v>
      </c>
      <c r="B859" s="39" t="s">
        <v>23</v>
      </c>
      <c r="C859" s="39">
        <v>30204</v>
      </c>
      <c r="D859" s="39" t="s">
        <v>530</v>
      </c>
      <c r="E859" s="39">
        <v>302041046</v>
      </c>
      <c r="F859" s="39" t="s">
        <v>48</v>
      </c>
      <c r="G859" s="39">
        <v>2046</v>
      </c>
      <c r="H859" s="39" t="s">
        <v>590</v>
      </c>
      <c r="I859" s="75">
        <v>9461.1447476654175</v>
      </c>
      <c r="J859" s="41"/>
    </row>
    <row r="860" spans="1:10" x14ac:dyDescent="0.2">
      <c r="A860" s="74">
        <v>302</v>
      </c>
      <c r="B860" s="39" t="s">
        <v>23</v>
      </c>
      <c r="C860" s="39">
        <v>30204</v>
      </c>
      <c r="D860" s="39" t="s">
        <v>530</v>
      </c>
      <c r="E860" s="39">
        <v>302041046</v>
      </c>
      <c r="F860" s="39" t="s">
        <v>48</v>
      </c>
      <c r="G860" s="39">
        <v>2046</v>
      </c>
      <c r="H860" s="39" t="s">
        <v>521</v>
      </c>
      <c r="I860" s="75">
        <v>665.78654562479983</v>
      </c>
      <c r="J860" s="41"/>
    </row>
    <row r="861" spans="1:10" x14ac:dyDescent="0.2">
      <c r="A861" s="74">
        <v>302</v>
      </c>
      <c r="B861" s="39" t="s">
        <v>23</v>
      </c>
      <c r="C861" s="39">
        <v>30204</v>
      </c>
      <c r="D861" s="39" t="s">
        <v>530</v>
      </c>
      <c r="E861" s="39">
        <v>302041046</v>
      </c>
      <c r="F861" s="39" t="s">
        <v>48</v>
      </c>
      <c r="G861" s="39">
        <v>2046</v>
      </c>
      <c r="H861" s="39" t="s">
        <v>522</v>
      </c>
      <c r="I861" s="75">
        <v>497.23886362335753</v>
      </c>
      <c r="J861" s="41"/>
    </row>
    <row r="862" spans="1:10" x14ac:dyDescent="0.2">
      <c r="A862" s="74">
        <v>303</v>
      </c>
      <c r="B862" s="39" t="s">
        <v>49</v>
      </c>
      <c r="C862" s="39">
        <v>30301</v>
      </c>
      <c r="D862" s="39" t="s">
        <v>54</v>
      </c>
      <c r="E862" s="39">
        <v>303011047</v>
      </c>
      <c r="F862" s="39" t="s">
        <v>50</v>
      </c>
      <c r="G862" s="39">
        <v>2021</v>
      </c>
      <c r="H862" s="39" t="s">
        <v>590</v>
      </c>
      <c r="I862" s="75">
        <v>10032</v>
      </c>
      <c r="J862" s="41"/>
    </row>
    <row r="863" spans="1:10" x14ac:dyDescent="0.2">
      <c r="A863" s="74">
        <v>303</v>
      </c>
      <c r="B863" s="39" t="s">
        <v>49</v>
      </c>
      <c r="C863" s="39">
        <v>30301</v>
      </c>
      <c r="D863" s="39" t="s">
        <v>54</v>
      </c>
      <c r="E863" s="39">
        <v>303011047</v>
      </c>
      <c r="F863" s="39" t="s">
        <v>50</v>
      </c>
      <c r="G863" s="39">
        <v>2021</v>
      </c>
      <c r="H863" s="39" t="s">
        <v>521</v>
      </c>
      <c r="I863" s="75">
        <v>1269</v>
      </c>
      <c r="J863" s="41"/>
    </row>
    <row r="864" spans="1:10" x14ac:dyDescent="0.2">
      <c r="A864" s="74">
        <v>303</v>
      </c>
      <c r="B864" s="39" t="s">
        <v>49</v>
      </c>
      <c r="C864" s="39">
        <v>30301</v>
      </c>
      <c r="D864" s="39" t="s">
        <v>54</v>
      </c>
      <c r="E864" s="39">
        <v>303011047</v>
      </c>
      <c r="F864" s="39" t="s">
        <v>50</v>
      </c>
      <c r="G864" s="39">
        <v>2021</v>
      </c>
      <c r="H864" s="39" t="s">
        <v>522</v>
      </c>
      <c r="I864" s="75">
        <v>1026</v>
      </c>
      <c r="J864" s="41"/>
    </row>
    <row r="865" spans="1:10" x14ac:dyDescent="0.2">
      <c r="A865" s="74">
        <v>303</v>
      </c>
      <c r="B865" s="39" t="s">
        <v>49</v>
      </c>
      <c r="C865" s="39">
        <v>30301</v>
      </c>
      <c r="D865" s="39" t="s">
        <v>54</v>
      </c>
      <c r="E865" s="39">
        <v>303011047</v>
      </c>
      <c r="F865" s="39" t="s">
        <v>50</v>
      </c>
      <c r="G865" s="39">
        <v>2026</v>
      </c>
      <c r="H865" s="39" t="s">
        <v>590</v>
      </c>
      <c r="I865" s="75">
        <v>10631.036171652904</v>
      </c>
      <c r="J865" s="41"/>
    </row>
    <row r="866" spans="1:10" x14ac:dyDescent="0.2">
      <c r="A866" s="74">
        <v>303</v>
      </c>
      <c r="B866" s="39" t="s">
        <v>49</v>
      </c>
      <c r="C866" s="39">
        <v>30301</v>
      </c>
      <c r="D866" s="39" t="s">
        <v>54</v>
      </c>
      <c r="E866" s="39">
        <v>303011047</v>
      </c>
      <c r="F866" s="39" t="s">
        <v>50</v>
      </c>
      <c r="G866" s="39">
        <v>2026</v>
      </c>
      <c r="H866" s="39" t="s">
        <v>521</v>
      </c>
      <c r="I866" s="75">
        <v>1130.7588931289579</v>
      </c>
      <c r="J866" s="41"/>
    </row>
    <row r="867" spans="1:10" x14ac:dyDescent="0.2">
      <c r="A867" s="74">
        <v>303</v>
      </c>
      <c r="B867" s="39" t="s">
        <v>49</v>
      </c>
      <c r="C867" s="39">
        <v>30301</v>
      </c>
      <c r="D867" s="39" t="s">
        <v>54</v>
      </c>
      <c r="E867" s="39">
        <v>303011047</v>
      </c>
      <c r="F867" s="39" t="s">
        <v>50</v>
      </c>
      <c r="G867" s="39">
        <v>2026</v>
      </c>
      <c r="H867" s="39" t="s">
        <v>522</v>
      </c>
      <c r="I867" s="75">
        <v>1091.08848714694</v>
      </c>
      <c r="J867" s="41"/>
    </row>
    <row r="868" spans="1:10" x14ac:dyDescent="0.2">
      <c r="A868" s="74">
        <v>303</v>
      </c>
      <c r="B868" s="39" t="s">
        <v>49</v>
      </c>
      <c r="C868" s="39">
        <v>30301</v>
      </c>
      <c r="D868" s="39" t="s">
        <v>54</v>
      </c>
      <c r="E868" s="39">
        <v>303011047</v>
      </c>
      <c r="F868" s="39" t="s">
        <v>50</v>
      </c>
      <c r="G868" s="39">
        <v>2031</v>
      </c>
      <c r="H868" s="39" t="s">
        <v>590</v>
      </c>
      <c r="I868" s="75">
        <v>11210.405985520258</v>
      </c>
      <c r="J868" s="41"/>
    </row>
    <row r="869" spans="1:10" x14ac:dyDescent="0.2">
      <c r="A869" s="74">
        <v>303</v>
      </c>
      <c r="B869" s="39" t="s">
        <v>49</v>
      </c>
      <c r="C869" s="39">
        <v>30301</v>
      </c>
      <c r="D869" s="39" t="s">
        <v>54</v>
      </c>
      <c r="E869" s="39">
        <v>303011047</v>
      </c>
      <c r="F869" s="39" t="s">
        <v>50</v>
      </c>
      <c r="G869" s="39">
        <v>2031</v>
      </c>
      <c r="H869" s="39" t="s">
        <v>521</v>
      </c>
      <c r="I869" s="75">
        <v>1113.411627365459</v>
      </c>
      <c r="J869" s="41"/>
    </row>
    <row r="870" spans="1:10" x14ac:dyDescent="0.2">
      <c r="A870" s="74">
        <v>303</v>
      </c>
      <c r="B870" s="39" t="s">
        <v>49</v>
      </c>
      <c r="C870" s="39">
        <v>30301</v>
      </c>
      <c r="D870" s="39" t="s">
        <v>54</v>
      </c>
      <c r="E870" s="39">
        <v>303011047</v>
      </c>
      <c r="F870" s="39" t="s">
        <v>50</v>
      </c>
      <c r="G870" s="39">
        <v>2031</v>
      </c>
      <c r="H870" s="39" t="s">
        <v>522</v>
      </c>
      <c r="I870" s="75">
        <v>1015.5202065524011</v>
      </c>
      <c r="J870" s="41"/>
    </row>
    <row r="871" spans="1:10" x14ac:dyDescent="0.2">
      <c r="A871" s="74">
        <v>303</v>
      </c>
      <c r="B871" s="39" t="s">
        <v>49</v>
      </c>
      <c r="C871" s="39">
        <v>30301</v>
      </c>
      <c r="D871" s="39" t="s">
        <v>54</v>
      </c>
      <c r="E871" s="39">
        <v>303011047</v>
      </c>
      <c r="F871" s="39" t="s">
        <v>50</v>
      </c>
      <c r="G871" s="39">
        <v>2036</v>
      </c>
      <c r="H871" s="39" t="s">
        <v>590</v>
      </c>
      <c r="I871" s="75">
        <v>11688.286210908622</v>
      </c>
      <c r="J871" s="41"/>
    </row>
    <row r="872" spans="1:10" x14ac:dyDescent="0.2">
      <c r="A872" s="74">
        <v>303</v>
      </c>
      <c r="B872" s="39" t="s">
        <v>49</v>
      </c>
      <c r="C872" s="39">
        <v>30301</v>
      </c>
      <c r="D872" s="39" t="s">
        <v>54</v>
      </c>
      <c r="E872" s="39">
        <v>303011047</v>
      </c>
      <c r="F872" s="39" t="s">
        <v>50</v>
      </c>
      <c r="G872" s="39">
        <v>2036</v>
      </c>
      <c r="H872" s="39" t="s">
        <v>521</v>
      </c>
      <c r="I872" s="75">
        <v>1138.276277524295</v>
      </c>
      <c r="J872" s="41"/>
    </row>
    <row r="873" spans="1:10" x14ac:dyDescent="0.2">
      <c r="A873" s="74">
        <v>303</v>
      </c>
      <c r="B873" s="39" t="s">
        <v>49</v>
      </c>
      <c r="C873" s="39">
        <v>30301</v>
      </c>
      <c r="D873" s="39" t="s">
        <v>54</v>
      </c>
      <c r="E873" s="39">
        <v>303011047</v>
      </c>
      <c r="F873" s="39" t="s">
        <v>50</v>
      </c>
      <c r="G873" s="39">
        <v>2036</v>
      </c>
      <c r="H873" s="39" t="s">
        <v>522</v>
      </c>
      <c r="I873" s="75">
        <v>978.9686620636021</v>
      </c>
      <c r="J873" s="41"/>
    </row>
    <row r="874" spans="1:10" x14ac:dyDescent="0.2">
      <c r="A874" s="74">
        <v>303</v>
      </c>
      <c r="B874" s="39" t="s">
        <v>49</v>
      </c>
      <c r="C874" s="39">
        <v>30301</v>
      </c>
      <c r="D874" s="39" t="s">
        <v>54</v>
      </c>
      <c r="E874" s="39">
        <v>303011047</v>
      </c>
      <c r="F874" s="39" t="s">
        <v>50</v>
      </c>
      <c r="G874" s="39">
        <v>2041</v>
      </c>
      <c r="H874" s="39" t="s">
        <v>590</v>
      </c>
      <c r="I874" s="75">
        <v>12196.039231595352</v>
      </c>
      <c r="J874" s="41"/>
    </row>
    <row r="875" spans="1:10" x14ac:dyDescent="0.2">
      <c r="A875" s="74">
        <v>303</v>
      </c>
      <c r="B875" s="39" t="s">
        <v>49</v>
      </c>
      <c r="C875" s="39">
        <v>30301</v>
      </c>
      <c r="D875" s="39" t="s">
        <v>54</v>
      </c>
      <c r="E875" s="39">
        <v>303011047</v>
      </c>
      <c r="F875" s="39" t="s">
        <v>50</v>
      </c>
      <c r="G875" s="39">
        <v>2041</v>
      </c>
      <c r="H875" s="39" t="s">
        <v>521</v>
      </c>
      <c r="I875" s="75">
        <v>1180.4043645089578</v>
      </c>
      <c r="J875" s="41"/>
    </row>
    <row r="876" spans="1:10" x14ac:dyDescent="0.2">
      <c r="A876" s="74">
        <v>303</v>
      </c>
      <c r="B876" s="39" t="s">
        <v>49</v>
      </c>
      <c r="C876" s="39">
        <v>30301</v>
      </c>
      <c r="D876" s="39" t="s">
        <v>54</v>
      </c>
      <c r="E876" s="39">
        <v>303011047</v>
      </c>
      <c r="F876" s="39" t="s">
        <v>50</v>
      </c>
      <c r="G876" s="39">
        <v>2041</v>
      </c>
      <c r="H876" s="39" t="s">
        <v>522</v>
      </c>
      <c r="I876" s="75">
        <v>1006.2018942912691</v>
      </c>
      <c r="J876" s="41"/>
    </row>
    <row r="877" spans="1:10" x14ac:dyDescent="0.2">
      <c r="A877" s="74">
        <v>303</v>
      </c>
      <c r="B877" s="39" t="s">
        <v>49</v>
      </c>
      <c r="C877" s="39">
        <v>30301</v>
      </c>
      <c r="D877" s="39" t="s">
        <v>54</v>
      </c>
      <c r="E877" s="39">
        <v>303011047</v>
      </c>
      <c r="F877" s="39" t="s">
        <v>50</v>
      </c>
      <c r="G877" s="39">
        <v>2046</v>
      </c>
      <c r="H877" s="39" t="s">
        <v>590</v>
      </c>
      <c r="I877" s="75">
        <v>12728.803960117191</v>
      </c>
      <c r="J877" s="41"/>
    </row>
    <row r="878" spans="1:10" x14ac:dyDescent="0.2">
      <c r="A878" s="74">
        <v>303</v>
      </c>
      <c r="B878" s="39" t="s">
        <v>49</v>
      </c>
      <c r="C878" s="39">
        <v>30301</v>
      </c>
      <c r="D878" s="39" t="s">
        <v>54</v>
      </c>
      <c r="E878" s="39">
        <v>303011047</v>
      </c>
      <c r="F878" s="39" t="s">
        <v>50</v>
      </c>
      <c r="G878" s="39">
        <v>2046</v>
      </c>
      <c r="H878" s="39" t="s">
        <v>521</v>
      </c>
      <c r="I878" s="75">
        <v>1244.9652627275818</v>
      </c>
      <c r="J878" s="41"/>
    </row>
    <row r="879" spans="1:10" x14ac:dyDescent="0.2">
      <c r="A879" s="74">
        <v>303</v>
      </c>
      <c r="B879" s="39" t="s">
        <v>49</v>
      </c>
      <c r="C879" s="39">
        <v>30301</v>
      </c>
      <c r="D879" s="39" t="s">
        <v>54</v>
      </c>
      <c r="E879" s="39">
        <v>303011047</v>
      </c>
      <c r="F879" s="39" t="s">
        <v>50</v>
      </c>
      <c r="G879" s="39">
        <v>2046</v>
      </c>
      <c r="H879" s="39" t="s">
        <v>522</v>
      </c>
      <c r="I879" s="75">
        <v>1045.487518200908</v>
      </c>
      <c r="J879" s="41"/>
    </row>
    <row r="880" spans="1:10" x14ac:dyDescent="0.2">
      <c r="A880" s="74">
        <v>303</v>
      </c>
      <c r="B880" s="39" t="s">
        <v>49</v>
      </c>
      <c r="C880" s="39">
        <v>30301</v>
      </c>
      <c r="D880" s="39" t="s">
        <v>54</v>
      </c>
      <c r="E880" s="39">
        <v>303011048</v>
      </c>
      <c r="F880" s="39" t="s">
        <v>51</v>
      </c>
      <c r="G880" s="39">
        <v>2021</v>
      </c>
      <c r="H880" s="39" t="s">
        <v>590</v>
      </c>
      <c r="I880" s="75">
        <v>5954</v>
      </c>
      <c r="J880" s="41"/>
    </row>
    <row r="881" spans="1:10" x14ac:dyDescent="0.2">
      <c r="A881" s="74">
        <v>303</v>
      </c>
      <c r="B881" s="39" t="s">
        <v>49</v>
      </c>
      <c r="C881" s="39">
        <v>30301</v>
      </c>
      <c r="D881" s="39" t="s">
        <v>54</v>
      </c>
      <c r="E881" s="39">
        <v>303011048</v>
      </c>
      <c r="F881" s="39" t="s">
        <v>51</v>
      </c>
      <c r="G881" s="39">
        <v>2021</v>
      </c>
      <c r="H881" s="39" t="s">
        <v>521</v>
      </c>
      <c r="I881" s="75">
        <v>638</v>
      </c>
      <c r="J881" s="41"/>
    </row>
    <row r="882" spans="1:10" x14ac:dyDescent="0.2">
      <c r="A882" s="74">
        <v>303</v>
      </c>
      <c r="B882" s="39" t="s">
        <v>49</v>
      </c>
      <c r="C882" s="39">
        <v>30301</v>
      </c>
      <c r="D882" s="39" t="s">
        <v>54</v>
      </c>
      <c r="E882" s="39">
        <v>303011048</v>
      </c>
      <c r="F882" s="39" t="s">
        <v>51</v>
      </c>
      <c r="G882" s="39">
        <v>2021</v>
      </c>
      <c r="H882" s="39" t="s">
        <v>522</v>
      </c>
      <c r="I882" s="75">
        <v>436</v>
      </c>
      <c r="J882" s="41"/>
    </row>
    <row r="883" spans="1:10" x14ac:dyDescent="0.2">
      <c r="A883" s="74">
        <v>303</v>
      </c>
      <c r="B883" s="39" t="s">
        <v>49</v>
      </c>
      <c r="C883" s="39">
        <v>30301</v>
      </c>
      <c r="D883" s="39" t="s">
        <v>54</v>
      </c>
      <c r="E883" s="39">
        <v>303011048</v>
      </c>
      <c r="F883" s="39" t="s">
        <v>51</v>
      </c>
      <c r="G883" s="39">
        <v>2026</v>
      </c>
      <c r="H883" s="39" t="s">
        <v>590</v>
      </c>
      <c r="I883" s="75">
        <v>6355.9469508748189</v>
      </c>
      <c r="J883" s="41"/>
    </row>
    <row r="884" spans="1:10" x14ac:dyDescent="0.2">
      <c r="A884" s="74">
        <v>303</v>
      </c>
      <c r="B884" s="39" t="s">
        <v>49</v>
      </c>
      <c r="C884" s="39">
        <v>30301</v>
      </c>
      <c r="D884" s="39" t="s">
        <v>54</v>
      </c>
      <c r="E884" s="39">
        <v>303011048</v>
      </c>
      <c r="F884" s="39" t="s">
        <v>51</v>
      </c>
      <c r="G884" s="39">
        <v>2026</v>
      </c>
      <c r="H884" s="39" t="s">
        <v>521</v>
      </c>
      <c r="I884" s="75">
        <v>635.69175894844807</v>
      </c>
      <c r="J884" s="41"/>
    </row>
    <row r="885" spans="1:10" x14ac:dyDescent="0.2">
      <c r="A885" s="74">
        <v>303</v>
      </c>
      <c r="B885" s="39" t="s">
        <v>49</v>
      </c>
      <c r="C885" s="39">
        <v>30301</v>
      </c>
      <c r="D885" s="39" t="s">
        <v>54</v>
      </c>
      <c r="E885" s="39">
        <v>303011048</v>
      </c>
      <c r="F885" s="39" t="s">
        <v>51</v>
      </c>
      <c r="G885" s="39">
        <v>2026</v>
      </c>
      <c r="H885" s="39" t="s">
        <v>522</v>
      </c>
      <c r="I885" s="75">
        <v>548.65933078950809</v>
      </c>
      <c r="J885" s="41"/>
    </row>
    <row r="886" spans="1:10" x14ac:dyDescent="0.2">
      <c r="A886" s="74">
        <v>303</v>
      </c>
      <c r="B886" s="39" t="s">
        <v>49</v>
      </c>
      <c r="C886" s="39">
        <v>30301</v>
      </c>
      <c r="D886" s="39" t="s">
        <v>54</v>
      </c>
      <c r="E886" s="39">
        <v>303011048</v>
      </c>
      <c r="F886" s="39" t="s">
        <v>51</v>
      </c>
      <c r="G886" s="39">
        <v>2031</v>
      </c>
      <c r="H886" s="39" t="s">
        <v>590</v>
      </c>
      <c r="I886" s="75">
        <v>6600.8511054397031</v>
      </c>
      <c r="J886" s="41"/>
    </row>
    <row r="887" spans="1:10" x14ac:dyDescent="0.2">
      <c r="A887" s="74">
        <v>303</v>
      </c>
      <c r="B887" s="39" t="s">
        <v>49</v>
      </c>
      <c r="C887" s="39">
        <v>30301</v>
      </c>
      <c r="D887" s="39" t="s">
        <v>54</v>
      </c>
      <c r="E887" s="39">
        <v>303011048</v>
      </c>
      <c r="F887" s="39" t="s">
        <v>51</v>
      </c>
      <c r="G887" s="39">
        <v>2031</v>
      </c>
      <c r="H887" s="39" t="s">
        <v>521</v>
      </c>
      <c r="I887" s="75">
        <v>607.37129275368272</v>
      </c>
      <c r="J887" s="41"/>
    </row>
    <row r="888" spans="1:10" x14ac:dyDescent="0.2">
      <c r="A888" s="74">
        <v>303</v>
      </c>
      <c r="B888" s="39" t="s">
        <v>49</v>
      </c>
      <c r="C888" s="39">
        <v>30301</v>
      </c>
      <c r="D888" s="39" t="s">
        <v>54</v>
      </c>
      <c r="E888" s="39">
        <v>303011048</v>
      </c>
      <c r="F888" s="39" t="s">
        <v>51</v>
      </c>
      <c r="G888" s="39">
        <v>2031</v>
      </c>
      <c r="H888" s="39" t="s">
        <v>522</v>
      </c>
      <c r="I888" s="75">
        <v>551.91038308689883</v>
      </c>
      <c r="J888" s="41"/>
    </row>
    <row r="889" spans="1:10" x14ac:dyDescent="0.2">
      <c r="A889" s="74">
        <v>303</v>
      </c>
      <c r="B889" s="39" t="s">
        <v>49</v>
      </c>
      <c r="C889" s="39">
        <v>30301</v>
      </c>
      <c r="D889" s="39" t="s">
        <v>54</v>
      </c>
      <c r="E889" s="39">
        <v>303011048</v>
      </c>
      <c r="F889" s="39" t="s">
        <v>51</v>
      </c>
      <c r="G889" s="39">
        <v>2036</v>
      </c>
      <c r="H889" s="39" t="s">
        <v>590</v>
      </c>
      <c r="I889" s="75">
        <v>6849.1392744141594</v>
      </c>
      <c r="J889" s="41"/>
    </row>
    <row r="890" spans="1:10" x14ac:dyDescent="0.2">
      <c r="A890" s="74">
        <v>303</v>
      </c>
      <c r="B890" s="39" t="s">
        <v>49</v>
      </c>
      <c r="C890" s="39">
        <v>30301</v>
      </c>
      <c r="D890" s="39" t="s">
        <v>54</v>
      </c>
      <c r="E890" s="39">
        <v>303011048</v>
      </c>
      <c r="F890" s="39" t="s">
        <v>51</v>
      </c>
      <c r="G890" s="39">
        <v>2036</v>
      </c>
      <c r="H890" s="39" t="s">
        <v>521</v>
      </c>
      <c r="I890" s="75">
        <v>602.48723321606064</v>
      </c>
      <c r="J890" s="41"/>
    </row>
    <row r="891" spans="1:10" x14ac:dyDescent="0.2">
      <c r="A891" s="74">
        <v>303</v>
      </c>
      <c r="B891" s="39" t="s">
        <v>49</v>
      </c>
      <c r="C891" s="39">
        <v>30301</v>
      </c>
      <c r="D891" s="39" t="s">
        <v>54</v>
      </c>
      <c r="E891" s="39">
        <v>303011048</v>
      </c>
      <c r="F891" s="39" t="s">
        <v>51</v>
      </c>
      <c r="G891" s="39">
        <v>2036</v>
      </c>
      <c r="H891" s="39" t="s">
        <v>522</v>
      </c>
      <c r="I891" s="75">
        <v>525.55759456451676</v>
      </c>
      <c r="J891" s="41"/>
    </row>
    <row r="892" spans="1:10" x14ac:dyDescent="0.2">
      <c r="A892" s="74">
        <v>303</v>
      </c>
      <c r="B892" s="39" t="s">
        <v>49</v>
      </c>
      <c r="C892" s="39">
        <v>30301</v>
      </c>
      <c r="D892" s="39" t="s">
        <v>54</v>
      </c>
      <c r="E892" s="39">
        <v>303011048</v>
      </c>
      <c r="F892" s="39" t="s">
        <v>51</v>
      </c>
      <c r="G892" s="39">
        <v>2041</v>
      </c>
      <c r="H892" s="39" t="s">
        <v>590</v>
      </c>
      <c r="I892" s="75">
        <v>7024.4131586143349</v>
      </c>
      <c r="J892" s="41"/>
    </row>
    <row r="893" spans="1:10" x14ac:dyDescent="0.2">
      <c r="A893" s="74">
        <v>303</v>
      </c>
      <c r="B893" s="39" t="s">
        <v>49</v>
      </c>
      <c r="C893" s="39">
        <v>30301</v>
      </c>
      <c r="D893" s="39" t="s">
        <v>54</v>
      </c>
      <c r="E893" s="39">
        <v>303011048</v>
      </c>
      <c r="F893" s="39" t="s">
        <v>51</v>
      </c>
      <c r="G893" s="39">
        <v>2041</v>
      </c>
      <c r="H893" s="39" t="s">
        <v>521</v>
      </c>
      <c r="I893" s="75">
        <v>611.14850770167504</v>
      </c>
      <c r="J893" s="41"/>
    </row>
    <row r="894" spans="1:10" x14ac:dyDescent="0.2">
      <c r="A894" s="74">
        <v>303</v>
      </c>
      <c r="B894" s="39" t="s">
        <v>49</v>
      </c>
      <c r="C894" s="39">
        <v>30301</v>
      </c>
      <c r="D894" s="39" t="s">
        <v>54</v>
      </c>
      <c r="E894" s="39">
        <v>303011048</v>
      </c>
      <c r="F894" s="39" t="s">
        <v>51</v>
      </c>
      <c r="G894" s="39">
        <v>2041</v>
      </c>
      <c r="H894" s="39" t="s">
        <v>522</v>
      </c>
      <c r="I894" s="75">
        <v>520.89947103412442</v>
      </c>
      <c r="J894" s="41"/>
    </row>
    <row r="895" spans="1:10" x14ac:dyDescent="0.2">
      <c r="A895" s="74">
        <v>303</v>
      </c>
      <c r="B895" s="39" t="s">
        <v>49</v>
      </c>
      <c r="C895" s="39">
        <v>30301</v>
      </c>
      <c r="D895" s="39" t="s">
        <v>54</v>
      </c>
      <c r="E895" s="39">
        <v>303011048</v>
      </c>
      <c r="F895" s="39" t="s">
        <v>51</v>
      </c>
      <c r="G895" s="39">
        <v>2046</v>
      </c>
      <c r="H895" s="39" t="s">
        <v>590</v>
      </c>
      <c r="I895" s="75">
        <v>7181.887834850324</v>
      </c>
      <c r="J895" s="41"/>
    </row>
    <row r="896" spans="1:10" x14ac:dyDescent="0.2">
      <c r="A896" s="74">
        <v>303</v>
      </c>
      <c r="B896" s="39" t="s">
        <v>49</v>
      </c>
      <c r="C896" s="39">
        <v>30301</v>
      </c>
      <c r="D896" s="39" t="s">
        <v>54</v>
      </c>
      <c r="E896" s="39">
        <v>303011048</v>
      </c>
      <c r="F896" s="39" t="s">
        <v>51</v>
      </c>
      <c r="G896" s="39">
        <v>2046</v>
      </c>
      <c r="H896" s="39" t="s">
        <v>521</v>
      </c>
      <c r="I896" s="75">
        <v>631.47833824772033</v>
      </c>
      <c r="J896" s="41"/>
    </row>
    <row r="897" spans="1:10" x14ac:dyDescent="0.2">
      <c r="A897" s="74">
        <v>303</v>
      </c>
      <c r="B897" s="39" t="s">
        <v>49</v>
      </c>
      <c r="C897" s="39">
        <v>30301</v>
      </c>
      <c r="D897" s="39" t="s">
        <v>54</v>
      </c>
      <c r="E897" s="39">
        <v>303011048</v>
      </c>
      <c r="F897" s="39" t="s">
        <v>51</v>
      </c>
      <c r="G897" s="39">
        <v>2046</v>
      </c>
      <c r="H897" s="39" t="s">
        <v>522</v>
      </c>
      <c r="I897" s="75">
        <v>527.33195036032282</v>
      </c>
      <c r="J897" s="41"/>
    </row>
    <row r="898" spans="1:10" x14ac:dyDescent="0.2">
      <c r="A898" s="74">
        <v>303</v>
      </c>
      <c r="B898" s="39" t="s">
        <v>49</v>
      </c>
      <c r="C898" s="39">
        <v>30301</v>
      </c>
      <c r="D898" s="39" t="s">
        <v>54</v>
      </c>
      <c r="E898" s="39">
        <v>303011049</v>
      </c>
      <c r="F898" s="39" t="s">
        <v>52</v>
      </c>
      <c r="G898" s="39">
        <v>2021</v>
      </c>
      <c r="H898" s="39" t="s">
        <v>590</v>
      </c>
      <c r="I898" s="75">
        <v>10310</v>
      </c>
      <c r="J898" s="41"/>
    </row>
    <row r="899" spans="1:10" x14ac:dyDescent="0.2">
      <c r="A899" s="74">
        <v>303</v>
      </c>
      <c r="B899" s="39" t="s">
        <v>49</v>
      </c>
      <c r="C899" s="39">
        <v>30301</v>
      </c>
      <c r="D899" s="39" t="s">
        <v>54</v>
      </c>
      <c r="E899" s="39">
        <v>303011049</v>
      </c>
      <c r="F899" s="39" t="s">
        <v>52</v>
      </c>
      <c r="G899" s="39">
        <v>2021</v>
      </c>
      <c r="H899" s="39" t="s">
        <v>521</v>
      </c>
      <c r="I899" s="75">
        <v>1004</v>
      </c>
      <c r="J899" s="41"/>
    </row>
    <row r="900" spans="1:10" x14ac:dyDescent="0.2">
      <c r="A900" s="74">
        <v>303</v>
      </c>
      <c r="B900" s="39" t="s">
        <v>49</v>
      </c>
      <c r="C900" s="39">
        <v>30301</v>
      </c>
      <c r="D900" s="39" t="s">
        <v>54</v>
      </c>
      <c r="E900" s="39">
        <v>303011049</v>
      </c>
      <c r="F900" s="39" t="s">
        <v>52</v>
      </c>
      <c r="G900" s="39">
        <v>2021</v>
      </c>
      <c r="H900" s="39" t="s">
        <v>522</v>
      </c>
      <c r="I900" s="75">
        <v>689</v>
      </c>
      <c r="J900" s="41"/>
    </row>
    <row r="901" spans="1:10" x14ac:dyDescent="0.2">
      <c r="A901" s="74">
        <v>303</v>
      </c>
      <c r="B901" s="39" t="s">
        <v>49</v>
      </c>
      <c r="C901" s="39">
        <v>30301</v>
      </c>
      <c r="D901" s="39" t="s">
        <v>54</v>
      </c>
      <c r="E901" s="39">
        <v>303011049</v>
      </c>
      <c r="F901" s="39" t="s">
        <v>52</v>
      </c>
      <c r="G901" s="39">
        <v>2026</v>
      </c>
      <c r="H901" s="39" t="s">
        <v>590</v>
      </c>
      <c r="I901" s="75">
        <v>10841.2343552535</v>
      </c>
      <c r="J901" s="41"/>
    </row>
    <row r="902" spans="1:10" x14ac:dyDescent="0.2">
      <c r="A902" s="74">
        <v>303</v>
      </c>
      <c r="B902" s="39" t="s">
        <v>49</v>
      </c>
      <c r="C902" s="39">
        <v>30301</v>
      </c>
      <c r="D902" s="39" t="s">
        <v>54</v>
      </c>
      <c r="E902" s="39">
        <v>303011049</v>
      </c>
      <c r="F902" s="39" t="s">
        <v>52</v>
      </c>
      <c r="G902" s="39">
        <v>2026</v>
      </c>
      <c r="H902" s="39" t="s">
        <v>521</v>
      </c>
      <c r="I902" s="75">
        <v>1098.5908558823321</v>
      </c>
      <c r="J902" s="41"/>
    </row>
    <row r="903" spans="1:10" x14ac:dyDescent="0.2">
      <c r="A903" s="74">
        <v>303</v>
      </c>
      <c r="B903" s="39" t="s">
        <v>49</v>
      </c>
      <c r="C903" s="39">
        <v>30301</v>
      </c>
      <c r="D903" s="39" t="s">
        <v>54</v>
      </c>
      <c r="E903" s="39">
        <v>303011049</v>
      </c>
      <c r="F903" s="39" t="s">
        <v>52</v>
      </c>
      <c r="G903" s="39">
        <v>2026</v>
      </c>
      <c r="H903" s="39" t="s">
        <v>522</v>
      </c>
      <c r="I903" s="75">
        <v>841.98339260043997</v>
      </c>
      <c r="J903" s="41"/>
    </row>
    <row r="904" spans="1:10" x14ac:dyDescent="0.2">
      <c r="A904" s="74">
        <v>303</v>
      </c>
      <c r="B904" s="39" t="s">
        <v>49</v>
      </c>
      <c r="C904" s="39">
        <v>30301</v>
      </c>
      <c r="D904" s="39" t="s">
        <v>54</v>
      </c>
      <c r="E904" s="39">
        <v>303011049</v>
      </c>
      <c r="F904" s="39" t="s">
        <v>52</v>
      </c>
      <c r="G904" s="39">
        <v>2031</v>
      </c>
      <c r="H904" s="39" t="s">
        <v>590</v>
      </c>
      <c r="I904" s="75">
        <v>11238.623169578772</v>
      </c>
      <c r="J904" s="41"/>
    </row>
    <row r="905" spans="1:10" x14ac:dyDescent="0.2">
      <c r="A905" s="74">
        <v>303</v>
      </c>
      <c r="B905" s="39" t="s">
        <v>49</v>
      </c>
      <c r="C905" s="39">
        <v>30301</v>
      </c>
      <c r="D905" s="39" t="s">
        <v>54</v>
      </c>
      <c r="E905" s="39">
        <v>303011049</v>
      </c>
      <c r="F905" s="39" t="s">
        <v>52</v>
      </c>
      <c r="G905" s="39">
        <v>2031</v>
      </c>
      <c r="H905" s="39" t="s">
        <v>521</v>
      </c>
      <c r="I905" s="75">
        <v>1059.1700510060439</v>
      </c>
      <c r="J905" s="41"/>
    </row>
    <row r="906" spans="1:10" x14ac:dyDescent="0.2">
      <c r="A906" s="74">
        <v>303</v>
      </c>
      <c r="B906" s="39" t="s">
        <v>49</v>
      </c>
      <c r="C906" s="39">
        <v>30301</v>
      </c>
      <c r="D906" s="39" t="s">
        <v>54</v>
      </c>
      <c r="E906" s="39">
        <v>303011049</v>
      </c>
      <c r="F906" s="39" t="s">
        <v>52</v>
      </c>
      <c r="G906" s="39">
        <v>2031</v>
      </c>
      <c r="H906" s="39" t="s">
        <v>522</v>
      </c>
      <c r="I906" s="75">
        <v>876.56442370984496</v>
      </c>
      <c r="J906" s="41"/>
    </row>
    <row r="907" spans="1:10" x14ac:dyDescent="0.2">
      <c r="A907" s="74">
        <v>303</v>
      </c>
      <c r="B907" s="39" t="s">
        <v>49</v>
      </c>
      <c r="C907" s="39">
        <v>30301</v>
      </c>
      <c r="D907" s="39" t="s">
        <v>54</v>
      </c>
      <c r="E907" s="39">
        <v>303011049</v>
      </c>
      <c r="F907" s="39" t="s">
        <v>52</v>
      </c>
      <c r="G907" s="39">
        <v>2036</v>
      </c>
      <c r="H907" s="39" t="s">
        <v>590</v>
      </c>
      <c r="I907" s="75">
        <v>11527.371653695887</v>
      </c>
      <c r="J907" s="41"/>
    </row>
    <row r="908" spans="1:10" x14ac:dyDescent="0.2">
      <c r="A908" s="74">
        <v>303</v>
      </c>
      <c r="B908" s="39" t="s">
        <v>49</v>
      </c>
      <c r="C908" s="39">
        <v>30301</v>
      </c>
      <c r="D908" s="39" t="s">
        <v>54</v>
      </c>
      <c r="E908" s="39">
        <v>303011049</v>
      </c>
      <c r="F908" s="39" t="s">
        <v>52</v>
      </c>
      <c r="G908" s="39">
        <v>2036</v>
      </c>
      <c r="H908" s="39" t="s">
        <v>521</v>
      </c>
      <c r="I908" s="75">
        <v>1027.1348087451631</v>
      </c>
      <c r="J908" s="41"/>
    </row>
    <row r="909" spans="1:10" x14ac:dyDescent="0.2">
      <c r="A909" s="74">
        <v>303</v>
      </c>
      <c r="B909" s="39" t="s">
        <v>49</v>
      </c>
      <c r="C909" s="39">
        <v>30301</v>
      </c>
      <c r="D909" s="39" t="s">
        <v>54</v>
      </c>
      <c r="E909" s="39">
        <v>303011049</v>
      </c>
      <c r="F909" s="39" t="s">
        <v>52</v>
      </c>
      <c r="G909" s="39">
        <v>2036</v>
      </c>
      <c r="H909" s="39" t="s">
        <v>522</v>
      </c>
      <c r="I909" s="75">
        <v>840.90188431416595</v>
      </c>
      <c r="J909" s="41"/>
    </row>
    <row r="910" spans="1:10" x14ac:dyDescent="0.2">
      <c r="A910" s="74">
        <v>303</v>
      </c>
      <c r="B910" s="39" t="s">
        <v>49</v>
      </c>
      <c r="C910" s="39">
        <v>30301</v>
      </c>
      <c r="D910" s="39" t="s">
        <v>54</v>
      </c>
      <c r="E910" s="39">
        <v>303011049</v>
      </c>
      <c r="F910" s="39" t="s">
        <v>52</v>
      </c>
      <c r="G910" s="39">
        <v>2041</v>
      </c>
      <c r="H910" s="39" t="s">
        <v>590</v>
      </c>
      <c r="I910" s="75">
        <v>12042.728356581849</v>
      </c>
      <c r="J910" s="41"/>
    </row>
    <row r="911" spans="1:10" x14ac:dyDescent="0.2">
      <c r="A911" s="74">
        <v>303</v>
      </c>
      <c r="B911" s="39" t="s">
        <v>49</v>
      </c>
      <c r="C911" s="39">
        <v>30301</v>
      </c>
      <c r="D911" s="39" t="s">
        <v>54</v>
      </c>
      <c r="E911" s="39">
        <v>303011049</v>
      </c>
      <c r="F911" s="39" t="s">
        <v>52</v>
      </c>
      <c r="G911" s="39">
        <v>2041</v>
      </c>
      <c r="H911" s="39" t="s">
        <v>521</v>
      </c>
      <c r="I911" s="75">
        <v>1050.6196553184839</v>
      </c>
      <c r="J911" s="41"/>
    </row>
    <row r="912" spans="1:10" x14ac:dyDescent="0.2">
      <c r="A912" s="74">
        <v>303</v>
      </c>
      <c r="B912" s="39" t="s">
        <v>49</v>
      </c>
      <c r="C912" s="39">
        <v>30301</v>
      </c>
      <c r="D912" s="39" t="s">
        <v>54</v>
      </c>
      <c r="E912" s="39">
        <v>303011049</v>
      </c>
      <c r="F912" s="39" t="s">
        <v>52</v>
      </c>
      <c r="G912" s="39">
        <v>2041</v>
      </c>
      <c r="H912" s="39" t="s">
        <v>522</v>
      </c>
      <c r="I912" s="75">
        <v>843.17781324365399</v>
      </c>
      <c r="J912" s="41"/>
    </row>
    <row r="913" spans="1:10" x14ac:dyDescent="0.2">
      <c r="A913" s="74">
        <v>303</v>
      </c>
      <c r="B913" s="39" t="s">
        <v>49</v>
      </c>
      <c r="C913" s="39">
        <v>30301</v>
      </c>
      <c r="D913" s="39" t="s">
        <v>54</v>
      </c>
      <c r="E913" s="39">
        <v>303011049</v>
      </c>
      <c r="F913" s="39" t="s">
        <v>52</v>
      </c>
      <c r="G913" s="39">
        <v>2046</v>
      </c>
      <c r="H913" s="39" t="s">
        <v>590</v>
      </c>
      <c r="I913" s="75">
        <v>12659.589626024061</v>
      </c>
      <c r="J913" s="41"/>
    </row>
    <row r="914" spans="1:10" x14ac:dyDescent="0.2">
      <c r="A914" s="74">
        <v>303</v>
      </c>
      <c r="B914" s="39" t="s">
        <v>49</v>
      </c>
      <c r="C914" s="39">
        <v>30301</v>
      </c>
      <c r="D914" s="39" t="s">
        <v>54</v>
      </c>
      <c r="E914" s="39">
        <v>303011049</v>
      </c>
      <c r="F914" s="39" t="s">
        <v>52</v>
      </c>
      <c r="G914" s="39">
        <v>2046</v>
      </c>
      <c r="H914" s="39" t="s">
        <v>521</v>
      </c>
      <c r="I914" s="75">
        <v>1106.2219148841559</v>
      </c>
      <c r="J914" s="41"/>
    </row>
    <row r="915" spans="1:10" x14ac:dyDescent="0.2">
      <c r="A915" s="74">
        <v>303</v>
      </c>
      <c r="B915" s="39" t="s">
        <v>49</v>
      </c>
      <c r="C915" s="39">
        <v>30301</v>
      </c>
      <c r="D915" s="39" t="s">
        <v>54</v>
      </c>
      <c r="E915" s="39">
        <v>303011049</v>
      </c>
      <c r="F915" s="39" t="s">
        <v>52</v>
      </c>
      <c r="G915" s="39">
        <v>2046</v>
      </c>
      <c r="H915" s="39" t="s">
        <v>522</v>
      </c>
      <c r="I915" s="75">
        <v>873.52950135406013</v>
      </c>
      <c r="J915" s="41"/>
    </row>
    <row r="916" spans="1:10" x14ac:dyDescent="0.2">
      <c r="A916" s="74">
        <v>303</v>
      </c>
      <c r="B916" s="39" t="s">
        <v>49</v>
      </c>
      <c r="C916" s="39">
        <v>30301</v>
      </c>
      <c r="D916" s="39" t="s">
        <v>54</v>
      </c>
      <c r="E916" s="39">
        <v>303011050</v>
      </c>
      <c r="F916" s="39" t="s">
        <v>53</v>
      </c>
      <c r="G916" s="39">
        <v>2021</v>
      </c>
      <c r="H916" s="39" t="s">
        <v>590</v>
      </c>
      <c r="I916" s="75">
        <v>6079</v>
      </c>
      <c r="J916" s="41"/>
    </row>
    <row r="917" spans="1:10" x14ac:dyDescent="0.2">
      <c r="A917" s="74">
        <v>303</v>
      </c>
      <c r="B917" s="39" t="s">
        <v>49</v>
      </c>
      <c r="C917" s="39">
        <v>30301</v>
      </c>
      <c r="D917" s="39" t="s">
        <v>54</v>
      </c>
      <c r="E917" s="39">
        <v>303011050</v>
      </c>
      <c r="F917" s="39" t="s">
        <v>53</v>
      </c>
      <c r="G917" s="39">
        <v>2021</v>
      </c>
      <c r="H917" s="39" t="s">
        <v>521</v>
      </c>
      <c r="I917" s="75">
        <v>507</v>
      </c>
      <c r="J917" s="41"/>
    </row>
    <row r="918" spans="1:10" x14ac:dyDescent="0.2">
      <c r="A918" s="74">
        <v>303</v>
      </c>
      <c r="B918" s="39" t="s">
        <v>49</v>
      </c>
      <c r="C918" s="39">
        <v>30301</v>
      </c>
      <c r="D918" s="39" t="s">
        <v>54</v>
      </c>
      <c r="E918" s="39">
        <v>303011050</v>
      </c>
      <c r="F918" s="39" t="s">
        <v>53</v>
      </c>
      <c r="G918" s="39">
        <v>2021</v>
      </c>
      <c r="H918" s="39" t="s">
        <v>522</v>
      </c>
      <c r="I918" s="75">
        <v>394</v>
      </c>
      <c r="J918" s="41"/>
    </row>
    <row r="919" spans="1:10" x14ac:dyDescent="0.2">
      <c r="A919" s="74">
        <v>303</v>
      </c>
      <c r="B919" s="39" t="s">
        <v>49</v>
      </c>
      <c r="C919" s="39">
        <v>30301</v>
      </c>
      <c r="D919" s="39" t="s">
        <v>54</v>
      </c>
      <c r="E919" s="39">
        <v>303011050</v>
      </c>
      <c r="F919" s="39" t="s">
        <v>53</v>
      </c>
      <c r="G919" s="39">
        <v>2026</v>
      </c>
      <c r="H919" s="39" t="s">
        <v>590</v>
      </c>
      <c r="I919" s="75">
        <v>6240.6108466264022</v>
      </c>
      <c r="J919" s="41"/>
    </row>
    <row r="920" spans="1:10" x14ac:dyDescent="0.2">
      <c r="A920" s="74">
        <v>303</v>
      </c>
      <c r="B920" s="39" t="s">
        <v>49</v>
      </c>
      <c r="C920" s="39">
        <v>30301</v>
      </c>
      <c r="D920" s="39" t="s">
        <v>54</v>
      </c>
      <c r="E920" s="39">
        <v>303011050</v>
      </c>
      <c r="F920" s="39" t="s">
        <v>53</v>
      </c>
      <c r="G920" s="39">
        <v>2026</v>
      </c>
      <c r="H920" s="39" t="s">
        <v>521</v>
      </c>
      <c r="I920" s="75">
        <v>497.0471020178565</v>
      </c>
      <c r="J920" s="41"/>
    </row>
    <row r="921" spans="1:10" x14ac:dyDescent="0.2">
      <c r="A921" s="74">
        <v>303</v>
      </c>
      <c r="B921" s="39" t="s">
        <v>49</v>
      </c>
      <c r="C921" s="39">
        <v>30301</v>
      </c>
      <c r="D921" s="39" t="s">
        <v>54</v>
      </c>
      <c r="E921" s="39">
        <v>303011050</v>
      </c>
      <c r="F921" s="39" t="s">
        <v>53</v>
      </c>
      <c r="G921" s="39">
        <v>2026</v>
      </c>
      <c r="H921" s="39" t="s">
        <v>522</v>
      </c>
      <c r="I921" s="75">
        <v>419.12308044802558</v>
      </c>
      <c r="J921" s="41"/>
    </row>
    <row r="922" spans="1:10" x14ac:dyDescent="0.2">
      <c r="A922" s="74">
        <v>303</v>
      </c>
      <c r="B922" s="39" t="s">
        <v>49</v>
      </c>
      <c r="C922" s="39">
        <v>30301</v>
      </c>
      <c r="D922" s="39" t="s">
        <v>54</v>
      </c>
      <c r="E922" s="39">
        <v>303011050</v>
      </c>
      <c r="F922" s="39" t="s">
        <v>53</v>
      </c>
      <c r="G922" s="39">
        <v>2031</v>
      </c>
      <c r="H922" s="39" t="s">
        <v>590</v>
      </c>
      <c r="I922" s="75">
        <v>6395.0510941095527</v>
      </c>
      <c r="J922" s="41"/>
    </row>
    <row r="923" spans="1:10" x14ac:dyDescent="0.2">
      <c r="A923" s="74">
        <v>303</v>
      </c>
      <c r="B923" s="39" t="s">
        <v>49</v>
      </c>
      <c r="C923" s="39">
        <v>30301</v>
      </c>
      <c r="D923" s="39" t="s">
        <v>54</v>
      </c>
      <c r="E923" s="39">
        <v>303011050</v>
      </c>
      <c r="F923" s="39" t="s">
        <v>53</v>
      </c>
      <c r="G923" s="39">
        <v>2031</v>
      </c>
      <c r="H923" s="39" t="s">
        <v>521</v>
      </c>
      <c r="I923" s="75">
        <v>482.59493796300382</v>
      </c>
      <c r="J923" s="41"/>
    </row>
    <row r="924" spans="1:10" x14ac:dyDescent="0.2">
      <c r="A924" s="74">
        <v>303</v>
      </c>
      <c r="B924" s="39" t="s">
        <v>49</v>
      </c>
      <c r="C924" s="39">
        <v>30301</v>
      </c>
      <c r="D924" s="39" t="s">
        <v>54</v>
      </c>
      <c r="E924" s="39">
        <v>303011050</v>
      </c>
      <c r="F924" s="39" t="s">
        <v>53</v>
      </c>
      <c r="G924" s="39">
        <v>2031</v>
      </c>
      <c r="H924" s="39" t="s">
        <v>522</v>
      </c>
      <c r="I924" s="75">
        <v>404.6393195696761</v>
      </c>
      <c r="J924" s="41"/>
    </row>
    <row r="925" spans="1:10" x14ac:dyDescent="0.2">
      <c r="A925" s="74">
        <v>303</v>
      </c>
      <c r="B925" s="39" t="s">
        <v>49</v>
      </c>
      <c r="C925" s="39">
        <v>30301</v>
      </c>
      <c r="D925" s="39" t="s">
        <v>54</v>
      </c>
      <c r="E925" s="39">
        <v>303011050</v>
      </c>
      <c r="F925" s="39" t="s">
        <v>53</v>
      </c>
      <c r="G925" s="39">
        <v>2036</v>
      </c>
      <c r="H925" s="39" t="s">
        <v>590</v>
      </c>
      <c r="I925" s="75">
        <v>6538.3311345564171</v>
      </c>
      <c r="J925" s="41"/>
    </row>
    <row r="926" spans="1:10" x14ac:dyDescent="0.2">
      <c r="A926" s="74">
        <v>303</v>
      </c>
      <c r="B926" s="39" t="s">
        <v>49</v>
      </c>
      <c r="C926" s="39">
        <v>30301</v>
      </c>
      <c r="D926" s="39" t="s">
        <v>54</v>
      </c>
      <c r="E926" s="39">
        <v>303011050</v>
      </c>
      <c r="F926" s="39" t="s">
        <v>53</v>
      </c>
      <c r="G926" s="39">
        <v>2036</v>
      </c>
      <c r="H926" s="39" t="s">
        <v>521</v>
      </c>
      <c r="I926" s="75">
        <v>475.82693099878452</v>
      </c>
      <c r="J926" s="41"/>
    </row>
    <row r="927" spans="1:10" x14ac:dyDescent="0.2">
      <c r="A927" s="74">
        <v>303</v>
      </c>
      <c r="B927" s="39" t="s">
        <v>49</v>
      </c>
      <c r="C927" s="39">
        <v>30301</v>
      </c>
      <c r="D927" s="39" t="s">
        <v>54</v>
      </c>
      <c r="E927" s="39">
        <v>303011050</v>
      </c>
      <c r="F927" s="39" t="s">
        <v>53</v>
      </c>
      <c r="G927" s="39">
        <v>2036</v>
      </c>
      <c r="H927" s="39" t="s">
        <v>522</v>
      </c>
      <c r="I927" s="75">
        <v>390.24909484341811</v>
      </c>
      <c r="J927" s="41"/>
    </row>
    <row r="928" spans="1:10" x14ac:dyDescent="0.2">
      <c r="A928" s="74">
        <v>303</v>
      </c>
      <c r="B928" s="39" t="s">
        <v>49</v>
      </c>
      <c r="C928" s="39">
        <v>30301</v>
      </c>
      <c r="D928" s="39" t="s">
        <v>54</v>
      </c>
      <c r="E928" s="39">
        <v>303011050</v>
      </c>
      <c r="F928" s="39" t="s">
        <v>53</v>
      </c>
      <c r="G928" s="39">
        <v>2041</v>
      </c>
      <c r="H928" s="39" t="s">
        <v>590</v>
      </c>
      <c r="I928" s="75">
        <v>6726.3215041063786</v>
      </c>
      <c r="J928" s="41"/>
    </row>
    <row r="929" spans="1:10" x14ac:dyDescent="0.2">
      <c r="A929" s="74">
        <v>303</v>
      </c>
      <c r="B929" s="39" t="s">
        <v>49</v>
      </c>
      <c r="C929" s="39">
        <v>30301</v>
      </c>
      <c r="D929" s="39" t="s">
        <v>54</v>
      </c>
      <c r="E929" s="39">
        <v>303011050</v>
      </c>
      <c r="F929" s="39" t="s">
        <v>53</v>
      </c>
      <c r="G929" s="39">
        <v>2041</v>
      </c>
      <c r="H929" s="39" t="s">
        <v>521</v>
      </c>
      <c r="I929" s="75">
        <v>485.41364061059045</v>
      </c>
      <c r="J929" s="41"/>
    </row>
    <row r="930" spans="1:10" x14ac:dyDescent="0.2">
      <c r="A930" s="74">
        <v>303</v>
      </c>
      <c r="B930" s="39" t="s">
        <v>49</v>
      </c>
      <c r="C930" s="39">
        <v>30301</v>
      </c>
      <c r="D930" s="39" t="s">
        <v>54</v>
      </c>
      <c r="E930" s="39">
        <v>303011050</v>
      </c>
      <c r="F930" s="39" t="s">
        <v>53</v>
      </c>
      <c r="G930" s="39">
        <v>2041</v>
      </c>
      <c r="H930" s="39" t="s">
        <v>522</v>
      </c>
      <c r="I930" s="75">
        <v>391.33645786671019</v>
      </c>
      <c r="J930" s="41"/>
    </row>
    <row r="931" spans="1:10" x14ac:dyDescent="0.2">
      <c r="A931" s="74">
        <v>303</v>
      </c>
      <c r="B931" s="39" t="s">
        <v>49</v>
      </c>
      <c r="C931" s="39">
        <v>30301</v>
      </c>
      <c r="D931" s="39" t="s">
        <v>54</v>
      </c>
      <c r="E931" s="39">
        <v>303011050</v>
      </c>
      <c r="F931" s="39" t="s">
        <v>53</v>
      </c>
      <c r="G931" s="39">
        <v>2046</v>
      </c>
      <c r="H931" s="39" t="s">
        <v>590</v>
      </c>
      <c r="I931" s="75">
        <v>6971.0478047529477</v>
      </c>
      <c r="J931" s="41"/>
    </row>
    <row r="932" spans="1:10" x14ac:dyDescent="0.2">
      <c r="A932" s="74">
        <v>303</v>
      </c>
      <c r="B932" s="39" t="s">
        <v>49</v>
      </c>
      <c r="C932" s="39">
        <v>30301</v>
      </c>
      <c r="D932" s="39" t="s">
        <v>54</v>
      </c>
      <c r="E932" s="39">
        <v>303011050</v>
      </c>
      <c r="F932" s="39" t="s">
        <v>53</v>
      </c>
      <c r="G932" s="39">
        <v>2046</v>
      </c>
      <c r="H932" s="39" t="s">
        <v>521</v>
      </c>
      <c r="I932" s="75">
        <v>509.40568689958138</v>
      </c>
      <c r="J932" s="41"/>
    </row>
    <row r="933" spans="1:10" x14ac:dyDescent="0.2">
      <c r="A933" s="74">
        <v>303</v>
      </c>
      <c r="B933" s="39" t="s">
        <v>49</v>
      </c>
      <c r="C933" s="39">
        <v>30301</v>
      </c>
      <c r="D933" s="39" t="s">
        <v>54</v>
      </c>
      <c r="E933" s="39">
        <v>303011050</v>
      </c>
      <c r="F933" s="39" t="s">
        <v>53</v>
      </c>
      <c r="G933" s="39">
        <v>2046</v>
      </c>
      <c r="H933" s="39" t="s">
        <v>522</v>
      </c>
      <c r="I933" s="75">
        <v>403.8898660662133</v>
      </c>
      <c r="J933" s="41"/>
    </row>
    <row r="934" spans="1:10" x14ac:dyDescent="0.2">
      <c r="A934" s="74">
        <v>303</v>
      </c>
      <c r="B934" s="39" t="s">
        <v>49</v>
      </c>
      <c r="C934" s="39">
        <v>30301</v>
      </c>
      <c r="D934" s="39" t="s">
        <v>54</v>
      </c>
      <c r="E934" s="39">
        <v>303011051</v>
      </c>
      <c r="F934" s="39" t="s">
        <v>54</v>
      </c>
      <c r="G934" s="39">
        <v>2021</v>
      </c>
      <c r="H934" s="39" t="s">
        <v>590</v>
      </c>
      <c r="I934" s="75">
        <v>13841</v>
      </c>
      <c r="J934" s="41"/>
    </row>
    <row r="935" spans="1:10" x14ac:dyDescent="0.2">
      <c r="A935" s="74">
        <v>303</v>
      </c>
      <c r="B935" s="39" t="s">
        <v>49</v>
      </c>
      <c r="C935" s="39">
        <v>30301</v>
      </c>
      <c r="D935" s="39" t="s">
        <v>54</v>
      </c>
      <c r="E935" s="39">
        <v>303011051</v>
      </c>
      <c r="F935" s="39" t="s">
        <v>54</v>
      </c>
      <c r="G935" s="39">
        <v>2021</v>
      </c>
      <c r="H935" s="39" t="s">
        <v>521</v>
      </c>
      <c r="I935" s="75">
        <v>1525</v>
      </c>
      <c r="J935" s="41"/>
    </row>
    <row r="936" spans="1:10" x14ac:dyDescent="0.2">
      <c r="A936" s="74">
        <v>303</v>
      </c>
      <c r="B936" s="39" t="s">
        <v>49</v>
      </c>
      <c r="C936" s="39">
        <v>30301</v>
      </c>
      <c r="D936" s="39" t="s">
        <v>54</v>
      </c>
      <c r="E936" s="39">
        <v>303011051</v>
      </c>
      <c r="F936" s="39" t="s">
        <v>54</v>
      </c>
      <c r="G936" s="39">
        <v>2021</v>
      </c>
      <c r="H936" s="39" t="s">
        <v>522</v>
      </c>
      <c r="I936" s="75">
        <v>1416</v>
      </c>
      <c r="J936" s="41"/>
    </row>
    <row r="937" spans="1:10" x14ac:dyDescent="0.2">
      <c r="A937" s="74">
        <v>303</v>
      </c>
      <c r="B937" s="39" t="s">
        <v>49</v>
      </c>
      <c r="C937" s="39">
        <v>30301</v>
      </c>
      <c r="D937" s="39" t="s">
        <v>54</v>
      </c>
      <c r="E937" s="39">
        <v>303011051</v>
      </c>
      <c r="F937" s="39" t="s">
        <v>54</v>
      </c>
      <c r="G937" s="39">
        <v>2026</v>
      </c>
      <c r="H937" s="39" t="s">
        <v>590</v>
      </c>
      <c r="I937" s="75">
        <v>13899.703215563615</v>
      </c>
      <c r="J937" s="41"/>
    </row>
    <row r="938" spans="1:10" x14ac:dyDescent="0.2">
      <c r="A938" s="74">
        <v>303</v>
      </c>
      <c r="B938" s="39" t="s">
        <v>49</v>
      </c>
      <c r="C938" s="39">
        <v>30301</v>
      </c>
      <c r="D938" s="39" t="s">
        <v>54</v>
      </c>
      <c r="E938" s="39">
        <v>303011051</v>
      </c>
      <c r="F938" s="39" t="s">
        <v>54</v>
      </c>
      <c r="G938" s="39">
        <v>2026</v>
      </c>
      <c r="H938" s="39" t="s">
        <v>521</v>
      </c>
      <c r="I938" s="75">
        <v>1434.4517831363582</v>
      </c>
      <c r="J938" s="41"/>
    </row>
    <row r="939" spans="1:10" x14ac:dyDescent="0.2">
      <c r="A939" s="74">
        <v>303</v>
      </c>
      <c r="B939" s="39" t="s">
        <v>49</v>
      </c>
      <c r="C939" s="39">
        <v>30301</v>
      </c>
      <c r="D939" s="39" t="s">
        <v>54</v>
      </c>
      <c r="E939" s="39">
        <v>303011051</v>
      </c>
      <c r="F939" s="39" t="s">
        <v>54</v>
      </c>
      <c r="G939" s="39">
        <v>2026</v>
      </c>
      <c r="H939" s="39" t="s">
        <v>522</v>
      </c>
      <c r="I939" s="75">
        <v>1467.872761262252</v>
      </c>
      <c r="J939" s="41"/>
    </row>
    <row r="940" spans="1:10" x14ac:dyDescent="0.2">
      <c r="A940" s="74">
        <v>303</v>
      </c>
      <c r="B940" s="39" t="s">
        <v>49</v>
      </c>
      <c r="C940" s="39">
        <v>30301</v>
      </c>
      <c r="D940" s="39" t="s">
        <v>54</v>
      </c>
      <c r="E940" s="39">
        <v>303011051</v>
      </c>
      <c r="F940" s="39" t="s">
        <v>54</v>
      </c>
      <c r="G940" s="39">
        <v>2031</v>
      </c>
      <c r="H940" s="39" t="s">
        <v>590</v>
      </c>
      <c r="I940" s="75">
        <v>13805.411794670907</v>
      </c>
      <c r="J940" s="41"/>
    </row>
    <row r="941" spans="1:10" x14ac:dyDescent="0.2">
      <c r="A941" s="74">
        <v>303</v>
      </c>
      <c r="B941" s="39" t="s">
        <v>49</v>
      </c>
      <c r="C941" s="39">
        <v>30301</v>
      </c>
      <c r="D941" s="39" t="s">
        <v>54</v>
      </c>
      <c r="E941" s="39">
        <v>303011051</v>
      </c>
      <c r="F941" s="39" t="s">
        <v>54</v>
      </c>
      <c r="G941" s="39">
        <v>2031</v>
      </c>
      <c r="H941" s="39" t="s">
        <v>521</v>
      </c>
      <c r="I941" s="75">
        <v>1348.7018124996569</v>
      </c>
      <c r="J941" s="41"/>
    </row>
    <row r="942" spans="1:10" x14ac:dyDescent="0.2">
      <c r="A942" s="74">
        <v>303</v>
      </c>
      <c r="B942" s="39" t="s">
        <v>49</v>
      </c>
      <c r="C942" s="39">
        <v>30301</v>
      </c>
      <c r="D942" s="39" t="s">
        <v>54</v>
      </c>
      <c r="E942" s="39">
        <v>303011051</v>
      </c>
      <c r="F942" s="39" t="s">
        <v>54</v>
      </c>
      <c r="G942" s="39">
        <v>2031</v>
      </c>
      <c r="H942" s="39" t="s">
        <v>522</v>
      </c>
      <c r="I942" s="75">
        <v>1385.0403301157141</v>
      </c>
      <c r="J942" s="41"/>
    </row>
    <row r="943" spans="1:10" x14ac:dyDescent="0.2">
      <c r="A943" s="74">
        <v>303</v>
      </c>
      <c r="B943" s="39" t="s">
        <v>49</v>
      </c>
      <c r="C943" s="39">
        <v>30301</v>
      </c>
      <c r="D943" s="39" t="s">
        <v>54</v>
      </c>
      <c r="E943" s="39">
        <v>303011051</v>
      </c>
      <c r="F943" s="39" t="s">
        <v>54</v>
      </c>
      <c r="G943" s="39">
        <v>2036</v>
      </c>
      <c r="H943" s="39" t="s">
        <v>590</v>
      </c>
      <c r="I943" s="75">
        <v>13636.834938699942</v>
      </c>
      <c r="J943" s="41"/>
    </row>
    <row r="944" spans="1:10" x14ac:dyDescent="0.2">
      <c r="A944" s="74">
        <v>303</v>
      </c>
      <c r="B944" s="39" t="s">
        <v>49</v>
      </c>
      <c r="C944" s="39">
        <v>30301</v>
      </c>
      <c r="D944" s="39" t="s">
        <v>54</v>
      </c>
      <c r="E944" s="39">
        <v>303011051</v>
      </c>
      <c r="F944" s="39" t="s">
        <v>54</v>
      </c>
      <c r="G944" s="39">
        <v>2036</v>
      </c>
      <c r="H944" s="39" t="s">
        <v>521</v>
      </c>
      <c r="I944" s="75">
        <v>1311.0814910568408</v>
      </c>
      <c r="J944" s="41"/>
    </row>
    <row r="945" spans="1:10" x14ac:dyDescent="0.2">
      <c r="A945" s="74">
        <v>303</v>
      </c>
      <c r="B945" s="39" t="s">
        <v>49</v>
      </c>
      <c r="C945" s="39">
        <v>30301</v>
      </c>
      <c r="D945" s="39" t="s">
        <v>54</v>
      </c>
      <c r="E945" s="39">
        <v>303011051</v>
      </c>
      <c r="F945" s="39" t="s">
        <v>54</v>
      </c>
      <c r="G945" s="39">
        <v>2036</v>
      </c>
      <c r="H945" s="39" t="s">
        <v>522</v>
      </c>
      <c r="I945" s="75">
        <v>1299.3562440585301</v>
      </c>
      <c r="J945" s="41"/>
    </row>
    <row r="946" spans="1:10" x14ac:dyDescent="0.2">
      <c r="A946" s="74">
        <v>303</v>
      </c>
      <c r="B946" s="39" t="s">
        <v>49</v>
      </c>
      <c r="C946" s="39">
        <v>30301</v>
      </c>
      <c r="D946" s="39" t="s">
        <v>54</v>
      </c>
      <c r="E946" s="39">
        <v>303011051</v>
      </c>
      <c r="F946" s="39" t="s">
        <v>54</v>
      </c>
      <c r="G946" s="39">
        <v>2041</v>
      </c>
      <c r="H946" s="39" t="s">
        <v>590</v>
      </c>
      <c r="I946" s="75">
        <v>13445.866592835213</v>
      </c>
      <c r="J946" s="41"/>
    </row>
    <row r="947" spans="1:10" x14ac:dyDescent="0.2">
      <c r="A947" s="74">
        <v>303</v>
      </c>
      <c r="B947" s="39" t="s">
        <v>49</v>
      </c>
      <c r="C947" s="39">
        <v>30301</v>
      </c>
      <c r="D947" s="39" t="s">
        <v>54</v>
      </c>
      <c r="E947" s="39">
        <v>303011051</v>
      </c>
      <c r="F947" s="39" t="s">
        <v>54</v>
      </c>
      <c r="G947" s="39">
        <v>2041</v>
      </c>
      <c r="H947" s="39" t="s">
        <v>521</v>
      </c>
      <c r="I947" s="75">
        <v>1296.3450688871931</v>
      </c>
      <c r="J947" s="41"/>
    </row>
    <row r="948" spans="1:10" x14ac:dyDescent="0.2">
      <c r="A948" s="74">
        <v>303</v>
      </c>
      <c r="B948" s="39" t="s">
        <v>49</v>
      </c>
      <c r="C948" s="39">
        <v>30301</v>
      </c>
      <c r="D948" s="39" t="s">
        <v>54</v>
      </c>
      <c r="E948" s="39">
        <v>303011051</v>
      </c>
      <c r="F948" s="39" t="s">
        <v>54</v>
      </c>
      <c r="G948" s="39">
        <v>2041</v>
      </c>
      <c r="H948" s="39" t="s">
        <v>522</v>
      </c>
      <c r="I948" s="75">
        <v>1269.4212022666259</v>
      </c>
      <c r="J948" s="41"/>
    </row>
    <row r="949" spans="1:10" x14ac:dyDescent="0.2">
      <c r="A949" s="74">
        <v>303</v>
      </c>
      <c r="B949" s="39" t="s">
        <v>49</v>
      </c>
      <c r="C949" s="39">
        <v>30301</v>
      </c>
      <c r="D949" s="39" t="s">
        <v>54</v>
      </c>
      <c r="E949" s="39">
        <v>303011051</v>
      </c>
      <c r="F949" s="39" t="s">
        <v>54</v>
      </c>
      <c r="G949" s="39">
        <v>2046</v>
      </c>
      <c r="H949" s="39" t="s">
        <v>590</v>
      </c>
      <c r="I949" s="75">
        <v>13216.767676474507</v>
      </c>
      <c r="J949" s="41"/>
    </row>
    <row r="950" spans="1:10" x14ac:dyDescent="0.2">
      <c r="A950" s="74">
        <v>303</v>
      </c>
      <c r="B950" s="39" t="s">
        <v>49</v>
      </c>
      <c r="C950" s="39">
        <v>30301</v>
      </c>
      <c r="D950" s="39" t="s">
        <v>54</v>
      </c>
      <c r="E950" s="39">
        <v>303011051</v>
      </c>
      <c r="F950" s="39" t="s">
        <v>54</v>
      </c>
      <c r="G950" s="39">
        <v>2046</v>
      </c>
      <c r="H950" s="39" t="s">
        <v>521</v>
      </c>
      <c r="I950" s="75">
        <v>1295.1175907099359</v>
      </c>
      <c r="J950" s="41"/>
    </row>
    <row r="951" spans="1:10" x14ac:dyDescent="0.2">
      <c r="A951" s="74">
        <v>303</v>
      </c>
      <c r="B951" s="39" t="s">
        <v>49</v>
      </c>
      <c r="C951" s="39">
        <v>30301</v>
      </c>
      <c r="D951" s="39" t="s">
        <v>54</v>
      </c>
      <c r="E951" s="39">
        <v>303011051</v>
      </c>
      <c r="F951" s="39" t="s">
        <v>54</v>
      </c>
      <c r="G951" s="39">
        <v>2046</v>
      </c>
      <c r="H951" s="39" t="s">
        <v>522</v>
      </c>
      <c r="I951" s="75">
        <v>1252.578930279999</v>
      </c>
      <c r="J951" s="41"/>
    </row>
    <row r="952" spans="1:10" x14ac:dyDescent="0.2">
      <c r="A952" s="74">
        <v>303</v>
      </c>
      <c r="B952" s="39" t="s">
        <v>49</v>
      </c>
      <c r="C952" s="39">
        <v>30302</v>
      </c>
      <c r="D952" s="39" t="s">
        <v>531</v>
      </c>
      <c r="E952" s="39">
        <v>303021052</v>
      </c>
      <c r="F952" s="39" t="s">
        <v>55</v>
      </c>
      <c r="G952" s="39">
        <v>2021</v>
      </c>
      <c r="H952" s="39" t="s">
        <v>590</v>
      </c>
      <c r="I952" s="75">
        <v>10996</v>
      </c>
      <c r="J952" s="41"/>
    </row>
    <row r="953" spans="1:10" x14ac:dyDescent="0.2">
      <c r="A953" s="74">
        <v>303</v>
      </c>
      <c r="B953" s="39" t="s">
        <v>49</v>
      </c>
      <c r="C953" s="39">
        <v>30302</v>
      </c>
      <c r="D953" s="39" t="s">
        <v>531</v>
      </c>
      <c r="E953" s="39">
        <v>303021052</v>
      </c>
      <c r="F953" s="39" t="s">
        <v>55</v>
      </c>
      <c r="G953" s="39">
        <v>2021</v>
      </c>
      <c r="H953" s="39" t="s">
        <v>521</v>
      </c>
      <c r="I953" s="75">
        <v>702</v>
      </c>
      <c r="J953" s="41"/>
    </row>
    <row r="954" spans="1:10" x14ac:dyDescent="0.2">
      <c r="A954" s="74">
        <v>303</v>
      </c>
      <c r="B954" s="39" t="s">
        <v>49</v>
      </c>
      <c r="C954" s="39">
        <v>30302</v>
      </c>
      <c r="D954" s="39" t="s">
        <v>531</v>
      </c>
      <c r="E954" s="39">
        <v>303021052</v>
      </c>
      <c r="F954" s="39" t="s">
        <v>55</v>
      </c>
      <c r="G954" s="39">
        <v>2021</v>
      </c>
      <c r="H954" s="39" t="s">
        <v>522</v>
      </c>
      <c r="I954" s="75">
        <v>463</v>
      </c>
      <c r="J954" s="41"/>
    </row>
    <row r="955" spans="1:10" x14ac:dyDescent="0.2">
      <c r="A955" s="74">
        <v>303</v>
      </c>
      <c r="B955" s="39" t="s">
        <v>49</v>
      </c>
      <c r="C955" s="39">
        <v>30302</v>
      </c>
      <c r="D955" s="39" t="s">
        <v>531</v>
      </c>
      <c r="E955" s="39">
        <v>303021052</v>
      </c>
      <c r="F955" s="39" t="s">
        <v>55</v>
      </c>
      <c r="G955" s="39">
        <v>2026</v>
      </c>
      <c r="H955" s="39" t="s">
        <v>590</v>
      </c>
      <c r="I955" s="75">
        <v>11912.70159602399</v>
      </c>
      <c r="J955" s="41"/>
    </row>
    <row r="956" spans="1:10" x14ac:dyDescent="0.2">
      <c r="A956" s="74">
        <v>303</v>
      </c>
      <c r="B956" s="39" t="s">
        <v>49</v>
      </c>
      <c r="C956" s="39">
        <v>30302</v>
      </c>
      <c r="D956" s="39" t="s">
        <v>531</v>
      </c>
      <c r="E956" s="39">
        <v>303021052</v>
      </c>
      <c r="F956" s="39" t="s">
        <v>55</v>
      </c>
      <c r="G956" s="39">
        <v>2026</v>
      </c>
      <c r="H956" s="39" t="s">
        <v>521</v>
      </c>
      <c r="I956" s="75">
        <v>607.62090655758107</v>
      </c>
      <c r="J956" s="41"/>
    </row>
    <row r="957" spans="1:10" x14ac:dyDescent="0.2">
      <c r="A957" s="74">
        <v>303</v>
      </c>
      <c r="B957" s="39" t="s">
        <v>49</v>
      </c>
      <c r="C957" s="39">
        <v>30302</v>
      </c>
      <c r="D957" s="39" t="s">
        <v>531</v>
      </c>
      <c r="E957" s="39">
        <v>303021052</v>
      </c>
      <c r="F957" s="39" t="s">
        <v>55</v>
      </c>
      <c r="G957" s="39">
        <v>2026</v>
      </c>
      <c r="H957" s="39" t="s">
        <v>522</v>
      </c>
      <c r="I957" s="75">
        <v>537.52844177448071</v>
      </c>
      <c r="J957" s="41"/>
    </row>
    <row r="958" spans="1:10" x14ac:dyDescent="0.2">
      <c r="A958" s="74">
        <v>303</v>
      </c>
      <c r="B958" s="39" t="s">
        <v>49</v>
      </c>
      <c r="C958" s="39">
        <v>30302</v>
      </c>
      <c r="D958" s="39" t="s">
        <v>531</v>
      </c>
      <c r="E958" s="39">
        <v>303021052</v>
      </c>
      <c r="F958" s="39" t="s">
        <v>55</v>
      </c>
      <c r="G958" s="39">
        <v>2031</v>
      </c>
      <c r="H958" s="39" t="s">
        <v>590</v>
      </c>
      <c r="I958" s="75">
        <v>12409.237754399506</v>
      </c>
      <c r="J958" s="41"/>
    </row>
    <row r="959" spans="1:10" x14ac:dyDescent="0.2">
      <c r="A959" s="74">
        <v>303</v>
      </c>
      <c r="B959" s="39" t="s">
        <v>49</v>
      </c>
      <c r="C959" s="39">
        <v>30302</v>
      </c>
      <c r="D959" s="39" t="s">
        <v>531</v>
      </c>
      <c r="E959" s="39">
        <v>303021052</v>
      </c>
      <c r="F959" s="39" t="s">
        <v>55</v>
      </c>
      <c r="G959" s="39">
        <v>2031</v>
      </c>
      <c r="H959" s="39" t="s">
        <v>521</v>
      </c>
      <c r="I959" s="75">
        <v>584.23424894901166</v>
      </c>
      <c r="J959" s="41"/>
    </row>
    <row r="960" spans="1:10" x14ac:dyDescent="0.2">
      <c r="A960" s="74">
        <v>303</v>
      </c>
      <c r="B960" s="39" t="s">
        <v>49</v>
      </c>
      <c r="C960" s="39">
        <v>30302</v>
      </c>
      <c r="D960" s="39" t="s">
        <v>531</v>
      </c>
      <c r="E960" s="39">
        <v>303021052</v>
      </c>
      <c r="F960" s="39" t="s">
        <v>55</v>
      </c>
      <c r="G960" s="39">
        <v>2031</v>
      </c>
      <c r="H960" s="39" t="s">
        <v>522</v>
      </c>
      <c r="I960" s="75">
        <v>498.8273160149958</v>
      </c>
      <c r="J960" s="41"/>
    </row>
    <row r="961" spans="1:10" x14ac:dyDescent="0.2">
      <c r="A961" s="74">
        <v>303</v>
      </c>
      <c r="B961" s="39" t="s">
        <v>49</v>
      </c>
      <c r="C961" s="39">
        <v>30302</v>
      </c>
      <c r="D961" s="39" t="s">
        <v>531</v>
      </c>
      <c r="E961" s="39">
        <v>303021052</v>
      </c>
      <c r="F961" s="39" t="s">
        <v>55</v>
      </c>
      <c r="G961" s="39">
        <v>2036</v>
      </c>
      <c r="H961" s="39" t="s">
        <v>590</v>
      </c>
      <c r="I961" s="75">
        <v>12823.357325414927</v>
      </c>
      <c r="J961" s="41"/>
    </row>
    <row r="962" spans="1:10" x14ac:dyDescent="0.2">
      <c r="A962" s="74">
        <v>303</v>
      </c>
      <c r="B962" s="39" t="s">
        <v>49</v>
      </c>
      <c r="C962" s="39">
        <v>30302</v>
      </c>
      <c r="D962" s="39" t="s">
        <v>531</v>
      </c>
      <c r="E962" s="39">
        <v>303021052</v>
      </c>
      <c r="F962" s="39" t="s">
        <v>55</v>
      </c>
      <c r="G962" s="39">
        <v>2036</v>
      </c>
      <c r="H962" s="39" t="s">
        <v>521</v>
      </c>
      <c r="I962" s="75">
        <v>578.59739822993504</v>
      </c>
      <c r="J962" s="41"/>
    </row>
    <row r="963" spans="1:10" x14ac:dyDescent="0.2">
      <c r="A963" s="74">
        <v>303</v>
      </c>
      <c r="B963" s="39" t="s">
        <v>49</v>
      </c>
      <c r="C963" s="39">
        <v>30302</v>
      </c>
      <c r="D963" s="39" t="s">
        <v>531</v>
      </c>
      <c r="E963" s="39">
        <v>303021052</v>
      </c>
      <c r="F963" s="39" t="s">
        <v>55</v>
      </c>
      <c r="G963" s="39">
        <v>2036</v>
      </c>
      <c r="H963" s="39" t="s">
        <v>522</v>
      </c>
      <c r="I963" s="75">
        <v>476.33796501832279</v>
      </c>
      <c r="J963" s="41"/>
    </row>
    <row r="964" spans="1:10" x14ac:dyDescent="0.2">
      <c r="A964" s="74">
        <v>303</v>
      </c>
      <c r="B964" s="39" t="s">
        <v>49</v>
      </c>
      <c r="C964" s="39">
        <v>30302</v>
      </c>
      <c r="D964" s="39" t="s">
        <v>531</v>
      </c>
      <c r="E964" s="39">
        <v>303021052</v>
      </c>
      <c r="F964" s="39" t="s">
        <v>55</v>
      </c>
      <c r="G964" s="39">
        <v>2041</v>
      </c>
      <c r="H964" s="39" t="s">
        <v>590</v>
      </c>
      <c r="I964" s="75">
        <v>13313.724858054738</v>
      </c>
      <c r="J964" s="41"/>
    </row>
    <row r="965" spans="1:10" x14ac:dyDescent="0.2">
      <c r="A965" s="74">
        <v>303</v>
      </c>
      <c r="B965" s="39" t="s">
        <v>49</v>
      </c>
      <c r="C965" s="39">
        <v>30302</v>
      </c>
      <c r="D965" s="39" t="s">
        <v>531</v>
      </c>
      <c r="E965" s="39">
        <v>303021052</v>
      </c>
      <c r="F965" s="39" t="s">
        <v>55</v>
      </c>
      <c r="G965" s="39">
        <v>2041</v>
      </c>
      <c r="H965" s="39" t="s">
        <v>521</v>
      </c>
      <c r="I965" s="75">
        <v>594.4782620636488</v>
      </c>
      <c r="J965" s="41"/>
    </row>
    <row r="966" spans="1:10" x14ac:dyDescent="0.2">
      <c r="A966" s="74">
        <v>303</v>
      </c>
      <c r="B966" s="39" t="s">
        <v>49</v>
      </c>
      <c r="C966" s="39">
        <v>30302</v>
      </c>
      <c r="D966" s="39" t="s">
        <v>531</v>
      </c>
      <c r="E966" s="39">
        <v>303021052</v>
      </c>
      <c r="F966" s="39" t="s">
        <v>55</v>
      </c>
      <c r="G966" s="39">
        <v>2041</v>
      </c>
      <c r="H966" s="39" t="s">
        <v>522</v>
      </c>
      <c r="I966" s="75">
        <v>481.90053981789879</v>
      </c>
      <c r="J966" s="41"/>
    </row>
    <row r="967" spans="1:10" x14ac:dyDescent="0.2">
      <c r="A967" s="74">
        <v>303</v>
      </c>
      <c r="B967" s="39" t="s">
        <v>49</v>
      </c>
      <c r="C967" s="39">
        <v>30302</v>
      </c>
      <c r="D967" s="39" t="s">
        <v>531</v>
      </c>
      <c r="E967" s="39">
        <v>303021052</v>
      </c>
      <c r="F967" s="39" t="s">
        <v>55</v>
      </c>
      <c r="G967" s="39">
        <v>2046</v>
      </c>
      <c r="H967" s="39" t="s">
        <v>590</v>
      </c>
      <c r="I967" s="75">
        <v>13848.312270544042</v>
      </c>
      <c r="J967" s="41"/>
    </row>
    <row r="968" spans="1:10" x14ac:dyDescent="0.2">
      <c r="A968" s="74">
        <v>303</v>
      </c>
      <c r="B968" s="39" t="s">
        <v>49</v>
      </c>
      <c r="C968" s="39">
        <v>30302</v>
      </c>
      <c r="D968" s="39" t="s">
        <v>531</v>
      </c>
      <c r="E968" s="39">
        <v>303021052</v>
      </c>
      <c r="F968" s="39" t="s">
        <v>55</v>
      </c>
      <c r="G968" s="39">
        <v>2046</v>
      </c>
      <c r="H968" s="39" t="s">
        <v>521</v>
      </c>
      <c r="I968" s="75">
        <v>624.2511620190279</v>
      </c>
      <c r="J968" s="41"/>
    </row>
    <row r="969" spans="1:10" x14ac:dyDescent="0.2">
      <c r="A969" s="74">
        <v>303</v>
      </c>
      <c r="B969" s="39" t="s">
        <v>49</v>
      </c>
      <c r="C969" s="39">
        <v>30302</v>
      </c>
      <c r="D969" s="39" t="s">
        <v>531</v>
      </c>
      <c r="E969" s="39">
        <v>303021052</v>
      </c>
      <c r="F969" s="39" t="s">
        <v>55</v>
      </c>
      <c r="G969" s="39">
        <v>2046</v>
      </c>
      <c r="H969" s="39" t="s">
        <v>522</v>
      </c>
      <c r="I969" s="75">
        <v>500.14629121503685</v>
      </c>
      <c r="J969" s="41"/>
    </row>
    <row r="970" spans="1:10" x14ac:dyDescent="0.2">
      <c r="A970" s="74">
        <v>303</v>
      </c>
      <c r="B970" s="39" t="s">
        <v>49</v>
      </c>
      <c r="C970" s="39">
        <v>30302</v>
      </c>
      <c r="D970" s="39" t="s">
        <v>531</v>
      </c>
      <c r="E970" s="39">
        <v>303021053</v>
      </c>
      <c r="F970" s="39" t="s">
        <v>56</v>
      </c>
      <c r="G970" s="39">
        <v>2021</v>
      </c>
      <c r="H970" s="39" t="s">
        <v>590</v>
      </c>
      <c r="I970" s="75">
        <v>15859</v>
      </c>
      <c r="J970" s="41"/>
    </row>
    <row r="971" spans="1:10" x14ac:dyDescent="0.2">
      <c r="A971" s="74">
        <v>303</v>
      </c>
      <c r="B971" s="39" t="s">
        <v>49</v>
      </c>
      <c r="C971" s="39">
        <v>30302</v>
      </c>
      <c r="D971" s="39" t="s">
        <v>531</v>
      </c>
      <c r="E971" s="39">
        <v>303021053</v>
      </c>
      <c r="F971" s="39" t="s">
        <v>56</v>
      </c>
      <c r="G971" s="39">
        <v>2021</v>
      </c>
      <c r="H971" s="39" t="s">
        <v>521</v>
      </c>
      <c r="I971" s="75">
        <v>1238</v>
      </c>
      <c r="J971" s="41"/>
    </row>
    <row r="972" spans="1:10" x14ac:dyDescent="0.2">
      <c r="A972" s="74">
        <v>303</v>
      </c>
      <c r="B972" s="39" t="s">
        <v>49</v>
      </c>
      <c r="C972" s="39">
        <v>30302</v>
      </c>
      <c r="D972" s="39" t="s">
        <v>531</v>
      </c>
      <c r="E972" s="39">
        <v>303021053</v>
      </c>
      <c r="F972" s="39" t="s">
        <v>56</v>
      </c>
      <c r="G972" s="39">
        <v>2021</v>
      </c>
      <c r="H972" s="39" t="s">
        <v>522</v>
      </c>
      <c r="I972" s="75">
        <v>1068</v>
      </c>
      <c r="J972" s="41"/>
    </row>
    <row r="973" spans="1:10" x14ac:dyDescent="0.2">
      <c r="A973" s="74">
        <v>303</v>
      </c>
      <c r="B973" s="39" t="s">
        <v>49</v>
      </c>
      <c r="C973" s="39">
        <v>30302</v>
      </c>
      <c r="D973" s="39" t="s">
        <v>531</v>
      </c>
      <c r="E973" s="39">
        <v>303021053</v>
      </c>
      <c r="F973" s="39" t="s">
        <v>56</v>
      </c>
      <c r="G973" s="39">
        <v>2026</v>
      </c>
      <c r="H973" s="39" t="s">
        <v>590</v>
      </c>
      <c r="I973" s="75">
        <v>17227.183694072373</v>
      </c>
      <c r="J973" s="41"/>
    </row>
    <row r="974" spans="1:10" x14ac:dyDescent="0.2">
      <c r="A974" s="74">
        <v>303</v>
      </c>
      <c r="B974" s="39" t="s">
        <v>49</v>
      </c>
      <c r="C974" s="39">
        <v>30302</v>
      </c>
      <c r="D974" s="39" t="s">
        <v>531</v>
      </c>
      <c r="E974" s="39">
        <v>303021053</v>
      </c>
      <c r="F974" s="39" t="s">
        <v>56</v>
      </c>
      <c r="G974" s="39">
        <v>2026</v>
      </c>
      <c r="H974" s="39" t="s">
        <v>521</v>
      </c>
      <c r="I974" s="75">
        <v>1200.2293597293581</v>
      </c>
      <c r="J974" s="41"/>
    </row>
    <row r="975" spans="1:10" x14ac:dyDescent="0.2">
      <c r="A975" s="74">
        <v>303</v>
      </c>
      <c r="B975" s="39" t="s">
        <v>49</v>
      </c>
      <c r="C975" s="39">
        <v>30302</v>
      </c>
      <c r="D975" s="39" t="s">
        <v>531</v>
      </c>
      <c r="E975" s="39">
        <v>303021053</v>
      </c>
      <c r="F975" s="39" t="s">
        <v>56</v>
      </c>
      <c r="G975" s="39">
        <v>2026</v>
      </c>
      <c r="H975" s="39" t="s">
        <v>522</v>
      </c>
      <c r="I975" s="75">
        <v>1138.4236728717451</v>
      </c>
      <c r="J975" s="41"/>
    </row>
    <row r="976" spans="1:10" x14ac:dyDescent="0.2">
      <c r="A976" s="74">
        <v>303</v>
      </c>
      <c r="B976" s="39" t="s">
        <v>49</v>
      </c>
      <c r="C976" s="39">
        <v>30302</v>
      </c>
      <c r="D976" s="39" t="s">
        <v>531</v>
      </c>
      <c r="E976" s="39">
        <v>303021053</v>
      </c>
      <c r="F976" s="39" t="s">
        <v>56</v>
      </c>
      <c r="G976" s="39">
        <v>2031</v>
      </c>
      <c r="H976" s="39" t="s">
        <v>590</v>
      </c>
      <c r="I976" s="75">
        <v>18347.724669081032</v>
      </c>
      <c r="J976" s="41"/>
    </row>
    <row r="977" spans="1:10" x14ac:dyDescent="0.2">
      <c r="A977" s="74">
        <v>303</v>
      </c>
      <c r="B977" s="39" t="s">
        <v>49</v>
      </c>
      <c r="C977" s="39">
        <v>30302</v>
      </c>
      <c r="D977" s="39" t="s">
        <v>531</v>
      </c>
      <c r="E977" s="39">
        <v>303021053</v>
      </c>
      <c r="F977" s="39" t="s">
        <v>56</v>
      </c>
      <c r="G977" s="39">
        <v>2031</v>
      </c>
      <c r="H977" s="39" t="s">
        <v>521</v>
      </c>
      <c r="I977" s="75">
        <v>1175.940733562843</v>
      </c>
      <c r="J977" s="41"/>
    </row>
    <row r="978" spans="1:10" x14ac:dyDescent="0.2">
      <c r="A978" s="74">
        <v>303</v>
      </c>
      <c r="B978" s="39" t="s">
        <v>49</v>
      </c>
      <c r="C978" s="39">
        <v>30302</v>
      </c>
      <c r="D978" s="39" t="s">
        <v>531</v>
      </c>
      <c r="E978" s="39">
        <v>303021053</v>
      </c>
      <c r="F978" s="39" t="s">
        <v>56</v>
      </c>
      <c r="G978" s="39">
        <v>2031</v>
      </c>
      <c r="H978" s="39" t="s">
        <v>522</v>
      </c>
      <c r="I978" s="75">
        <v>1096.0315550917401</v>
      </c>
      <c r="J978" s="41"/>
    </row>
    <row r="979" spans="1:10" x14ac:dyDescent="0.2">
      <c r="A979" s="74">
        <v>303</v>
      </c>
      <c r="B979" s="39" t="s">
        <v>49</v>
      </c>
      <c r="C979" s="39">
        <v>30302</v>
      </c>
      <c r="D979" s="39" t="s">
        <v>531</v>
      </c>
      <c r="E979" s="39">
        <v>303021053</v>
      </c>
      <c r="F979" s="39" t="s">
        <v>56</v>
      </c>
      <c r="G979" s="39">
        <v>2036</v>
      </c>
      <c r="H979" s="39" t="s">
        <v>590</v>
      </c>
      <c r="I979" s="75">
        <v>19858.192963128426</v>
      </c>
      <c r="J979" s="41"/>
    </row>
    <row r="980" spans="1:10" x14ac:dyDescent="0.2">
      <c r="A980" s="74">
        <v>303</v>
      </c>
      <c r="B980" s="39" t="s">
        <v>49</v>
      </c>
      <c r="C980" s="39">
        <v>30302</v>
      </c>
      <c r="D980" s="39" t="s">
        <v>531</v>
      </c>
      <c r="E980" s="39">
        <v>303021053</v>
      </c>
      <c r="F980" s="39" t="s">
        <v>56</v>
      </c>
      <c r="G980" s="39">
        <v>2036</v>
      </c>
      <c r="H980" s="39" t="s">
        <v>521</v>
      </c>
      <c r="I980" s="75">
        <v>1212.4677033084001</v>
      </c>
      <c r="J980" s="41"/>
    </row>
    <row r="981" spans="1:10" x14ac:dyDescent="0.2">
      <c r="A981" s="74">
        <v>303</v>
      </c>
      <c r="B981" s="39" t="s">
        <v>49</v>
      </c>
      <c r="C981" s="39">
        <v>30302</v>
      </c>
      <c r="D981" s="39" t="s">
        <v>531</v>
      </c>
      <c r="E981" s="39">
        <v>303021053</v>
      </c>
      <c r="F981" s="39" t="s">
        <v>56</v>
      </c>
      <c r="G981" s="39">
        <v>2036</v>
      </c>
      <c r="H981" s="39" t="s">
        <v>522</v>
      </c>
      <c r="I981" s="75">
        <v>1090.2817761237361</v>
      </c>
      <c r="J981" s="41"/>
    </row>
    <row r="982" spans="1:10" x14ac:dyDescent="0.2">
      <c r="A982" s="74">
        <v>303</v>
      </c>
      <c r="B982" s="39" t="s">
        <v>49</v>
      </c>
      <c r="C982" s="39">
        <v>30302</v>
      </c>
      <c r="D982" s="39" t="s">
        <v>531</v>
      </c>
      <c r="E982" s="39">
        <v>303021053</v>
      </c>
      <c r="F982" s="39" t="s">
        <v>56</v>
      </c>
      <c r="G982" s="39">
        <v>2041</v>
      </c>
      <c r="H982" s="39" t="s">
        <v>590</v>
      </c>
      <c r="I982" s="75">
        <v>21362.103027313759</v>
      </c>
      <c r="J982" s="41"/>
    </row>
    <row r="983" spans="1:10" x14ac:dyDescent="0.2">
      <c r="A983" s="74">
        <v>303</v>
      </c>
      <c r="B983" s="39" t="s">
        <v>49</v>
      </c>
      <c r="C983" s="39">
        <v>30302</v>
      </c>
      <c r="D983" s="39" t="s">
        <v>531</v>
      </c>
      <c r="E983" s="39">
        <v>303021053</v>
      </c>
      <c r="F983" s="39" t="s">
        <v>56</v>
      </c>
      <c r="G983" s="39">
        <v>2041</v>
      </c>
      <c r="H983" s="39" t="s">
        <v>521</v>
      </c>
      <c r="I983" s="75">
        <v>1285.3138598261251</v>
      </c>
      <c r="J983" s="41"/>
    </row>
    <row r="984" spans="1:10" x14ac:dyDescent="0.2">
      <c r="A984" s="74">
        <v>303</v>
      </c>
      <c r="B984" s="39" t="s">
        <v>49</v>
      </c>
      <c r="C984" s="39">
        <v>30302</v>
      </c>
      <c r="D984" s="39" t="s">
        <v>531</v>
      </c>
      <c r="E984" s="39">
        <v>303021053</v>
      </c>
      <c r="F984" s="39" t="s">
        <v>56</v>
      </c>
      <c r="G984" s="39">
        <v>2041</v>
      </c>
      <c r="H984" s="39" t="s">
        <v>522</v>
      </c>
      <c r="I984" s="75">
        <v>1133.4584021374999</v>
      </c>
      <c r="J984" s="41"/>
    </row>
    <row r="985" spans="1:10" x14ac:dyDescent="0.2">
      <c r="A985" s="74">
        <v>303</v>
      </c>
      <c r="B985" s="39" t="s">
        <v>49</v>
      </c>
      <c r="C985" s="39">
        <v>30302</v>
      </c>
      <c r="D985" s="39" t="s">
        <v>531</v>
      </c>
      <c r="E985" s="39">
        <v>303021053</v>
      </c>
      <c r="F985" s="39" t="s">
        <v>56</v>
      </c>
      <c r="G985" s="39">
        <v>2046</v>
      </c>
      <c r="H985" s="39" t="s">
        <v>590</v>
      </c>
      <c r="I985" s="75">
        <v>22939.095375405108</v>
      </c>
      <c r="J985" s="41"/>
    </row>
    <row r="986" spans="1:10" x14ac:dyDescent="0.2">
      <c r="A986" s="74">
        <v>303</v>
      </c>
      <c r="B986" s="39" t="s">
        <v>49</v>
      </c>
      <c r="C986" s="39">
        <v>30302</v>
      </c>
      <c r="D986" s="39" t="s">
        <v>531</v>
      </c>
      <c r="E986" s="39">
        <v>303021053</v>
      </c>
      <c r="F986" s="39" t="s">
        <v>56</v>
      </c>
      <c r="G986" s="39">
        <v>2046</v>
      </c>
      <c r="H986" s="39" t="s">
        <v>521</v>
      </c>
      <c r="I986" s="75">
        <v>1391.395111385418</v>
      </c>
      <c r="J986" s="41"/>
    </row>
    <row r="987" spans="1:10" x14ac:dyDescent="0.2">
      <c r="A987" s="74">
        <v>303</v>
      </c>
      <c r="B987" s="39" t="s">
        <v>49</v>
      </c>
      <c r="C987" s="39">
        <v>30302</v>
      </c>
      <c r="D987" s="39" t="s">
        <v>531</v>
      </c>
      <c r="E987" s="39">
        <v>303021053</v>
      </c>
      <c r="F987" s="39" t="s">
        <v>56</v>
      </c>
      <c r="G987" s="39">
        <v>2046</v>
      </c>
      <c r="H987" s="39" t="s">
        <v>522</v>
      </c>
      <c r="I987" s="75">
        <v>1206.79160198414</v>
      </c>
      <c r="J987" s="41"/>
    </row>
    <row r="988" spans="1:10" x14ac:dyDescent="0.2">
      <c r="A988" s="74">
        <v>303</v>
      </c>
      <c r="B988" s="39" t="s">
        <v>49</v>
      </c>
      <c r="C988" s="39">
        <v>30302</v>
      </c>
      <c r="D988" s="39" t="s">
        <v>531</v>
      </c>
      <c r="E988" s="39">
        <v>303021054</v>
      </c>
      <c r="F988" s="39" t="s">
        <v>57</v>
      </c>
      <c r="G988" s="39">
        <v>2021</v>
      </c>
      <c r="H988" s="39" t="s">
        <v>590</v>
      </c>
      <c r="I988" s="75">
        <v>4469</v>
      </c>
      <c r="J988" s="41"/>
    </row>
    <row r="989" spans="1:10" x14ac:dyDescent="0.2">
      <c r="A989" s="74">
        <v>303</v>
      </c>
      <c r="B989" s="39" t="s">
        <v>49</v>
      </c>
      <c r="C989" s="39">
        <v>30302</v>
      </c>
      <c r="D989" s="39" t="s">
        <v>531</v>
      </c>
      <c r="E989" s="39">
        <v>303021054</v>
      </c>
      <c r="F989" s="39" t="s">
        <v>57</v>
      </c>
      <c r="G989" s="39">
        <v>2021</v>
      </c>
      <c r="H989" s="39" t="s">
        <v>521</v>
      </c>
      <c r="I989" s="75">
        <v>294</v>
      </c>
      <c r="J989" s="41"/>
    </row>
    <row r="990" spans="1:10" x14ac:dyDescent="0.2">
      <c r="A990" s="74">
        <v>303</v>
      </c>
      <c r="B990" s="39" t="s">
        <v>49</v>
      </c>
      <c r="C990" s="39">
        <v>30302</v>
      </c>
      <c r="D990" s="39" t="s">
        <v>531</v>
      </c>
      <c r="E990" s="39">
        <v>303021054</v>
      </c>
      <c r="F990" s="39" t="s">
        <v>57</v>
      </c>
      <c r="G990" s="39">
        <v>2021</v>
      </c>
      <c r="H990" s="39" t="s">
        <v>522</v>
      </c>
      <c r="I990" s="75">
        <v>336</v>
      </c>
      <c r="J990" s="41"/>
    </row>
    <row r="991" spans="1:10" x14ac:dyDescent="0.2">
      <c r="A991" s="74">
        <v>303</v>
      </c>
      <c r="B991" s="39" t="s">
        <v>49</v>
      </c>
      <c r="C991" s="39">
        <v>30302</v>
      </c>
      <c r="D991" s="39" t="s">
        <v>531</v>
      </c>
      <c r="E991" s="39">
        <v>303021054</v>
      </c>
      <c r="F991" s="39" t="s">
        <v>57</v>
      </c>
      <c r="G991" s="39">
        <v>2026</v>
      </c>
      <c r="H991" s="39" t="s">
        <v>590</v>
      </c>
      <c r="I991" s="75">
        <v>4805.3472770304652</v>
      </c>
      <c r="J991" s="41"/>
    </row>
    <row r="992" spans="1:10" x14ac:dyDescent="0.2">
      <c r="A992" s="74">
        <v>303</v>
      </c>
      <c r="B992" s="39" t="s">
        <v>49</v>
      </c>
      <c r="C992" s="39">
        <v>30302</v>
      </c>
      <c r="D992" s="39" t="s">
        <v>531</v>
      </c>
      <c r="E992" s="39">
        <v>303021054</v>
      </c>
      <c r="F992" s="39" t="s">
        <v>57</v>
      </c>
      <c r="G992" s="39">
        <v>2026</v>
      </c>
      <c r="H992" s="39" t="s">
        <v>521</v>
      </c>
      <c r="I992" s="75">
        <v>302.45754472376706</v>
      </c>
      <c r="J992" s="41"/>
    </row>
    <row r="993" spans="1:10" x14ac:dyDescent="0.2">
      <c r="A993" s="74">
        <v>303</v>
      </c>
      <c r="B993" s="39" t="s">
        <v>49</v>
      </c>
      <c r="C993" s="39">
        <v>30302</v>
      </c>
      <c r="D993" s="39" t="s">
        <v>531</v>
      </c>
      <c r="E993" s="39">
        <v>303021054</v>
      </c>
      <c r="F993" s="39" t="s">
        <v>57</v>
      </c>
      <c r="G993" s="39">
        <v>2026</v>
      </c>
      <c r="H993" s="39" t="s">
        <v>522</v>
      </c>
      <c r="I993" s="75">
        <v>311.97734663278163</v>
      </c>
      <c r="J993" s="41"/>
    </row>
    <row r="994" spans="1:10" x14ac:dyDescent="0.2">
      <c r="A994" s="74">
        <v>303</v>
      </c>
      <c r="B994" s="39" t="s">
        <v>49</v>
      </c>
      <c r="C994" s="39">
        <v>30302</v>
      </c>
      <c r="D994" s="39" t="s">
        <v>531</v>
      </c>
      <c r="E994" s="39">
        <v>303021054</v>
      </c>
      <c r="F994" s="39" t="s">
        <v>57</v>
      </c>
      <c r="G994" s="39">
        <v>2031</v>
      </c>
      <c r="H994" s="39" t="s">
        <v>590</v>
      </c>
      <c r="I994" s="75">
        <v>4965.2655553174272</v>
      </c>
      <c r="J994" s="41"/>
    </row>
    <row r="995" spans="1:10" x14ac:dyDescent="0.2">
      <c r="A995" s="74">
        <v>303</v>
      </c>
      <c r="B995" s="39" t="s">
        <v>49</v>
      </c>
      <c r="C995" s="39">
        <v>30302</v>
      </c>
      <c r="D995" s="39" t="s">
        <v>531</v>
      </c>
      <c r="E995" s="39">
        <v>303021054</v>
      </c>
      <c r="F995" s="39" t="s">
        <v>57</v>
      </c>
      <c r="G995" s="39">
        <v>2031</v>
      </c>
      <c r="H995" s="39" t="s">
        <v>521</v>
      </c>
      <c r="I995" s="75">
        <v>299.15809534193448</v>
      </c>
      <c r="J995" s="41"/>
    </row>
    <row r="996" spans="1:10" x14ac:dyDescent="0.2">
      <c r="A996" s="74">
        <v>303</v>
      </c>
      <c r="B996" s="39" t="s">
        <v>49</v>
      </c>
      <c r="C996" s="39">
        <v>30302</v>
      </c>
      <c r="D996" s="39" t="s">
        <v>531</v>
      </c>
      <c r="E996" s="39">
        <v>303021054</v>
      </c>
      <c r="F996" s="39" t="s">
        <v>57</v>
      </c>
      <c r="G996" s="39">
        <v>2031</v>
      </c>
      <c r="H996" s="39" t="s">
        <v>522</v>
      </c>
      <c r="I996" s="75">
        <v>292.47963089956841</v>
      </c>
      <c r="J996" s="41"/>
    </row>
    <row r="997" spans="1:10" x14ac:dyDescent="0.2">
      <c r="A997" s="74">
        <v>303</v>
      </c>
      <c r="B997" s="39" t="s">
        <v>49</v>
      </c>
      <c r="C997" s="39">
        <v>30302</v>
      </c>
      <c r="D997" s="39" t="s">
        <v>531</v>
      </c>
      <c r="E997" s="39">
        <v>303021054</v>
      </c>
      <c r="F997" s="39" t="s">
        <v>57</v>
      </c>
      <c r="G997" s="39">
        <v>2036</v>
      </c>
      <c r="H997" s="39" t="s">
        <v>590</v>
      </c>
      <c r="I997" s="75">
        <v>5106.7163748124658</v>
      </c>
      <c r="J997" s="41"/>
    </row>
    <row r="998" spans="1:10" x14ac:dyDescent="0.2">
      <c r="A998" s="74">
        <v>303</v>
      </c>
      <c r="B998" s="39" t="s">
        <v>49</v>
      </c>
      <c r="C998" s="39">
        <v>30302</v>
      </c>
      <c r="D998" s="39" t="s">
        <v>531</v>
      </c>
      <c r="E998" s="39">
        <v>303021054</v>
      </c>
      <c r="F998" s="39" t="s">
        <v>57</v>
      </c>
      <c r="G998" s="39">
        <v>2036</v>
      </c>
      <c r="H998" s="39" t="s">
        <v>521</v>
      </c>
      <c r="I998" s="75">
        <v>297.05911383787486</v>
      </c>
      <c r="J998" s="41"/>
    </row>
    <row r="999" spans="1:10" x14ac:dyDescent="0.2">
      <c r="A999" s="74">
        <v>303</v>
      </c>
      <c r="B999" s="39" t="s">
        <v>49</v>
      </c>
      <c r="C999" s="39">
        <v>30302</v>
      </c>
      <c r="D999" s="39" t="s">
        <v>531</v>
      </c>
      <c r="E999" s="39">
        <v>303021054</v>
      </c>
      <c r="F999" s="39" t="s">
        <v>57</v>
      </c>
      <c r="G999" s="39">
        <v>2036</v>
      </c>
      <c r="H999" s="39" t="s">
        <v>522</v>
      </c>
      <c r="I999" s="75">
        <v>286.90433607786679</v>
      </c>
      <c r="J999" s="41"/>
    </row>
    <row r="1000" spans="1:10" x14ac:dyDescent="0.2">
      <c r="A1000" s="74">
        <v>303</v>
      </c>
      <c r="B1000" s="39" t="s">
        <v>49</v>
      </c>
      <c r="C1000" s="39">
        <v>30302</v>
      </c>
      <c r="D1000" s="39" t="s">
        <v>531</v>
      </c>
      <c r="E1000" s="39">
        <v>303021054</v>
      </c>
      <c r="F1000" s="39" t="s">
        <v>57</v>
      </c>
      <c r="G1000" s="39">
        <v>2041</v>
      </c>
      <c r="H1000" s="39" t="s">
        <v>590</v>
      </c>
      <c r="I1000" s="75">
        <v>5263.7760437108982</v>
      </c>
      <c r="J1000" s="41"/>
    </row>
    <row r="1001" spans="1:10" x14ac:dyDescent="0.2">
      <c r="A1001" s="74">
        <v>303</v>
      </c>
      <c r="B1001" s="39" t="s">
        <v>49</v>
      </c>
      <c r="C1001" s="39">
        <v>30302</v>
      </c>
      <c r="D1001" s="39" t="s">
        <v>531</v>
      </c>
      <c r="E1001" s="39">
        <v>303021054</v>
      </c>
      <c r="F1001" s="39" t="s">
        <v>57</v>
      </c>
      <c r="G1001" s="39">
        <v>2041</v>
      </c>
      <c r="H1001" s="39" t="s">
        <v>521</v>
      </c>
      <c r="I1001" s="75">
        <v>304.80619704901648</v>
      </c>
      <c r="J1001" s="41"/>
    </row>
    <row r="1002" spans="1:10" x14ac:dyDescent="0.2">
      <c r="A1002" s="74">
        <v>303</v>
      </c>
      <c r="B1002" s="39" t="s">
        <v>49</v>
      </c>
      <c r="C1002" s="39">
        <v>30302</v>
      </c>
      <c r="D1002" s="39" t="s">
        <v>531</v>
      </c>
      <c r="E1002" s="39">
        <v>303021054</v>
      </c>
      <c r="F1002" s="39" t="s">
        <v>57</v>
      </c>
      <c r="G1002" s="39">
        <v>2041</v>
      </c>
      <c r="H1002" s="39" t="s">
        <v>522</v>
      </c>
      <c r="I1002" s="75">
        <v>291.13524826283867</v>
      </c>
      <c r="J1002" s="41"/>
    </row>
    <row r="1003" spans="1:10" x14ac:dyDescent="0.2">
      <c r="A1003" s="74">
        <v>303</v>
      </c>
      <c r="B1003" s="39" t="s">
        <v>49</v>
      </c>
      <c r="C1003" s="39">
        <v>30302</v>
      </c>
      <c r="D1003" s="39" t="s">
        <v>531</v>
      </c>
      <c r="E1003" s="39">
        <v>303021054</v>
      </c>
      <c r="F1003" s="39" t="s">
        <v>57</v>
      </c>
      <c r="G1003" s="39">
        <v>2046</v>
      </c>
      <c r="H1003" s="39" t="s">
        <v>590</v>
      </c>
      <c r="I1003" s="75">
        <v>5442.6216191363919</v>
      </c>
      <c r="J1003" s="41"/>
    </row>
    <row r="1004" spans="1:10" x14ac:dyDescent="0.2">
      <c r="A1004" s="74">
        <v>303</v>
      </c>
      <c r="B1004" s="39" t="s">
        <v>49</v>
      </c>
      <c r="C1004" s="39">
        <v>30302</v>
      </c>
      <c r="D1004" s="39" t="s">
        <v>531</v>
      </c>
      <c r="E1004" s="39">
        <v>303021054</v>
      </c>
      <c r="F1004" s="39" t="s">
        <v>57</v>
      </c>
      <c r="G1004" s="39">
        <v>2046</v>
      </c>
      <c r="H1004" s="39" t="s">
        <v>521</v>
      </c>
      <c r="I1004" s="75">
        <v>319.99776433797467</v>
      </c>
      <c r="J1004" s="41"/>
    </row>
    <row r="1005" spans="1:10" x14ac:dyDescent="0.2">
      <c r="A1005" s="74">
        <v>303</v>
      </c>
      <c r="B1005" s="39" t="s">
        <v>49</v>
      </c>
      <c r="C1005" s="39">
        <v>30302</v>
      </c>
      <c r="D1005" s="39" t="s">
        <v>531</v>
      </c>
      <c r="E1005" s="39">
        <v>303021054</v>
      </c>
      <c r="F1005" s="39" t="s">
        <v>57</v>
      </c>
      <c r="G1005" s="39">
        <v>2046</v>
      </c>
      <c r="H1005" s="39" t="s">
        <v>522</v>
      </c>
      <c r="I1005" s="75">
        <v>305.25477121868323</v>
      </c>
      <c r="J1005" s="41"/>
    </row>
    <row r="1006" spans="1:10" x14ac:dyDescent="0.2">
      <c r="A1006" s="74">
        <v>303</v>
      </c>
      <c r="B1006" s="39" t="s">
        <v>49</v>
      </c>
      <c r="C1006" s="39">
        <v>30302</v>
      </c>
      <c r="D1006" s="39" t="s">
        <v>531</v>
      </c>
      <c r="E1006" s="39">
        <v>303021055</v>
      </c>
      <c r="F1006" s="39" t="s">
        <v>58</v>
      </c>
      <c r="G1006" s="39">
        <v>2021</v>
      </c>
      <c r="H1006" s="39" t="s">
        <v>590</v>
      </c>
      <c r="I1006" s="75">
        <v>9722</v>
      </c>
      <c r="J1006" s="41"/>
    </row>
    <row r="1007" spans="1:10" x14ac:dyDescent="0.2">
      <c r="A1007" s="74">
        <v>303</v>
      </c>
      <c r="B1007" s="39" t="s">
        <v>49</v>
      </c>
      <c r="C1007" s="39">
        <v>30302</v>
      </c>
      <c r="D1007" s="39" t="s">
        <v>531</v>
      </c>
      <c r="E1007" s="39">
        <v>303021055</v>
      </c>
      <c r="F1007" s="39" t="s">
        <v>58</v>
      </c>
      <c r="G1007" s="39">
        <v>2021</v>
      </c>
      <c r="H1007" s="39" t="s">
        <v>521</v>
      </c>
      <c r="I1007" s="75">
        <v>616</v>
      </c>
      <c r="J1007" s="41"/>
    </row>
    <row r="1008" spans="1:10" x14ac:dyDescent="0.2">
      <c r="A1008" s="74">
        <v>303</v>
      </c>
      <c r="B1008" s="39" t="s">
        <v>49</v>
      </c>
      <c r="C1008" s="39">
        <v>30302</v>
      </c>
      <c r="D1008" s="39" t="s">
        <v>531</v>
      </c>
      <c r="E1008" s="39">
        <v>303021055</v>
      </c>
      <c r="F1008" s="39" t="s">
        <v>58</v>
      </c>
      <c r="G1008" s="39">
        <v>2021</v>
      </c>
      <c r="H1008" s="39" t="s">
        <v>522</v>
      </c>
      <c r="I1008" s="75">
        <v>385</v>
      </c>
      <c r="J1008" s="41"/>
    </row>
    <row r="1009" spans="1:10" x14ac:dyDescent="0.2">
      <c r="A1009" s="74">
        <v>303</v>
      </c>
      <c r="B1009" s="39" t="s">
        <v>49</v>
      </c>
      <c r="C1009" s="39">
        <v>30302</v>
      </c>
      <c r="D1009" s="39" t="s">
        <v>531</v>
      </c>
      <c r="E1009" s="39">
        <v>303021055</v>
      </c>
      <c r="F1009" s="39" t="s">
        <v>58</v>
      </c>
      <c r="G1009" s="39">
        <v>2026</v>
      </c>
      <c r="H1009" s="39" t="s">
        <v>590</v>
      </c>
      <c r="I1009" s="75">
        <v>11404.735755726602</v>
      </c>
      <c r="J1009" s="41"/>
    </row>
    <row r="1010" spans="1:10" x14ac:dyDescent="0.2">
      <c r="A1010" s="74">
        <v>303</v>
      </c>
      <c r="B1010" s="39" t="s">
        <v>49</v>
      </c>
      <c r="C1010" s="39">
        <v>30302</v>
      </c>
      <c r="D1010" s="39" t="s">
        <v>531</v>
      </c>
      <c r="E1010" s="39">
        <v>303021055</v>
      </c>
      <c r="F1010" s="39" t="s">
        <v>58</v>
      </c>
      <c r="G1010" s="39">
        <v>2026</v>
      </c>
      <c r="H1010" s="39" t="s">
        <v>521</v>
      </c>
      <c r="I1010" s="75">
        <v>643.754075000488</v>
      </c>
      <c r="J1010" s="41"/>
    </row>
    <row r="1011" spans="1:10" x14ac:dyDescent="0.2">
      <c r="A1011" s="74">
        <v>303</v>
      </c>
      <c r="B1011" s="39" t="s">
        <v>49</v>
      </c>
      <c r="C1011" s="39">
        <v>30302</v>
      </c>
      <c r="D1011" s="39" t="s">
        <v>531</v>
      </c>
      <c r="E1011" s="39">
        <v>303021055</v>
      </c>
      <c r="F1011" s="39" t="s">
        <v>58</v>
      </c>
      <c r="G1011" s="39">
        <v>2026</v>
      </c>
      <c r="H1011" s="39" t="s">
        <v>522</v>
      </c>
      <c r="I1011" s="75">
        <v>537.46060974013517</v>
      </c>
      <c r="J1011" s="41"/>
    </row>
    <row r="1012" spans="1:10" x14ac:dyDescent="0.2">
      <c r="A1012" s="74">
        <v>303</v>
      </c>
      <c r="B1012" s="39" t="s">
        <v>49</v>
      </c>
      <c r="C1012" s="39">
        <v>30302</v>
      </c>
      <c r="D1012" s="39" t="s">
        <v>531</v>
      </c>
      <c r="E1012" s="39">
        <v>303021055</v>
      </c>
      <c r="F1012" s="39" t="s">
        <v>58</v>
      </c>
      <c r="G1012" s="39">
        <v>2031</v>
      </c>
      <c r="H1012" s="39" t="s">
        <v>590</v>
      </c>
      <c r="I1012" s="75">
        <v>12824.83126971447</v>
      </c>
      <c r="J1012" s="41"/>
    </row>
    <row r="1013" spans="1:10" x14ac:dyDescent="0.2">
      <c r="A1013" s="74">
        <v>303</v>
      </c>
      <c r="B1013" s="39" t="s">
        <v>49</v>
      </c>
      <c r="C1013" s="39">
        <v>30302</v>
      </c>
      <c r="D1013" s="39" t="s">
        <v>531</v>
      </c>
      <c r="E1013" s="39">
        <v>303021055</v>
      </c>
      <c r="F1013" s="39" t="s">
        <v>58</v>
      </c>
      <c r="G1013" s="39">
        <v>2031</v>
      </c>
      <c r="H1013" s="39" t="s">
        <v>521</v>
      </c>
      <c r="I1013" s="75">
        <v>671.45189841342233</v>
      </c>
      <c r="J1013" s="41"/>
    </row>
    <row r="1014" spans="1:10" x14ac:dyDescent="0.2">
      <c r="A1014" s="74">
        <v>303</v>
      </c>
      <c r="B1014" s="39" t="s">
        <v>49</v>
      </c>
      <c r="C1014" s="39">
        <v>30302</v>
      </c>
      <c r="D1014" s="39" t="s">
        <v>531</v>
      </c>
      <c r="E1014" s="39">
        <v>303021055</v>
      </c>
      <c r="F1014" s="39" t="s">
        <v>58</v>
      </c>
      <c r="G1014" s="39">
        <v>2031</v>
      </c>
      <c r="H1014" s="39" t="s">
        <v>522</v>
      </c>
      <c r="I1014" s="75">
        <v>564.48047168765993</v>
      </c>
      <c r="J1014" s="41"/>
    </row>
    <row r="1015" spans="1:10" x14ac:dyDescent="0.2">
      <c r="A1015" s="74">
        <v>303</v>
      </c>
      <c r="B1015" s="39" t="s">
        <v>49</v>
      </c>
      <c r="C1015" s="39">
        <v>30302</v>
      </c>
      <c r="D1015" s="39" t="s">
        <v>531</v>
      </c>
      <c r="E1015" s="39">
        <v>303021055</v>
      </c>
      <c r="F1015" s="39" t="s">
        <v>58</v>
      </c>
      <c r="G1015" s="39">
        <v>2036</v>
      </c>
      <c r="H1015" s="39" t="s">
        <v>590</v>
      </c>
      <c r="I1015" s="75">
        <v>14490.99290537565</v>
      </c>
      <c r="J1015" s="41"/>
    </row>
    <row r="1016" spans="1:10" x14ac:dyDescent="0.2">
      <c r="A1016" s="74">
        <v>303</v>
      </c>
      <c r="B1016" s="39" t="s">
        <v>49</v>
      </c>
      <c r="C1016" s="39">
        <v>30302</v>
      </c>
      <c r="D1016" s="39" t="s">
        <v>531</v>
      </c>
      <c r="E1016" s="39">
        <v>303021055</v>
      </c>
      <c r="F1016" s="39" t="s">
        <v>58</v>
      </c>
      <c r="G1016" s="39">
        <v>2036</v>
      </c>
      <c r="H1016" s="39" t="s">
        <v>521</v>
      </c>
      <c r="I1016" s="75">
        <v>730.55672234170027</v>
      </c>
      <c r="J1016" s="41"/>
    </row>
    <row r="1017" spans="1:10" x14ac:dyDescent="0.2">
      <c r="A1017" s="74">
        <v>303</v>
      </c>
      <c r="B1017" s="39" t="s">
        <v>49</v>
      </c>
      <c r="C1017" s="39">
        <v>30302</v>
      </c>
      <c r="D1017" s="39" t="s">
        <v>531</v>
      </c>
      <c r="E1017" s="39">
        <v>303021055</v>
      </c>
      <c r="F1017" s="39" t="s">
        <v>58</v>
      </c>
      <c r="G1017" s="39">
        <v>2036</v>
      </c>
      <c r="H1017" s="39" t="s">
        <v>522</v>
      </c>
      <c r="I1017" s="75">
        <v>586.94491706345025</v>
      </c>
      <c r="J1017" s="41"/>
    </row>
    <row r="1018" spans="1:10" x14ac:dyDescent="0.2">
      <c r="A1018" s="74">
        <v>303</v>
      </c>
      <c r="B1018" s="39" t="s">
        <v>49</v>
      </c>
      <c r="C1018" s="39">
        <v>30302</v>
      </c>
      <c r="D1018" s="39" t="s">
        <v>531</v>
      </c>
      <c r="E1018" s="39">
        <v>303021055</v>
      </c>
      <c r="F1018" s="39" t="s">
        <v>58</v>
      </c>
      <c r="G1018" s="39">
        <v>2041</v>
      </c>
      <c r="H1018" s="39" t="s">
        <v>590</v>
      </c>
      <c r="I1018" s="75">
        <v>16199.31562324436</v>
      </c>
      <c r="J1018" s="41"/>
    </row>
    <row r="1019" spans="1:10" x14ac:dyDescent="0.2">
      <c r="A1019" s="74">
        <v>303</v>
      </c>
      <c r="B1019" s="39" t="s">
        <v>49</v>
      </c>
      <c r="C1019" s="39">
        <v>30302</v>
      </c>
      <c r="D1019" s="39" t="s">
        <v>531</v>
      </c>
      <c r="E1019" s="39">
        <v>303021055</v>
      </c>
      <c r="F1019" s="39" t="s">
        <v>58</v>
      </c>
      <c r="G1019" s="39">
        <v>2041</v>
      </c>
      <c r="H1019" s="39" t="s">
        <v>521</v>
      </c>
      <c r="I1019" s="75">
        <v>814.43072086038001</v>
      </c>
      <c r="J1019" s="41"/>
    </row>
    <row r="1020" spans="1:10" x14ac:dyDescent="0.2">
      <c r="A1020" s="74">
        <v>303</v>
      </c>
      <c r="B1020" s="39" t="s">
        <v>49</v>
      </c>
      <c r="C1020" s="39">
        <v>30302</v>
      </c>
      <c r="D1020" s="39" t="s">
        <v>531</v>
      </c>
      <c r="E1020" s="39">
        <v>303021055</v>
      </c>
      <c r="F1020" s="39" t="s">
        <v>58</v>
      </c>
      <c r="G1020" s="39">
        <v>2041</v>
      </c>
      <c r="H1020" s="39" t="s">
        <v>522</v>
      </c>
      <c r="I1020" s="75">
        <v>639.74176429614965</v>
      </c>
      <c r="J1020" s="41"/>
    </row>
    <row r="1021" spans="1:10" x14ac:dyDescent="0.2">
      <c r="A1021" s="74">
        <v>303</v>
      </c>
      <c r="B1021" s="39" t="s">
        <v>49</v>
      </c>
      <c r="C1021" s="39">
        <v>30302</v>
      </c>
      <c r="D1021" s="39" t="s">
        <v>531</v>
      </c>
      <c r="E1021" s="39">
        <v>303021055</v>
      </c>
      <c r="F1021" s="39" t="s">
        <v>58</v>
      </c>
      <c r="G1021" s="39">
        <v>2046</v>
      </c>
      <c r="H1021" s="39" t="s">
        <v>590</v>
      </c>
      <c r="I1021" s="75">
        <v>18249.20716051881</v>
      </c>
      <c r="J1021" s="41"/>
    </row>
    <row r="1022" spans="1:10" x14ac:dyDescent="0.2">
      <c r="A1022" s="74">
        <v>303</v>
      </c>
      <c r="B1022" s="39" t="s">
        <v>49</v>
      </c>
      <c r="C1022" s="39">
        <v>30302</v>
      </c>
      <c r="D1022" s="39" t="s">
        <v>531</v>
      </c>
      <c r="E1022" s="39">
        <v>303021055</v>
      </c>
      <c r="F1022" s="39" t="s">
        <v>58</v>
      </c>
      <c r="G1022" s="39">
        <v>2046</v>
      </c>
      <c r="H1022" s="39" t="s">
        <v>521</v>
      </c>
      <c r="I1022" s="75">
        <v>931.08997584583699</v>
      </c>
      <c r="J1022" s="41"/>
    </row>
    <row r="1023" spans="1:10" x14ac:dyDescent="0.2">
      <c r="A1023" s="74">
        <v>303</v>
      </c>
      <c r="B1023" s="39" t="s">
        <v>49</v>
      </c>
      <c r="C1023" s="39">
        <v>30302</v>
      </c>
      <c r="D1023" s="39" t="s">
        <v>531</v>
      </c>
      <c r="E1023" s="39">
        <v>303021055</v>
      </c>
      <c r="F1023" s="39" t="s">
        <v>58</v>
      </c>
      <c r="G1023" s="39">
        <v>2046</v>
      </c>
      <c r="H1023" s="39" t="s">
        <v>522</v>
      </c>
      <c r="I1023" s="75">
        <v>724.89027009986205</v>
      </c>
      <c r="J1023" s="41"/>
    </row>
    <row r="1024" spans="1:10" x14ac:dyDescent="0.2">
      <c r="A1024" s="74">
        <v>303</v>
      </c>
      <c r="B1024" s="39" t="s">
        <v>49</v>
      </c>
      <c r="C1024" s="39">
        <v>30302</v>
      </c>
      <c r="D1024" s="39" t="s">
        <v>531</v>
      </c>
      <c r="E1024" s="39">
        <v>303021056</v>
      </c>
      <c r="F1024" s="39" t="s">
        <v>59</v>
      </c>
      <c r="G1024" s="39">
        <v>2021</v>
      </c>
      <c r="H1024" s="39" t="s">
        <v>590</v>
      </c>
      <c r="I1024" s="75">
        <v>7251</v>
      </c>
      <c r="J1024" s="41"/>
    </row>
    <row r="1025" spans="1:10" x14ac:dyDescent="0.2">
      <c r="A1025" s="74">
        <v>303</v>
      </c>
      <c r="B1025" s="39" t="s">
        <v>49</v>
      </c>
      <c r="C1025" s="39">
        <v>30302</v>
      </c>
      <c r="D1025" s="39" t="s">
        <v>531</v>
      </c>
      <c r="E1025" s="39">
        <v>303021056</v>
      </c>
      <c r="F1025" s="39" t="s">
        <v>59</v>
      </c>
      <c r="G1025" s="39">
        <v>2021</v>
      </c>
      <c r="H1025" s="39" t="s">
        <v>521</v>
      </c>
      <c r="I1025" s="75">
        <v>904</v>
      </c>
      <c r="J1025" s="41"/>
    </row>
    <row r="1026" spans="1:10" x14ac:dyDescent="0.2">
      <c r="A1026" s="74">
        <v>303</v>
      </c>
      <c r="B1026" s="39" t="s">
        <v>49</v>
      </c>
      <c r="C1026" s="39">
        <v>30302</v>
      </c>
      <c r="D1026" s="39" t="s">
        <v>531</v>
      </c>
      <c r="E1026" s="39">
        <v>303021056</v>
      </c>
      <c r="F1026" s="39" t="s">
        <v>59</v>
      </c>
      <c r="G1026" s="39">
        <v>2021</v>
      </c>
      <c r="H1026" s="39" t="s">
        <v>522</v>
      </c>
      <c r="I1026" s="75">
        <v>862</v>
      </c>
      <c r="J1026" s="41"/>
    </row>
    <row r="1027" spans="1:10" x14ac:dyDescent="0.2">
      <c r="A1027" s="74">
        <v>303</v>
      </c>
      <c r="B1027" s="39" t="s">
        <v>49</v>
      </c>
      <c r="C1027" s="39">
        <v>30302</v>
      </c>
      <c r="D1027" s="39" t="s">
        <v>531</v>
      </c>
      <c r="E1027" s="39">
        <v>303021056</v>
      </c>
      <c r="F1027" s="39" t="s">
        <v>59</v>
      </c>
      <c r="G1027" s="39">
        <v>2026</v>
      </c>
      <c r="H1027" s="39" t="s">
        <v>590</v>
      </c>
      <c r="I1027" s="75">
        <v>7704.9178638812564</v>
      </c>
      <c r="J1027" s="41"/>
    </row>
    <row r="1028" spans="1:10" x14ac:dyDescent="0.2">
      <c r="A1028" s="74">
        <v>303</v>
      </c>
      <c r="B1028" s="39" t="s">
        <v>49</v>
      </c>
      <c r="C1028" s="39">
        <v>30302</v>
      </c>
      <c r="D1028" s="39" t="s">
        <v>531</v>
      </c>
      <c r="E1028" s="39">
        <v>303021056</v>
      </c>
      <c r="F1028" s="39" t="s">
        <v>59</v>
      </c>
      <c r="G1028" s="39">
        <v>2026</v>
      </c>
      <c r="H1028" s="39" t="s">
        <v>521</v>
      </c>
      <c r="I1028" s="75">
        <v>844.40382418966396</v>
      </c>
      <c r="J1028" s="41"/>
    </row>
    <row r="1029" spans="1:10" x14ac:dyDescent="0.2">
      <c r="A1029" s="74">
        <v>303</v>
      </c>
      <c r="B1029" s="39" t="s">
        <v>49</v>
      </c>
      <c r="C1029" s="39">
        <v>30302</v>
      </c>
      <c r="D1029" s="39" t="s">
        <v>531</v>
      </c>
      <c r="E1029" s="39">
        <v>303021056</v>
      </c>
      <c r="F1029" s="39" t="s">
        <v>59</v>
      </c>
      <c r="G1029" s="39">
        <v>2026</v>
      </c>
      <c r="H1029" s="39" t="s">
        <v>522</v>
      </c>
      <c r="I1029" s="75">
        <v>779.9418863031791</v>
      </c>
      <c r="J1029" s="41"/>
    </row>
    <row r="1030" spans="1:10" x14ac:dyDescent="0.2">
      <c r="A1030" s="74">
        <v>303</v>
      </c>
      <c r="B1030" s="39" t="s">
        <v>49</v>
      </c>
      <c r="C1030" s="39">
        <v>30302</v>
      </c>
      <c r="D1030" s="39" t="s">
        <v>531</v>
      </c>
      <c r="E1030" s="39">
        <v>303021056</v>
      </c>
      <c r="F1030" s="39" t="s">
        <v>59</v>
      </c>
      <c r="G1030" s="39">
        <v>2031</v>
      </c>
      <c r="H1030" s="39" t="s">
        <v>590</v>
      </c>
      <c r="I1030" s="75">
        <v>7953.8802173408394</v>
      </c>
      <c r="J1030" s="41"/>
    </row>
    <row r="1031" spans="1:10" x14ac:dyDescent="0.2">
      <c r="A1031" s="74">
        <v>303</v>
      </c>
      <c r="B1031" s="39" t="s">
        <v>49</v>
      </c>
      <c r="C1031" s="39">
        <v>30302</v>
      </c>
      <c r="D1031" s="39" t="s">
        <v>531</v>
      </c>
      <c r="E1031" s="39">
        <v>303021056</v>
      </c>
      <c r="F1031" s="39" t="s">
        <v>59</v>
      </c>
      <c r="G1031" s="39">
        <v>2031</v>
      </c>
      <c r="H1031" s="39" t="s">
        <v>521</v>
      </c>
      <c r="I1031" s="75">
        <v>831.02692172555305</v>
      </c>
      <c r="J1031" s="41"/>
    </row>
    <row r="1032" spans="1:10" x14ac:dyDescent="0.2">
      <c r="A1032" s="74">
        <v>303</v>
      </c>
      <c r="B1032" s="39" t="s">
        <v>49</v>
      </c>
      <c r="C1032" s="39">
        <v>30302</v>
      </c>
      <c r="D1032" s="39" t="s">
        <v>531</v>
      </c>
      <c r="E1032" s="39">
        <v>303021056</v>
      </c>
      <c r="F1032" s="39" t="s">
        <v>59</v>
      </c>
      <c r="G1032" s="39">
        <v>2031</v>
      </c>
      <c r="H1032" s="39" t="s">
        <v>522</v>
      </c>
      <c r="I1032" s="75">
        <v>704.19676100698689</v>
      </c>
      <c r="J1032" s="41"/>
    </row>
    <row r="1033" spans="1:10" x14ac:dyDescent="0.2">
      <c r="A1033" s="74">
        <v>303</v>
      </c>
      <c r="B1033" s="39" t="s">
        <v>49</v>
      </c>
      <c r="C1033" s="39">
        <v>30302</v>
      </c>
      <c r="D1033" s="39" t="s">
        <v>531</v>
      </c>
      <c r="E1033" s="39">
        <v>303021056</v>
      </c>
      <c r="F1033" s="39" t="s">
        <v>59</v>
      </c>
      <c r="G1033" s="39">
        <v>2036</v>
      </c>
      <c r="H1033" s="39" t="s">
        <v>590</v>
      </c>
      <c r="I1033" s="75">
        <v>8116.7433605227861</v>
      </c>
      <c r="J1033" s="41"/>
    </row>
    <row r="1034" spans="1:10" x14ac:dyDescent="0.2">
      <c r="A1034" s="74">
        <v>303</v>
      </c>
      <c r="B1034" s="39" t="s">
        <v>49</v>
      </c>
      <c r="C1034" s="39">
        <v>30302</v>
      </c>
      <c r="D1034" s="39" t="s">
        <v>531</v>
      </c>
      <c r="E1034" s="39">
        <v>303021056</v>
      </c>
      <c r="F1034" s="39" t="s">
        <v>59</v>
      </c>
      <c r="G1034" s="39">
        <v>2036</v>
      </c>
      <c r="H1034" s="39" t="s">
        <v>521</v>
      </c>
      <c r="I1034" s="75">
        <v>826.52461462158897</v>
      </c>
      <c r="J1034" s="41"/>
    </row>
    <row r="1035" spans="1:10" x14ac:dyDescent="0.2">
      <c r="A1035" s="74">
        <v>303</v>
      </c>
      <c r="B1035" s="39" t="s">
        <v>49</v>
      </c>
      <c r="C1035" s="39">
        <v>30302</v>
      </c>
      <c r="D1035" s="39" t="s">
        <v>531</v>
      </c>
      <c r="E1035" s="39">
        <v>303021056</v>
      </c>
      <c r="F1035" s="39" t="s">
        <v>59</v>
      </c>
      <c r="G1035" s="39">
        <v>2036</v>
      </c>
      <c r="H1035" s="39" t="s">
        <v>522</v>
      </c>
      <c r="I1035" s="75">
        <v>680.74820175570596</v>
      </c>
      <c r="J1035" s="41"/>
    </row>
    <row r="1036" spans="1:10" x14ac:dyDescent="0.2">
      <c r="A1036" s="74">
        <v>303</v>
      </c>
      <c r="B1036" s="39" t="s">
        <v>49</v>
      </c>
      <c r="C1036" s="39">
        <v>30302</v>
      </c>
      <c r="D1036" s="39" t="s">
        <v>531</v>
      </c>
      <c r="E1036" s="39">
        <v>303021056</v>
      </c>
      <c r="F1036" s="39" t="s">
        <v>59</v>
      </c>
      <c r="G1036" s="39">
        <v>2041</v>
      </c>
      <c r="H1036" s="39" t="s">
        <v>590</v>
      </c>
      <c r="I1036" s="75">
        <v>8285.4076789227711</v>
      </c>
      <c r="J1036" s="41"/>
    </row>
    <row r="1037" spans="1:10" x14ac:dyDescent="0.2">
      <c r="A1037" s="74">
        <v>303</v>
      </c>
      <c r="B1037" s="39" t="s">
        <v>49</v>
      </c>
      <c r="C1037" s="39">
        <v>30302</v>
      </c>
      <c r="D1037" s="39" t="s">
        <v>531</v>
      </c>
      <c r="E1037" s="39">
        <v>303021056</v>
      </c>
      <c r="F1037" s="39" t="s">
        <v>59</v>
      </c>
      <c r="G1037" s="39">
        <v>2041</v>
      </c>
      <c r="H1037" s="39" t="s">
        <v>521</v>
      </c>
      <c r="I1037" s="75">
        <v>837.31675462433896</v>
      </c>
      <c r="J1037" s="41"/>
    </row>
    <row r="1038" spans="1:10" x14ac:dyDescent="0.2">
      <c r="A1038" s="74">
        <v>303</v>
      </c>
      <c r="B1038" s="39" t="s">
        <v>49</v>
      </c>
      <c r="C1038" s="39">
        <v>30302</v>
      </c>
      <c r="D1038" s="39" t="s">
        <v>531</v>
      </c>
      <c r="E1038" s="39">
        <v>303021056</v>
      </c>
      <c r="F1038" s="39" t="s">
        <v>59</v>
      </c>
      <c r="G1038" s="39">
        <v>2041</v>
      </c>
      <c r="H1038" s="39" t="s">
        <v>522</v>
      </c>
      <c r="I1038" s="75">
        <v>682.08614205183699</v>
      </c>
      <c r="J1038" s="41"/>
    </row>
    <row r="1039" spans="1:10" x14ac:dyDescent="0.2">
      <c r="A1039" s="74">
        <v>303</v>
      </c>
      <c r="B1039" s="39" t="s">
        <v>49</v>
      </c>
      <c r="C1039" s="39">
        <v>30302</v>
      </c>
      <c r="D1039" s="39" t="s">
        <v>531</v>
      </c>
      <c r="E1039" s="39">
        <v>303021056</v>
      </c>
      <c r="F1039" s="39" t="s">
        <v>59</v>
      </c>
      <c r="G1039" s="39">
        <v>2046</v>
      </c>
      <c r="H1039" s="39" t="s">
        <v>590</v>
      </c>
      <c r="I1039" s="75">
        <v>8472.200254191599</v>
      </c>
      <c r="J1039" s="41"/>
    </row>
    <row r="1040" spans="1:10" x14ac:dyDescent="0.2">
      <c r="A1040" s="74">
        <v>303</v>
      </c>
      <c r="B1040" s="39" t="s">
        <v>49</v>
      </c>
      <c r="C1040" s="39">
        <v>30302</v>
      </c>
      <c r="D1040" s="39" t="s">
        <v>531</v>
      </c>
      <c r="E1040" s="39">
        <v>303021056</v>
      </c>
      <c r="F1040" s="39" t="s">
        <v>59</v>
      </c>
      <c r="G1040" s="39">
        <v>2046</v>
      </c>
      <c r="H1040" s="39" t="s">
        <v>521</v>
      </c>
      <c r="I1040" s="75">
        <v>863.80993560895308</v>
      </c>
      <c r="J1040" s="41"/>
    </row>
    <row r="1041" spans="1:10" x14ac:dyDescent="0.2">
      <c r="A1041" s="74">
        <v>303</v>
      </c>
      <c r="B1041" s="39" t="s">
        <v>49</v>
      </c>
      <c r="C1041" s="39">
        <v>30302</v>
      </c>
      <c r="D1041" s="39" t="s">
        <v>531</v>
      </c>
      <c r="E1041" s="39">
        <v>303021056</v>
      </c>
      <c r="F1041" s="39" t="s">
        <v>59</v>
      </c>
      <c r="G1041" s="39">
        <v>2046</v>
      </c>
      <c r="H1041" s="39" t="s">
        <v>522</v>
      </c>
      <c r="I1041" s="75">
        <v>690.94459911980402</v>
      </c>
      <c r="J1041" s="41"/>
    </row>
    <row r="1042" spans="1:10" x14ac:dyDescent="0.2">
      <c r="A1042" s="74">
        <v>303</v>
      </c>
      <c r="B1042" s="39" t="s">
        <v>49</v>
      </c>
      <c r="C1042" s="39">
        <v>30302</v>
      </c>
      <c r="D1042" s="39" t="s">
        <v>531</v>
      </c>
      <c r="E1042" s="39">
        <v>303021057</v>
      </c>
      <c r="F1042" s="39" t="s">
        <v>60</v>
      </c>
      <c r="G1042" s="39">
        <v>2021</v>
      </c>
      <c r="H1042" s="39" t="s">
        <v>590</v>
      </c>
      <c r="I1042" s="75">
        <v>5539</v>
      </c>
      <c r="J1042" s="41"/>
    </row>
    <row r="1043" spans="1:10" x14ac:dyDescent="0.2">
      <c r="A1043" s="74">
        <v>303</v>
      </c>
      <c r="B1043" s="39" t="s">
        <v>49</v>
      </c>
      <c r="C1043" s="39">
        <v>30302</v>
      </c>
      <c r="D1043" s="39" t="s">
        <v>531</v>
      </c>
      <c r="E1043" s="39">
        <v>303021057</v>
      </c>
      <c r="F1043" s="39" t="s">
        <v>60</v>
      </c>
      <c r="G1043" s="39">
        <v>2021</v>
      </c>
      <c r="H1043" s="39" t="s">
        <v>521</v>
      </c>
      <c r="I1043" s="75">
        <v>564</v>
      </c>
      <c r="J1043" s="41"/>
    </row>
    <row r="1044" spans="1:10" x14ac:dyDescent="0.2">
      <c r="A1044" s="74">
        <v>303</v>
      </c>
      <c r="B1044" s="39" t="s">
        <v>49</v>
      </c>
      <c r="C1044" s="39">
        <v>30302</v>
      </c>
      <c r="D1044" s="39" t="s">
        <v>531</v>
      </c>
      <c r="E1044" s="39">
        <v>303021057</v>
      </c>
      <c r="F1044" s="39" t="s">
        <v>60</v>
      </c>
      <c r="G1044" s="39">
        <v>2021</v>
      </c>
      <c r="H1044" s="39" t="s">
        <v>522</v>
      </c>
      <c r="I1044" s="75">
        <v>396</v>
      </c>
      <c r="J1044" s="41"/>
    </row>
    <row r="1045" spans="1:10" x14ac:dyDescent="0.2">
      <c r="A1045" s="74">
        <v>303</v>
      </c>
      <c r="B1045" s="39" t="s">
        <v>49</v>
      </c>
      <c r="C1045" s="39">
        <v>30302</v>
      </c>
      <c r="D1045" s="39" t="s">
        <v>531</v>
      </c>
      <c r="E1045" s="39">
        <v>303021057</v>
      </c>
      <c r="F1045" s="39" t="s">
        <v>60</v>
      </c>
      <c r="G1045" s="39">
        <v>2026</v>
      </c>
      <c r="H1045" s="39" t="s">
        <v>590</v>
      </c>
      <c r="I1045" s="75">
        <v>5958.5192447717536</v>
      </c>
      <c r="J1045" s="41"/>
    </row>
    <row r="1046" spans="1:10" x14ac:dyDescent="0.2">
      <c r="A1046" s="74">
        <v>303</v>
      </c>
      <c r="B1046" s="39" t="s">
        <v>49</v>
      </c>
      <c r="C1046" s="39">
        <v>30302</v>
      </c>
      <c r="D1046" s="39" t="s">
        <v>531</v>
      </c>
      <c r="E1046" s="39">
        <v>303021057</v>
      </c>
      <c r="F1046" s="39" t="s">
        <v>60</v>
      </c>
      <c r="G1046" s="39">
        <v>2026</v>
      </c>
      <c r="H1046" s="39" t="s">
        <v>521</v>
      </c>
      <c r="I1046" s="75">
        <v>549.37198679470646</v>
      </c>
      <c r="J1046" s="41"/>
    </row>
    <row r="1047" spans="1:10" x14ac:dyDescent="0.2">
      <c r="A1047" s="74">
        <v>303</v>
      </c>
      <c r="B1047" s="39" t="s">
        <v>49</v>
      </c>
      <c r="C1047" s="39">
        <v>30302</v>
      </c>
      <c r="D1047" s="39" t="s">
        <v>531</v>
      </c>
      <c r="E1047" s="39">
        <v>303021057</v>
      </c>
      <c r="F1047" s="39" t="s">
        <v>60</v>
      </c>
      <c r="G1047" s="39">
        <v>2026</v>
      </c>
      <c r="H1047" s="39" t="s">
        <v>522</v>
      </c>
      <c r="I1047" s="75">
        <v>451.32667229175087</v>
      </c>
      <c r="J1047" s="41"/>
    </row>
    <row r="1048" spans="1:10" x14ac:dyDescent="0.2">
      <c r="A1048" s="74">
        <v>303</v>
      </c>
      <c r="B1048" s="39" t="s">
        <v>49</v>
      </c>
      <c r="C1048" s="39">
        <v>30302</v>
      </c>
      <c r="D1048" s="39" t="s">
        <v>531</v>
      </c>
      <c r="E1048" s="39">
        <v>303021057</v>
      </c>
      <c r="F1048" s="39" t="s">
        <v>60</v>
      </c>
      <c r="G1048" s="39">
        <v>2031</v>
      </c>
      <c r="H1048" s="39" t="s">
        <v>590</v>
      </c>
      <c r="I1048" s="75">
        <v>6191.8723400005301</v>
      </c>
      <c r="J1048" s="41"/>
    </row>
    <row r="1049" spans="1:10" x14ac:dyDescent="0.2">
      <c r="A1049" s="74">
        <v>303</v>
      </c>
      <c r="B1049" s="39" t="s">
        <v>49</v>
      </c>
      <c r="C1049" s="39">
        <v>30302</v>
      </c>
      <c r="D1049" s="39" t="s">
        <v>531</v>
      </c>
      <c r="E1049" s="39">
        <v>303021057</v>
      </c>
      <c r="F1049" s="39" t="s">
        <v>60</v>
      </c>
      <c r="G1049" s="39">
        <v>2031</v>
      </c>
      <c r="H1049" s="39" t="s">
        <v>521</v>
      </c>
      <c r="I1049" s="75">
        <v>542.15986356935412</v>
      </c>
      <c r="J1049" s="41"/>
    </row>
    <row r="1050" spans="1:10" x14ac:dyDescent="0.2">
      <c r="A1050" s="74">
        <v>303</v>
      </c>
      <c r="B1050" s="39" t="s">
        <v>49</v>
      </c>
      <c r="C1050" s="39">
        <v>30302</v>
      </c>
      <c r="D1050" s="39" t="s">
        <v>531</v>
      </c>
      <c r="E1050" s="39">
        <v>303021057</v>
      </c>
      <c r="F1050" s="39" t="s">
        <v>60</v>
      </c>
      <c r="G1050" s="39">
        <v>2031</v>
      </c>
      <c r="H1050" s="39" t="s">
        <v>522</v>
      </c>
      <c r="I1050" s="75">
        <v>429.4509686616471</v>
      </c>
      <c r="J1050" s="41"/>
    </row>
    <row r="1051" spans="1:10" x14ac:dyDescent="0.2">
      <c r="A1051" s="74">
        <v>303</v>
      </c>
      <c r="B1051" s="39" t="s">
        <v>49</v>
      </c>
      <c r="C1051" s="39">
        <v>30302</v>
      </c>
      <c r="D1051" s="39" t="s">
        <v>531</v>
      </c>
      <c r="E1051" s="39">
        <v>303021057</v>
      </c>
      <c r="F1051" s="39" t="s">
        <v>60</v>
      </c>
      <c r="G1051" s="39">
        <v>2036</v>
      </c>
      <c r="H1051" s="39" t="s">
        <v>590</v>
      </c>
      <c r="I1051" s="75">
        <v>6381.3871518088126</v>
      </c>
      <c r="J1051" s="41"/>
    </row>
    <row r="1052" spans="1:10" x14ac:dyDescent="0.2">
      <c r="A1052" s="74">
        <v>303</v>
      </c>
      <c r="B1052" s="39" t="s">
        <v>49</v>
      </c>
      <c r="C1052" s="39">
        <v>30302</v>
      </c>
      <c r="D1052" s="39" t="s">
        <v>531</v>
      </c>
      <c r="E1052" s="39">
        <v>303021057</v>
      </c>
      <c r="F1052" s="39" t="s">
        <v>60</v>
      </c>
      <c r="G1052" s="39">
        <v>2036</v>
      </c>
      <c r="H1052" s="39" t="s">
        <v>521</v>
      </c>
      <c r="I1052" s="75">
        <v>542.83689780258635</v>
      </c>
      <c r="J1052" s="41"/>
    </row>
    <row r="1053" spans="1:10" x14ac:dyDescent="0.2">
      <c r="A1053" s="74">
        <v>303</v>
      </c>
      <c r="B1053" s="39" t="s">
        <v>49</v>
      </c>
      <c r="C1053" s="39">
        <v>30302</v>
      </c>
      <c r="D1053" s="39" t="s">
        <v>531</v>
      </c>
      <c r="E1053" s="39">
        <v>303021057</v>
      </c>
      <c r="F1053" s="39" t="s">
        <v>60</v>
      </c>
      <c r="G1053" s="39">
        <v>2036</v>
      </c>
      <c r="H1053" s="39" t="s">
        <v>522</v>
      </c>
      <c r="I1053" s="75">
        <v>417.65176557203858</v>
      </c>
      <c r="J1053" s="41"/>
    </row>
    <row r="1054" spans="1:10" x14ac:dyDescent="0.2">
      <c r="A1054" s="74">
        <v>303</v>
      </c>
      <c r="B1054" s="39" t="s">
        <v>49</v>
      </c>
      <c r="C1054" s="39">
        <v>30302</v>
      </c>
      <c r="D1054" s="39" t="s">
        <v>531</v>
      </c>
      <c r="E1054" s="39">
        <v>303021057</v>
      </c>
      <c r="F1054" s="39" t="s">
        <v>60</v>
      </c>
      <c r="G1054" s="39">
        <v>2041</v>
      </c>
      <c r="H1054" s="39" t="s">
        <v>590</v>
      </c>
      <c r="I1054" s="75">
        <v>6544.6850902737187</v>
      </c>
      <c r="J1054" s="41"/>
    </row>
    <row r="1055" spans="1:10" x14ac:dyDescent="0.2">
      <c r="A1055" s="74">
        <v>303</v>
      </c>
      <c r="B1055" s="39" t="s">
        <v>49</v>
      </c>
      <c r="C1055" s="39">
        <v>30302</v>
      </c>
      <c r="D1055" s="39" t="s">
        <v>531</v>
      </c>
      <c r="E1055" s="39">
        <v>303021057</v>
      </c>
      <c r="F1055" s="39" t="s">
        <v>60</v>
      </c>
      <c r="G1055" s="39">
        <v>2041</v>
      </c>
      <c r="H1055" s="39" t="s">
        <v>521</v>
      </c>
      <c r="I1055" s="75">
        <v>550.97167529483909</v>
      </c>
      <c r="J1055" s="41"/>
    </row>
    <row r="1056" spans="1:10" x14ac:dyDescent="0.2">
      <c r="A1056" s="74">
        <v>303</v>
      </c>
      <c r="B1056" s="39" t="s">
        <v>49</v>
      </c>
      <c r="C1056" s="39">
        <v>30302</v>
      </c>
      <c r="D1056" s="39" t="s">
        <v>531</v>
      </c>
      <c r="E1056" s="39">
        <v>303021057</v>
      </c>
      <c r="F1056" s="39" t="s">
        <v>60</v>
      </c>
      <c r="G1056" s="39">
        <v>2041</v>
      </c>
      <c r="H1056" s="39" t="s">
        <v>522</v>
      </c>
      <c r="I1056" s="75">
        <v>419.02154381064616</v>
      </c>
      <c r="J1056" s="41"/>
    </row>
    <row r="1057" spans="1:10" x14ac:dyDescent="0.2">
      <c r="A1057" s="74">
        <v>303</v>
      </c>
      <c r="B1057" s="39" t="s">
        <v>49</v>
      </c>
      <c r="C1057" s="39">
        <v>30302</v>
      </c>
      <c r="D1057" s="39" t="s">
        <v>531</v>
      </c>
      <c r="E1057" s="39">
        <v>303021057</v>
      </c>
      <c r="F1057" s="39" t="s">
        <v>60</v>
      </c>
      <c r="G1057" s="39">
        <v>2046</v>
      </c>
      <c r="H1057" s="39" t="s">
        <v>590</v>
      </c>
      <c r="I1057" s="75">
        <v>6732.8555248748571</v>
      </c>
      <c r="J1057" s="41"/>
    </row>
    <row r="1058" spans="1:10" x14ac:dyDescent="0.2">
      <c r="A1058" s="74">
        <v>303</v>
      </c>
      <c r="B1058" s="39" t="s">
        <v>49</v>
      </c>
      <c r="C1058" s="39">
        <v>30302</v>
      </c>
      <c r="D1058" s="39" t="s">
        <v>531</v>
      </c>
      <c r="E1058" s="39">
        <v>303021057</v>
      </c>
      <c r="F1058" s="39" t="s">
        <v>60</v>
      </c>
      <c r="G1058" s="39">
        <v>2046</v>
      </c>
      <c r="H1058" s="39" t="s">
        <v>521</v>
      </c>
      <c r="I1058" s="75">
        <v>571.59173279388733</v>
      </c>
      <c r="J1058" s="41"/>
    </row>
    <row r="1059" spans="1:10" x14ac:dyDescent="0.2">
      <c r="A1059" s="74">
        <v>303</v>
      </c>
      <c r="B1059" s="39" t="s">
        <v>49</v>
      </c>
      <c r="C1059" s="39">
        <v>30302</v>
      </c>
      <c r="D1059" s="39" t="s">
        <v>531</v>
      </c>
      <c r="E1059" s="39">
        <v>303021057</v>
      </c>
      <c r="F1059" s="39" t="s">
        <v>60</v>
      </c>
      <c r="G1059" s="39">
        <v>2046</v>
      </c>
      <c r="H1059" s="39" t="s">
        <v>522</v>
      </c>
      <c r="I1059" s="75">
        <v>429.88629026292978</v>
      </c>
      <c r="J1059" s="41"/>
    </row>
    <row r="1060" spans="1:10" x14ac:dyDescent="0.2">
      <c r="A1060" s="74">
        <v>303</v>
      </c>
      <c r="B1060" s="39" t="s">
        <v>49</v>
      </c>
      <c r="C1060" s="39">
        <v>30302</v>
      </c>
      <c r="D1060" s="39" t="s">
        <v>531</v>
      </c>
      <c r="E1060" s="39">
        <v>303021058</v>
      </c>
      <c r="F1060" s="39" t="s">
        <v>61</v>
      </c>
      <c r="G1060" s="39">
        <v>2021</v>
      </c>
      <c r="H1060" s="39" t="s">
        <v>590</v>
      </c>
      <c r="I1060" s="75">
        <v>8204</v>
      </c>
      <c r="J1060" s="41"/>
    </row>
    <row r="1061" spans="1:10" x14ac:dyDescent="0.2">
      <c r="A1061" s="74">
        <v>303</v>
      </c>
      <c r="B1061" s="39" t="s">
        <v>49</v>
      </c>
      <c r="C1061" s="39">
        <v>30302</v>
      </c>
      <c r="D1061" s="39" t="s">
        <v>531</v>
      </c>
      <c r="E1061" s="39">
        <v>303021058</v>
      </c>
      <c r="F1061" s="39" t="s">
        <v>61</v>
      </c>
      <c r="G1061" s="39">
        <v>2021</v>
      </c>
      <c r="H1061" s="39" t="s">
        <v>521</v>
      </c>
      <c r="I1061" s="75">
        <v>330</v>
      </c>
      <c r="J1061" s="41"/>
    </row>
    <row r="1062" spans="1:10" x14ac:dyDescent="0.2">
      <c r="A1062" s="74">
        <v>303</v>
      </c>
      <c r="B1062" s="39" t="s">
        <v>49</v>
      </c>
      <c r="C1062" s="39">
        <v>30302</v>
      </c>
      <c r="D1062" s="39" t="s">
        <v>531</v>
      </c>
      <c r="E1062" s="39">
        <v>303021058</v>
      </c>
      <c r="F1062" s="39" t="s">
        <v>61</v>
      </c>
      <c r="G1062" s="39">
        <v>2021</v>
      </c>
      <c r="H1062" s="39" t="s">
        <v>522</v>
      </c>
      <c r="I1062" s="75">
        <v>253</v>
      </c>
      <c r="J1062" s="41"/>
    </row>
    <row r="1063" spans="1:10" x14ac:dyDescent="0.2">
      <c r="A1063" s="74">
        <v>303</v>
      </c>
      <c r="B1063" s="39" t="s">
        <v>49</v>
      </c>
      <c r="C1063" s="39">
        <v>30302</v>
      </c>
      <c r="D1063" s="39" t="s">
        <v>531</v>
      </c>
      <c r="E1063" s="39">
        <v>303021058</v>
      </c>
      <c r="F1063" s="39" t="s">
        <v>61</v>
      </c>
      <c r="G1063" s="39">
        <v>2026</v>
      </c>
      <c r="H1063" s="39" t="s">
        <v>590</v>
      </c>
      <c r="I1063" s="75">
        <v>10088.864163589218</v>
      </c>
      <c r="J1063" s="41"/>
    </row>
    <row r="1064" spans="1:10" x14ac:dyDescent="0.2">
      <c r="A1064" s="74">
        <v>303</v>
      </c>
      <c r="B1064" s="39" t="s">
        <v>49</v>
      </c>
      <c r="C1064" s="39">
        <v>30302</v>
      </c>
      <c r="D1064" s="39" t="s">
        <v>531</v>
      </c>
      <c r="E1064" s="39">
        <v>303021058</v>
      </c>
      <c r="F1064" s="39" t="s">
        <v>61</v>
      </c>
      <c r="G1064" s="39">
        <v>2026</v>
      </c>
      <c r="H1064" s="39" t="s">
        <v>521</v>
      </c>
      <c r="I1064" s="75">
        <v>348.98203690087189</v>
      </c>
      <c r="J1064" s="41"/>
    </row>
    <row r="1065" spans="1:10" x14ac:dyDescent="0.2">
      <c r="A1065" s="74">
        <v>303</v>
      </c>
      <c r="B1065" s="39" t="s">
        <v>49</v>
      </c>
      <c r="C1065" s="39">
        <v>30302</v>
      </c>
      <c r="D1065" s="39" t="s">
        <v>531</v>
      </c>
      <c r="E1065" s="39">
        <v>303021058</v>
      </c>
      <c r="F1065" s="39" t="s">
        <v>61</v>
      </c>
      <c r="G1065" s="39">
        <v>2026</v>
      </c>
      <c r="H1065" s="39" t="s">
        <v>522</v>
      </c>
      <c r="I1065" s="75">
        <v>454.94333278859136</v>
      </c>
      <c r="J1065" s="41"/>
    </row>
    <row r="1066" spans="1:10" x14ac:dyDescent="0.2">
      <c r="A1066" s="74">
        <v>303</v>
      </c>
      <c r="B1066" s="39" t="s">
        <v>49</v>
      </c>
      <c r="C1066" s="39">
        <v>30302</v>
      </c>
      <c r="D1066" s="39" t="s">
        <v>531</v>
      </c>
      <c r="E1066" s="39">
        <v>303021058</v>
      </c>
      <c r="F1066" s="39" t="s">
        <v>61</v>
      </c>
      <c r="G1066" s="39">
        <v>2031</v>
      </c>
      <c r="H1066" s="39" t="s">
        <v>590</v>
      </c>
      <c r="I1066" s="75">
        <v>12194.472457318392</v>
      </c>
      <c r="J1066" s="41"/>
    </row>
    <row r="1067" spans="1:10" x14ac:dyDescent="0.2">
      <c r="A1067" s="74">
        <v>303</v>
      </c>
      <c r="B1067" s="39" t="s">
        <v>49</v>
      </c>
      <c r="C1067" s="39">
        <v>30302</v>
      </c>
      <c r="D1067" s="39" t="s">
        <v>531</v>
      </c>
      <c r="E1067" s="39">
        <v>303021058</v>
      </c>
      <c r="F1067" s="39" t="s">
        <v>61</v>
      </c>
      <c r="G1067" s="39">
        <v>2031</v>
      </c>
      <c r="H1067" s="39" t="s">
        <v>521</v>
      </c>
      <c r="I1067" s="75">
        <v>384.49024912410971</v>
      </c>
      <c r="J1067" s="41"/>
    </row>
    <row r="1068" spans="1:10" x14ac:dyDescent="0.2">
      <c r="A1068" s="74">
        <v>303</v>
      </c>
      <c r="B1068" s="39" t="s">
        <v>49</v>
      </c>
      <c r="C1068" s="39">
        <v>30302</v>
      </c>
      <c r="D1068" s="39" t="s">
        <v>531</v>
      </c>
      <c r="E1068" s="39">
        <v>303021058</v>
      </c>
      <c r="F1068" s="39" t="s">
        <v>61</v>
      </c>
      <c r="G1068" s="39">
        <v>2031</v>
      </c>
      <c r="H1068" s="39" t="s">
        <v>522</v>
      </c>
      <c r="I1068" s="75">
        <v>490.53659411808496</v>
      </c>
      <c r="J1068" s="41"/>
    </row>
    <row r="1069" spans="1:10" x14ac:dyDescent="0.2">
      <c r="A1069" s="74">
        <v>303</v>
      </c>
      <c r="B1069" s="39" t="s">
        <v>49</v>
      </c>
      <c r="C1069" s="39">
        <v>30302</v>
      </c>
      <c r="D1069" s="39" t="s">
        <v>531</v>
      </c>
      <c r="E1069" s="39">
        <v>303021058</v>
      </c>
      <c r="F1069" s="39" t="s">
        <v>61</v>
      </c>
      <c r="G1069" s="39">
        <v>2036</v>
      </c>
      <c r="H1069" s="39" t="s">
        <v>590</v>
      </c>
      <c r="I1069" s="75">
        <v>15025.25068961852</v>
      </c>
      <c r="J1069" s="41"/>
    </row>
    <row r="1070" spans="1:10" x14ac:dyDescent="0.2">
      <c r="A1070" s="74">
        <v>303</v>
      </c>
      <c r="B1070" s="39" t="s">
        <v>49</v>
      </c>
      <c r="C1070" s="39">
        <v>30302</v>
      </c>
      <c r="D1070" s="39" t="s">
        <v>531</v>
      </c>
      <c r="E1070" s="39">
        <v>303021058</v>
      </c>
      <c r="F1070" s="39" t="s">
        <v>61</v>
      </c>
      <c r="G1070" s="39">
        <v>2036</v>
      </c>
      <c r="H1070" s="39" t="s">
        <v>521</v>
      </c>
      <c r="I1070" s="75">
        <v>460.2913032744334</v>
      </c>
      <c r="J1070" s="41"/>
    </row>
    <row r="1071" spans="1:10" x14ac:dyDescent="0.2">
      <c r="A1071" s="74">
        <v>303</v>
      </c>
      <c r="B1071" s="39" t="s">
        <v>49</v>
      </c>
      <c r="C1071" s="39">
        <v>30302</v>
      </c>
      <c r="D1071" s="39" t="s">
        <v>531</v>
      </c>
      <c r="E1071" s="39">
        <v>303021058</v>
      </c>
      <c r="F1071" s="39" t="s">
        <v>61</v>
      </c>
      <c r="G1071" s="39">
        <v>2036</v>
      </c>
      <c r="H1071" s="39" t="s">
        <v>522</v>
      </c>
      <c r="I1071" s="75">
        <v>539.46308711376798</v>
      </c>
      <c r="J1071" s="41"/>
    </row>
    <row r="1072" spans="1:10" x14ac:dyDescent="0.2">
      <c r="A1072" s="74">
        <v>303</v>
      </c>
      <c r="B1072" s="39" t="s">
        <v>49</v>
      </c>
      <c r="C1072" s="39">
        <v>30302</v>
      </c>
      <c r="D1072" s="39" t="s">
        <v>531</v>
      </c>
      <c r="E1072" s="39">
        <v>303021058</v>
      </c>
      <c r="F1072" s="39" t="s">
        <v>61</v>
      </c>
      <c r="G1072" s="39">
        <v>2041</v>
      </c>
      <c r="H1072" s="39" t="s">
        <v>590</v>
      </c>
      <c r="I1072" s="75">
        <v>17768.701347492148</v>
      </c>
      <c r="J1072" s="41"/>
    </row>
    <row r="1073" spans="1:10" x14ac:dyDescent="0.2">
      <c r="A1073" s="74">
        <v>303</v>
      </c>
      <c r="B1073" s="39" t="s">
        <v>49</v>
      </c>
      <c r="C1073" s="39">
        <v>30302</v>
      </c>
      <c r="D1073" s="39" t="s">
        <v>531</v>
      </c>
      <c r="E1073" s="39">
        <v>303021058</v>
      </c>
      <c r="F1073" s="39" t="s">
        <v>61</v>
      </c>
      <c r="G1073" s="39">
        <v>2041</v>
      </c>
      <c r="H1073" s="39" t="s">
        <v>521</v>
      </c>
      <c r="I1073" s="75">
        <v>549.41725683406594</v>
      </c>
      <c r="J1073" s="41"/>
    </row>
    <row r="1074" spans="1:10" x14ac:dyDescent="0.2">
      <c r="A1074" s="74">
        <v>303</v>
      </c>
      <c r="B1074" s="39" t="s">
        <v>49</v>
      </c>
      <c r="C1074" s="39">
        <v>30302</v>
      </c>
      <c r="D1074" s="39" t="s">
        <v>531</v>
      </c>
      <c r="E1074" s="39">
        <v>303021058</v>
      </c>
      <c r="F1074" s="39" t="s">
        <v>61</v>
      </c>
      <c r="G1074" s="39">
        <v>2041</v>
      </c>
      <c r="H1074" s="39" t="s">
        <v>522</v>
      </c>
      <c r="I1074" s="75">
        <v>594.90902950286977</v>
      </c>
      <c r="J1074" s="41"/>
    </row>
    <row r="1075" spans="1:10" x14ac:dyDescent="0.2">
      <c r="A1075" s="74">
        <v>303</v>
      </c>
      <c r="B1075" s="39" t="s">
        <v>49</v>
      </c>
      <c r="C1075" s="39">
        <v>30302</v>
      </c>
      <c r="D1075" s="39" t="s">
        <v>531</v>
      </c>
      <c r="E1075" s="39">
        <v>303021058</v>
      </c>
      <c r="F1075" s="39" t="s">
        <v>61</v>
      </c>
      <c r="G1075" s="39">
        <v>2046</v>
      </c>
      <c r="H1075" s="39" t="s">
        <v>590</v>
      </c>
      <c r="I1075" s="75">
        <v>20521.954591432193</v>
      </c>
      <c r="J1075" s="41"/>
    </row>
    <row r="1076" spans="1:10" x14ac:dyDescent="0.2">
      <c r="A1076" s="74">
        <v>303</v>
      </c>
      <c r="B1076" s="39" t="s">
        <v>49</v>
      </c>
      <c r="C1076" s="39">
        <v>30302</v>
      </c>
      <c r="D1076" s="39" t="s">
        <v>531</v>
      </c>
      <c r="E1076" s="39">
        <v>303021058</v>
      </c>
      <c r="F1076" s="39" t="s">
        <v>61</v>
      </c>
      <c r="G1076" s="39">
        <v>2046</v>
      </c>
      <c r="H1076" s="39" t="s">
        <v>521</v>
      </c>
      <c r="I1076" s="75">
        <v>646.55090341785251</v>
      </c>
      <c r="J1076" s="41"/>
    </row>
    <row r="1077" spans="1:10" x14ac:dyDescent="0.2">
      <c r="A1077" s="74">
        <v>303</v>
      </c>
      <c r="B1077" s="39" t="s">
        <v>49</v>
      </c>
      <c r="C1077" s="39">
        <v>30302</v>
      </c>
      <c r="D1077" s="39" t="s">
        <v>531</v>
      </c>
      <c r="E1077" s="39">
        <v>303021058</v>
      </c>
      <c r="F1077" s="39" t="s">
        <v>61</v>
      </c>
      <c r="G1077" s="39">
        <v>2046</v>
      </c>
      <c r="H1077" s="39" t="s">
        <v>522</v>
      </c>
      <c r="I1077" s="75">
        <v>663.62636979536444</v>
      </c>
      <c r="J1077" s="41"/>
    </row>
    <row r="1078" spans="1:10" x14ac:dyDescent="0.2">
      <c r="A1078" s="74">
        <v>303</v>
      </c>
      <c r="B1078" s="39" t="s">
        <v>49</v>
      </c>
      <c r="C1078" s="39">
        <v>30302</v>
      </c>
      <c r="D1078" s="39" t="s">
        <v>531</v>
      </c>
      <c r="E1078" s="39">
        <v>303021059</v>
      </c>
      <c r="F1078" s="39" t="s">
        <v>62</v>
      </c>
      <c r="G1078" s="39">
        <v>2021</v>
      </c>
      <c r="H1078" s="39" t="s">
        <v>590</v>
      </c>
      <c r="I1078" s="75">
        <v>9089</v>
      </c>
      <c r="J1078" s="41"/>
    </row>
    <row r="1079" spans="1:10" x14ac:dyDescent="0.2">
      <c r="A1079" s="74">
        <v>303</v>
      </c>
      <c r="B1079" s="39" t="s">
        <v>49</v>
      </c>
      <c r="C1079" s="39">
        <v>30302</v>
      </c>
      <c r="D1079" s="39" t="s">
        <v>531</v>
      </c>
      <c r="E1079" s="39">
        <v>303021059</v>
      </c>
      <c r="F1079" s="39" t="s">
        <v>62</v>
      </c>
      <c r="G1079" s="39">
        <v>2021</v>
      </c>
      <c r="H1079" s="39" t="s">
        <v>521</v>
      </c>
      <c r="I1079" s="75">
        <v>675</v>
      </c>
      <c r="J1079" s="41"/>
    </row>
    <row r="1080" spans="1:10" x14ac:dyDescent="0.2">
      <c r="A1080" s="74">
        <v>303</v>
      </c>
      <c r="B1080" s="39" t="s">
        <v>49</v>
      </c>
      <c r="C1080" s="39">
        <v>30302</v>
      </c>
      <c r="D1080" s="39" t="s">
        <v>531</v>
      </c>
      <c r="E1080" s="39">
        <v>303021059</v>
      </c>
      <c r="F1080" s="39" t="s">
        <v>62</v>
      </c>
      <c r="G1080" s="39">
        <v>2021</v>
      </c>
      <c r="H1080" s="39" t="s">
        <v>522</v>
      </c>
      <c r="I1080" s="75">
        <v>579</v>
      </c>
      <c r="J1080" s="41"/>
    </row>
    <row r="1081" spans="1:10" x14ac:dyDescent="0.2">
      <c r="A1081" s="74">
        <v>303</v>
      </c>
      <c r="B1081" s="39" t="s">
        <v>49</v>
      </c>
      <c r="C1081" s="39">
        <v>30302</v>
      </c>
      <c r="D1081" s="39" t="s">
        <v>531</v>
      </c>
      <c r="E1081" s="39">
        <v>303021059</v>
      </c>
      <c r="F1081" s="39" t="s">
        <v>62</v>
      </c>
      <c r="G1081" s="39">
        <v>2026</v>
      </c>
      <c r="H1081" s="39" t="s">
        <v>590</v>
      </c>
      <c r="I1081" s="75">
        <v>9661.8446411616769</v>
      </c>
      <c r="J1081" s="41"/>
    </row>
    <row r="1082" spans="1:10" x14ac:dyDescent="0.2">
      <c r="A1082" s="74">
        <v>303</v>
      </c>
      <c r="B1082" s="39" t="s">
        <v>49</v>
      </c>
      <c r="C1082" s="39">
        <v>30302</v>
      </c>
      <c r="D1082" s="39" t="s">
        <v>531</v>
      </c>
      <c r="E1082" s="39">
        <v>303021059</v>
      </c>
      <c r="F1082" s="39" t="s">
        <v>62</v>
      </c>
      <c r="G1082" s="39">
        <v>2026</v>
      </c>
      <c r="H1082" s="39" t="s">
        <v>521</v>
      </c>
      <c r="I1082" s="75">
        <v>676.54340809370285</v>
      </c>
      <c r="J1082" s="41"/>
    </row>
    <row r="1083" spans="1:10" x14ac:dyDescent="0.2">
      <c r="A1083" s="74">
        <v>303</v>
      </c>
      <c r="B1083" s="39" t="s">
        <v>49</v>
      </c>
      <c r="C1083" s="39">
        <v>30302</v>
      </c>
      <c r="D1083" s="39" t="s">
        <v>531</v>
      </c>
      <c r="E1083" s="39">
        <v>303021059</v>
      </c>
      <c r="F1083" s="39" t="s">
        <v>62</v>
      </c>
      <c r="G1083" s="39">
        <v>2026</v>
      </c>
      <c r="H1083" s="39" t="s">
        <v>522</v>
      </c>
      <c r="I1083" s="75">
        <v>654.2292940624551</v>
      </c>
      <c r="J1083" s="41"/>
    </row>
    <row r="1084" spans="1:10" x14ac:dyDescent="0.2">
      <c r="A1084" s="74">
        <v>303</v>
      </c>
      <c r="B1084" s="39" t="s">
        <v>49</v>
      </c>
      <c r="C1084" s="39">
        <v>30302</v>
      </c>
      <c r="D1084" s="39" t="s">
        <v>531</v>
      </c>
      <c r="E1084" s="39">
        <v>303021059</v>
      </c>
      <c r="F1084" s="39" t="s">
        <v>62</v>
      </c>
      <c r="G1084" s="39">
        <v>2031</v>
      </c>
      <c r="H1084" s="39" t="s">
        <v>590</v>
      </c>
      <c r="I1084" s="75">
        <v>9960.1883699661157</v>
      </c>
      <c r="J1084" s="41"/>
    </row>
    <row r="1085" spans="1:10" x14ac:dyDescent="0.2">
      <c r="A1085" s="74">
        <v>303</v>
      </c>
      <c r="B1085" s="39" t="s">
        <v>49</v>
      </c>
      <c r="C1085" s="39">
        <v>30302</v>
      </c>
      <c r="D1085" s="39" t="s">
        <v>531</v>
      </c>
      <c r="E1085" s="39">
        <v>303021059</v>
      </c>
      <c r="F1085" s="39" t="s">
        <v>62</v>
      </c>
      <c r="G1085" s="39">
        <v>2031</v>
      </c>
      <c r="H1085" s="39" t="s">
        <v>521</v>
      </c>
      <c r="I1085" s="75">
        <v>647.19840953106609</v>
      </c>
      <c r="J1085" s="41"/>
    </row>
    <row r="1086" spans="1:10" x14ac:dyDescent="0.2">
      <c r="A1086" s="74">
        <v>303</v>
      </c>
      <c r="B1086" s="39" t="s">
        <v>49</v>
      </c>
      <c r="C1086" s="39">
        <v>30302</v>
      </c>
      <c r="D1086" s="39" t="s">
        <v>531</v>
      </c>
      <c r="E1086" s="39">
        <v>303021059</v>
      </c>
      <c r="F1086" s="39" t="s">
        <v>62</v>
      </c>
      <c r="G1086" s="39">
        <v>2031</v>
      </c>
      <c r="H1086" s="39" t="s">
        <v>522</v>
      </c>
      <c r="I1086" s="75">
        <v>639.99875258454756</v>
      </c>
      <c r="J1086" s="41"/>
    </row>
    <row r="1087" spans="1:10" x14ac:dyDescent="0.2">
      <c r="A1087" s="74">
        <v>303</v>
      </c>
      <c r="B1087" s="39" t="s">
        <v>49</v>
      </c>
      <c r="C1087" s="39">
        <v>30302</v>
      </c>
      <c r="D1087" s="39" t="s">
        <v>531</v>
      </c>
      <c r="E1087" s="39">
        <v>303021059</v>
      </c>
      <c r="F1087" s="39" t="s">
        <v>62</v>
      </c>
      <c r="G1087" s="39">
        <v>2036</v>
      </c>
      <c r="H1087" s="39" t="s">
        <v>590</v>
      </c>
      <c r="I1087" s="75">
        <v>10463.235740064301</v>
      </c>
      <c r="J1087" s="41"/>
    </row>
    <row r="1088" spans="1:10" x14ac:dyDescent="0.2">
      <c r="A1088" s="74">
        <v>303</v>
      </c>
      <c r="B1088" s="39" t="s">
        <v>49</v>
      </c>
      <c r="C1088" s="39">
        <v>30302</v>
      </c>
      <c r="D1088" s="39" t="s">
        <v>531</v>
      </c>
      <c r="E1088" s="39">
        <v>303021059</v>
      </c>
      <c r="F1088" s="39" t="s">
        <v>62</v>
      </c>
      <c r="G1088" s="39">
        <v>2036</v>
      </c>
      <c r="H1088" s="39" t="s">
        <v>521</v>
      </c>
      <c r="I1088" s="75">
        <v>647.23438428912084</v>
      </c>
      <c r="J1088" s="41"/>
    </row>
    <row r="1089" spans="1:10" x14ac:dyDescent="0.2">
      <c r="A1089" s="74">
        <v>303</v>
      </c>
      <c r="B1089" s="39" t="s">
        <v>49</v>
      </c>
      <c r="C1089" s="39">
        <v>30302</v>
      </c>
      <c r="D1089" s="39" t="s">
        <v>531</v>
      </c>
      <c r="E1089" s="39">
        <v>303021059</v>
      </c>
      <c r="F1089" s="39" t="s">
        <v>62</v>
      </c>
      <c r="G1089" s="39">
        <v>2036</v>
      </c>
      <c r="H1089" s="39" t="s">
        <v>522</v>
      </c>
      <c r="I1089" s="75">
        <v>627.26809021365784</v>
      </c>
      <c r="J1089" s="41"/>
    </row>
    <row r="1090" spans="1:10" x14ac:dyDescent="0.2">
      <c r="A1090" s="74">
        <v>303</v>
      </c>
      <c r="B1090" s="39" t="s">
        <v>49</v>
      </c>
      <c r="C1090" s="39">
        <v>30302</v>
      </c>
      <c r="D1090" s="39" t="s">
        <v>531</v>
      </c>
      <c r="E1090" s="39">
        <v>303021059</v>
      </c>
      <c r="F1090" s="39" t="s">
        <v>62</v>
      </c>
      <c r="G1090" s="39">
        <v>2041</v>
      </c>
      <c r="H1090" s="39" t="s">
        <v>590</v>
      </c>
      <c r="I1090" s="75">
        <v>11041.498834419386</v>
      </c>
      <c r="J1090" s="41"/>
    </row>
    <row r="1091" spans="1:10" x14ac:dyDescent="0.2">
      <c r="A1091" s="74">
        <v>303</v>
      </c>
      <c r="B1091" s="39" t="s">
        <v>49</v>
      </c>
      <c r="C1091" s="39">
        <v>30302</v>
      </c>
      <c r="D1091" s="39" t="s">
        <v>531</v>
      </c>
      <c r="E1091" s="39">
        <v>303021059</v>
      </c>
      <c r="F1091" s="39" t="s">
        <v>62</v>
      </c>
      <c r="G1091" s="39">
        <v>2041</v>
      </c>
      <c r="H1091" s="39" t="s">
        <v>521</v>
      </c>
      <c r="I1091" s="75">
        <v>672.7709927319188</v>
      </c>
      <c r="J1091" s="41"/>
    </row>
    <row r="1092" spans="1:10" x14ac:dyDescent="0.2">
      <c r="A1092" s="74">
        <v>303</v>
      </c>
      <c r="B1092" s="39" t="s">
        <v>49</v>
      </c>
      <c r="C1092" s="39">
        <v>30302</v>
      </c>
      <c r="D1092" s="39" t="s">
        <v>531</v>
      </c>
      <c r="E1092" s="39">
        <v>303021059</v>
      </c>
      <c r="F1092" s="39" t="s">
        <v>62</v>
      </c>
      <c r="G1092" s="39">
        <v>2041</v>
      </c>
      <c r="H1092" s="39" t="s">
        <v>522</v>
      </c>
      <c r="I1092" s="75">
        <v>641.56425362318714</v>
      </c>
      <c r="J1092" s="41"/>
    </row>
    <row r="1093" spans="1:10" x14ac:dyDescent="0.2">
      <c r="A1093" s="74">
        <v>303</v>
      </c>
      <c r="B1093" s="39" t="s">
        <v>49</v>
      </c>
      <c r="C1093" s="39">
        <v>30302</v>
      </c>
      <c r="D1093" s="39" t="s">
        <v>531</v>
      </c>
      <c r="E1093" s="39">
        <v>303021059</v>
      </c>
      <c r="F1093" s="39" t="s">
        <v>62</v>
      </c>
      <c r="G1093" s="39">
        <v>2046</v>
      </c>
      <c r="H1093" s="39" t="s">
        <v>590</v>
      </c>
      <c r="I1093" s="75">
        <v>11567.605573001625</v>
      </c>
      <c r="J1093" s="41"/>
    </row>
    <row r="1094" spans="1:10" x14ac:dyDescent="0.2">
      <c r="A1094" s="74">
        <v>303</v>
      </c>
      <c r="B1094" s="39" t="s">
        <v>49</v>
      </c>
      <c r="C1094" s="39">
        <v>30302</v>
      </c>
      <c r="D1094" s="39" t="s">
        <v>531</v>
      </c>
      <c r="E1094" s="39">
        <v>303021059</v>
      </c>
      <c r="F1094" s="39" t="s">
        <v>62</v>
      </c>
      <c r="G1094" s="39">
        <v>2046</v>
      </c>
      <c r="H1094" s="39" t="s">
        <v>521</v>
      </c>
      <c r="I1094" s="75">
        <v>709.32048024025767</v>
      </c>
      <c r="J1094" s="41"/>
    </row>
    <row r="1095" spans="1:10" x14ac:dyDescent="0.2">
      <c r="A1095" s="74">
        <v>303</v>
      </c>
      <c r="B1095" s="39" t="s">
        <v>49</v>
      </c>
      <c r="C1095" s="39">
        <v>30302</v>
      </c>
      <c r="D1095" s="39" t="s">
        <v>531</v>
      </c>
      <c r="E1095" s="39">
        <v>303021059</v>
      </c>
      <c r="F1095" s="39" t="s">
        <v>62</v>
      </c>
      <c r="G1095" s="39">
        <v>2046</v>
      </c>
      <c r="H1095" s="39" t="s">
        <v>522</v>
      </c>
      <c r="I1095" s="75">
        <v>667.89477440817404</v>
      </c>
      <c r="J1095" s="41"/>
    </row>
    <row r="1096" spans="1:10" x14ac:dyDescent="0.2">
      <c r="A1096" s="74">
        <v>303</v>
      </c>
      <c r="B1096" s="39" t="s">
        <v>49</v>
      </c>
      <c r="C1096" s="39">
        <v>30303</v>
      </c>
      <c r="D1096" s="39" t="s">
        <v>532</v>
      </c>
      <c r="E1096" s="39">
        <v>303031060</v>
      </c>
      <c r="F1096" s="39" t="s">
        <v>63</v>
      </c>
      <c r="G1096" s="39">
        <v>2021</v>
      </c>
      <c r="H1096" s="39" t="s">
        <v>590</v>
      </c>
      <c r="I1096" s="75">
        <v>13178</v>
      </c>
      <c r="J1096" s="41"/>
    </row>
    <row r="1097" spans="1:10" x14ac:dyDescent="0.2">
      <c r="A1097" s="74">
        <v>303</v>
      </c>
      <c r="B1097" s="39" t="s">
        <v>49</v>
      </c>
      <c r="C1097" s="39">
        <v>30303</v>
      </c>
      <c r="D1097" s="39" t="s">
        <v>532</v>
      </c>
      <c r="E1097" s="39">
        <v>303031060</v>
      </c>
      <c r="F1097" s="39" t="s">
        <v>63</v>
      </c>
      <c r="G1097" s="39">
        <v>2021</v>
      </c>
      <c r="H1097" s="39" t="s">
        <v>521</v>
      </c>
      <c r="I1097" s="75">
        <v>1359</v>
      </c>
      <c r="J1097" s="41"/>
    </row>
    <row r="1098" spans="1:10" x14ac:dyDescent="0.2">
      <c r="A1098" s="74">
        <v>303</v>
      </c>
      <c r="B1098" s="39" t="s">
        <v>49</v>
      </c>
      <c r="C1098" s="39">
        <v>30303</v>
      </c>
      <c r="D1098" s="39" t="s">
        <v>532</v>
      </c>
      <c r="E1098" s="39">
        <v>303031060</v>
      </c>
      <c r="F1098" s="39" t="s">
        <v>63</v>
      </c>
      <c r="G1098" s="39">
        <v>2021</v>
      </c>
      <c r="H1098" s="39" t="s">
        <v>522</v>
      </c>
      <c r="I1098" s="75">
        <v>942</v>
      </c>
      <c r="J1098" s="41"/>
    </row>
    <row r="1099" spans="1:10" x14ac:dyDescent="0.2">
      <c r="A1099" s="74">
        <v>303</v>
      </c>
      <c r="B1099" s="39" t="s">
        <v>49</v>
      </c>
      <c r="C1099" s="39">
        <v>30303</v>
      </c>
      <c r="D1099" s="39" t="s">
        <v>532</v>
      </c>
      <c r="E1099" s="39">
        <v>303031060</v>
      </c>
      <c r="F1099" s="39" t="s">
        <v>63</v>
      </c>
      <c r="G1099" s="39">
        <v>2026</v>
      </c>
      <c r="H1099" s="39" t="s">
        <v>590</v>
      </c>
      <c r="I1099" s="75">
        <v>13220.39725924613</v>
      </c>
      <c r="J1099" s="41"/>
    </row>
    <row r="1100" spans="1:10" x14ac:dyDescent="0.2">
      <c r="A1100" s="74">
        <v>303</v>
      </c>
      <c r="B1100" s="39" t="s">
        <v>49</v>
      </c>
      <c r="C1100" s="39">
        <v>30303</v>
      </c>
      <c r="D1100" s="39" t="s">
        <v>532</v>
      </c>
      <c r="E1100" s="39">
        <v>303031060</v>
      </c>
      <c r="F1100" s="39" t="s">
        <v>63</v>
      </c>
      <c r="G1100" s="39">
        <v>2026</v>
      </c>
      <c r="H1100" s="39" t="s">
        <v>521</v>
      </c>
      <c r="I1100" s="75">
        <v>1245.3266869080371</v>
      </c>
      <c r="J1100" s="41"/>
    </row>
    <row r="1101" spans="1:10" x14ac:dyDescent="0.2">
      <c r="A1101" s="74">
        <v>303</v>
      </c>
      <c r="B1101" s="39" t="s">
        <v>49</v>
      </c>
      <c r="C1101" s="39">
        <v>30303</v>
      </c>
      <c r="D1101" s="39" t="s">
        <v>532</v>
      </c>
      <c r="E1101" s="39">
        <v>303031060</v>
      </c>
      <c r="F1101" s="39" t="s">
        <v>63</v>
      </c>
      <c r="G1101" s="39">
        <v>2026</v>
      </c>
      <c r="H1101" s="39" t="s">
        <v>522</v>
      </c>
      <c r="I1101" s="75">
        <v>1062.8573786560439</v>
      </c>
      <c r="J1101" s="41"/>
    </row>
    <row r="1102" spans="1:10" x14ac:dyDescent="0.2">
      <c r="A1102" s="74">
        <v>303</v>
      </c>
      <c r="B1102" s="39" t="s">
        <v>49</v>
      </c>
      <c r="C1102" s="39">
        <v>30303</v>
      </c>
      <c r="D1102" s="39" t="s">
        <v>532</v>
      </c>
      <c r="E1102" s="39">
        <v>303031060</v>
      </c>
      <c r="F1102" s="39" t="s">
        <v>63</v>
      </c>
      <c r="G1102" s="39">
        <v>2031</v>
      </c>
      <c r="H1102" s="39" t="s">
        <v>590</v>
      </c>
      <c r="I1102" s="75">
        <v>13713.818848177307</v>
      </c>
      <c r="J1102" s="41"/>
    </row>
    <row r="1103" spans="1:10" x14ac:dyDescent="0.2">
      <c r="A1103" s="74">
        <v>303</v>
      </c>
      <c r="B1103" s="39" t="s">
        <v>49</v>
      </c>
      <c r="C1103" s="39">
        <v>30303</v>
      </c>
      <c r="D1103" s="39" t="s">
        <v>532</v>
      </c>
      <c r="E1103" s="39">
        <v>303031060</v>
      </c>
      <c r="F1103" s="39" t="s">
        <v>63</v>
      </c>
      <c r="G1103" s="39">
        <v>2031</v>
      </c>
      <c r="H1103" s="39" t="s">
        <v>521</v>
      </c>
      <c r="I1103" s="75">
        <v>1222.3073884349519</v>
      </c>
      <c r="J1103" s="41"/>
    </row>
    <row r="1104" spans="1:10" x14ac:dyDescent="0.2">
      <c r="A1104" s="74">
        <v>303</v>
      </c>
      <c r="B1104" s="39" t="s">
        <v>49</v>
      </c>
      <c r="C1104" s="39">
        <v>30303</v>
      </c>
      <c r="D1104" s="39" t="s">
        <v>532</v>
      </c>
      <c r="E1104" s="39">
        <v>303031060</v>
      </c>
      <c r="F1104" s="39" t="s">
        <v>63</v>
      </c>
      <c r="G1104" s="39">
        <v>2031</v>
      </c>
      <c r="H1104" s="39" t="s">
        <v>522</v>
      </c>
      <c r="I1104" s="75">
        <v>1043.1131562785681</v>
      </c>
      <c r="J1104" s="41"/>
    </row>
    <row r="1105" spans="1:10" x14ac:dyDescent="0.2">
      <c r="A1105" s="74">
        <v>303</v>
      </c>
      <c r="B1105" s="39" t="s">
        <v>49</v>
      </c>
      <c r="C1105" s="39">
        <v>30303</v>
      </c>
      <c r="D1105" s="39" t="s">
        <v>532</v>
      </c>
      <c r="E1105" s="39">
        <v>303031060</v>
      </c>
      <c r="F1105" s="39" t="s">
        <v>63</v>
      </c>
      <c r="G1105" s="39">
        <v>2036</v>
      </c>
      <c r="H1105" s="39" t="s">
        <v>590</v>
      </c>
      <c r="I1105" s="75">
        <v>13924.791399005779</v>
      </c>
      <c r="J1105" s="41"/>
    </row>
    <row r="1106" spans="1:10" x14ac:dyDescent="0.2">
      <c r="A1106" s="74">
        <v>303</v>
      </c>
      <c r="B1106" s="39" t="s">
        <v>49</v>
      </c>
      <c r="C1106" s="39">
        <v>30303</v>
      </c>
      <c r="D1106" s="39" t="s">
        <v>532</v>
      </c>
      <c r="E1106" s="39">
        <v>303031060</v>
      </c>
      <c r="F1106" s="39" t="s">
        <v>63</v>
      </c>
      <c r="G1106" s="39">
        <v>2036</v>
      </c>
      <c r="H1106" s="39" t="s">
        <v>521</v>
      </c>
      <c r="I1106" s="75">
        <v>1213.4019216719521</v>
      </c>
      <c r="J1106" s="41"/>
    </row>
    <row r="1107" spans="1:10" x14ac:dyDescent="0.2">
      <c r="A1107" s="74">
        <v>303</v>
      </c>
      <c r="B1107" s="39" t="s">
        <v>49</v>
      </c>
      <c r="C1107" s="39">
        <v>30303</v>
      </c>
      <c r="D1107" s="39" t="s">
        <v>532</v>
      </c>
      <c r="E1107" s="39">
        <v>303031060</v>
      </c>
      <c r="F1107" s="39" t="s">
        <v>63</v>
      </c>
      <c r="G1107" s="39">
        <v>2036</v>
      </c>
      <c r="H1107" s="39" t="s">
        <v>522</v>
      </c>
      <c r="I1107" s="75">
        <v>999.46833417423704</v>
      </c>
      <c r="J1107" s="41"/>
    </row>
    <row r="1108" spans="1:10" x14ac:dyDescent="0.2">
      <c r="A1108" s="74">
        <v>303</v>
      </c>
      <c r="B1108" s="39" t="s">
        <v>49</v>
      </c>
      <c r="C1108" s="39">
        <v>30303</v>
      </c>
      <c r="D1108" s="39" t="s">
        <v>532</v>
      </c>
      <c r="E1108" s="39">
        <v>303031060</v>
      </c>
      <c r="F1108" s="39" t="s">
        <v>63</v>
      </c>
      <c r="G1108" s="39">
        <v>2041</v>
      </c>
      <c r="H1108" s="39" t="s">
        <v>590</v>
      </c>
      <c r="I1108" s="75">
        <v>14104.652471013998</v>
      </c>
      <c r="J1108" s="41"/>
    </row>
    <row r="1109" spans="1:10" x14ac:dyDescent="0.2">
      <c r="A1109" s="74">
        <v>303</v>
      </c>
      <c r="B1109" s="39" t="s">
        <v>49</v>
      </c>
      <c r="C1109" s="39">
        <v>30303</v>
      </c>
      <c r="D1109" s="39" t="s">
        <v>532</v>
      </c>
      <c r="E1109" s="39">
        <v>303031060</v>
      </c>
      <c r="F1109" s="39" t="s">
        <v>63</v>
      </c>
      <c r="G1109" s="39">
        <v>2041</v>
      </c>
      <c r="H1109" s="39" t="s">
        <v>521</v>
      </c>
      <c r="I1109" s="75">
        <v>1223.1556512096981</v>
      </c>
      <c r="J1109" s="41"/>
    </row>
    <row r="1110" spans="1:10" x14ac:dyDescent="0.2">
      <c r="A1110" s="74">
        <v>303</v>
      </c>
      <c r="B1110" s="39" t="s">
        <v>49</v>
      </c>
      <c r="C1110" s="39">
        <v>30303</v>
      </c>
      <c r="D1110" s="39" t="s">
        <v>532</v>
      </c>
      <c r="E1110" s="39">
        <v>303031060</v>
      </c>
      <c r="F1110" s="39" t="s">
        <v>63</v>
      </c>
      <c r="G1110" s="39">
        <v>2041</v>
      </c>
      <c r="H1110" s="39" t="s">
        <v>522</v>
      </c>
      <c r="I1110" s="75">
        <v>996.20279938342708</v>
      </c>
      <c r="J1110" s="41"/>
    </row>
    <row r="1111" spans="1:10" x14ac:dyDescent="0.2">
      <c r="A1111" s="74">
        <v>303</v>
      </c>
      <c r="B1111" s="39" t="s">
        <v>49</v>
      </c>
      <c r="C1111" s="39">
        <v>30303</v>
      </c>
      <c r="D1111" s="39" t="s">
        <v>532</v>
      </c>
      <c r="E1111" s="39">
        <v>303031060</v>
      </c>
      <c r="F1111" s="39" t="s">
        <v>63</v>
      </c>
      <c r="G1111" s="39">
        <v>2046</v>
      </c>
      <c r="H1111" s="39" t="s">
        <v>590</v>
      </c>
      <c r="I1111" s="75">
        <v>14160.798228048794</v>
      </c>
      <c r="J1111" s="41"/>
    </row>
    <row r="1112" spans="1:10" x14ac:dyDescent="0.2">
      <c r="A1112" s="74">
        <v>303</v>
      </c>
      <c r="B1112" s="39" t="s">
        <v>49</v>
      </c>
      <c r="C1112" s="39">
        <v>30303</v>
      </c>
      <c r="D1112" s="39" t="s">
        <v>532</v>
      </c>
      <c r="E1112" s="39">
        <v>303031060</v>
      </c>
      <c r="F1112" s="39" t="s">
        <v>63</v>
      </c>
      <c r="G1112" s="39">
        <v>2046</v>
      </c>
      <c r="H1112" s="39" t="s">
        <v>521</v>
      </c>
      <c r="I1112" s="75">
        <v>1241.6294245597001</v>
      </c>
      <c r="J1112" s="41"/>
    </row>
    <row r="1113" spans="1:10" x14ac:dyDescent="0.2">
      <c r="A1113" s="74">
        <v>303</v>
      </c>
      <c r="B1113" s="39" t="s">
        <v>49</v>
      </c>
      <c r="C1113" s="39">
        <v>30303</v>
      </c>
      <c r="D1113" s="39" t="s">
        <v>532</v>
      </c>
      <c r="E1113" s="39">
        <v>303031060</v>
      </c>
      <c r="F1113" s="39" t="s">
        <v>63</v>
      </c>
      <c r="G1113" s="39">
        <v>2046</v>
      </c>
      <c r="H1113" s="39" t="s">
        <v>522</v>
      </c>
      <c r="I1113" s="75">
        <v>997.62396466106497</v>
      </c>
      <c r="J1113" s="41"/>
    </row>
    <row r="1114" spans="1:10" x14ac:dyDescent="0.2">
      <c r="A1114" s="74">
        <v>303</v>
      </c>
      <c r="B1114" s="39" t="s">
        <v>49</v>
      </c>
      <c r="C1114" s="39">
        <v>30303</v>
      </c>
      <c r="D1114" s="39" t="s">
        <v>532</v>
      </c>
      <c r="E1114" s="39">
        <v>303031061</v>
      </c>
      <c r="F1114" s="39" t="s">
        <v>64</v>
      </c>
      <c r="G1114" s="39">
        <v>2021</v>
      </c>
      <c r="H1114" s="39" t="s">
        <v>590</v>
      </c>
      <c r="I1114" s="75">
        <v>5330</v>
      </c>
      <c r="J1114" s="41"/>
    </row>
    <row r="1115" spans="1:10" x14ac:dyDescent="0.2">
      <c r="A1115" s="74">
        <v>303</v>
      </c>
      <c r="B1115" s="39" t="s">
        <v>49</v>
      </c>
      <c r="C1115" s="39">
        <v>30303</v>
      </c>
      <c r="D1115" s="39" t="s">
        <v>532</v>
      </c>
      <c r="E1115" s="39">
        <v>303031061</v>
      </c>
      <c r="F1115" s="39" t="s">
        <v>64</v>
      </c>
      <c r="G1115" s="39">
        <v>2021</v>
      </c>
      <c r="H1115" s="39" t="s">
        <v>521</v>
      </c>
      <c r="I1115" s="75">
        <v>395</v>
      </c>
      <c r="J1115" s="41"/>
    </row>
    <row r="1116" spans="1:10" x14ac:dyDescent="0.2">
      <c r="A1116" s="74">
        <v>303</v>
      </c>
      <c r="B1116" s="39" t="s">
        <v>49</v>
      </c>
      <c r="C1116" s="39">
        <v>30303</v>
      </c>
      <c r="D1116" s="39" t="s">
        <v>532</v>
      </c>
      <c r="E1116" s="39">
        <v>303031061</v>
      </c>
      <c r="F1116" s="39" t="s">
        <v>64</v>
      </c>
      <c r="G1116" s="39">
        <v>2021</v>
      </c>
      <c r="H1116" s="39" t="s">
        <v>522</v>
      </c>
      <c r="I1116" s="75">
        <v>350</v>
      </c>
      <c r="J1116" s="41"/>
    </row>
    <row r="1117" spans="1:10" x14ac:dyDescent="0.2">
      <c r="A1117" s="74">
        <v>303</v>
      </c>
      <c r="B1117" s="39" t="s">
        <v>49</v>
      </c>
      <c r="C1117" s="39">
        <v>30303</v>
      </c>
      <c r="D1117" s="39" t="s">
        <v>532</v>
      </c>
      <c r="E1117" s="39">
        <v>303031061</v>
      </c>
      <c r="F1117" s="39" t="s">
        <v>64</v>
      </c>
      <c r="G1117" s="39">
        <v>2026</v>
      </c>
      <c r="H1117" s="39" t="s">
        <v>590</v>
      </c>
      <c r="I1117" s="75">
        <v>5916.2867511508202</v>
      </c>
      <c r="J1117" s="41"/>
    </row>
    <row r="1118" spans="1:10" x14ac:dyDescent="0.2">
      <c r="A1118" s="74">
        <v>303</v>
      </c>
      <c r="B1118" s="39" t="s">
        <v>49</v>
      </c>
      <c r="C1118" s="39">
        <v>30303</v>
      </c>
      <c r="D1118" s="39" t="s">
        <v>532</v>
      </c>
      <c r="E1118" s="39">
        <v>303031061</v>
      </c>
      <c r="F1118" s="39" t="s">
        <v>64</v>
      </c>
      <c r="G1118" s="39">
        <v>2026</v>
      </c>
      <c r="H1118" s="39" t="s">
        <v>521</v>
      </c>
      <c r="I1118" s="75">
        <v>382.56411351693055</v>
      </c>
      <c r="J1118" s="41"/>
    </row>
    <row r="1119" spans="1:10" x14ac:dyDescent="0.2">
      <c r="A1119" s="74">
        <v>303</v>
      </c>
      <c r="B1119" s="39" t="s">
        <v>49</v>
      </c>
      <c r="C1119" s="39">
        <v>30303</v>
      </c>
      <c r="D1119" s="39" t="s">
        <v>532</v>
      </c>
      <c r="E1119" s="39">
        <v>303031061</v>
      </c>
      <c r="F1119" s="39" t="s">
        <v>64</v>
      </c>
      <c r="G1119" s="39">
        <v>2026</v>
      </c>
      <c r="H1119" s="39" t="s">
        <v>522</v>
      </c>
      <c r="I1119" s="75">
        <v>390.5413643689526</v>
      </c>
      <c r="J1119" s="41"/>
    </row>
    <row r="1120" spans="1:10" x14ac:dyDescent="0.2">
      <c r="A1120" s="74">
        <v>303</v>
      </c>
      <c r="B1120" s="39" t="s">
        <v>49</v>
      </c>
      <c r="C1120" s="39">
        <v>30303</v>
      </c>
      <c r="D1120" s="39" t="s">
        <v>532</v>
      </c>
      <c r="E1120" s="39">
        <v>303031061</v>
      </c>
      <c r="F1120" s="39" t="s">
        <v>64</v>
      </c>
      <c r="G1120" s="39">
        <v>2031</v>
      </c>
      <c r="H1120" s="39" t="s">
        <v>590</v>
      </c>
      <c r="I1120" s="75">
        <v>6270.1276893629401</v>
      </c>
      <c r="J1120" s="41"/>
    </row>
    <row r="1121" spans="1:10" x14ac:dyDescent="0.2">
      <c r="A1121" s="74">
        <v>303</v>
      </c>
      <c r="B1121" s="39" t="s">
        <v>49</v>
      </c>
      <c r="C1121" s="39">
        <v>30303</v>
      </c>
      <c r="D1121" s="39" t="s">
        <v>532</v>
      </c>
      <c r="E1121" s="39">
        <v>303031061</v>
      </c>
      <c r="F1121" s="39" t="s">
        <v>64</v>
      </c>
      <c r="G1121" s="39">
        <v>2031</v>
      </c>
      <c r="H1121" s="39" t="s">
        <v>521</v>
      </c>
      <c r="I1121" s="75">
        <v>395.08498077715552</v>
      </c>
      <c r="J1121" s="41"/>
    </row>
    <row r="1122" spans="1:10" x14ac:dyDescent="0.2">
      <c r="A1122" s="74">
        <v>303</v>
      </c>
      <c r="B1122" s="39" t="s">
        <v>49</v>
      </c>
      <c r="C1122" s="39">
        <v>30303</v>
      </c>
      <c r="D1122" s="39" t="s">
        <v>532</v>
      </c>
      <c r="E1122" s="39">
        <v>303031061</v>
      </c>
      <c r="F1122" s="39" t="s">
        <v>64</v>
      </c>
      <c r="G1122" s="39">
        <v>2031</v>
      </c>
      <c r="H1122" s="39" t="s">
        <v>522</v>
      </c>
      <c r="I1122" s="75">
        <v>385.4412318288966</v>
      </c>
      <c r="J1122" s="41"/>
    </row>
    <row r="1123" spans="1:10" x14ac:dyDescent="0.2">
      <c r="A1123" s="74">
        <v>303</v>
      </c>
      <c r="B1123" s="39" t="s">
        <v>49</v>
      </c>
      <c r="C1123" s="39">
        <v>30303</v>
      </c>
      <c r="D1123" s="39" t="s">
        <v>532</v>
      </c>
      <c r="E1123" s="39">
        <v>303031061</v>
      </c>
      <c r="F1123" s="39" t="s">
        <v>64</v>
      </c>
      <c r="G1123" s="39">
        <v>2036</v>
      </c>
      <c r="H1123" s="39" t="s">
        <v>590</v>
      </c>
      <c r="I1123" s="75">
        <v>6767.6961429802914</v>
      </c>
      <c r="J1123" s="41"/>
    </row>
    <row r="1124" spans="1:10" x14ac:dyDescent="0.2">
      <c r="A1124" s="74">
        <v>303</v>
      </c>
      <c r="B1124" s="39" t="s">
        <v>49</v>
      </c>
      <c r="C1124" s="39">
        <v>30303</v>
      </c>
      <c r="D1124" s="39" t="s">
        <v>532</v>
      </c>
      <c r="E1124" s="39">
        <v>303031061</v>
      </c>
      <c r="F1124" s="39" t="s">
        <v>64</v>
      </c>
      <c r="G1124" s="39">
        <v>2036</v>
      </c>
      <c r="H1124" s="39" t="s">
        <v>521</v>
      </c>
      <c r="I1124" s="75">
        <v>431.91933741930154</v>
      </c>
      <c r="J1124" s="41"/>
    </row>
    <row r="1125" spans="1:10" x14ac:dyDescent="0.2">
      <c r="A1125" s="74">
        <v>303</v>
      </c>
      <c r="B1125" s="39" t="s">
        <v>49</v>
      </c>
      <c r="C1125" s="39">
        <v>30303</v>
      </c>
      <c r="D1125" s="39" t="s">
        <v>532</v>
      </c>
      <c r="E1125" s="39">
        <v>303031061</v>
      </c>
      <c r="F1125" s="39" t="s">
        <v>64</v>
      </c>
      <c r="G1125" s="39">
        <v>2036</v>
      </c>
      <c r="H1125" s="39" t="s">
        <v>522</v>
      </c>
      <c r="I1125" s="75">
        <v>401.76513851482139</v>
      </c>
      <c r="J1125" s="41"/>
    </row>
    <row r="1126" spans="1:10" x14ac:dyDescent="0.2">
      <c r="A1126" s="74">
        <v>303</v>
      </c>
      <c r="B1126" s="39" t="s">
        <v>49</v>
      </c>
      <c r="C1126" s="39">
        <v>30303</v>
      </c>
      <c r="D1126" s="39" t="s">
        <v>532</v>
      </c>
      <c r="E1126" s="39">
        <v>303031061</v>
      </c>
      <c r="F1126" s="39" t="s">
        <v>64</v>
      </c>
      <c r="G1126" s="39">
        <v>2041</v>
      </c>
      <c r="H1126" s="39" t="s">
        <v>590</v>
      </c>
      <c r="I1126" s="75">
        <v>7294.6536778218178</v>
      </c>
      <c r="J1126" s="41"/>
    </row>
    <row r="1127" spans="1:10" x14ac:dyDescent="0.2">
      <c r="A1127" s="74">
        <v>303</v>
      </c>
      <c r="B1127" s="39" t="s">
        <v>49</v>
      </c>
      <c r="C1127" s="39">
        <v>30303</v>
      </c>
      <c r="D1127" s="39" t="s">
        <v>532</v>
      </c>
      <c r="E1127" s="39">
        <v>303031061</v>
      </c>
      <c r="F1127" s="39" t="s">
        <v>64</v>
      </c>
      <c r="G1127" s="39">
        <v>2041</v>
      </c>
      <c r="H1127" s="39" t="s">
        <v>521</v>
      </c>
      <c r="I1127" s="75">
        <v>472.50702167736779</v>
      </c>
      <c r="J1127" s="41"/>
    </row>
    <row r="1128" spans="1:10" x14ac:dyDescent="0.2">
      <c r="A1128" s="74">
        <v>303</v>
      </c>
      <c r="B1128" s="39" t="s">
        <v>49</v>
      </c>
      <c r="C1128" s="39">
        <v>30303</v>
      </c>
      <c r="D1128" s="39" t="s">
        <v>532</v>
      </c>
      <c r="E1128" s="39">
        <v>303031061</v>
      </c>
      <c r="F1128" s="39" t="s">
        <v>64</v>
      </c>
      <c r="G1128" s="39">
        <v>2041</v>
      </c>
      <c r="H1128" s="39" t="s">
        <v>522</v>
      </c>
      <c r="I1128" s="75">
        <v>435.8269974132877</v>
      </c>
      <c r="J1128" s="41"/>
    </row>
    <row r="1129" spans="1:10" x14ac:dyDescent="0.2">
      <c r="A1129" s="74">
        <v>303</v>
      </c>
      <c r="B1129" s="39" t="s">
        <v>49</v>
      </c>
      <c r="C1129" s="39">
        <v>30303</v>
      </c>
      <c r="D1129" s="39" t="s">
        <v>532</v>
      </c>
      <c r="E1129" s="39">
        <v>303031061</v>
      </c>
      <c r="F1129" s="39" t="s">
        <v>64</v>
      </c>
      <c r="G1129" s="39">
        <v>2046</v>
      </c>
      <c r="H1129" s="39" t="s">
        <v>590</v>
      </c>
      <c r="I1129" s="75">
        <v>7783.8161379513667</v>
      </c>
      <c r="J1129" s="41"/>
    </row>
    <row r="1130" spans="1:10" x14ac:dyDescent="0.2">
      <c r="A1130" s="74">
        <v>303</v>
      </c>
      <c r="B1130" s="39" t="s">
        <v>49</v>
      </c>
      <c r="C1130" s="39">
        <v>30303</v>
      </c>
      <c r="D1130" s="39" t="s">
        <v>532</v>
      </c>
      <c r="E1130" s="39">
        <v>303031061</v>
      </c>
      <c r="F1130" s="39" t="s">
        <v>64</v>
      </c>
      <c r="G1130" s="39">
        <v>2046</v>
      </c>
      <c r="H1130" s="39" t="s">
        <v>521</v>
      </c>
      <c r="I1130" s="75">
        <v>515.55518648530426</v>
      </c>
      <c r="J1130" s="41"/>
    </row>
    <row r="1131" spans="1:10" x14ac:dyDescent="0.2">
      <c r="A1131" s="74">
        <v>303</v>
      </c>
      <c r="B1131" s="39" t="s">
        <v>49</v>
      </c>
      <c r="C1131" s="39">
        <v>30303</v>
      </c>
      <c r="D1131" s="39" t="s">
        <v>532</v>
      </c>
      <c r="E1131" s="39">
        <v>303031061</v>
      </c>
      <c r="F1131" s="39" t="s">
        <v>64</v>
      </c>
      <c r="G1131" s="39">
        <v>2046</v>
      </c>
      <c r="H1131" s="39" t="s">
        <v>522</v>
      </c>
      <c r="I1131" s="75">
        <v>472.04148850093179</v>
      </c>
      <c r="J1131" s="41"/>
    </row>
    <row r="1132" spans="1:10" x14ac:dyDescent="0.2">
      <c r="A1132" s="74">
        <v>303</v>
      </c>
      <c r="B1132" s="39" t="s">
        <v>49</v>
      </c>
      <c r="C1132" s="39">
        <v>30303</v>
      </c>
      <c r="D1132" s="39" t="s">
        <v>532</v>
      </c>
      <c r="E1132" s="39">
        <v>303031062</v>
      </c>
      <c r="F1132" s="39" t="s">
        <v>65</v>
      </c>
      <c r="G1132" s="39">
        <v>2021</v>
      </c>
      <c r="H1132" s="39" t="s">
        <v>590</v>
      </c>
      <c r="I1132" s="75">
        <v>7019</v>
      </c>
      <c r="J1132" s="41"/>
    </row>
    <row r="1133" spans="1:10" x14ac:dyDescent="0.2">
      <c r="A1133" s="74">
        <v>303</v>
      </c>
      <c r="B1133" s="39" t="s">
        <v>49</v>
      </c>
      <c r="C1133" s="39">
        <v>30303</v>
      </c>
      <c r="D1133" s="39" t="s">
        <v>532</v>
      </c>
      <c r="E1133" s="39">
        <v>303031062</v>
      </c>
      <c r="F1133" s="39" t="s">
        <v>65</v>
      </c>
      <c r="G1133" s="39">
        <v>2021</v>
      </c>
      <c r="H1133" s="39" t="s">
        <v>521</v>
      </c>
      <c r="I1133" s="75">
        <v>968</v>
      </c>
      <c r="J1133" s="41"/>
    </row>
    <row r="1134" spans="1:10" x14ac:dyDescent="0.2">
      <c r="A1134" s="74">
        <v>303</v>
      </c>
      <c r="B1134" s="39" t="s">
        <v>49</v>
      </c>
      <c r="C1134" s="39">
        <v>30303</v>
      </c>
      <c r="D1134" s="39" t="s">
        <v>532</v>
      </c>
      <c r="E1134" s="39">
        <v>303031062</v>
      </c>
      <c r="F1134" s="39" t="s">
        <v>65</v>
      </c>
      <c r="G1134" s="39">
        <v>2021</v>
      </c>
      <c r="H1134" s="39" t="s">
        <v>522</v>
      </c>
      <c r="I1134" s="75">
        <v>1021</v>
      </c>
      <c r="J1134" s="41"/>
    </row>
    <row r="1135" spans="1:10" x14ac:dyDescent="0.2">
      <c r="A1135" s="74">
        <v>303</v>
      </c>
      <c r="B1135" s="39" t="s">
        <v>49</v>
      </c>
      <c r="C1135" s="39">
        <v>30303</v>
      </c>
      <c r="D1135" s="39" t="s">
        <v>532</v>
      </c>
      <c r="E1135" s="39">
        <v>303031062</v>
      </c>
      <c r="F1135" s="39" t="s">
        <v>65</v>
      </c>
      <c r="G1135" s="39">
        <v>2026</v>
      </c>
      <c r="H1135" s="39" t="s">
        <v>590</v>
      </c>
      <c r="I1135" s="75">
        <v>7371.3986581633371</v>
      </c>
      <c r="J1135" s="41"/>
    </row>
    <row r="1136" spans="1:10" x14ac:dyDescent="0.2">
      <c r="A1136" s="74">
        <v>303</v>
      </c>
      <c r="B1136" s="39" t="s">
        <v>49</v>
      </c>
      <c r="C1136" s="39">
        <v>30303</v>
      </c>
      <c r="D1136" s="39" t="s">
        <v>532</v>
      </c>
      <c r="E1136" s="39">
        <v>303031062</v>
      </c>
      <c r="F1136" s="39" t="s">
        <v>65</v>
      </c>
      <c r="G1136" s="39">
        <v>2026</v>
      </c>
      <c r="H1136" s="39" t="s">
        <v>521</v>
      </c>
      <c r="I1136" s="75">
        <v>807.33816420485527</v>
      </c>
      <c r="J1136" s="41"/>
    </row>
    <row r="1137" spans="1:10" x14ac:dyDescent="0.2">
      <c r="A1137" s="74">
        <v>303</v>
      </c>
      <c r="B1137" s="39" t="s">
        <v>49</v>
      </c>
      <c r="C1137" s="39">
        <v>30303</v>
      </c>
      <c r="D1137" s="39" t="s">
        <v>532</v>
      </c>
      <c r="E1137" s="39">
        <v>303031062</v>
      </c>
      <c r="F1137" s="39" t="s">
        <v>65</v>
      </c>
      <c r="G1137" s="39">
        <v>2026</v>
      </c>
      <c r="H1137" s="39" t="s">
        <v>522</v>
      </c>
      <c r="I1137" s="75">
        <v>942.93689051460296</v>
      </c>
      <c r="J1137" s="41"/>
    </row>
    <row r="1138" spans="1:10" x14ac:dyDescent="0.2">
      <c r="A1138" s="74">
        <v>303</v>
      </c>
      <c r="B1138" s="39" t="s">
        <v>49</v>
      </c>
      <c r="C1138" s="39">
        <v>30303</v>
      </c>
      <c r="D1138" s="39" t="s">
        <v>532</v>
      </c>
      <c r="E1138" s="39">
        <v>303031062</v>
      </c>
      <c r="F1138" s="39" t="s">
        <v>65</v>
      </c>
      <c r="G1138" s="39">
        <v>2031</v>
      </c>
      <c r="H1138" s="39" t="s">
        <v>590</v>
      </c>
      <c r="I1138" s="75">
        <v>7620.3475467170974</v>
      </c>
      <c r="J1138" s="41"/>
    </row>
    <row r="1139" spans="1:10" x14ac:dyDescent="0.2">
      <c r="A1139" s="74">
        <v>303</v>
      </c>
      <c r="B1139" s="39" t="s">
        <v>49</v>
      </c>
      <c r="C1139" s="39">
        <v>30303</v>
      </c>
      <c r="D1139" s="39" t="s">
        <v>532</v>
      </c>
      <c r="E1139" s="39">
        <v>303031062</v>
      </c>
      <c r="F1139" s="39" t="s">
        <v>65</v>
      </c>
      <c r="G1139" s="39">
        <v>2031</v>
      </c>
      <c r="H1139" s="39" t="s">
        <v>521</v>
      </c>
      <c r="I1139" s="75">
        <v>752.9545630074897</v>
      </c>
      <c r="J1139" s="41"/>
    </row>
    <row r="1140" spans="1:10" x14ac:dyDescent="0.2">
      <c r="A1140" s="74">
        <v>303</v>
      </c>
      <c r="B1140" s="39" t="s">
        <v>49</v>
      </c>
      <c r="C1140" s="39">
        <v>30303</v>
      </c>
      <c r="D1140" s="39" t="s">
        <v>532</v>
      </c>
      <c r="E1140" s="39">
        <v>303031062</v>
      </c>
      <c r="F1140" s="39" t="s">
        <v>65</v>
      </c>
      <c r="G1140" s="39">
        <v>2031</v>
      </c>
      <c r="H1140" s="39" t="s">
        <v>522</v>
      </c>
      <c r="I1140" s="75">
        <v>811.90319245130001</v>
      </c>
      <c r="J1140" s="41"/>
    </row>
    <row r="1141" spans="1:10" x14ac:dyDescent="0.2">
      <c r="A1141" s="74">
        <v>303</v>
      </c>
      <c r="B1141" s="39" t="s">
        <v>49</v>
      </c>
      <c r="C1141" s="39">
        <v>30303</v>
      </c>
      <c r="D1141" s="39" t="s">
        <v>532</v>
      </c>
      <c r="E1141" s="39">
        <v>303031062</v>
      </c>
      <c r="F1141" s="39" t="s">
        <v>65</v>
      </c>
      <c r="G1141" s="39">
        <v>2036</v>
      </c>
      <c r="H1141" s="39" t="s">
        <v>590</v>
      </c>
      <c r="I1141" s="75">
        <v>7746.5839737132937</v>
      </c>
      <c r="J1141" s="41"/>
    </row>
    <row r="1142" spans="1:10" x14ac:dyDescent="0.2">
      <c r="A1142" s="74">
        <v>303</v>
      </c>
      <c r="B1142" s="39" t="s">
        <v>49</v>
      </c>
      <c r="C1142" s="39">
        <v>30303</v>
      </c>
      <c r="D1142" s="39" t="s">
        <v>532</v>
      </c>
      <c r="E1142" s="39">
        <v>303031062</v>
      </c>
      <c r="F1142" s="39" t="s">
        <v>65</v>
      </c>
      <c r="G1142" s="39">
        <v>2036</v>
      </c>
      <c r="H1142" s="39" t="s">
        <v>521</v>
      </c>
      <c r="I1142" s="75">
        <v>743.90292317769683</v>
      </c>
      <c r="J1142" s="41"/>
    </row>
    <row r="1143" spans="1:10" x14ac:dyDescent="0.2">
      <c r="A1143" s="74">
        <v>303</v>
      </c>
      <c r="B1143" s="39" t="s">
        <v>49</v>
      </c>
      <c r="C1143" s="39">
        <v>30303</v>
      </c>
      <c r="D1143" s="39" t="s">
        <v>532</v>
      </c>
      <c r="E1143" s="39">
        <v>303031062</v>
      </c>
      <c r="F1143" s="39" t="s">
        <v>65</v>
      </c>
      <c r="G1143" s="39">
        <v>2036</v>
      </c>
      <c r="H1143" s="39" t="s">
        <v>522</v>
      </c>
      <c r="I1143" s="75">
        <v>755.97196911744902</v>
      </c>
      <c r="J1143" s="41"/>
    </row>
    <row r="1144" spans="1:10" x14ac:dyDescent="0.2">
      <c r="A1144" s="74">
        <v>303</v>
      </c>
      <c r="B1144" s="39" t="s">
        <v>49</v>
      </c>
      <c r="C1144" s="39">
        <v>30303</v>
      </c>
      <c r="D1144" s="39" t="s">
        <v>532</v>
      </c>
      <c r="E1144" s="39">
        <v>303031062</v>
      </c>
      <c r="F1144" s="39" t="s">
        <v>65</v>
      </c>
      <c r="G1144" s="39">
        <v>2041</v>
      </c>
      <c r="H1144" s="39" t="s">
        <v>590</v>
      </c>
      <c r="I1144" s="75">
        <v>7853.7892458234664</v>
      </c>
      <c r="J1144" s="41"/>
    </row>
    <row r="1145" spans="1:10" x14ac:dyDescent="0.2">
      <c r="A1145" s="74">
        <v>303</v>
      </c>
      <c r="B1145" s="39" t="s">
        <v>49</v>
      </c>
      <c r="C1145" s="39">
        <v>30303</v>
      </c>
      <c r="D1145" s="39" t="s">
        <v>532</v>
      </c>
      <c r="E1145" s="39">
        <v>303031062</v>
      </c>
      <c r="F1145" s="39" t="s">
        <v>65</v>
      </c>
      <c r="G1145" s="39">
        <v>2041</v>
      </c>
      <c r="H1145" s="39" t="s">
        <v>521</v>
      </c>
      <c r="I1145" s="75">
        <v>741.07016655196617</v>
      </c>
      <c r="J1145" s="41"/>
    </row>
    <row r="1146" spans="1:10" x14ac:dyDescent="0.2">
      <c r="A1146" s="74">
        <v>303</v>
      </c>
      <c r="B1146" s="39" t="s">
        <v>49</v>
      </c>
      <c r="C1146" s="39">
        <v>30303</v>
      </c>
      <c r="D1146" s="39" t="s">
        <v>532</v>
      </c>
      <c r="E1146" s="39">
        <v>303031062</v>
      </c>
      <c r="F1146" s="39" t="s">
        <v>65</v>
      </c>
      <c r="G1146" s="39">
        <v>2041</v>
      </c>
      <c r="H1146" s="39" t="s">
        <v>522</v>
      </c>
      <c r="I1146" s="75">
        <v>752.749977406727</v>
      </c>
      <c r="J1146" s="41"/>
    </row>
    <row r="1147" spans="1:10" x14ac:dyDescent="0.2">
      <c r="A1147" s="74">
        <v>303</v>
      </c>
      <c r="B1147" s="39" t="s">
        <v>49</v>
      </c>
      <c r="C1147" s="39">
        <v>30303</v>
      </c>
      <c r="D1147" s="39" t="s">
        <v>532</v>
      </c>
      <c r="E1147" s="39">
        <v>303031062</v>
      </c>
      <c r="F1147" s="39" t="s">
        <v>65</v>
      </c>
      <c r="G1147" s="39">
        <v>2046</v>
      </c>
      <c r="H1147" s="39" t="s">
        <v>590</v>
      </c>
      <c r="I1147" s="75">
        <v>7945.7272775057372</v>
      </c>
      <c r="J1147" s="41"/>
    </row>
    <row r="1148" spans="1:10" x14ac:dyDescent="0.2">
      <c r="A1148" s="74">
        <v>303</v>
      </c>
      <c r="B1148" s="39" t="s">
        <v>49</v>
      </c>
      <c r="C1148" s="39">
        <v>30303</v>
      </c>
      <c r="D1148" s="39" t="s">
        <v>532</v>
      </c>
      <c r="E1148" s="39">
        <v>303031062</v>
      </c>
      <c r="F1148" s="39" t="s">
        <v>65</v>
      </c>
      <c r="G1148" s="39">
        <v>2046</v>
      </c>
      <c r="H1148" s="39" t="s">
        <v>521</v>
      </c>
      <c r="I1148" s="75">
        <v>746.90634519630157</v>
      </c>
      <c r="J1148" s="41"/>
    </row>
    <row r="1149" spans="1:10" x14ac:dyDescent="0.2">
      <c r="A1149" s="74">
        <v>303</v>
      </c>
      <c r="B1149" s="39" t="s">
        <v>49</v>
      </c>
      <c r="C1149" s="39">
        <v>30303</v>
      </c>
      <c r="D1149" s="39" t="s">
        <v>532</v>
      </c>
      <c r="E1149" s="39">
        <v>303031062</v>
      </c>
      <c r="F1149" s="39" t="s">
        <v>65</v>
      </c>
      <c r="G1149" s="39">
        <v>2046</v>
      </c>
      <c r="H1149" s="39" t="s">
        <v>522</v>
      </c>
      <c r="I1149" s="75">
        <v>752.69697656426706</v>
      </c>
      <c r="J1149" s="41"/>
    </row>
    <row r="1150" spans="1:10" x14ac:dyDescent="0.2">
      <c r="A1150" s="74">
        <v>303</v>
      </c>
      <c r="B1150" s="39" t="s">
        <v>49</v>
      </c>
      <c r="C1150" s="39">
        <v>30303</v>
      </c>
      <c r="D1150" s="39" t="s">
        <v>532</v>
      </c>
      <c r="E1150" s="39">
        <v>303031063</v>
      </c>
      <c r="F1150" s="39" t="s">
        <v>66</v>
      </c>
      <c r="G1150" s="39">
        <v>2021</v>
      </c>
      <c r="H1150" s="39" t="s">
        <v>590</v>
      </c>
      <c r="I1150" s="75">
        <v>13550</v>
      </c>
      <c r="J1150" s="41"/>
    </row>
    <row r="1151" spans="1:10" x14ac:dyDescent="0.2">
      <c r="A1151" s="74">
        <v>303</v>
      </c>
      <c r="B1151" s="39" t="s">
        <v>49</v>
      </c>
      <c r="C1151" s="39">
        <v>30303</v>
      </c>
      <c r="D1151" s="39" t="s">
        <v>532</v>
      </c>
      <c r="E1151" s="39">
        <v>303031063</v>
      </c>
      <c r="F1151" s="39" t="s">
        <v>66</v>
      </c>
      <c r="G1151" s="39">
        <v>2021</v>
      </c>
      <c r="H1151" s="39" t="s">
        <v>521</v>
      </c>
      <c r="I1151" s="75">
        <v>1364</v>
      </c>
      <c r="J1151" s="41"/>
    </row>
    <row r="1152" spans="1:10" x14ac:dyDescent="0.2">
      <c r="A1152" s="74">
        <v>303</v>
      </c>
      <c r="B1152" s="39" t="s">
        <v>49</v>
      </c>
      <c r="C1152" s="39">
        <v>30303</v>
      </c>
      <c r="D1152" s="39" t="s">
        <v>532</v>
      </c>
      <c r="E1152" s="39">
        <v>303031063</v>
      </c>
      <c r="F1152" s="39" t="s">
        <v>66</v>
      </c>
      <c r="G1152" s="39">
        <v>2021</v>
      </c>
      <c r="H1152" s="39" t="s">
        <v>522</v>
      </c>
      <c r="I1152" s="75">
        <v>1252</v>
      </c>
      <c r="J1152" s="41"/>
    </row>
    <row r="1153" spans="1:10" x14ac:dyDescent="0.2">
      <c r="A1153" s="74">
        <v>303</v>
      </c>
      <c r="B1153" s="39" t="s">
        <v>49</v>
      </c>
      <c r="C1153" s="39">
        <v>30303</v>
      </c>
      <c r="D1153" s="39" t="s">
        <v>532</v>
      </c>
      <c r="E1153" s="39">
        <v>303031063</v>
      </c>
      <c r="F1153" s="39" t="s">
        <v>66</v>
      </c>
      <c r="G1153" s="39">
        <v>2026</v>
      </c>
      <c r="H1153" s="39" t="s">
        <v>590</v>
      </c>
      <c r="I1153" s="75">
        <v>15074.950305097973</v>
      </c>
      <c r="J1153" s="41"/>
    </row>
    <row r="1154" spans="1:10" x14ac:dyDescent="0.2">
      <c r="A1154" s="74">
        <v>303</v>
      </c>
      <c r="B1154" s="39" t="s">
        <v>49</v>
      </c>
      <c r="C1154" s="39">
        <v>30303</v>
      </c>
      <c r="D1154" s="39" t="s">
        <v>532</v>
      </c>
      <c r="E1154" s="39">
        <v>303031063</v>
      </c>
      <c r="F1154" s="39" t="s">
        <v>66</v>
      </c>
      <c r="G1154" s="39">
        <v>2026</v>
      </c>
      <c r="H1154" s="39" t="s">
        <v>521</v>
      </c>
      <c r="I1154" s="75">
        <v>1233.1776261299951</v>
      </c>
      <c r="J1154" s="41"/>
    </row>
    <row r="1155" spans="1:10" x14ac:dyDescent="0.2">
      <c r="A1155" s="74">
        <v>303</v>
      </c>
      <c r="B1155" s="39" t="s">
        <v>49</v>
      </c>
      <c r="C1155" s="39">
        <v>30303</v>
      </c>
      <c r="D1155" s="39" t="s">
        <v>532</v>
      </c>
      <c r="E1155" s="39">
        <v>303031063</v>
      </c>
      <c r="F1155" s="39" t="s">
        <v>66</v>
      </c>
      <c r="G1155" s="39">
        <v>2026</v>
      </c>
      <c r="H1155" s="39" t="s">
        <v>522</v>
      </c>
      <c r="I1155" s="75">
        <v>1268.7522695819059</v>
      </c>
      <c r="J1155" s="41"/>
    </row>
    <row r="1156" spans="1:10" x14ac:dyDescent="0.2">
      <c r="A1156" s="74">
        <v>303</v>
      </c>
      <c r="B1156" s="39" t="s">
        <v>49</v>
      </c>
      <c r="C1156" s="39">
        <v>30303</v>
      </c>
      <c r="D1156" s="39" t="s">
        <v>532</v>
      </c>
      <c r="E1156" s="39">
        <v>303031063</v>
      </c>
      <c r="F1156" s="39" t="s">
        <v>66</v>
      </c>
      <c r="G1156" s="39">
        <v>2031</v>
      </c>
      <c r="H1156" s="39" t="s">
        <v>590</v>
      </c>
      <c r="I1156" s="75">
        <v>16131.784003501671</v>
      </c>
      <c r="J1156" s="41"/>
    </row>
    <row r="1157" spans="1:10" x14ac:dyDescent="0.2">
      <c r="A1157" s="74">
        <v>303</v>
      </c>
      <c r="B1157" s="39" t="s">
        <v>49</v>
      </c>
      <c r="C1157" s="39">
        <v>30303</v>
      </c>
      <c r="D1157" s="39" t="s">
        <v>532</v>
      </c>
      <c r="E1157" s="39">
        <v>303031063</v>
      </c>
      <c r="F1157" s="39" t="s">
        <v>66</v>
      </c>
      <c r="G1157" s="39">
        <v>2031</v>
      </c>
      <c r="H1157" s="39" t="s">
        <v>521</v>
      </c>
      <c r="I1157" s="75">
        <v>1334.474373763072</v>
      </c>
      <c r="J1157" s="41"/>
    </row>
    <row r="1158" spans="1:10" x14ac:dyDescent="0.2">
      <c r="A1158" s="74">
        <v>303</v>
      </c>
      <c r="B1158" s="39" t="s">
        <v>49</v>
      </c>
      <c r="C1158" s="39">
        <v>30303</v>
      </c>
      <c r="D1158" s="39" t="s">
        <v>532</v>
      </c>
      <c r="E1158" s="39">
        <v>303031063</v>
      </c>
      <c r="F1158" s="39" t="s">
        <v>66</v>
      </c>
      <c r="G1158" s="39">
        <v>2031</v>
      </c>
      <c r="H1158" s="39" t="s">
        <v>522</v>
      </c>
      <c r="I1158" s="75">
        <v>1185.639637686153</v>
      </c>
      <c r="J1158" s="41"/>
    </row>
    <row r="1159" spans="1:10" x14ac:dyDescent="0.2">
      <c r="A1159" s="74">
        <v>303</v>
      </c>
      <c r="B1159" s="39" t="s">
        <v>49</v>
      </c>
      <c r="C1159" s="39">
        <v>30303</v>
      </c>
      <c r="D1159" s="39" t="s">
        <v>532</v>
      </c>
      <c r="E1159" s="39">
        <v>303031063</v>
      </c>
      <c r="F1159" s="39" t="s">
        <v>66</v>
      </c>
      <c r="G1159" s="39">
        <v>2036</v>
      </c>
      <c r="H1159" s="39" t="s">
        <v>590</v>
      </c>
      <c r="I1159" s="75">
        <v>17284.012044725485</v>
      </c>
      <c r="J1159" s="41"/>
    </row>
    <row r="1160" spans="1:10" x14ac:dyDescent="0.2">
      <c r="A1160" s="74">
        <v>303</v>
      </c>
      <c r="B1160" s="39" t="s">
        <v>49</v>
      </c>
      <c r="C1160" s="39">
        <v>30303</v>
      </c>
      <c r="D1160" s="39" t="s">
        <v>532</v>
      </c>
      <c r="E1160" s="39">
        <v>303031063</v>
      </c>
      <c r="F1160" s="39" t="s">
        <v>66</v>
      </c>
      <c r="G1160" s="39">
        <v>2036</v>
      </c>
      <c r="H1160" s="39" t="s">
        <v>521</v>
      </c>
      <c r="I1160" s="75">
        <v>1412.70590638982</v>
      </c>
      <c r="J1160" s="41"/>
    </row>
    <row r="1161" spans="1:10" x14ac:dyDescent="0.2">
      <c r="A1161" s="74">
        <v>303</v>
      </c>
      <c r="B1161" s="39" t="s">
        <v>49</v>
      </c>
      <c r="C1161" s="39">
        <v>30303</v>
      </c>
      <c r="D1161" s="39" t="s">
        <v>532</v>
      </c>
      <c r="E1161" s="39">
        <v>303031063</v>
      </c>
      <c r="F1161" s="39" t="s">
        <v>66</v>
      </c>
      <c r="G1161" s="39">
        <v>2036</v>
      </c>
      <c r="H1161" s="39" t="s">
        <v>522</v>
      </c>
      <c r="I1161" s="75">
        <v>1210.7452755409461</v>
      </c>
      <c r="J1161" s="41"/>
    </row>
    <row r="1162" spans="1:10" x14ac:dyDescent="0.2">
      <c r="A1162" s="74">
        <v>303</v>
      </c>
      <c r="B1162" s="39" t="s">
        <v>49</v>
      </c>
      <c r="C1162" s="39">
        <v>30303</v>
      </c>
      <c r="D1162" s="39" t="s">
        <v>532</v>
      </c>
      <c r="E1162" s="39">
        <v>303031063</v>
      </c>
      <c r="F1162" s="39" t="s">
        <v>66</v>
      </c>
      <c r="G1162" s="39">
        <v>2041</v>
      </c>
      <c r="H1162" s="39" t="s">
        <v>590</v>
      </c>
      <c r="I1162" s="75">
        <v>18610.997709618947</v>
      </c>
      <c r="J1162" s="41"/>
    </row>
    <row r="1163" spans="1:10" x14ac:dyDescent="0.2">
      <c r="A1163" s="74">
        <v>303</v>
      </c>
      <c r="B1163" s="39" t="s">
        <v>49</v>
      </c>
      <c r="C1163" s="39">
        <v>30303</v>
      </c>
      <c r="D1163" s="39" t="s">
        <v>532</v>
      </c>
      <c r="E1163" s="39">
        <v>303031063</v>
      </c>
      <c r="F1163" s="39" t="s">
        <v>66</v>
      </c>
      <c r="G1163" s="39">
        <v>2041</v>
      </c>
      <c r="H1163" s="39" t="s">
        <v>521</v>
      </c>
      <c r="I1163" s="75">
        <v>1497.5405821562829</v>
      </c>
      <c r="J1163" s="41"/>
    </row>
    <row r="1164" spans="1:10" x14ac:dyDescent="0.2">
      <c r="A1164" s="74">
        <v>303</v>
      </c>
      <c r="B1164" s="39" t="s">
        <v>49</v>
      </c>
      <c r="C1164" s="39">
        <v>30303</v>
      </c>
      <c r="D1164" s="39" t="s">
        <v>532</v>
      </c>
      <c r="E1164" s="39">
        <v>303031063</v>
      </c>
      <c r="F1164" s="39" t="s">
        <v>66</v>
      </c>
      <c r="G1164" s="39">
        <v>2041</v>
      </c>
      <c r="H1164" s="39" t="s">
        <v>522</v>
      </c>
      <c r="I1164" s="75">
        <v>1302.0767489561422</v>
      </c>
      <c r="J1164" s="41"/>
    </row>
    <row r="1165" spans="1:10" x14ac:dyDescent="0.2">
      <c r="A1165" s="74">
        <v>303</v>
      </c>
      <c r="B1165" s="39" t="s">
        <v>49</v>
      </c>
      <c r="C1165" s="39">
        <v>30303</v>
      </c>
      <c r="D1165" s="39" t="s">
        <v>532</v>
      </c>
      <c r="E1165" s="39">
        <v>303031063</v>
      </c>
      <c r="F1165" s="39" t="s">
        <v>66</v>
      </c>
      <c r="G1165" s="39">
        <v>2046</v>
      </c>
      <c r="H1165" s="39" t="s">
        <v>590</v>
      </c>
      <c r="I1165" s="75">
        <v>20211.003805910805</v>
      </c>
      <c r="J1165" s="41"/>
    </row>
    <row r="1166" spans="1:10" x14ac:dyDescent="0.2">
      <c r="A1166" s="74">
        <v>303</v>
      </c>
      <c r="B1166" s="39" t="s">
        <v>49</v>
      </c>
      <c r="C1166" s="39">
        <v>30303</v>
      </c>
      <c r="D1166" s="39" t="s">
        <v>532</v>
      </c>
      <c r="E1166" s="39">
        <v>303031063</v>
      </c>
      <c r="F1166" s="39" t="s">
        <v>66</v>
      </c>
      <c r="G1166" s="39">
        <v>2046</v>
      </c>
      <c r="H1166" s="39" t="s">
        <v>521</v>
      </c>
      <c r="I1166" s="75">
        <v>1638.936865854065</v>
      </c>
      <c r="J1166" s="41"/>
    </row>
    <row r="1167" spans="1:10" x14ac:dyDescent="0.2">
      <c r="A1167" s="74">
        <v>303</v>
      </c>
      <c r="B1167" s="39" t="s">
        <v>49</v>
      </c>
      <c r="C1167" s="39">
        <v>30303</v>
      </c>
      <c r="D1167" s="39" t="s">
        <v>532</v>
      </c>
      <c r="E1167" s="39">
        <v>303031063</v>
      </c>
      <c r="F1167" s="39" t="s">
        <v>66</v>
      </c>
      <c r="G1167" s="39">
        <v>2046</v>
      </c>
      <c r="H1167" s="39" t="s">
        <v>522</v>
      </c>
      <c r="I1167" s="75">
        <v>1397.688387884459</v>
      </c>
      <c r="J1167" s="41"/>
    </row>
    <row r="1168" spans="1:10" x14ac:dyDescent="0.2">
      <c r="A1168" s="74">
        <v>303</v>
      </c>
      <c r="B1168" s="39" t="s">
        <v>49</v>
      </c>
      <c r="C1168" s="39">
        <v>30303</v>
      </c>
      <c r="D1168" s="39" t="s">
        <v>532</v>
      </c>
      <c r="E1168" s="39">
        <v>303031064</v>
      </c>
      <c r="F1168" s="39" t="s">
        <v>67</v>
      </c>
      <c r="G1168" s="39">
        <v>2021</v>
      </c>
      <c r="H1168" s="39" t="s">
        <v>590</v>
      </c>
      <c r="I1168" s="75">
        <v>8893</v>
      </c>
      <c r="J1168" s="41"/>
    </row>
    <row r="1169" spans="1:10" x14ac:dyDescent="0.2">
      <c r="A1169" s="74">
        <v>303</v>
      </c>
      <c r="B1169" s="39" t="s">
        <v>49</v>
      </c>
      <c r="C1169" s="39">
        <v>30303</v>
      </c>
      <c r="D1169" s="39" t="s">
        <v>532</v>
      </c>
      <c r="E1169" s="39">
        <v>303031064</v>
      </c>
      <c r="F1169" s="39" t="s">
        <v>67</v>
      </c>
      <c r="G1169" s="39">
        <v>2021</v>
      </c>
      <c r="H1169" s="39" t="s">
        <v>521</v>
      </c>
      <c r="I1169" s="75">
        <v>1346</v>
      </c>
      <c r="J1169" s="41"/>
    </row>
    <row r="1170" spans="1:10" x14ac:dyDescent="0.2">
      <c r="A1170" s="74">
        <v>303</v>
      </c>
      <c r="B1170" s="39" t="s">
        <v>49</v>
      </c>
      <c r="C1170" s="39">
        <v>30303</v>
      </c>
      <c r="D1170" s="39" t="s">
        <v>532</v>
      </c>
      <c r="E1170" s="39">
        <v>303031064</v>
      </c>
      <c r="F1170" s="39" t="s">
        <v>67</v>
      </c>
      <c r="G1170" s="39">
        <v>2021</v>
      </c>
      <c r="H1170" s="39" t="s">
        <v>522</v>
      </c>
      <c r="I1170" s="75">
        <v>962</v>
      </c>
      <c r="J1170" s="41"/>
    </row>
    <row r="1171" spans="1:10" x14ac:dyDescent="0.2">
      <c r="A1171" s="74">
        <v>303</v>
      </c>
      <c r="B1171" s="39" t="s">
        <v>49</v>
      </c>
      <c r="C1171" s="39">
        <v>30303</v>
      </c>
      <c r="D1171" s="39" t="s">
        <v>532</v>
      </c>
      <c r="E1171" s="39">
        <v>303031064</v>
      </c>
      <c r="F1171" s="39" t="s">
        <v>67</v>
      </c>
      <c r="G1171" s="39">
        <v>2026</v>
      </c>
      <c r="H1171" s="39" t="s">
        <v>590</v>
      </c>
      <c r="I1171" s="75">
        <v>11213.451471309992</v>
      </c>
      <c r="J1171" s="41"/>
    </row>
    <row r="1172" spans="1:10" x14ac:dyDescent="0.2">
      <c r="A1172" s="74">
        <v>303</v>
      </c>
      <c r="B1172" s="39" t="s">
        <v>49</v>
      </c>
      <c r="C1172" s="39">
        <v>30303</v>
      </c>
      <c r="D1172" s="39" t="s">
        <v>532</v>
      </c>
      <c r="E1172" s="39">
        <v>303031064</v>
      </c>
      <c r="F1172" s="39" t="s">
        <v>67</v>
      </c>
      <c r="G1172" s="39">
        <v>2026</v>
      </c>
      <c r="H1172" s="39" t="s">
        <v>521</v>
      </c>
      <c r="I1172" s="75">
        <v>1514.4440777519051</v>
      </c>
      <c r="J1172" s="41"/>
    </row>
    <row r="1173" spans="1:10" x14ac:dyDescent="0.2">
      <c r="A1173" s="74">
        <v>303</v>
      </c>
      <c r="B1173" s="39" t="s">
        <v>49</v>
      </c>
      <c r="C1173" s="39">
        <v>30303</v>
      </c>
      <c r="D1173" s="39" t="s">
        <v>532</v>
      </c>
      <c r="E1173" s="39">
        <v>303031064</v>
      </c>
      <c r="F1173" s="39" t="s">
        <v>67</v>
      </c>
      <c r="G1173" s="39">
        <v>2026</v>
      </c>
      <c r="H1173" s="39" t="s">
        <v>522</v>
      </c>
      <c r="I1173" s="75">
        <v>1426.0199199514921</v>
      </c>
      <c r="J1173" s="41"/>
    </row>
    <row r="1174" spans="1:10" x14ac:dyDescent="0.2">
      <c r="A1174" s="74">
        <v>303</v>
      </c>
      <c r="B1174" s="39" t="s">
        <v>49</v>
      </c>
      <c r="C1174" s="39">
        <v>30303</v>
      </c>
      <c r="D1174" s="39" t="s">
        <v>532</v>
      </c>
      <c r="E1174" s="39">
        <v>303031064</v>
      </c>
      <c r="F1174" s="39" t="s">
        <v>67</v>
      </c>
      <c r="G1174" s="39">
        <v>2031</v>
      </c>
      <c r="H1174" s="39" t="s">
        <v>590</v>
      </c>
      <c r="I1174" s="75">
        <v>12736.599171744876</v>
      </c>
      <c r="J1174" s="41"/>
    </row>
    <row r="1175" spans="1:10" x14ac:dyDescent="0.2">
      <c r="A1175" s="74">
        <v>303</v>
      </c>
      <c r="B1175" s="39" t="s">
        <v>49</v>
      </c>
      <c r="C1175" s="39">
        <v>30303</v>
      </c>
      <c r="D1175" s="39" t="s">
        <v>532</v>
      </c>
      <c r="E1175" s="39">
        <v>303031064</v>
      </c>
      <c r="F1175" s="39" t="s">
        <v>67</v>
      </c>
      <c r="G1175" s="39">
        <v>2031</v>
      </c>
      <c r="H1175" s="39" t="s">
        <v>521</v>
      </c>
      <c r="I1175" s="75">
        <v>1543.553386159809</v>
      </c>
      <c r="J1175" s="41"/>
    </row>
    <row r="1176" spans="1:10" x14ac:dyDescent="0.2">
      <c r="A1176" s="74">
        <v>303</v>
      </c>
      <c r="B1176" s="39" t="s">
        <v>49</v>
      </c>
      <c r="C1176" s="39">
        <v>30303</v>
      </c>
      <c r="D1176" s="39" t="s">
        <v>532</v>
      </c>
      <c r="E1176" s="39">
        <v>303031064</v>
      </c>
      <c r="F1176" s="39" t="s">
        <v>67</v>
      </c>
      <c r="G1176" s="39">
        <v>2031</v>
      </c>
      <c r="H1176" s="39" t="s">
        <v>522</v>
      </c>
      <c r="I1176" s="75">
        <v>1492.737503806005</v>
      </c>
      <c r="J1176" s="41"/>
    </row>
    <row r="1177" spans="1:10" x14ac:dyDescent="0.2">
      <c r="A1177" s="74">
        <v>303</v>
      </c>
      <c r="B1177" s="39" t="s">
        <v>49</v>
      </c>
      <c r="C1177" s="39">
        <v>30303</v>
      </c>
      <c r="D1177" s="39" t="s">
        <v>532</v>
      </c>
      <c r="E1177" s="39">
        <v>303031064</v>
      </c>
      <c r="F1177" s="39" t="s">
        <v>67</v>
      </c>
      <c r="G1177" s="39">
        <v>2036</v>
      </c>
      <c r="H1177" s="39" t="s">
        <v>590</v>
      </c>
      <c r="I1177" s="75">
        <v>13791.730368584238</v>
      </c>
      <c r="J1177" s="41"/>
    </row>
    <row r="1178" spans="1:10" x14ac:dyDescent="0.2">
      <c r="A1178" s="74">
        <v>303</v>
      </c>
      <c r="B1178" s="39" t="s">
        <v>49</v>
      </c>
      <c r="C1178" s="39">
        <v>30303</v>
      </c>
      <c r="D1178" s="39" t="s">
        <v>532</v>
      </c>
      <c r="E1178" s="39">
        <v>303031064</v>
      </c>
      <c r="F1178" s="39" t="s">
        <v>67</v>
      </c>
      <c r="G1178" s="39">
        <v>2036</v>
      </c>
      <c r="H1178" s="39" t="s">
        <v>521</v>
      </c>
      <c r="I1178" s="75">
        <v>1596.6233019290491</v>
      </c>
      <c r="J1178" s="41"/>
    </row>
    <row r="1179" spans="1:10" x14ac:dyDescent="0.2">
      <c r="A1179" s="74">
        <v>303</v>
      </c>
      <c r="B1179" s="39" t="s">
        <v>49</v>
      </c>
      <c r="C1179" s="39">
        <v>30303</v>
      </c>
      <c r="D1179" s="39" t="s">
        <v>532</v>
      </c>
      <c r="E1179" s="39">
        <v>303031064</v>
      </c>
      <c r="F1179" s="39" t="s">
        <v>67</v>
      </c>
      <c r="G1179" s="39">
        <v>2036</v>
      </c>
      <c r="H1179" s="39" t="s">
        <v>522</v>
      </c>
      <c r="I1179" s="75">
        <v>1463.7433351833952</v>
      </c>
      <c r="J1179" s="41"/>
    </row>
    <row r="1180" spans="1:10" x14ac:dyDescent="0.2">
      <c r="A1180" s="74">
        <v>303</v>
      </c>
      <c r="B1180" s="39" t="s">
        <v>49</v>
      </c>
      <c r="C1180" s="39">
        <v>30303</v>
      </c>
      <c r="D1180" s="39" t="s">
        <v>532</v>
      </c>
      <c r="E1180" s="39">
        <v>303031064</v>
      </c>
      <c r="F1180" s="39" t="s">
        <v>67</v>
      </c>
      <c r="G1180" s="39">
        <v>2041</v>
      </c>
      <c r="H1180" s="39" t="s">
        <v>590</v>
      </c>
      <c r="I1180" s="75">
        <v>15045.966192622058</v>
      </c>
      <c r="J1180" s="41"/>
    </row>
    <row r="1181" spans="1:10" x14ac:dyDescent="0.2">
      <c r="A1181" s="74">
        <v>303</v>
      </c>
      <c r="B1181" s="39" t="s">
        <v>49</v>
      </c>
      <c r="C1181" s="39">
        <v>30303</v>
      </c>
      <c r="D1181" s="39" t="s">
        <v>532</v>
      </c>
      <c r="E1181" s="39">
        <v>303031064</v>
      </c>
      <c r="F1181" s="39" t="s">
        <v>67</v>
      </c>
      <c r="G1181" s="39">
        <v>2041</v>
      </c>
      <c r="H1181" s="39" t="s">
        <v>521</v>
      </c>
      <c r="I1181" s="75">
        <v>1691.9650631802681</v>
      </c>
      <c r="J1181" s="41"/>
    </row>
    <row r="1182" spans="1:10" x14ac:dyDescent="0.2">
      <c r="A1182" s="74">
        <v>303</v>
      </c>
      <c r="B1182" s="39" t="s">
        <v>49</v>
      </c>
      <c r="C1182" s="39">
        <v>30303</v>
      </c>
      <c r="D1182" s="39" t="s">
        <v>532</v>
      </c>
      <c r="E1182" s="39">
        <v>303031064</v>
      </c>
      <c r="F1182" s="39" t="s">
        <v>67</v>
      </c>
      <c r="G1182" s="39">
        <v>2041</v>
      </c>
      <c r="H1182" s="39" t="s">
        <v>522</v>
      </c>
      <c r="I1182" s="75">
        <v>1542.869486147159</v>
      </c>
      <c r="J1182" s="41"/>
    </row>
    <row r="1183" spans="1:10" x14ac:dyDescent="0.2">
      <c r="A1183" s="74">
        <v>303</v>
      </c>
      <c r="B1183" s="39" t="s">
        <v>49</v>
      </c>
      <c r="C1183" s="39">
        <v>30303</v>
      </c>
      <c r="D1183" s="39" t="s">
        <v>532</v>
      </c>
      <c r="E1183" s="39">
        <v>303031064</v>
      </c>
      <c r="F1183" s="39" t="s">
        <v>67</v>
      </c>
      <c r="G1183" s="39">
        <v>2046</v>
      </c>
      <c r="H1183" s="39" t="s">
        <v>590</v>
      </c>
      <c r="I1183" s="75">
        <v>16278.223526686621</v>
      </c>
      <c r="J1183" s="41"/>
    </row>
    <row r="1184" spans="1:10" x14ac:dyDescent="0.2">
      <c r="A1184" s="74">
        <v>303</v>
      </c>
      <c r="B1184" s="39" t="s">
        <v>49</v>
      </c>
      <c r="C1184" s="39">
        <v>30303</v>
      </c>
      <c r="D1184" s="39" t="s">
        <v>532</v>
      </c>
      <c r="E1184" s="39">
        <v>303031064</v>
      </c>
      <c r="F1184" s="39" t="s">
        <v>67</v>
      </c>
      <c r="G1184" s="39">
        <v>2046</v>
      </c>
      <c r="H1184" s="39" t="s">
        <v>521</v>
      </c>
      <c r="I1184" s="75">
        <v>1816.5016033949569</v>
      </c>
      <c r="J1184" s="41"/>
    </row>
    <row r="1185" spans="1:10" x14ac:dyDescent="0.2">
      <c r="A1185" s="74">
        <v>303</v>
      </c>
      <c r="B1185" s="39" t="s">
        <v>49</v>
      </c>
      <c r="C1185" s="39">
        <v>30303</v>
      </c>
      <c r="D1185" s="39" t="s">
        <v>532</v>
      </c>
      <c r="E1185" s="39">
        <v>303031064</v>
      </c>
      <c r="F1185" s="39" t="s">
        <v>67</v>
      </c>
      <c r="G1185" s="39">
        <v>2046</v>
      </c>
      <c r="H1185" s="39" t="s">
        <v>522</v>
      </c>
      <c r="I1185" s="75">
        <v>1637.271105870607</v>
      </c>
      <c r="J1185" s="41"/>
    </row>
    <row r="1186" spans="1:10" x14ac:dyDescent="0.2">
      <c r="A1186" s="74">
        <v>303</v>
      </c>
      <c r="B1186" s="39" t="s">
        <v>49</v>
      </c>
      <c r="C1186" s="39">
        <v>30303</v>
      </c>
      <c r="D1186" s="39" t="s">
        <v>532</v>
      </c>
      <c r="E1186" s="39">
        <v>303031065</v>
      </c>
      <c r="F1186" s="39" t="s">
        <v>68</v>
      </c>
      <c r="G1186" s="39">
        <v>2021</v>
      </c>
      <c r="H1186" s="39" t="s">
        <v>590</v>
      </c>
      <c r="I1186" s="75">
        <v>9797</v>
      </c>
      <c r="J1186" s="41"/>
    </row>
    <row r="1187" spans="1:10" x14ac:dyDescent="0.2">
      <c r="A1187" s="74">
        <v>303</v>
      </c>
      <c r="B1187" s="39" t="s">
        <v>49</v>
      </c>
      <c r="C1187" s="39">
        <v>30303</v>
      </c>
      <c r="D1187" s="39" t="s">
        <v>532</v>
      </c>
      <c r="E1187" s="39">
        <v>303031065</v>
      </c>
      <c r="F1187" s="39" t="s">
        <v>68</v>
      </c>
      <c r="G1187" s="39">
        <v>2021</v>
      </c>
      <c r="H1187" s="39" t="s">
        <v>521</v>
      </c>
      <c r="I1187" s="75">
        <v>804</v>
      </c>
      <c r="J1187" s="41"/>
    </row>
    <row r="1188" spans="1:10" x14ac:dyDescent="0.2">
      <c r="A1188" s="74">
        <v>303</v>
      </c>
      <c r="B1188" s="39" t="s">
        <v>49</v>
      </c>
      <c r="C1188" s="39">
        <v>30303</v>
      </c>
      <c r="D1188" s="39" t="s">
        <v>532</v>
      </c>
      <c r="E1188" s="39">
        <v>303031065</v>
      </c>
      <c r="F1188" s="39" t="s">
        <v>68</v>
      </c>
      <c r="G1188" s="39">
        <v>2021</v>
      </c>
      <c r="H1188" s="39" t="s">
        <v>522</v>
      </c>
      <c r="I1188" s="75">
        <v>579</v>
      </c>
      <c r="J1188" s="41"/>
    </row>
    <row r="1189" spans="1:10" x14ac:dyDescent="0.2">
      <c r="A1189" s="74">
        <v>303</v>
      </c>
      <c r="B1189" s="39" t="s">
        <v>49</v>
      </c>
      <c r="C1189" s="39">
        <v>30303</v>
      </c>
      <c r="D1189" s="39" t="s">
        <v>532</v>
      </c>
      <c r="E1189" s="39">
        <v>303031065</v>
      </c>
      <c r="F1189" s="39" t="s">
        <v>68</v>
      </c>
      <c r="G1189" s="39">
        <v>2026</v>
      </c>
      <c r="H1189" s="39" t="s">
        <v>590</v>
      </c>
      <c r="I1189" s="75">
        <v>11104.223367835068</v>
      </c>
      <c r="J1189" s="41"/>
    </row>
    <row r="1190" spans="1:10" x14ac:dyDescent="0.2">
      <c r="A1190" s="74">
        <v>303</v>
      </c>
      <c r="B1190" s="39" t="s">
        <v>49</v>
      </c>
      <c r="C1190" s="39">
        <v>30303</v>
      </c>
      <c r="D1190" s="39" t="s">
        <v>532</v>
      </c>
      <c r="E1190" s="39">
        <v>303031065</v>
      </c>
      <c r="F1190" s="39" t="s">
        <v>68</v>
      </c>
      <c r="G1190" s="39">
        <v>2026</v>
      </c>
      <c r="H1190" s="39" t="s">
        <v>521</v>
      </c>
      <c r="I1190" s="75">
        <v>704.62461264496721</v>
      </c>
      <c r="J1190" s="41"/>
    </row>
    <row r="1191" spans="1:10" x14ac:dyDescent="0.2">
      <c r="A1191" s="74">
        <v>303</v>
      </c>
      <c r="B1191" s="39" t="s">
        <v>49</v>
      </c>
      <c r="C1191" s="39">
        <v>30303</v>
      </c>
      <c r="D1191" s="39" t="s">
        <v>532</v>
      </c>
      <c r="E1191" s="39">
        <v>303031065</v>
      </c>
      <c r="F1191" s="39" t="s">
        <v>68</v>
      </c>
      <c r="G1191" s="39">
        <v>2026</v>
      </c>
      <c r="H1191" s="39" t="s">
        <v>522</v>
      </c>
      <c r="I1191" s="75">
        <v>831.06935309546805</v>
      </c>
      <c r="J1191" s="41"/>
    </row>
    <row r="1192" spans="1:10" x14ac:dyDescent="0.2">
      <c r="A1192" s="74">
        <v>303</v>
      </c>
      <c r="B1192" s="39" t="s">
        <v>49</v>
      </c>
      <c r="C1192" s="39">
        <v>30303</v>
      </c>
      <c r="D1192" s="39" t="s">
        <v>532</v>
      </c>
      <c r="E1192" s="39">
        <v>303031065</v>
      </c>
      <c r="F1192" s="39" t="s">
        <v>68</v>
      </c>
      <c r="G1192" s="39">
        <v>2031</v>
      </c>
      <c r="H1192" s="39" t="s">
        <v>590</v>
      </c>
      <c r="I1192" s="75">
        <v>12587.391568999252</v>
      </c>
      <c r="J1192" s="41"/>
    </row>
    <row r="1193" spans="1:10" x14ac:dyDescent="0.2">
      <c r="A1193" s="74">
        <v>303</v>
      </c>
      <c r="B1193" s="39" t="s">
        <v>49</v>
      </c>
      <c r="C1193" s="39">
        <v>30303</v>
      </c>
      <c r="D1193" s="39" t="s">
        <v>532</v>
      </c>
      <c r="E1193" s="39">
        <v>303031065</v>
      </c>
      <c r="F1193" s="39" t="s">
        <v>68</v>
      </c>
      <c r="G1193" s="39">
        <v>2031</v>
      </c>
      <c r="H1193" s="39" t="s">
        <v>521</v>
      </c>
      <c r="I1193" s="75">
        <v>828.95522930971606</v>
      </c>
      <c r="J1193" s="41"/>
    </row>
    <row r="1194" spans="1:10" x14ac:dyDescent="0.2">
      <c r="A1194" s="74">
        <v>303</v>
      </c>
      <c r="B1194" s="39" t="s">
        <v>49</v>
      </c>
      <c r="C1194" s="39">
        <v>30303</v>
      </c>
      <c r="D1194" s="39" t="s">
        <v>532</v>
      </c>
      <c r="E1194" s="39">
        <v>303031065</v>
      </c>
      <c r="F1194" s="39" t="s">
        <v>68</v>
      </c>
      <c r="G1194" s="39">
        <v>2031</v>
      </c>
      <c r="H1194" s="39" t="s">
        <v>522</v>
      </c>
      <c r="I1194" s="75">
        <v>839.73870040268207</v>
      </c>
      <c r="J1194" s="41"/>
    </row>
    <row r="1195" spans="1:10" x14ac:dyDescent="0.2">
      <c r="A1195" s="74">
        <v>303</v>
      </c>
      <c r="B1195" s="39" t="s">
        <v>49</v>
      </c>
      <c r="C1195" s="39">
        <v>30303</v>
      </c>
      <c r="D1195" s="39" t="s">
        <v>532</v>
      </c>
      <c r="E1195" s="39">
        <v>303031065</v>
      </c>
      <c r="F1195" s="39" t="s">
        <v>68</v>
      </c>
      <c r="G1195" s="39">
        <v>2036</v>
      </c>
      <c r="H1195" s="39" t="s">
        <v>590</v>
      </c>
      <c r="I1195" s="75">
        <v>14848.533257498613</v>
      </c>
      <c r="J1195" s="41"/>
    </row>
    <row r="1196" spans="1:10" x14ac:dyDescent="0.2">
      <c r="A1196" s="74">
        <v>303</v>
      </c>
      <c r="B1196" s="39" t="s">
        <v>49</v>
      </c>
      <c r="C1196" s="39">
        <v>30303</v>
      </c>
      <c r="D1196" s="39" t="s">
        <v>532</v>
      </c>
      <c r="E1196" s="39">
        <v>303031065</v>
      </c>
      <c r="F1196" s="39" t="s">
        <v>68</v>
      </c>
      <c r="G1196" s="39">
        <v>2036</v>
      </c>
      <c r="H1196" s="39" t="s">
        <v>521</v>
      </c>
      <c r="I1196" s="75">
        <v>1011.6288020472399</v>
      </c>
      <c r="J1196" s="41"/>
    </row>
    <row r="1197" spans="1:10" x14ac:dyDescent="0.2">
      <c r="A1197" s="74">
        <v>303</v>
      </c>
      <c r="B1197" s="39" t="s">
        <v>49</v>
      </c>
      <c r="C1197" s="39">
        <v>30303</v>
      </c>
      <c r="D1197" s="39" t="s">
        <v>532</v>
      </c>
      <c r="E1197" s="39">
        <v>303031065</v>
      </c>
      <c r="F1197" s="39" t="s">
        <v>68</v>
      </c>
      <c r="G1197" s="39">
        <v>2036</v>
      </c>
      <c r="H1197" s="39" t="s">
        <v>522</v>
      </c>
      <c r="I1197" s="75">
        <v>943.70206188659995</v>
      </c>
      <c r="J1197" s="41"/>
    </row>
    <row r="1198" spans="1:10" x14ac:dyDescent="0.2">
      <c r="A1198" s="74">
        <v>303</v>
      </c>
      <c r="B1198" s="39" t="s">
        <v>49</v>
      </c>
      <c r="C1198" s="39">
        <v>30303</v>
      </c>
      <c r="D1198" s="39" t="s">
        <v>532</v>
      </c>
      <c r="E1198" s="39">
        <v>303031065</v>
      </c>
      <c r="F1198" s="39" t="s">
        <v>68</v>
      </c>
      <c r="G1198" s="39">
        <v>2041</v>
      </c>
      <c r="H1198" s="39" t="s">
        <v>590</v>
      </c>
      <c r="I1198" s="75">
        <v>16954.987043134181</v>
      </c>
      <c r="J1198" s="41"/>
    </row>
    <row r="1199" spans="1:10" x14ac:dyDescent="0.2">
      <c r="A1199" s="74">
        <v>303</v>
      </c>
      <c r="B1199" s="39" t="s">
        <v>49</v>
      </c>
      <c r="C1199" s="39">
        <v>30303</v>
      </c>
      <c r="D1199" s="39" t="s">
        <v>532</v>
      </c>
      <c r="E1199" s="39">
        <v>303031065</v>
      </c>
      <c r="F1199" s="39" t="s">
        <v>68</v>
      </c>
      <c r="G1199" s="39">
        <v>2041</v>
      </c>
      <c r="H1199" s="39" t="s">
        <v>521</v>
      </c>
      <c r="I1199" s="75">
        <v>1182.4385403191561</v>
      </c>
      <c r="J1199" s="41"/>
    </row>
    <row r="1200" spans="1:10" x14ac:dyDescent="0.2">
      <c r="A1200" s="74">
        <v>303</v>
      </c>
      <c r="B1200" s="39" t="s">
        <v>49</v>
      </c>
      <c r="C1200" s="39">
        <v>30303</v>
      </c>
      <c r="D1200" s="39" t="s">
        <v>532</v>
      </c>
      <c r="E1200" s="39">
        <v>303031065</v>
      </c>
      <c r="F1200" s="39" t="s">
        <v>68</v>
      </c>
      <c r="G1200" s="39">
        <v>2041</v>
      </c>
      <c r="H1200" s="39" t="s">
        <v>522</v>
      </c>
      <c r="I1200" s="75">
        <v>1064.673968839767</v>
      </c>
      <c r="J1200" s="41"/>
    </row>
    <row r="1201" spans="1:10" x14ac:dyDescent="0.2">
      <c r="A1201" s="74">
        <v>303</v>
      </c>
      <c r="B1201" s="39" t="s">
        <v>49</v>
      </c>
      <c r="C1201" s="39">
        <v>30303</v>
      </c>
      <c r="D1201" s="39" t="s">
        <v>532</v>
      </c>
      <c r="E1201" s="39">
        <v>303031065</v>
      </c>
      <c r="F1201" s="39" t="s">
        <v>68</v>
      </c>
      <c r="G1201" s="39">
        <v>2046</v>
      </c>
      <c r="H1201" s="39" t="s">
        <v>590</v>
      </c>
      <c r="I1201" s="75">
        <v>19584.435504688947</v>
      </c>
      <c r="J1201" s="41"/>
    </row>
    <row r="1202" spans="1:10" x14ac:dyDescent="0.2">
      <c r="A1202" s="74">
        <v>303</v>
      </c>
      <c r="B1202" s="39" t="s">
        <v>49</v>
      </c>
      <c r="C1202" s="39">
        <v>30303</v>
      </c>
      <c r="D1202" s="39" t="s">
        <v>532</v>
      </c>
      <c r="E1202" s="39">
        <v>303031065</v>
      </c>
      <c r="F1202" s="39" t="s">
        <v>68</v>
      </c>
      <c r="G1202" s="39">
        <v>2046</v>
      </c>
      <c r="H1202" s="39" t="s">
        <v>521</v>
      </c>
      <c r="I1202" s="75">
        <v>1408.012105838912</v>
      </c>
      <c r="J1202" s="41"/>
    </row>
    <row r="1203" spans="1:10" x14ac:dyDescent="0.2">
      <c r="A1203" s="74">
        <v>303</v>
      </c>
      <c r="B1203" s="39" t="s">
        <v>49</v>
      </c>
      <c r="C1203" s="39">
        <v>30303</v>
      </c>
      <c r="D1203" s="39" t="s">
        <v>532</v>
      </c>
      <c r="E1203" s="39">
        <v>303031065</v>
      </c>
      <c r="F1203" s="39" t="s">
        <v>68</v>
      </c>
      <c r="G1203" s="39">
        <v>2046</v>
      </c>
      <c r="H1203" s="39" t="s">
        <v>522</v>
      </c>
      <c r="I1203" s="75">
        <v>1221.3719309359769</v>
      </c>
      <c r="J1203" s="41"/>
    </row>
    <row r="1204" spans="1:10" x14ac:dyDescent="0.2">
      <c r="A1204" s="74">
        <v>303</v>
      </c>
      <c r="B1204" s="39" t="s">
        <v>49</v>
      </c>
      <c r="C1204" s="39">
        <v>30303</v>
      </c>
      <c r="D1204" s="39" t="s">
        <v>532</v>
      </c>
      <c r="E1204" s="39">
        <v>303031066</v>
      </c>
      <c r="F1204" s="39" t="s">
        <v>69</v>
      </c>
      <c r="G1204" s="39">
        <v>2021</v>
      </c>
      <c r="H1204" s="39" t="s">
        <v>590</v>
      </c>
      <c r="I1204" s="75">
        <v>9022</v>
      </c>
      <c r="J1204" s="41"/>
    </row>
    <row r="1205" spans="1:10" x14ac:dyDescent="0.2">
      <c r="A1205" s="74">
        <v>303</v>
      </c>
      <c r="B1205" s="39" t="s">
        <v>49</v>
      </c>
      <c r="C1205" s="39">
        <v>30303</v>
      </c>
      <c r="D1205" s="39" t="s">
        <v>532</v>
      </c>
      <c r="E1205" s="39">
        <v>303031066</v>
      </c>
      <c r="F1205" s="39" t="s">
        <v>69</v>
      </c>
      <c r="G1205" s="39">
        <v>2021</v>
      </c>
      <c r="H1205" s="39" t="s">
        <v>521</v>
      </c>
      <c r="I1205" s="75">
        <v>1287</v>
      </c>
      <c r="J1205" s="41"/>
    </row>
    <row r="1206" spans="1:10" x14ac:dyDescent="0.2">
      <c r="A1206" s="74">
        <v>303</v>
      </c>
      <c r="B1206" s="39" t="s">
        <v>49</v>
      </c>
      <c r="C1206" s="39">
        <v>30303</v>
      </c>
      <c r="D1206" s="39" t="s">
        <v>532</v>
      </c>
      <c r="E1206" s="39">
        <v>303031066</v>
      </c>
      <c r="F1206" s="39" t="s">
        <v>69</v>
      </c>
      <c r="G1206" s="39">
        <v>2021</v>
      </c>
      <c r="H1206" s="39" t="s">
        <v>522</v>
      </c>
      <c r="I1206" s="75">
        <v>1275</v>
      </c>
      <c r="J1206" s="41"/>
    </row>
    <row r="1207" spans="1:10" x14ac:dyDescent="0.2">
      <c r="A1207" s="74">
        <v>303</v>
      </c>
      <c r="B1207" s="39" t="s">
        <v>49</v>
      </c>
      <c r="C1207" s="39">
        <v>30303</v>
      </c>
      <c r="D1207" s="39" t="s">
        <v>532</v>
      </c>
      <c r="E1207" s="39">
        <v>303031066</v>
      </c>
      <c r="F1207" s="39" t="s">
        <v>69</v>
      </c>
      <c r="G1207" s="39">
        <v>2026</v>
      </c>
      <c r="H1207" s="39" t="s">
        <v>590</v>
      </c>
      <c r="I1207" s="75">
        <v>9352.0270725826922</v>
      </c>
      <c r="J1207" s="41"/>
    </row>
    <row r="1208" spans="1:10" x14ac:dyDescent="0.2">
      <c r="A1208" s="74">
        <v>303</v>
      </c>
      <c r="B1208" s="39" t="s">
        <v>49</v>
      </c>
      <c r="C1208" s="39">
        <v>30303</v>
      </c>
      <c r="D1208" s="39" t="s">
        <v>532</v>
      </c>
      <c r="E1208" s="39">
        <v>303031066</v>
      </c>
      <c r="F1208" s="39" t="s">
        <v>69</v>
      </c>
      <c r="G1208" s="39">
        <v>2026</v>
      </c>
      <c r="H1208" s="39" t="s">
        <v>521</v>
      </c>
      <c r="I1208" s="75">
        <v>1038.082262135666</v>
      </c>
      <c r="J1208" s="41"/>
    </row>
    <row r="1209" spans="1:10" x14ac:dyDescent="0.2">
      <c r="A1209" s="74">
        <v>303</v>
      </c>
      <c r="B1209" s="39" t="s">
        <v>49</v>
      </c>
      <c r="C1209" s="39">
        <v>30303</v>
      </c>
      <c r="D1209" s="39" t="s">
        <v>532</v>
      </c>
      <c r="E1209" s="39">
        <v>303031066</v>
      </c>
      <c r="F1209" s="39" t="s">
        <v>69</v>
      </c>
      <c r="G1209" s="39">
        <v>2026</v>
      </c>
      <c r="H1209" s="39" t="s">
        <v>522</v>
      </c>
      <c r="I1209" s="75">
        <v>1274.8484869340759</v>
      </c>
      <c r="J1209" s="41"/>
    </row>
    <row r="1210" spans="1:10" x14ac:dyDescent="0.2">
      <c r="A1210" s="74">
        <v>303</v>
      </c>
      <c r="B1210" s="39" t="s">
        <v>49</v>
      </c>
      <c r="C1210" s="39">
        <v>30303</v>
      </c>
      <c r="D1210" s="39" t="s">
        <v>532</v>
      </c>
      <c r="E1210" s="39">
        <v>303031066</v>
      </c>
      <c r="F1210" s="39" t="s">
        <v>69</v>
      </c>
      <c r="G1210" s="39">
        <v>2031</v>
      </c>
      <c r="H1210" s="39" t="s">
        <v>590</v>
      </c>
      <c r="I1210" s="75">
        <v>9610.4441238029176</v>
      </c>
      <c r="J1210" s="41"/>
    </row>
    <row r="1211" spans="1:10" x14ac:dyDescent="0.2">
      <c r="A1211" s="74">
        <v>303</v>
      </c>
      <c r="B1211" s="39" t="s">
        <v>49</v>
      </c>
      <c r="C1211" s="39">
        <v>30303</v>
      </c>
      <c r="D1211" s="39" t="s">
        <v>532</v>
      </c>
      <c r="E1211" s="39">
        <v>303031066</v>
      </c>
      <c r="F1211" s="39" t="s">
        <v>69</v>
      </c>
      <c r="G1211" s="39">
        <v>2031</v>
      </c>
      <c r="H1211" s="39" t="s">
        <v>521</v>
      </c>
      <c r="I1211" s="75">
        <v>980.90916080779209</v>
      </c>
      <c r="J1211" s="41"/>
    </row>
    <row r="1212" spans="1:10" x14ac:dyDescent="0.2">
      <c r="A1212" s="74">
        <v>303</v>
      </c>
      <c r="B1212" s="39" t="s">
        <v>49</v>
      </c>
      <c r="C1212" s="39">
        <v>30303</v>
      </c>
      <c r="D1212" s="39" t="s">
        <v>532</v>
      </c>
      <c r="E1212" s="39">
        <v>303031066</v>
      </c>
      <c r="F1212" s="39" t="s">
        <v>69</v>
      </c>
      <c r="G1212" s="39">
        <v>2031</v>
      </c>
      <c r="H1212" s="39" t="s">
        <v>522</v>
      </c>
      <c r="I1212" s="75">
        <v>1128.6804469939418</v>
      </c>
      <c r="J1212" s="41"/>
    </row>
    <row r="1213" spans="1:10" x14ac:dyDescent="0.2">
      <c r="A1213" s="74">
        <v>303</v>
      </c>
      <c r="B1213" s="39" t="s">
        <v>49</v>
      </c>
      <c r="C1213" s="39">
        <v>30303</v>
      </c>
      <c r="D1213" s="39" t="s">
        <v>532</v>
      </c>
      <c r="E1213" s="39">
        <v>303031066</v>
      </c>
      <c r="F1213" s="39" t="s">
        <v>69</v>
      </c>
      <c r="G1213" s="39">
        <v>2036</v>
      </c>
      <c r="H1213" s="39" t="s">
        <v>590</v>
      </c>
      <c r="I1213" s="75">
        <v>9706.9243120946921</v>
      </c>
      <c r="J1213" s="41"/>
    </row>
    <row r="1214" spans="1:10" x14ac:dyDescent="0.2">
      <c r="A1214" s="74">
        <v>303</v>
      </c>
      <c r="B1214" s="39" t="s">
        <v>49</v>
      </c>
      <c r="C1214" s="39">
        <v>30303</v>
      </c>
      <c r="D1214" s="39" t="s">
        <v>532</v>
      </c>
      <c r="E1214" s="39">
        <v>303031066</v>
      </c>
      <c r="F1214" s="39" t="s">
        <v>69</v>
      </c>
      <c r="G1214" s="39">
        <v>2036</v>
      </c>
      <c r="H1214" s="39" t="s">
        <v>521</v>
      </c>
      <c r="I1214" s="75">
        <v>984.20077415583103</v>
      </c>
      <c r="J1214" s="41"/>
    </row>
    <row r="1215" spans="1:10" x14ac:dyDescent="0.2">
      <c r="A1215" s="74">
        <v>303</v>
      </c>
      <c r="B1215" s="39" t="s">
        <v>49</v>
      </c>
      <c r="C1215" s="39">
        <v>30303</v>
      </c>
      <c r="D1215" s="39" t="s">
        <v>532</v>
      </c>
      <c r="E1215" s="39">
        <v>303031066</v>
      </c>
      <c r="F1215" s="39" t="s">
        <v>69</v>
      </c>
      <c r="G1215" s="39">
        <v>2036</v>
      </c>
      <c r="H1215" s="39" t="s">
        <v>522</v>
      </c>
      <c r="I1215" s="75">
        <v>1045.3090764273088</v>
      </c>
      <c r="J1215" s="41"/>
    </row>
    <row r="1216" spans="1:10" x14ac:dyDescent="0.2">
      <c r="A1216" s="74">
        <v>303</v>
      </c>
      <c r="B1216" s="39" t="s">
        <v>49</v>
      </c>
      <c r="C1216" s="39">
        <v>30303</v>
      </c>
      <c r="D1216" s="39" t="s">
        <v>532</v>
      </c>
      <c r="E1216" s="39">
        <v>303031066</v>
      </c>
      <c r="F1216" s="39" t="s">
        <v>69</v>
      </c>
      <c r="G1216" s="39">
        <v>2041</v>
      </c>
      <c r="H1216" s="39" t="s">
        <v>590</v>
      </c>
      <c r="I1216" s="75">
        <v>9765.4150996301578</v>
      </c>
      <c r="J1216" s="41"/>
    </row>
    <row r="1217" spans="1:10" x14ac:dyDescent="0.2">
      <c r="A1217" s="74">
        <v>303</v>
      </c>
      <c r="B1217" s="39" t="s">
        <v>49</v>
      </c>
      <c r="C1217" s="39">
        <v>30303</v>
      </c>
      <c r="D1217" s="39" t="s">
        <v>532</v>
      </c>
      <c r="E1217" s="39">
        <v>303031066</v>
      </c>
      <c r="F1217" s="39" t="s">
        <v>69</v>
      </c>
      <c r="G1217" s="39">
        <v>2041</v>
      </c>
      <c r="H1217" s="39" t="s">
        <v>521</v>
      </c>
      <c r="I1217" s="75">
        <v>987.84714881389209</v>
      </c>
      <c r="J1217" s="41"/>
    </row>
    <row r="1218" spans="1:10" x14ac:dyDescent="0.2">
      <c r="A1218" s="74">
        <v>303</v>
      </c>
      <c r="B1218" s="39" t="s">
        <v>49</v>
      </c>
      <c r="C1218" s="39">
        <v>30303</v>
      </c>
      <c r="D1218" s="39" t="s">
        <v>532</v>
      </c>
      <c r="E1218" s="39">
        <v>303031066</v>
      </c>
      <c r="F1218" s="39" t="s">
        <v>69</v>
      </c>
      <c r="G1218" s="39">
        <v>2041</v>
      </c>
      <c r="H1218" s="39" t="s">
        <v>522</v>
      </c>
      <c r="I1218" s="75">
        <v>1047.4782397961999</v>
      </c>
      <c r="J1218" s="41"/>
    </row>
    <row r="1219" spans="1:10" x14ac:dyDescent="0.2">
      <c r="A1219" s="74">
        <v>303</v>
      </c>
      <c r="B1219" s="39" t="s">
        <v>49</v>
      </c>
      <c r="C1219" s="39">
        <v>30303</v>
      </c>
      <c r="D1219" s="39" t="s">
        <v>532</v>
      </c>
      <c r="E1219" s="39">
        <v>303031066</v>
      </c>
      <c r="F1219" s="39" t="s">
        <v>69</v>
      </c>
      <c r="G1219" s="39">
        <v>2046</v>
      </c>
      <c r="H1219" s="39" t="s">
        <v>590</v>
      </c>
      <c r="I1219" s="75">
        <v>9814.6962773975101</v>
      </c>
      <c r="J1219" s="41"/>
    </row>
    <row r="1220" spans="1:10" x14ac:dyDescent="0.2">
      <c r="A1220" s="74">
        <v>303</v>
      </c>
      <c r="B1220" s="39" t="s">
        <v>49</v>
      </c>
      <c r="C1220" s="39">
        <v>30303</v>
      </c>
      <c r="D1220" s="39" t="s">
        <v>532</v>
      </c>
      <c r="E1220" s="39">
        <v>303031066</v>
      </c>
      <c r="F1220" s="39" t="s">
        <v>69</v>
      </c>
      <c r="G1220" s="39">
        <v>2046</v>
      </c>
      <c r="H1220" s="39" t="s">
        <v>521</v>
      </c>
      <c r="I1220" s="75">
        <v>1004.818395407507</v>
      </c>
      <c r="J1220" s="41"/>
    </row>
    <row r="1221" spans="1:10" x14ac:dyDescent="0.2">
      <c r="A1221" s="74">
        <v>303</v>
      </c>
      <c r="B1221" s="39" t="s">
        <v>49</v>
      </c>
      <c r="C1221" s="39">
        <v>30303</v>
      </c>
      <c r="D1221" s="39" t="s">
        <v>532</v>
      </c>
      <c r="E1221" s="39">
        <v>303031066</v>
      </c>
      <c r="F1221" s="39" t="s">
        <v>69</v>
      </c>
      <c r="G1221" s="39">
        <v>2046</v>
      </c>
      <c r="H1221" s="39" t="s">
        <v>522</v>
      </c>
      <c r="I1221" s="75">
        <v>1048.4688260082751</v>
      </c>
      <c r="J1221" s="41"/>
    </row>
    <row r="1222" spans="1:10" x14ac:dyDescent="0.2">
      <c r="A1222" s="74">
        <v>303</v>
      </c>
      <c r="B1222" s="39" t="s">
        <v>49</v>
      </c>
      <c r="C1222" s="39">
        <v>30304</v>
      </c>
      <c r="D1222" s="39" t="s">
        <v>533</v>
      </c>
      <c r="E1222" s="39">
        <v>303041067</v>
      </c>
      <c r="F1222" s="39" t="s">
        <v>70</v>
      </c>
      <c r="G1222" s="39">
        <v>2021</v>
      </c>
      <c r="H1222" s="39" t="s">
        <v>590</v>
      </c>
      <c r="I1222" s="75">
        <v>5101</v>
      </c>
      <c r="J1222" s="41"/>
    </row>
    <row r="1223" spans="1:10" x14ac:dyDescent="0.2">
      <c r="A1223" s="74">
        <v>303</v>
      </c>
      <c r="B1223" s="39" t="s">
        <v>49</v>
      </c>
      <c r="C1223" s="39">
        <v>30304</v>
      </c>
      <c r="D1223" s="39" t="s">
        <v>533</v>
      </c>
      <c r="E1223" s="39">
        <v>303041067</v>
      </c>
      <c r="F1223" s="39" t="s">
        <v>70</v>
      </c>
      <c r="G1223" s="39">
        <v>2021</v>
      </c>
      <c r="H1223" s="39" t="s">
        <v>521</v>
      </c>
      <c r="I1223" s="75">
        <v>419</v>
      </c>
      <c r="J1223" s="41"/>
    </row>
    <row r="1224" spans="1:10" x14ac:dyDescent="0.2">
      <c r="A1224" s="74">
        <v>303</v>
      </c>
      <c r="B1224" s="39" t="s">
        <v>49</v>
      </c>
      <c r="C1224" s="39">
        <v>30304</v>
      </c>
      <c r="D1224" s="39" t="s">
        <v>533</v>
      </c>
      <c r="E1224" s="39">
        <v>303041067</v>
      </c>
      <c r="F1224" s="39" t="s">
        <v>70</v>
      </c>
      <c r="G1224" s="39">
        <v>2021</v>
      </c>
      <c r="H1224" s="39" t="s">
        <v>522</v>
      </c>
      <c r="I1224" s="75">
        <v>282</v>
      </c>
      <c r="J1224" s="41"/>
    </row>
    <row r="1225" spans="1:10" x14ac:dyDescent="0.2">
      <c r="A1225" s="74">
        <v>303</v>
      </c>
      <c r="B1225" s="39" t="s">
        <v>49</v>
      </c>
      <c r="C1225" s="39">
        <v>30304</v>
      </c>
      <c r="D1225" s="39" t="s">
        <v>533</v>
      </c>
      <c r="E1225" s="39">
        <v>303041067</v>
      </c>
      <c r="F1225" s="39" t="s">
        <v>70</v>
      </c>
      <c r="G1225" s="39">
        <v>2026</v>
      </c>
      <c r="H1225" s="39" t="s">
        <v>590</v>
      </c>
      <c r="I1225" s="75">
        <v>5771.9160952569337</v>
      </c>
      <c r="J1225" s="41"/>
    </row>
    <row r="1226" spans="1:10" x14ac:dyDescent="0.2">
      <c r="A1226" s="74">
        <v>303</v>
      </c>
      <c r="B1226" s="39" t="s">
        <v>49</v>
      </c>
      <c r="C1226" s="39">
        <v>30304</v>
      </c>
      <c r="D1226" s="39" t="s">
        <v>533</v>
      </c>
      <c r="E1226" s="39">
        <v>303041067</v>
      </c>
      <c r="F1226" s="39" t="s">
        <v>70</v>
      </c>
      <c r="G1226" s="39">
        <v>2026</v>
      </c>
      <c r="H1226" s="39" t="s">
        <v>521</v>
      </c>
      <c r="I1226" s="75">
        <v>409.48816320262063</v>
      </c>
      <c r="J1226" s="41"/>
    </row>
    <row r="1227" spans="1:10" x14ac:dyDescent="0.2">
      <c r="A1227" s="74">
        <v>303</v>
      </c>
      <c r="B1227" s="39" t="s">
        <v>49</v>
      </c>
      <c r="C1227" s="39">
        <v>30304</v>
      </c>
      <c r="D1227" s="39" t="s">
        <v>533</v>
      </c>
      <c r="E1227" s="39">
        <v>303041067</v>
      </c>
      <c r="F1227" s="39" t="s">
        <v>70</v>
      </c>
      <c r="G1227" s="39">
        <v>2026</v>
      </c>
      <c r="H1227" s="39" t="s">
        <v>522</v>
      </c>
      <c r="I1227" s="75">
        <v>337.79221697818815</v>
      </c>
      <c r="J1227" s="41"/>
    </row>
    <row r="1228" spans="1:10" x14ac:dyDescent="0.2">
      <c r="A1228" s="74">
        <v>303</v>
      </c>
      <c r="B1228" s="39" t="s">
        <v>49</v>
      </c>
      <c r="C1228" s="39">
        <v>30304</v>
      </c>
      <c r="D1228" s="39" t="s">
        <v>533</v>
      </c>
      <c r="E1228" s="39">
        <v>303041067</v>
      </c>
      <c r="F1228" s="39" t="s">
        <v>70</v>
      </c>
      <c r="G1228" s="39">
        <v>2031</v>
      </c>
      <c r="H1228" s="39" t="s">
        <v>590</v>
      </c>
      <c r="I1228" s="75">
        <v>6211.700674094448</v>
      </c>
      <c r="J1228" s="41"/>
    </row>
    <row r="1229" spans="1:10" x14ac:dyDescent="0.2">
      <c r="A1229" s="74">
        <v>303</v>
      </c>
      <c r="B1229" s="39" t="s">
        <v>49</v>
      </c>
      <c r="C1229" s="39">
        <v>30304</v>
      </c>
      <c r="D1229" s="39" t="s">
        <v>533</v>
      </c>
      <c r="E1229" s="39">
        <v>303041067</v>
      </c>
      <c r="F1229" s="39" t="s">
        <v>70</v>
      </c>
      <c r="G1229" s="39">
        <v>2031</v>
      </c>
      <c r="H1229" s="39" t="s">
        <v>521</v>
      </c>
      <c r="I1229" s="75">
        <v>415.74108352028338</v>
      </c>
      <c r="J1229" s="41"/>
    </row>
    <row r="1230" spans="1:10" x14ac:dyDescent="0.2">
      <c r="A1230" s="74">
        <v>303</v>
      </c>
      <c r="B1230" s="39" t="s">
        <v>49</v>
      </c>
      <c r="C1230" s="39">
        <v>30304</v>
      </c>
      <c r="D1230" s="39" t="s">
        <v>533</v>
      </c>
      <c r="E1230" s="39">
        <v>303041067</v>
      </c>
      <c r="F1230" s="39" t="s">
        <v>70</v>
      </c>
      <c r="G1230" s="39">
        <v>2031</v>
      </c>
      <c r="H1230" s="39" t="s">
        <v>522</v>
      </c>
      <c r="I1230" s="75">
        <v>334.61796277384695</v>
      </c>
      <c r="J1230" s="41"/>
    </row>
    <row r="1231" spans="1:10" x14ac:dyDescent="0.2">
      <c r="A1231" s="74">
        <v>303</v>
      </c>
      <c r="B1231" s="39" t="s">
        <v>49</v>
      </c>
      <c r="C1231" s="39">
        <v>30304</v>
      </c>
      <c r="D1231" s="39" t="s">
        <v>533</v>
      </c>
      <c r="E1231" s="39">
        <v>303041067</v>
      </c>
      <c r="F1231" s="39" t="s">
        <v>70</v>
      </c>
      <c r="G1231" s="39">
        <v>2036</v>
      </c>
      <c r="H1231" s="39" t="s">
        <v>590</v>
      </c>
      <c r="I1231" s="75">
        <v>6682.1870495475196</v>
      </c>
      <c r="J1231" s="41"/>
    </row>
    <row r="1232" spans="1:10" x14ac:dyDescent="0.2">
      <c r="A1232" s="74">
        <v>303</v>
      </c>
      <c r="B1232" s="39" t="s">
        <v>49</v>
      </c>
      <c r="C1232" s="39">
        <v>30304</v>
      </c>
      <c r="D1232" s="39" t="s">
        <v>533</v>
      </c>
      <c r="E1232" s="39">
        <v>303041067</v>
      </c>
      <c r="F1232" s="39" t="s">
        <v>70</v>
      </c>
      <c r="G1232" s="39">
        <v>2036</v>
      </c>
      <c r="H1232" s="39" t="s">
        <v>521</v>
      </c>
      <c r="I1232" s="75">
        <v>436.253680397925</v>
      </c>
      <c r="J1232" s="41"/>
    </row>
    <row r="1233" spans="1:10" x14ac:dyDescent="0.2">
      <c r="A1233" s="74">
        <v>303</v>
      </c>
      <c r="B1233" s="39" t="s">
        <v>49</v>
      </c>
      <c r="C1233" s="39">
        <v>30304</v>
      </c>
      <c r="D1233" s="39" t="s">
        <v>533</v>
      </c>
      <c r="E1233" s="39">
        <v>303041067</v>
      </c>
      <c r="F1233" s="39" t="s">
        <v>70</v>
      </c>
      <c r="G1233" s="39">
        <v>2036</v>
      </c>
      <c r="H1233" s="39" t="s">
        <v>522</v>
      </c>
      <c r="I1233" s="75">
        <v>335.92835562851093</v>
      </c>
      <c r="J1233" s="41"/>
    </row>
    <row r="1234" spans="1:10" x14ac:dyDescent="0.2">
      <c r="A1234" s="74">
        <v>303</v>
      </c>
      <c r="B1234" s="39" t="s">
        <v>49</v>
      </c>
      <c r="C1234" s="39">
        <v>30304</v>
      </c>
      <c r="D1234" s="39" t="s">
        <v>533</v>
      </c>
      <c r="E1234" s="39">
        <v>303041067</v>
      </c>
      <c r="F1234" s="39" t="s">
        <v>70</v>
      </c>
      <c r="G1234" s="39">
        <v>2041</v>
      </c>
      <c r="H1234" s="39" t="s">
        <v>590</v>
      </c>
      <c r="I1234" s="75">
        <v>7133.7149379633202</v>
      </c>
      <c r="J1234" s="41"/>
    </row>
    <row r="1235" spans="1:10" x14ac:dyDescent="0.2">
      <c r="A1235" s="74">
        <v>303</v>
      </c>
      <c r="B1235" s="39" t="s">
        <v>49</v>
      </c>
      <c r="C1235" s="39">
        <v>30304</v>
      </c>
      <c r="D1235" s="39" t="s">
        <v>533</v>
      </c>
      <c r="E1235" s="39">
        <v>303041067</v>
      </c>
      <c r="F1235" s="39" t="s">
        <v>70</v>
      </c>
      <c r="G1235" s="39">
        <v>2041</v>
      </c>
      <c r="H1235" s="39" t="s">
        <v>521</v>
      </c>
      <c r="I1235" s="75">
        <v>462.59414757674324</v>
      </c>
      <c r="J1235" s="41"/>
    </row>
    <row r="1236" spans="1:10" x14ac:dyDescent="0.2">
      <c r="A1236" s="74">
        <v>303</v>
      </c>
      <c r="B1236" s="39" t="s">
        <v>49</v>
      </c>
      <c r="C1236" s="39">
        <v>30304</v>
      </c>
      <c r="D1236" s="39" t="s">
        <v>533</v>
      </c>
      <c r="E1236" s="39">
        <v>303041067</v>
      </c>
      <c r="F1236" s="39" t="s">
        <v>70</v>
      </c>
      <c r="G1236" s="39">
        <v>2041</v>
      </c>
      <c r="H1236" s="39" t="s">
        <v>522</v>
      </c>
      <c r="I1236" s="75">
        <v>352.13194625808512</v>
      </c>
      <c r="J1236" s="41"/>
    </row>
    <row r="1237" spans="1:10" x14ac:dyDescent="0.2">
      <c r="A1237" s="74">
        <v>303</v>
      </c>
      <c r="B1237" s="39" t="s">
        <v>49</v>
      </c>
      <c r="C1237" s="39">
        <v>30304</v>
      </c>
      <c r="D1237" s="39" t="s">
        <v>533</v>
      </c>
      <c r="E1237" s="39">
        <v>303041067</v>
      </c>
      <c r="F1237" s="39" t="s">
        <v>70</v>
      </c>
      <c r="G1237" s="39">
        <v>2046</v>
      </c>
      <c r="H1237" s="39" t="s">
        <v>590</v>
      </c>
      <c r="I1237" s="75">
        <v>7602.497499163439</v>
      </c>
      <c r="J1237" s="41"/>
    </row>
    <row r="1238" spans="1:10" x14ac:dyDescent="0.2">
      <c r="A1238" s="74">
        <v>303</v>
      </c>
      <c r="B1238" s="39" t="s">
        <v>49</v>
      </c>
      <c r="C1238" s="39">
        <v>30304</v>
      </c>
      <c r="D1238" s="39" t="s">
        <v>533</v>
      </c>
      <c r="E1238" s="39">
        <v>303041067</v>
      </c>
      <c r="F1238" s="39" t="s">
        <v>70</v>
      </c>
      <c r="G1238" s="39">
        <v>2046</v>
      </c>
      <c r="H1238" s="39" t="s">
        <v>521</v>
      </c>
      <c r="I1238" s="75">
        <v>496.20444389953423</v>
      </c>
      <c r="J1238" s="41"/>
    </row>
    <row r="1239" spans="1:10" x14ac:dyDescent="0.2">
      <c r="A1239" s="74">
        <v>303</v>
      </c>
      <c r="B1239" s="39" t="s">
        <v>49</v>
      </c>
      <c r="C1239" s="39">
        <v>30304</v>
      </c>
      <c r="D1239" s="39" t="s">
        <v>533</v>
      </c>
      <c r="E1239" s="39">
        <v>303041067</v>
      </c>
      <c r="F1239" s="39" t="s">
        <v>70</v>
      </c>
      <c r="G1239" s="39">
        <v>2046</v>
      </c>
      <c r="H1239" s="39" t="s">
        <v>522</v>
      </c>
      <c r="I1239" s="75">
        <v>376.00744077847605</v>
      </c>
      <c r="J1239" s="41"/>
    </row>
    <row r="1240" spans="1:10" x14ac:dyDescent="0.2">
      <c r="A1240" s="74">
        <v>303</v>
      </c>
      <c r="B1240" s="39" t="s">
        <v>49</v>
      </c>
      <c r="C1240" s="39">
        <v>30304</v>
      </c>
      <c r="D1240" s="39" t="s">
        <v>533</v>
      </c>
      <c r="E1240" s="39">
        <v>303041068</v>
      </c>
      <c r="F1240" s="39" t="s">
        <v>71</v>
      </c>
      <c r="G1240" s="39">
        <v>2021</v>
      </c>
      <c r="H1240" s="39" t="s">
        <v>590</v>
      </c>
      <c r="I1240" s="75">
        <v>9466</v>
      </c>
      <c r="J1240" s="41"/>
    </row>
    <row r="1241" spans="1:10" x14ac:dyDescent="0.2">
      <c r="A1241" s="74">
        <v>303</v>
      </c>
      <c r="B1241" s="39" t="s">
        <v>49</v>
      </c>
      <c r="C1241" s="39">
        <v>30304</v>
      </c>
      <c r="D1241" s="39" t="s">
        <v>533</v>
      </c>
      <c r="E1241" s="39">
        <v>303041068</v>
      </c>
      <c r="F1241" s="39" t="s">
        <v>71</v>
      </c>
      <c r="G1241" s="39">
        <v>2021</v>
      </c>
      <c r="H1241" s="39" t="s">
        <v>521</v>
      </c>
      <c r="I1241" s="75">
        <v>910</v>
      </c>
      <c r="J1241" s="41"/>
    </row>
    <row r="1242" spans="1:10" x14ac:dyDescent="0.2">
      <c r="A1242" s="74">
        <v>303</v>
      </c>
      <c r="B1242" s="39" t="s">
        <v>49</v>
      </c>
      <c r="C1242" s="39">
        <v>30304</v>
      </c>
      <c r="D1242" s="39" t="s">
        <v>533</v>
      </c>
      <c r="E1242" s="39">
        <v>303041068</v>
      </c>
      <c r="F1242" s="39" t="s">
        <v>71</v>
      </c>
      <c r="G1242" s="39">
        <v>2021</v>
      </c>
      <c r="H1242" s="39" t="s">
        <v>522</v>
      </c>
      <c r="I1242" s="75">
        <v>620</v>
      </c>
      <c r="J1242" s="41"/>
    </row>
    <row r="1243" spans="1:10" x14ac:dyDescent="0.2">
      <c r="A1243" s="74">
        <v>303</v>
      </c>
      <c r="B1243" s="39" t="s">
        <v>49</v>
      </c>
      <c r="C1243" s="39">
        <v>30304</v>
      </c>
      <c r="D1243" s="39" t="s">
        <v>533</v>
      </c>
      <c r="E1243" s="39">
        <v>303041068</v>
      </c>
      <c r="F1243" s="39" t="s">
        <v>71</v>
      </c>
      <c r="G1243" s="39">
        <v>2026</v>
      </c>
      <c r="H1243" s="39" t="s">
        <v>590</v>
      </c>
      <c r="I1243" s="75">
        <v>10157.032390860899</v>
      </c>
      <c r="J1243" s="41"/>
    </row>
    <row r="1244" spans="1:10" x14ac:dyDescent="0.2">
      <c r="A1244" s="74">
        <v>303</v>
      </c>
      <c r="B1244" s="39" t="s">
        <v>49</v>
      </c>
      <c r="C1244" s="39">
        <v>30304</v>
      </c>
      <c r="D1244" s="39" t="s">
        <v>533</v>
      </c>
      <c r="E1244" s="39">
        <v>303041068</v>
      </c>
      <c r="F1244" s="39" t="s">
        <v>71</v>
      </c>
      <c r="G1244" s="39">
        <v>2026</v>
      </c>
      <c r="H1244" s="39" t="s">
        <v>521</v>
      </c>
      <c r="I1244" s="75">
        <v>892.6830958904419</v>
      </c>
      <c r="J1244" s="41"/>
    </row>
    <row r="1245" spans="1:10" x14ac:dyDescent="0.2">
      <c r="A1245" s="74">
        <v>303</v>
      </c>
      <c r="B1245" s="39" t="s">
        <v>49</v>
      </c>
      <c r="C1245" s="39">
        <v>30304</v>
      </c>
      <c r="D1245" s="39" t="s">
        <v>533</v>
      </c>
      <c r="E1245" s="39">
        <v>303041068</v>
      </c>
      <c r="F1245" s="39" t="s">
        <v>71</v>
      </c>
      <c r="G1245" s="39">
        <v>2026</v>
      </c>
      <c r="H1245" s="39" t="s">
        <v>522</v>
      </c>
      <c r="I1245" s="75">
        <v>714.91792454891788</v>
      </c>
      <c r="J1245" s="41"/>
    </row>
    <row r="1246" spans="1:10" x14ac:dyDescent="0.2">
      <c r="A1246" s="74">
        <v>303</v>
      </c>
      <c r="B1246" s="39" t="s">
        <v>49</v>
      </c>
      <c r="C1246" s="39">
        <v>30304</v>
      </c>
      <c r="D1246" s="39" t="s">
        <v>533</v>
      </c>
      <c r="E1246" s="39">
        <v>303041068</v>
      </c>
      <c r="F1246" s="39" t="s">
        <v>71</v>
      </c>
      <c r="G1246" s="39">
        <v>2031</v>
      </c>
      <c r="H1246" s="39" t="s">
        <v>590</v>
      </c>
      <c r="I1246" s="75">
        <v>10528.265276029713</v>
      </c>
      <c r="J1246" s="41"/>
    </row>
    <row r="1247" spans="1:10" x14ac:dyDescent="0.2">
      <c r="A1247" s="74">
        <v>303</v>
      </c>
      <c r="B1247" s="39" t="s">
        <v>49</v>
      </c>
      <c r="C1247" s="39">
        <v>30304</v>
      </c>
      <c r="D1247" s="39" t="s">
        <v>533</v>
      </c>
      <c r="E1247" s="39">
        <v>303041068</v>
      </c>
      <c r="F1247" s="39" t="s">
        <v>71</v>
      </c>
      <c r="G1247" s="39">
        <v>2031</v>
      </c>
      <c r="H1247" s="39" t="s">
        <v>521</v>
      </c>
      <c r="I1247" s="75">
        <v>859.63154939484298</v>
      </c>
      <c r="J1247" s="41"/>
    </row>
    <row r="1248" spans="1:10" x14ac:dyDescent="0.2">
      <c r="A1248" s="74">
        <v>303</v>
      </c>
      <c r="B1248" s="39" t="s">
        <v>49</v>
      </c>
      <c r="C1248" s="39">
        <v>30304</v>
      </c>
      <c r="D1248" s="39" t="s">
        <v>533</v>
      </c>
      <c r="E1248" s="39">
        <v>303041068</v>
      </c>
      <c r="F1248" s="39" t="s">
        <v>71</v>
      </c>
      <c r="G1248" s="39">
        <v>2031</v>
      </c>
      <c r="H1248" s="39" t="s">
        <v>522</v>
      </c>
      <c r="I1248" s="75">
        <v>679.30034262057097</v>
      </c>
      <c r="J1248" s="41"/>
    </row>
    <row r="1249" spans="1:10" x14ac:dyDescent="0.2">
      <c r="A1249" s="74">
        <v>303</v>
      </c>
      <c r="B1249" s="39" t="s">
        <v>49</v>
      </c>
      <c r="C1249" s="39">
        <v>30304</v>
      </c>
      <c r="D1249" s="39" t="s">
        <v>533</v>
      </c>
      <c r="E1249" s="39">
        <v>303041068</v>
      </c>
      <c r="F1249" s="39" t="s">
        <v>71</v>
      </c>
      <c r="G1249" s="39">
        <v>2036</v>
      </c>
      <c r="H1249" s="39" t="s">
        <v>590</v>
      </c>
      <c r="I1249" s="75">
        <v>10883.263245303371</v>
      </c>
      <c r="J1249" s="41"/>
    </row>
    <row r="1250" spans="1:10" x14ac:dyDescent="0.2">
      <c r="A1250" s="74">
        <v>303</v>
      </c>
      <c r="B1250" s="39" t="s">
        <v>49</v>
      </c>
      <c r="C1250" s="39">
        <v>30304</v>
      </c>
      <c r="D1250" s="39" t="s">
        <v>533</v>
      </c>
      <c r="E1250" s="39">
        <v>303041068</v>
      </c>
      <c r="F1250" s="39" t="s">
        <v>71</v>
      </c>
      <c r="G1250" s="39">
        <v>2036</v>
      </c>
      <c r="H1250" s="39" t="s">
        <v>521</v>
      </c>
      <c r="I1250" s="75">
        <v>850.38340653861792</v>
      </c>
      <c r="J1250" s="41"/>
    </row>
    <row r="1251" spans="1:10" x14ac:dyDescent="0.2">
      <c r="A1251" s="74">
        <v>303</v>
      </c>
      <c r="B1251" s="39" t="s">
        <v>49</v>
      </c>
      <c r="C1251" s="39">
        <v>30304</v>
      </c>
      <c r="D1251" s="39" t="s">
        <v>533</v>
      </c>
      <c r="E1251" s="39">
        <v>303041068</v>
      </c>
      <c r="F1251" s="39" t="s">
        <v>71</v>
      </c>
      <c r="G1251" s="39">
        <v>2036</v>
      </c>
      <c r="H1251" s="39" t="s">
        <v>522</v>
      </c>
      <c r="I1251" s="75">
        <v>650.02640331862801</v>
      </c>
      <c r="J1251" s="41"/>
    </row>
    <row r="1252" spans="1:10" x14ac:dyDescent="0.2">
      <c r="A1252" s="74">
        <v>303</v>
      </c>
      <c r="B1252" s="39" t="s">
        <v>49</v>
      </c>
      <c r="C1252" s="39">
        <v>30304</v>
      </c>
      <c r="D1252" s="39" t="s">
        <v>533</v>
      </c>
      <c r="E1252" s="39">
        <v>303041068</v>
      </c>
      <c r="F1252" s="39" t="s">
        <v>71</v>
      </c>
      <c r="G1252" s="39">
        <v>2041</v>
      </c>
      <c r="H1252" s="39" t="s">
        <v>590</v>
      </c>
      <c r="I1252" s="75">
        <v>11267.516891320949</v>
      </c>
      <c r="J1252" s="41"/>
    </row>
    <row r="1253" spans="1:10" x14ac:dyDescent="0.2">
      <c r="A1253" s="74">
        <v>303</v>
      </c>
      <c r="B1253" s="39" t="s">
        <v>49</v>
      </c>
      <c r="C1253" s="39">
        <v>30304</v>
      </c>
      <c r="D1253" s="39" t="s">
        <v>533</v>
      </c>
      <c r="E1253" s="39">
        <v>303041068</v>
      </c>
      <c r="F1253" s="39" t="s">
        <v>71</v>
      </c>
      <c r="G1253" s="39">
        <v>2041</v>
      </c>
      <c r="H1253" s="39" t="s">
        <v>521</v>
      </c>
      <c r="I1253" s="75">
        <v>871.68080145667705</v>
      </c>
      <c r="J1253" s="41"/>
    </row>
    <row r="1254" spans="1:10" x14ac:dyDescent="0.2">
      <c r="A1254" s="74">
        <v>303</v>
      </c>
      <c r="B1254" s="39" t="s">
        <v>49</v>
      </c>
      <c r="C1254" s="39">
        <v>30304</v>
      </c>
      <c r="D1254" s="39" t="s">
        <v>533</v>
      </c>
      <c r="E1254" s="39">
        <v>303041068</v>
      </c>
      <c r="F1254" s="39" t="s">
        <v>71</v>
      </c>
      <c r="G1254" s="39">
        <v>2041</v>
      </c>
      <c r="H1254" s="39" t="s">
        <v>522</v>
      </c>
      <c r="I1254" s="75">
        <v>652.39159821084604</v>
      </c>
      <c r="J1254" s="41"/>
    </row>
    <row r="1255" spans="1:10" x14ac:dyDescent="0.2">
      <c r="A1255" s="74">
        <v>303</v>
      </c>
      <c r="B1255" s="39" t="s">
        <v>49</v>
      </c>
      <c r="C1255" s="39">
        <v>30304</v>
      </c>
      <c r="D1255" s="39" t="s">
        <v>533</v>
      </c>
      <c r="E1255" s="39">
        <v>303041068</v>
      </c>
      <c r="F1255" s="39" t="s">
        <v>71</v>
      </c>
      <c r="G1255" s="39">
        <v>2046</v>
      </c>
      <c r="H1255" s="39" t="s">
        <v>590</v>
      </c>
      <c r="I1255" s="75">
        <v>11711.483093470888</v>
      </c>
      <c r="J1255" s="41"/>
    </row>
    <row r="1256" spans="1:10" x14ac:dyDescent="0.2">
      <c r="A1256" s="74">
        <v>303</v>
      </c>
      <c r="B1256" s="39" t="s">
        <v>49</v>
      </c>
      <c r="C1256" s="39">
        <v>30304</v>
      </c>
      <c r="D1256" s="39" t="s">
        <v>533</v>
      </c>
      <c r="E1256" s="39">
        <v>303041068</v>
      </c>
      <c r="F1256" s="39" t="s">
        <v>71</v>
      </c>
      <c r="G1256" s="39">
        <v>2046</v>
      </c>
      <c r="H1256" s="39" t="s">
        <v>521</v>
      </c>
      <c r="I1256" s="75">
        <v>912.25320598518601</v>
      </c>
      <c r="J1256" s="41"/>
    </row>
    <row r="1257" spans="1:10" x14ac:dyDescent="0.2">
      <c r="A1257" s="74">
        <v>303</v>
      </c>
      <c r="B1257" s="39" t="s">
        <v>49</v>
      </c>
      <c r="C1257" s="39">
        <v>30304</v>
      </c>
      <c r="D1257" s="39" t="s">
        <v>533</v>
      </c>
      <c r="E1257" s="39">
        <v>303041068</v>
      </c>
      <c r="F1257" s="39" t="s">
        <v>71</v>
      </c>
      <c r="G1257" s="39">
        <v>2046</v>
      </c>
      <c r="H1257" s="39" t="s">
        <v>522</v>
      </c>
      <c r="I1257" s="75">
        <v>676.29728084443104</v>
      </c>
      <c r="J1257" s="41"/>
    </row>
    <row r="1258" spans="1:10" x14ac:dyDescent="0.2">
      <c r="A1258" s="74">
        <v>303</v>
      </c>
      <c r="B1258" s="39" t="s">
        <v>49</v>
      </c>
      <c r="C1258" s="39">
        <v>30304</v>
      </c>
      <c r="D1258" s="39" t="s">
        <v>533</v>
      </c>
      <c r="E1258" s="39">
        <v>303041069</v>
      </c>
      <c r="F1258" s="39" t="s">
        <v>72</v>
      </c>
      <c r="G1258" s="39">
        <v>2021</v>
      </c>
      <c r="H1258" s="39" t="s">
        <v>590</v>
      </c>
      <c r="I1258" s="75">
        <v>4352</v>
      </c>
      <c r="J1258" s="41"/>
    </row>
    <row r="1259" spans="1:10" x14ac:dyDescent="0.2">
      <c r="A1259" s="74">
        <v>303</v>
      </c>
      <c r="B1259" s="39" t="s">
        <v>49</v>
      </c>
      <c r="C1259" s="39">
        <v>30304</v>
      </c>
      <c r="D1259" s="39" t="s">
        <v>533</v>
      </c>
      <c r="E1259" s="39">
        <v>303041069</v>
      </c>
      <c r="F1259" s="39" t="s">
        <v>72</v>
      </c>
      <c r="G1259" s="39">
        <v>2021</v>
      </c>
      <c r="H1259" s="39" t="s">
        <v>521</v>
      </c>
      <c r="I1259" s="75">
        <v>334</v>
      </c>
      <c r="J1259" s="41"/>
    </row>
    <row r="1260" spans="1:10" x14ac:dyDescent="0.2">
      <c r="A1260" s="74">
        <v>303</v>
      </c>
      <c r="B1260" s="39" t="s">
        <v>49</v>
      </c>
      <c r="C1260" s="39">
        <v>30304</v>
      </c>
      <c r="D1260" s="39" t="s">
        <v>533</v>
      </c>
      <c r="E1260" s="39">
        <v>303041069</v>
      </c>
      <c r="F1260" s="39" t="s">
        <v>72</v>
      </c>
      <c r="G1260" s="39">
        <v>2021</v>
      </c>
      <c r="H1260" s="39" t="s">
        <v>522</v>
      </c>
      <c r="I1260" s="75">
        <v>264</v>
      </c>
      <c r="J1260" s="41"/>
    </row>
    <row r="1261" spans="1:10" x14ac:dyDescent="0.2">
      <c r="A1261" s="74">
        <v>303</v>
      </c>
      <c r="B1261" s="39" t="s">
        <v>49</v>
      </c>
      <c r="C1261" s="39">
        <v>30304</v>
      </c>
      <c r="D1261" s="39" t="s">
        <v>533</v>
      </c>
      <c r="E1261" s="39">
        <v>303041069</v>
      </c>
      <c r="F1261" s="39" t="s">
        <v>72</v>
      </c>
      <c r="G1261" s="39">
        <v>2026</v>
      </c>
      <c r="H1261" s="39" t="s">
        <v>590</v>
      </c>
      <c r="I1261" s="75">
        <v>4986.8507033202832</v>
      </c>
      <c r="J1261" s="41"/>
    </row>
    <row r="1262" spans="1:10" x14ac:dyDescent="0.2">
      <c r="A1262" s="74">
        <v>303</v>
      </c>
      <c r="B1262" s="39" t="s">
        <v>49</v>
      </c>
      <c r="C1262" s="39">
        <v>30304</v>
      </c>
      <c r="D1262" s="39" t="s">
        <v>533</v>
      </c>
      <c r="E1262" s="39">
        <v>303041069</v>
      </c>
      <c r="F1262" s="39" t="s">
        <v>72</v>
      </c>
      <c r="G1262" s="39">
        <v>2026</v>
      </c>
      <c r="H1262" s="39" t="s">
        <v>521</v>
      </c>
      <c r="I1262" s="75">
        <v>317.66492214147445</v>
      </c>
      <c r="J1262" s="41"/>
    </row>
    <row r="1263" spans="1:10" x14ac:dyDescent="0.2">
      <c r="A1263" s="74">
        <v>303</v>
      </c>
      <c r="B1263" s="39" t="s">
        <v>49</v>
      </c>
      <c r="C1263" s="39">
        <v>30304</v>
      </c>
      <c r="D1263" s="39" t="s">
        <v>533</v>
      </c>
      <c r="E1263" s="39">
        <v>303041069</v>
      </c>
      <c r="F1263" s="39" t="s">
        <v>72</v>
      </c>
      <c r="G1263" s="39">
        <v>2026</v>
      </c>
      <c r="H1263" s="39" t="s">
        <v>522</v>
      </c>
      <c r="I1263" s="75">
        <v>321.51083211416528</v>
      </c>
      <c r="J1263" s="41"/>
    </row>
    <row r="1264" spans="1:10" x14ac:dyDescent="0.2">
      <c r="A1264" s="74">
        <v>303</v>
      </c>
      <c r="B1264" s="39" t="s">
        <v>49</v>
      </c>
      <c r="C1264" s="39">
        <v>30304</v>
      </c>
      <c r="D1264" s="39" t="s">
        <v>533</v>
      </c>
      <c r="E1264" s="39">
        <v>303041069</v>
      </c>
      <c r="F1264" s="39" t="s">
        <v>72</v>
      </c>
      <c r="G1264" s="39">
        <v>2031</v>
      </c>
      <c r="H1264" s="39" t="s">
        <v>590</v>
      </c>
      <c r="I1264" s="75">
        <v>5063.5600700452869</v>
      </c>
      <c r="J1264" s="41"/>
    </row>
    <row r="1265" spans="1:10" x14ac:dyDescent="0.2">
      <c r="A1265" s="74">
        <v>303</v>
      </c>
      <c r="B1265" s="39" t="s">
        <v>49</v>
      </c>
      <c r="C1265" s="39">
        <v>30304</v>
      </c>
      <c r="D1265" s="39" t="s">
        <v>533</v>
      </c>
      <c r="E1265" s="39">
        <v>303041069</v>
      </c>
      <c r="F1265" s="39" t="s">
        <v>72</v>
      </c>
      <c r="G1265" s="39">
        <v>2031</v>
      </c>
      <c r="H1265" s="39" t="s">
        <v>521</v>
      </c>
      <c r="I1265" s="75">
        <v>300.54887450903368</v>
      </c>
      <c r="J1265" s="41"/>
    </row>
    <row r="1266" spans="1:10" x14ac:dyDescent="0.2">
      <c r="A1266" s="74">
        <v>303</v>
      </c>
      <c r="B1266" s="39" t="s">
        <v>49</v>
      </c>
      <c r="C1266" s="39">
        <v>30304</v>
      </c>
      <c r="D1266" s="39" t="s">
        <v>533</v>
      </c>
      <c r="E1266" s="39">
        <v>303041069</v>
      </c>
      <c r="F1266" s="39" t="s">
        <v>72</v>
      </c>
      <c r="G1266" s="39">
        <v>2031</v>
      </c>
      <c r="H1266" s="39" t="s">
        <v>522</v>
      </c>
      <c r="I1266" s="75">
        <v>292.61815982054912</v>
      </c>
      <c r="J1266" s="41"/>
    </row>
    <row r="1267" spans="1:10" x14ac:dyDescent="0.2">
      <c r="A1267" s="74">
        <v>303</v>
      </c>
      <c r="B1267" s="39" t="s">
        <v>49</v>
      </c>
      <c r="C1267" s="39">
        <v>30304</v>
      </c>
      <c r="D1267" s="39" t="s">
        <v>533</v>
      </c>
      <c r="E1267" s="39">
        <v>303041069</v>
      </c>
      <c r="F1267" s="39" t="s">
        <v>72</v>
      </c>
      <c r="G1267" s="39">
        <v>2036</v>
      </c>
      <c r="H1267" s="39" t="s">
        <v>590</v>
      </c>
      <c r="I1267" s="75">
        <v>5099.5645928520889</v>
      </c>
      <c r="J1267" s="41"/>
    </row>
    <row r="1268" spans="1:10" x14ac:dyDescent="0.2">
      <c r="A1268" s="74">
        <v>303</v>
      </c>
      <c r="B1268" s="39" t="s">
        <v>49</v>
      </c>
      <c r="C1268" s="39">
        <v>30304</v>
      </c>
      <c r="D1268" s="39" t="s">
        <v>533</v>
      </c>
      <c r="E1268" s="39">
        <v>303041069</v>
      </c>
      <c r="F1268" s="39" t="s">
        <v>72</v>
      </c>
      <c r="G1268" s="39">
        <v>2036</v>
      </c>
      <c r="H1268" s="39" t="s">
        <v>521</v>
      </c>
      <c r="I1268" s="75">
        <v>295.1067717094532</v>
      </c>
      <c r="J1268" s="41"/>
    </row>
    <row r="1269" spans="1:10" x14ac:dyDescent="0.2">
      <c r="A1269" s="74">
        <v>303</v>
      </c>
      <c r="B1269" s="39" t="s">
        <v>49</v>
      </c>
      <c r="C1269" s="39">
        <v>30304</v>
      </c>
      <c r="D1269" s="39" t="s">
        <v>533</v>
      </c>
      <c r="E1269" s="39">
        <v>303041069</v>
      </c>
      <c r="F1269" s="39" t="s">
        <v>72</v>
      </c>
      <c r="G1269" s="39">
        <v>2036</v>
      </c>
      <c r="H1269" s="39" t="s">
        <v>522</v>
      </c>
      <c r="I1269" s="75">
        <v>273.53591661103792</v>
      </c>
      <c r="J1269" s="41"/>
    </row>
    <row r="1270" spans="1:10" x14ac:dyDescent="0.2">
      <c r="A1270" s="74">
        <v>303</v>
      </c>
      <c r="B1270" s="39" t="s">
        <v>49</v>
      </c>
      <c r="C1270" s="39">
        <v>30304</v>
      </c>
      <c r="D1270" s="39" t="s">
        <v>533</v>
      </c>
      <c r="E1270" s="39">
        <v>303041069</v>
      </c>
      <c r="F1270" s="39" t="s">
        <v>72</v>
      </c>
      <c r="G1270" s="39">
        <v>2041</v>
      </c>
      <c r="H1270" s="39" t="s">
        <v>590</v>
      </c>
      <c r="I1270" s="75">
        <v>5127.781360594784</v>
      </c>
      <c r="J1270" s="41"/>
    </row>
    <row r="1271" spans="1:10" x14ac:dyDescent="0.2">
      <c r="A1271" s="74">
        <v>303</v>
      </c>
      <c r="B1271" s="39" t="s">
        <v>49</v>
      </c>
      <c r="C1271" s="39">
        <v>30304</v>
      </c>
      <c r="D1271" s="39" t="s">
        <v>533</v>
      </c>
      <c r="E1271" s="39">
        <v>303041069</v>
      </c>
      <c r="F1271" s="39" t="s">
        <v>72</v>
      </c>
      <c r="G1271" s="39">
        <v>2041</v>
      </c>
      <c r="H1271" s="39" t="s">
        <v>521</v>
      </c>
      <c r="I1271" s="75">
        <v>290.2547637805331</v>
      </c>
      <c r="J1271" s="41"/>
    </row>
    <row r="1272" spans="1:10" x14ac:dyDescent="0.2">
      <c r="A1272" s="74">
        <v>303</v>
      </c>
      <c r="B1272" s="39" t="s">
        <v>49</v>
      </c>
      <c r="C1272" s="39">
        <v>30304</v>
      </c>
      <c r="D1272" s="39" t="s">
        <v>533</v>
      </c>
      <c r="E1272" s="39">
        <v>303041069</v>
      </c>
      <c r="F1272" s="39" t="s">
        <v>72</v>
      </c>
      <c r="G1272" s="39">
        <v>2041</v>
      </c>
      <c r="H1272" s="39" t="s">
        <v>522</v>
      </c>
      <c r="I1272" s="75">
        <v>269.58237679724829</v>
      </c>
      <c r="J1272" s="41"/>
    </row>
    <row r="1273" spans="1:10" x14ac:dyDescent="0.2">
      <c r="A1273" s="74">
        <v>303</v>
      </c>
      <c r="B1273" s="39" t="s">
        <v>49</v>
      </c>
      <c r="C1273" s="39">
        <v>30304</v>
      </c>
      <c r="D1273" s="39" t="s">
        <v>533</v>
      </c>
      <c r="E1273" s="39">
        <v>303041069</v>
      </c>
      <c r="F1273" s="39" t="s">
        <v>72</v>
      </c>
      <c r="G1273" s="39">
        <v>2046</v>
      </c>
      <c r="H1273" s="39" t="s">
        <v>590</v>
      </c>
      <c r="I1273" s="75">
        <v>5142.8467316697916</v>
      </c>
      <c r="J1273" s="41"/>
    </row>
    <row r="1274" spans="1:10" x14ac:dyDescent="0.2">
      <c r="A1274" s="74">
        <v>303</v>
      </c>
      <c r="B1274" s="39" t="s">
        <v>49</v>
      </c>
      <c r="C1274" s="39">
        <v>30304</v>
      </c>
      <c r="D1274" s="39" t="s">
        <v>533</v>
      </c>
      <c r="E1274" s="39">
        <v>303041069</v>
      </c>
      <c r="F1274" s="39" t="s">
        <v>72</v>
      </c>
      <c r="G1274" s="39">
        <v>2046</v>
      </c>
      <c r="H1274" s="39" t="s">
        <v>521</v>
      </c>
      <c r="I1274" s="75">
        <v>289.86541372248371</v>
      </c>
      <c r="J1274" s="41"/>
    </row>
    <row r="1275" spans="1:10" x14ac:dyDescent="0.2">
      <c r="A1275" s="74">
        <v>303</v>
      </c>
      <c r="B1275" s="39" t="s">
        <v>49</v>
      </c>
      <c r="C1275" s="39">
        <v>30304</v>
      </c>
      <c r="D1275" s="39" t="s">
        <v>533</v>
      </c>
      <c r="E1275" s="39">
        <v>303041069</v>
      </c>
      <c r="F1275" s="39" t="s">
        <v>72</v>
      </c>
      <c r="G1275" s="39">
        <v>2046</v>
      </c>
      <c r="H1275" s="39" t="s">
        <v>522</v>
      </c>
      <c r="I1275" s="75">
        <v>266.64896222396112</v>
      </c>
      <c r="J1275" s="41"/>
    </row>
    <row r="1276" spans="1:10" x14ac:dyDescent="0.2">
      <c r="A1276" s="74">
        <v>303</v>
      </c>
      <c r="B1276" s="39" t="s">
        <v>49</v>
      </c>
      <c r="C1276" s="39">
        <v>30304</v>
      </c>
      <c r="D1276" s="39" t="s">
        <v>533</v>
      </c>
      <c r="E1276" s="39">
        <v>303041070</v>
      </c>
      <c r="F1276" s="39" t="s">
        <v>73</v>
      </c>
      <c r="G1276" s="39">
        <v>2021</v>
      </c>
      <c r="H1276" s="39" t="s">
        <v>590</v>
      </c>
      <c r="I1276" s="75">
        <v>6490</v>
      </c>
      <c r="J1276" s="41"/>
    </row>
    <row r="1277" spans="1:10" x14ac:dyDescent="0.2">
      <c r="A1277" s="74">
        <v>303</v>
      </c>
      <c r="B1277" s="39" t="s">
        <v>49</v>
      </c>
      <c r="C1277" s="39">
        <v>30304</v>
      </c>
      <c r="D1277" s="39" t="s">
        <v>533</v>
      </c>
      <c r="E1277" s="39">
        <v>303041070</v>
      </c>
      <c r="F1277" s="39" t="s">
        <v>73</v>
      </c>
      <c r="G1277" s="39">
        <v>2021</v>
      </c>
      <c r="H1277" s="39" t="s">
        <v>521</v>
      </c>
      <c r="I1277" s="75">
        <v>679</v>
      </c>
      <c r="J1277" s="41"/>
    </row>
    <row r="1278" spans="1:10" x14ac:dyDescent="0.2">
      <c r="A1278" s="74">
        <v>303</v>
      </c>
      <c r="B1278" s="39" t="s">
        <v>49</v>
      </c>
      <c r="C1278" s="39">
        <v>30304</v>
      </c>
      <c r="D1278" s="39" t="s">
        <v>533</v>
      </c>
      <c r="E1278" s="39">
        <v>303041070</v>
      </c>
      <c r="F1278" s="39" t="s">
        <v>73</v>
      </c>
      <c r="G1278" s="39">
        <v>2021</v>
      </c>
      <c r="H1278" s="39" t="s">
        <v>522</v>
      </c>
      <c r="I1278" s="75">
        <v>510</v>
      </c>
      <c r="J1278" s="41"/>
    </row>
    <row r="1279" spans="1:10" x14ac:dyDescent="0.2">
      <c r="A1279" s="74">
        <v>303</v>
      </c>
      <c r="B1279" s="39" t="s">
        <v>49</v>
      </c>
      <c r="C1279" s="39">
        <v>30304</v>
      </c>
      <c r="D1279" s="39" t="s">
        <v>533</v>
      </c>
      <c r="E1279" s="39">
        <v>303041070</v>
      </c>
      <c r="F1279" s="39" t="s">
        <v>73</v>
      </c>
      <c r="G1279" s="39">
        <v>2026</v>
      </c>
      <c r="H1279" s="39" t="s">
        <v>590</v>
      </c>
      <c r="I1279" s="75">
        <v>6726.5447351295707</v>
      </c>
      <c r="J1279" s="41"/>
    </row>
    <row r="1280" spans="1:10" x14ac:dyDescent="0.2">
      <c r="A1280" s="74">
        <v>303</v>
      </c>
      <c r="B1280" s="39" t="s">
        <v>49</v>
      </c>
      <c r="C1280" s="39">
        <v>30304</v>
      </c>
      <c r="D1280" s="39" t="s">
        <v>533</v>
      </c>
      <c r="E1280" s="39">
        <v>303041070</v>
      </c>
      <c r="F1280" s="39" t="s">
        <v>73</v>
      </c>
      <c r="G1280" s="39">
        <v>2026</v>
      </c>
      <c r="H1280" s="39" t="s">
        <v>521</v>
      </c>
      <c r="I1280" s="75">
        <v>606.07350049432716</v>
      </c>
      <c r="J1280" s="41"/>
    </row>
    <row r="1281" spans="1:10" x14ac:dyDescent="0.2">
      <c r="A1281" s="74">
        <v>303</v>
      </c>
      <c r="B1281" s="39" t="s">
        <v>49</v>
      </c>
      <c r="C1281" s="39">
        <v>30304</v>
      </c>
      <c r="D1281" s="39" t="s">
        <v>533</v>
      </c>
      <c r="E1281" s="39">
        <v>303041070</v>
      </c>
      <c r="F1281" s="39" t="s">
        <v>73</v>
      </c>
      <c r="G1281" s="39">
        <v>2026</v>
      </c>
      <c r="H1281" s="39" t="s">
        <v>522</v>
      </c>
      <c r="I1281" s="75">
        <v>526.54773966625203</v>
      </c>
      <c r="J1281" s="41"/>
    </row>
    <row r="1282" spans="1:10" x14ac:dyDescent="0.2">
      <c r="A1282" s="74">
        <v>303</v>
      </c>
      <c r="B1282" s="39" t="s">
        <v>49</v>
      </c>
      <c r="C1282" s="39">
        <v>30304</v>
      </c>
      <c r="D1282" s="39" t="s">
        <v>533</v>
      </c>
      <c r="E1282" s="39">
        <v>303041070</v>
      </c>
      <c r="F1282" s="39" t="s">
        <v>73</v>
      </c>
      <c r="G1282" s="39">
        <v>2031</v>
      </c>
      <c r="H1282" s="39" t="s">
        <v>590</v>
      </c>
      <c r="I1282" s="75">
        <v>6906.9351249105403</v>
      </c>
      <c r="J1282" s="41"/>
    </row>
    <row r="1283" spans="1:10" x14ac:dyDescent="0.2">
      <c r="A1283" s="74">
        <v>303</v>
      </c>
      <c r="B1283" s="39" t="s">
        <v>49</v>
      </c>
      <c r="C1283" s="39">
        <v>30304</v>
      </c>
      <c r="D1283" s="39" t="s">
        <v>533</v>
      </c>
      <c r="E1283" s="39">
        <v>303041070</v>
      </c>
      <c r="F1283" s="39" t="s">
        <v>73</v>
      </c>
      <c r="G1283" s="39">
        <v>2031</v>
      </c>
      <c r="H1283" s="39" t="s">
        <v>521</v>
      </c>
      <c r="I1283" s="75">
        <v>580.78079196885665</v>
      </c>
      <c r="J1283" s="41"/>
    </row>
    <row r="1284" spans="1:10" x14ac:dyDescent="0.2">
      <c r="A1284" s="74">
        <v>303</v>
      </c>
      <c r="B1284" s="39" t="s">
        <v>49</v>
      </c>
      <c r="C1284" s="39">
        <v>30304</v>
      </c>
      <c r="D1284" s="39" t="s">
        <v>533</v>
      </c>
      <c r="E1284" s="39">
        <v>303041070</v>
      </c>
      <c r="F1284" s="39" t="s">
        <v>73</v>
      </c>
      <c r="G1284" s="39">
        <v>2031</v>
      </c>
      <c r="H1284" s="39" t="s">
        <v>522</v>
      </c>
      <c r="I1284" s="75">
        <v>494.43179352534128</v>
      </c>
      <c r="J1284" s="41"/>
    </row>
    <row r="1285" spans="1:10" x14ac:dyDescent="0.2">
      <c r="A1285" s="74">
        <v>303</v>
      </c>
      <c r="B1285" s="39" t="s">
        <v>49</v>
      </c>
      <c r="C1285" s="39">
        <v>30304</v>
      </c>
      <c r="D1285" s="39" t="s">
        <v>533</v>
      </c>
      <c r="E1285" s="39">
        <v>303041070</v>
      </c>
      <c r="F1285" s="39" t="s">
        <v>73</v>
      </c>
      <c r="G1285" s="39">
        <v>2036</v>
      </c>
      <c r="H1285" s="39" t="s">
        <v>590</v>
      </c>
      <c r="I1285" s="75">
        <v>7039.9517130805771</v>
      </c>
      <c r="J1285" s="41"/>
    </row>
    <row r="1286" spans="1:10" x14ac:dyDescent="0.2">
      <c r="A1286" s="74">
        <v>303</v>
      </c>
      <c r="B1286" s="39" t="s">
        <v>49</v>
      </c>
      <c r="C1286" s="39">
        <v>30304</v>
      </c>
      <c r="D1286" s="39" t="s">
        <v>533</v>
      </c>
      <c r="E1286" s="39">
        <v>303041070</v>
      </c>
      <c r="F1286" s="39" t="s">
        <v>73</v>
      </c>
      <c r="G1286" s="39">
        <v>2036</v>
      </c>
      <c r="H1286" s="39" t="s">
        <v>521</v>
      </c>
      <c r="I1286" s="75">
        <v>570.01615248886924</v>
      </c>
      <c r="J1286" s="41"/>
    </row>
    <row r="1287" spans="1:10" x14ac:dyDescent="0.2">
      <c r="A1287" s="74">
        <v>303</v>
      </c>
      <c r="B1287" s="39" t="s">
        <v>49</v>
      </c>
      <c r="C1287" s="39">
        <v>30304</v>
      </c>
      <c r="D1287" s="39" t="s">
        <v>533</v>
      </c>
      <c r="E1287" s="39">
        <v>303041070</v>
      </c>
      <c r="F1287" s="39" t="s">
        <v>73</v>
      </c>
      <c r="G1287" s="39">
        <v>2036</v>
      </c>
      <c r="H1287" s="39" t="s">
        <v>522</v>
      </c>
      <c r="I1287" s="75">
        <v>469.71230009840599</v>
      </c>
      <c r="J1287" s="41"/>
    </row>
    <row r="1288" spans="1:10" x14ac:dyDescent="0.2">
      <c r="A1288" s="74">
        <v>303</v>
      </c>
      <c r="B1288" s="39" t="s">
        <v>49</v>
      </c>
      <c r="C1288" s="39">
        <v>30304</v>
      </c>
      <c r="D1288" s="39" t="s">
        <v>533</v>
      </c>
      <c r="E1288" s="39">
        <v>303041070</v>
      </c>
      <c r="F1288" s="39" t="s">
        <v>73</v>
      </c>
      <c r="G1288" s="39">
        <v>2041</v>
      </c>
      <c r="H1288" s="39" t="s">
        <v>590</v>
      </c>
      <c r="I1288" s="75">
        <v>7168.7414794891456</v>
      </c>
      <c r="J1288" s="41"/>
    </row>
    <row r="1289" spans="1:10" x14ac:dyDescent="0.2">
      <c r="A1289" s="74">
        <v>303</v>
      </c>
      <c r="B1289" s="39" t="s">
        <v>49</v>
      </c>
      <c r="C1289" s="39">
        <v>30304</v>
      </c>
      <c r="D1289" s="39" t="s">
        <v>533</v>
      </c>
      <c r="E1289" s="39">
        <v>303041070</v>
      </c>
      <c r="F1289" s="39" t="s">
        <v>73</v>
      </c>
      <c r="G1289" s="39">
        <v>2041</v>
      </c>
      <c r="H1289" s="39" t="s">
        <v>521</v>
      </c>
      <c r="I1289" s="75">
        <v>569.38954518673415</v>
      </c>
      <c r="J1289" s="41"/>
    </row>
    <row r="1290" spans="1:10" x14ac:dyDescent="0.2">
      <c r="A1290" s="74">
        <v>303</v>
      </c>
      <c r="B1290" s="39" t="s">
        <v>49</v>
      </c>
      <c r="C1290" s="39">
        <v>30304</v>
      </c>
      <c r="D1290" s="39" t="s">
        <v>533</v>
      </c>
      <c r="E1290" s="39">
        <v>303041070</v>
      </c>
      <c r="F1290" s="39" t="s">
        <v>73</v>
      </c>
      <c r="G1290" s="39">
        <v>2041</v>
      </c>
      <c r="H1290" s="39" t="s">
        <v>522</v>
      </c>
      <c r="I1290" s="75">
        <v>463.81197979273168</v>
      </c>
      <c r="J1290" s="41"/>
    </row>
    <row r="1291" spans="1:10" x14ac:dyDescent="0.2">
      <c r="A1291" s="74">
        <v>303</v>
      </c>
      <c r="B1291" s="39" t="s">
        <v>49</v>
      </c>
      <c r="C1291" s="39">
        <v>30304</v>
      </c>
      <c r="D1291" s="39" t="s">
        <v>533</v>
      </c>
      <c r="E1291" s="39">
        <v>303041070</v>
      </c>
      <c r="F1291" s="39" t="s">
        <v>73</v>
      </c>
      <c r="G1291" s="39">
        <v>2046</v>
      </c>
      <c r="H1291" s="39" t="s">
        <v>590</v>
      </c>
      <c r="I1291" s="75">
        <v>7276.0042480474376</v>
      </c>
      <c r="J1291" s="41"/>
    </row>
    <row r="1292" spans="1:10" x14ac:dyDescent="0.2">
      <c r="A1292" s="74">
        <v>303</v>
      </c>
      <c r="B1292" s="39" t="s">
        <v>49</v>
      </c>
      <c r="C1292" s="39">
        <v>30304</v>
      </c>
      <c r="D1292" s="39" t="s">
        <v>533</v>
      </c>
      <c r="E1292" s="39">
        <v>303041070</v>
      </c>
      <c r="F1292" s="39" t="s">
        <v>73</v>
      </c>
      <c r="G1292" s="39">
        <v>2046</v>
      </c>
      <c r="H1292" s="39" t="s">
        <v>521</v>
      </c>
      <c r="I1292" s="75">
        <v>580.33076632951918</v>
      </c>
      <c r="J1292" s="41"/>
    </row>
    <row r="1293" spans="1:10" x14ac:dyDescent="0.2">
      <c r="A1293" s="74">
        <v>303</v>
      </c>
      <c r="B1293" s="39" t="s">
        <v>49</v>
      </c>
      <c r="C1293" s="39">
        <v>30304</v>
      </c>
      <c r="D1293" s="39" t="s">
        <v>533</v>
      </c>
      <c r="E1293" s="39">
        <v>303041070</v>
      </c>
      <c r="F1293" s="39" t="s">
        <v>73</v>
      </c>
      <c r="G1293" s="39">
        <v>2046</v>
      </c>
      <c r="H1293" s="39" t="s">
        <v>522</v>
      </c>
      <c r="I1293" s="75">
        <v>463.96842385535672</v>
      </c>
      <c r="J1293" s="41"/>
    </row>
    <row r="1294" spans="1:10" x14ac:dyDescent="0.2">
      <c r="A1294" s="74">
        <v>303</v>
      </c>
      <c r="B1294" s="39" t="s">
        <v>49</v>
      </c>
      <c r="C1294" s="39">
        <v>30304</v>
      </c>
      <c r="D1294" s="39" t="s">
        <v>533</v>
      </c>
      <c r="E1294" s="39">
        <v>303041071</v>
      </c>
      <c r="F1294" s="39" t="s">
        <v>74</v>
      </c>
      <c r="G1294" s="39">
        <v>2021</v>
      </c>
      <c r="H1294" s="39" t="s">
        <v>590</v>
      </c>
      <c r="I1294" s="75">
        <v>8812</v>
      </c>
      <c r="J1294" s="41"/>
    </row>
    <row r="1295" spans="1:10" x14ac:dyDescent="0.2">
      <c r="A1295" s="74">
        <v>303</v>
      </c>
      <c r="B1295" s="39" t="s">
        <v>49</v>
      </c>
      <c r="C1295" s="39">
        <v>30304</v>
      </c>
      <c r="D1295" s="39" t="s">
        <v>533</v>
      </c>
      <c r="E1295" s="39">
        <v>303041071</v>
      </c>
      <c r="F1295" s="39" t="s">
        <v>74</v>
      </c>
      <c r="G1295" s="39">
        <v>2021</v>
      </c>
      <c r="H1295" s="39" t="s">
        <v>521</v>
      </c>
      <c r="I1295" s="75">
        <v>1292</v>
      </c>
      <c r="J1295" s="41"/>
    </row>
    <row r="1296" spans="1:10" x14ac:dyDescent="0.2">
      <c r="A1296" s="74">
        <v>303</v>
      </c>
      <c r="B1296" s="39" t="s">
        <v>49</v>
      </c>
      <c r="C1296" s="39">
        <v>30304</v>
      </c>
      <c r="D1296" s="39" t="s">
        <v>533</v>
      </c>
      <c r="E1296" s="39">
        <v>303041071</v>
      </c>
      <c r="F1296" s="39" t="s">
        <v>74</v>
      </c>
      <c r="G1296" s="39">
        <v>2021</v>
      </c>
      <c r="H1296" s="39" t="s">
        <v>522</v>
      </c>
      <c r="I1296" s="75">
        <v>981</v>
      </c>
      <c r="J1296" s="41"/>
    </row>
    <row r="1297" spans="1:10" x14ac:dyDescent="0.2">
      <c r="A1297" s="74">
        <v>303</v>
      </c>
      <c r="B1297" s="39" t="s">
        <v>49</v>
      </c>
      <c r="C1297" s="39">
        <v>30304</v>
      </c>
      <c r="D1297" s="39" t="s">
        <v>533</v>
      </c>
      <c r="E1297" s="39">
        <v>303041071</v>
      </c>
      <c r="F1297" s="39" t="s">
        <v>74</v>
      </c>
      <c r="G1297" s="39">
        <v>2026</v>
      </c>
      <c r="H1297" s="39" t="s">
        <v>590</v>
      </c>
      <c r="I1297" s="75">
        <v>9114.7272456412411</v>
      </c>
      <c r="J1297" s="41"/>
    </row>
    <row r="1298" spans="1:10" x14ac:dyDescent="0.2">
      <c r="A1298" s="74">
        <v>303</v>
      </c>
      <c r="B1298" s="39" t="s">
        <v>49</v>
      </c>
      <c r="C1298" s="39">
        <v>30304</v>
      </c>
      <c r="D1298" s="39" t="s">
        <v>533</v>
      </c>
      <c r="E1298" s="39">
        <v>303041071</v>
      </c>
      <c r="F1298" s="39" t="s">
        <v>74</v>
      </c>
      <c r="G1298" s="39">
        <v>2026</v>
      </c>
      <c r="H1298" s="39" t="s">
        <v>521</v>
      </c>
      <c r="I1298" s="75">
        <v>1145.1410793500499</v>
      </c>
      <c r="J1298" s="41"/>
    </row>
    <row r="1299" spans="1:10" x14ac:dyDescent="0.2">
      <c r="A1299" s="74">
        <v>303</v>
      </c>
      <c r="B1299" s="39" t="s">
        <v>49</v>
      </c>
      <c r="C1299" s="39">
        <v>30304</v>
      </c>
      <c r="D1299" s="39" t="s">
        <v>533</v>
      </c>
      <c r="E1299" s="39">
        <v>303041071</v>
      </c>
      <c r="F1299" s="39" t="s">
        <v>74</v>
      </c>
      <c r="G1299" s="39">
        <v>2026</v>
      </c>
      <c r="H1299" s="39" t="s">
        <v>522</v>
      </c>
      <c r="I1299" s="75">
        <v>1072.859430980347</v>
      </c>
      <c r="J1299" s="41"/>
    </row>
    <row r="1300" spans="1:10" x14ac:dyDescent="0.2">
      <c r="A1300" s="74">
        <v>303</v>
      </c>
      <c r="B1300" s="39" t="s">
        <v>49</v>
      </c>
      <c r="C1300" s="39">
        <v>30304</v>
      </c>
      <c r="D1300" s="39" t="s">
        <v>533</v>
      </c>
      <c r="E1300" s="39">
        <v>303041071</v>
      </c>
      <c r="F1300" s="39" t="s">
        <v>74</v>
      </c>
      <c r="G1300" s="39">
        <v>2031</v>
      </c>
      <c r="H1300" s="39" t="s">
        <v>590</v>
      </c>
      <c r="I1300" s="75">
        <v>9389.7353184678705</v>
      </c>
      <c r="J1300" s="41"/>
    </row>
    <row r="1301" spans="1:10" x14ac:dyDescent="0.2">
      <c r="A1301" s="74">
        <v>303</v>
      </c>
      <c r="B1301" s="39" t="s">
        <v>49</v>
      </c>
      <c r="C1301" s="39">
        <v>30304</v>
      </c>
      <c r="D1301" s="39" t="s">
        <v>533</v>
      </c>
      <c r="E1301" s="39">
        <v>303041071</v>
      </c>
      <c r="F1301" s="39" t="s">
        <v>74</v>
      </c>
      <c r="G1301" s="39">
        <v>2031</v>
      </c>
      <c r="H1301" s="39" t="s">
        <v>521</v>
      </c>
      <c r="I1301" s="75">
        <v>1066.958327081358</v>
      </c>
      <c r="J1301" s="41"/>
    </row>
    <row r="1302" spans="1:10" x14ac:dyDescent="0.2">
      <c r="A1302" s="74">
        <v>303</v>
      </c>
      <c r="B1302" s="39" t="s">
        <v>49</v>
      </c>
      <c r="C1302" s="39">
        <v>30304</v>
      </c>
      <c r="D1302" s="39" t="s">
        <v>533</v>
      </c>
      <c r="E1302" s="39">
        <v>303041071</v>
      </c>
      <c r="F1302" s="39" t="s">
        <v>74</v>
      </c>
      <c r="G1302" s="39">
        <v>2031</v>
      </c>
      <c r="H1302" s="39" t="s">
        <v>522</v>
      </c>
      <c r="I1302" s="75">
        <v>998.66888593529006</v>
      </c>
      <c r="J1302" s="41"/>
    </row>
    <row r="1303" spans="1:10" x14ac:dyDescent="0.2">
      <c r="A1303" s="74">
        <v>303</v>
      </c>
      <c r="B1303" s="39" t="s">
        <v>49</v>
      </c>
      <c r="C1303" s="39">
        <v>30304</v>
      </c>
      <c r="D1303" s="39" t="s">
        <v>533</v>
      </c>
      <c r="E1303" s="39">
        <v>303041071</v>
      </c>
      <c r="F1303" s="39" t="s">
        <v>74</v>
      </c>
      <c r="G1303" s="39">
        <v>2036</v>
      </c>
      <c r="H1303" s="39" t="s">
        <v>590</v>
      </c>
      <c r="I1303" s="75">
        <v>9573.0833655570168</v>
      </c>
      <c r="J1303" s="41"/>
    </row>
    <row r="1304" spans="1:10" x14ac:dyDescent="0.2">
      <c r="A1304" s="74">
        <v>303</v>
      </c>
      <c r="B1304" s="39" t="s">
        <v>49</v>
      </c>
      <c r="C1304" s="39">
        <v>30304</v>
      </c>
      <c r="D1304" s="39" t="s">
        <v>533</v>
      </c>
      <c r="E1304" s="39">
        <v>303041071</v>
      </c>
      <c r="F1304" s="39" t="s">
        <v>74</v>
      </c>
      <c r="G1304" s="39">
        <v>2036</v>
      </c>
      <c r="H1304" s="39" t="s">
        <v>521</v>
      </c>
      <c r="I1304" s="75">
        <v>1064.252821894815</v>
      </c>
      <c r="J1304" s="41"/>
    </row>
    <row r="1305" spans="1:10" x14ac:dyDescent="0.2">
      <c r="A1305" s="74">
        <v>303</v>
      </c>
      <c r="B1305" s="39" t="s">
        <v>49</v>
      </c>
      <c r="C1305" s="39">
        <v>30304</v>
      </c>
      <c r="D1305" s="39" t="s">
        <v>533</v>
      </c>
      <c r="E1305" s="39">
        <v>303041071</v>
      </c>
      <c r="F1305" s="39" t="s">
        <v>74</v>
      </c>
      <c r="G1305" s="39">
        <v>2036</v>
      </c>
      <c r="H1305" s="39" t="s">
        <v>522</v>
      </c>
      <c r="I1305" s="75">
        <v>920.95628732044304</v>
      </c>
      <c r="J1305" s="41"/>
    </row>
    <row r="1306" spans="1:10" x14ac:dyDescent="0.2">
      <c r="A1306" s="74">
        <v>303</v>
      </c>
      <c r="B1306" s="39" t="s">
        <v>49</v>
      </c>
      <c r="C1306" s="39">
        <v>30304</v>
      </c>
      <c r="D1306" s="39" t="s">
        <v>533</v>
      </c>
      <c r="E1306" s="39">
        <v>303041071</v>
      </c>
      <c r="F1306" s="39" t="s">
        <v>74</v>
      </c>
      <c r="G1306" s="39">
        <v>2041</v>
      </c>
      <c r="H1306" s="39" t="s">
        <v>590</v>
      </c>
      <c r="I1306" s="75">
        <v>9696.5032069170647</v>
      </c>
      <c r="J1306" s="41"/>
    </row>
    <row r="1307" spans="1:10" x14ac:dyDescent="0.2">
      <c r="A1307" s="74">
        <v>303</v>
      </c>
      <c r="B1307" s="39" t="s">
        <v>49</v>
      </c>
      <c r="C1307" s="39">
        <v>30304</v>
      </c>
      <c r="D1307" s="39" t="s">
        <v>533</v>
      </c>
      <c r="E1307" s="39">
        <v>303041071</v>
      </c>
      <c r="F1307" s="39" t="s">
        <v>74</v>
      </c>
      <c r="G1307" s="39">
        <v>2041</v>
      </c>
      <c r="H1307" s="39" t="s">
        <v>521</v>
      </c>
      <c r="I1307" s="75">
        <v>1077.0731455737869</v>
      </c>
      <c r="J1307" s="41"/>
    </row>
    <row r="1308" spans="1:10" x14ac:dyDescent="0.2">
      <c r="A1308" s="74">
        <v>303</v>
      </c>
      <c r="B1308" s="39" t="s">
        <v>49</v>
      </c>
      <c r="C1308" s="39">
        <v>30304</v>
      </c>
      <c r="D1308" s="39" t="s">
        <v>533</v>
      </c>
      <c r="E1308" s="39">
        <v>303041071</v>
      </c>
      <c r="F1308" s="39" t="s">
        <v>74</v>
      </c>
      <c r="G1308" s="39">
        <v>2041</v>
      </c>
      <c r="H1308" s="39" t="s">
        <v>522</v>
      </c>
      <c r="I1308" s="75">
        <v>918.64981587309899</v>
      </c>
      <c r="J1308" s="41"/>
    </row>
    <row r="1309" spans="1:10" x14ac:dyDescent="0.2">
      <c r="A1309" s="74">
        <v>303</v>
      </c>
      <c r="B1309" s="39" t="s">
        <v>49</v>
      </c>
      <c r="C1309" s="39">
        <v>30304</v>
      </c>
      <c r="D1309" s="39" t="s">
        <v>533</v>
      </c>
      <c r="E1309" s="39">
        <v>303041071</v>
      </c>
      <c r="F1309" s="39" t="s">
        <v>74</v>
      </c>
      <c r="G1309" s="39">
        <v>2046</v>
      </c>
      <c r="H1309" s="39" t="s">
        <v>590</v>
      </c>
      <c r="I1309" s="75">
        <v>9785.7186876327833</v>
      </c>
      <c r="J1309" s="41"/>
    </row>
    <row r="1310" spans="1:10" x14ac:dyDescent="0.2">
      <c r="A1310" s="74">
        <v>303</v>
      </c>
      <c r="B1310" s="39" t="s">
        <v>49</v>
      </c>
      <c r="C1310" s="39">
        <v>30304</v>
      </c>
      <c r="D1310" s="39" t="s">
        <v>533</v>
      </c>
      <c r="E1310" s="39">
        <v>303041071</v>
      </c>
      <c r="F1310" s="39" t="s">
        <v>74</v>
      </c>
      <c r="G1310" s="39">
        <v>2046</v>
      </c>
      <c r="H1310" s="39" t="s">
        <v>521</v>
      </c>
      <c r="I1310" s="75">
        <v>1102.712544303942</v>
      </c>
      <c r="J1310" s="41"/>
    </row>
    <row r="1311" spans="1:10" x14ac:dyDescent="0.2">
      <c r="A1311" s="74">
        <v>303</v>
      </c>
      <c r="B1311" s="39" t="s">
        <v>49</v>
      </c>
      <c r="C1311" s="39">
        <v>30304</v>
      </c>
      <c r="D1311" s="39" t="s">
        <v>533</v>
      </c>
      <c r="E1311" s="39">
        <v>303041071</v>
      </c>
      <c r="F1311" s="39" t="s">
        <v>74</v>
      </c>
      <c r="G1311" s="39">
        <v>2046</v>
      </c>
      <c r="H1311" s="39" t="s">
        <v>522</v>
      </c>
      <c r="I1311" s="75">
        <v>929.05375847065807</v>
      </c>
      <c r="J1311" s="41"/>
    </row>
    <row r="1312" spans="1:10" x14ac:dyDescent="0.2">
      <c r="A1312" s="74">
        <v>303</v>
      </c>
      <c r="B1312" s="39" t="s">
        <v>49</v>
      </c>
      <c r="C1312" s="39">
        <v>30305</v>
      </c>
      <c r="D1312" s="39" t="s">
        <v>79</v>
      </c>
      <c r="E1312" s="39">
        <v>303051072</v>
      </c>
      <c r="F1312" s="39" t="s">
        <v>75</v>
      </c>
      <c r="G1312" s="39">
        <v>2021</v>
      </c>
      <c r="H1312" s="39" t="s">
        <v>590</v>
      </c>
      <c r="I1312" s="75">
        <v>7490</v>
      </c>
      <c r="J1312" s="41"/>
    </row>
    <row r="1313" spans="1:10" x14ac:dyDescent="0.2">
      <c r="A1313" s="74">
        <v>303</v>
      </c>
      <c r="B1313" s="39" t="s">
        <v>49</v>
      </c>
      <c r="C1313" s="39">
        <v>30305</v>
      </c>
      <c r="D1313" s="39" t="s">
        <v>79</v>
      </c>
      <c r="E1313" s="39">
        <v>303051072</v>
      </c>
      <c r="F1313" s="39" t="s">
        <v>75</v>
      </c>
      <c r="G1313" s="39">
        <v>2021</v>
      </c>
      <c r="H1313" s="39" t="s">
        <v>521</v>
      </c>
      <c r="I1313" s="75">
        <v>1021</v>
      </c>
      <c r="J1313" s="41"/>
    </row>
    <row r="1314" spans="1:10" x14ac:dyDescent="0.2">
      <c r="A1314" s="74">
        <v>303</v>
      </c>
      <c r="B1314" s="39" t="s">
        <v>49</v>
      </c>
      <c r="C1314" s="39">
        <v>30305</v>
      </c>
      <c r="D1314" s="39" t="s">
        <v>79</v>
      </c>
      <c r="E1314" s="39">
        <v>303051072</v>
      </c>
      <c r="F1314" s="39" t="s">
        <v>75</v>
      </c>
      <c r="G1314" s="39">
        <v>2021</v>
      </c>
      <c r="H1314" s="39" t="s">
        <v>522</v>
      </c>
      <c r="I1314" s="75">
        <v>635</v>
      </c>
      <c r="J1314" s="41"/>
    </row>
    <row r="1315" spans="1:10" x14ac:dyDescent="0.2">
      <c r="A1315" s="74">
        <v>303</v>
      </c>
      <c r="B1315" s="39" t="s">
        <v>49</v>
      </c>
      <c r="C1315" s="39">
        <v>30305</v>
      </c>
      <c r="D1315" s="39" t="s">
        <v>79</v>
      </c>
      <c r="E1315" s="39">
        <v>303051072</v>
      </c>
      <c r="F1315" s="39" t="s">
        <v>75</v>
      </c>
      <c r="G1315" s="39">
        <v>2026</v>
      </c>
      <c r="H1315" s="39" t="s">
        <v>590</v>
      </c>
      <c r="I1315" s="75">
        <v>7632.7861029078022</v>
      </c>
      <c r="J1315" s="41"/>
    </row>
    <row r="1316" spans="1:10" x14ac:dyDescent="0.2">
      <c r="A1316" s="74">
        <v>303</v>
      </c>
      <c r="B1316" s="39" t="s">
        <v>49</v>
      </c>
      <c r="C1316" s="39">
        <v>30305</v>
      </c>
      <c r="D1316" s="39" t="s">
        <v>79</v>
      </c>
      <c r="E1316" s="39">
        <v>303051072</v>
      </c>
      <c r="F1316" s="39" t="s">
        <v>75</v>
      </c>
      <c r="G1316" s="39">
        <v>2026</v>
      </c>
      <c r="H1316" s="39" t="s">
        <v>521</v>
      </c>
      <c r="I1316" s="75">
        <v>871.36268897159596</v>
      </c>
      <c r="J1316" s="41"/>
    </row>
    <row r="1317" spans="1:10" x14ac:dyDescent="0.2">
      <c r="A1317" s="74">
        <v>303</v>
      </c>
      <c r="B1317" s="39" t="s">
        <v>49</v>
      </c>
      <c r="C1317" s="39">
        <v>30305</v>
      </c>
      <c r="D1317" s="39" t="s">
        <v>79</v>
      </c>
      <c r="E1317" s="39">
        <v>303051072</v>
      </c>
      <c r="F1317" s="39" t="s">
        <v>75</v>
      </c>
      <c r="G1317" s="39">
        <v>2026</v>
      </c>
      <c r="H1317" s="39" t="s">
        <v>522</v>
      </c>
      <c r="I1317" s="75">
        <v>674.96663969344797</v>
      </c>
      <c r="J1317" s="41"/>
    </row>
    <row r="1318" spans="1:10" x14ac:dyDescent="0.2">
      <c r="A1318" s="74">
        <v>303</v>
      </c>
      <c r="B1318" s="39" t="s">
        <v>49</v>
      </c>
      <c r="C1318" s="39">
        <v>30305</v>
      </c>
      <c r="D1318" s="39" t="s">
        <v>79</v>
      </c>
      <c r="E1318" s="39">
        <v>303051072</v>
      </c>
      <c r="F1318" s="39" t="s">
        <v>75</v>
      </c>
      <c r="G1318" s="39">
        <v>2031</v>
      </c>
      <c r="H1318" s="39" t="s">
        <v>590</v>
      </c>
      <c r="I1318" s="75">
        <v>7843.2501586001317</v>
      </c>
      <c r="J1318" s="41"/>
    </row>
    <row r="1319" spans="1:10" x14ac:dyDescent="0.2">
      <c r="A1319" s="74">
        <v>303</v>
      </c>
      <c r="B1319" s="39" t="s">
        <v>49</v>
      </c>
      <c r="C1319" s="39">
        <v>30305</v>
      </c>
      <c r="D1319" s="39" t="s">
        <v>79</v>
      </c>
      <c r="E1319" s="39">
        <v>303051072</v>
      </c>
      <c r="F1319" s="39" t="s">
        <v>75</v>
      </c>
      <c r="G1319" s="39">
        <v>2031</v>
      </c>
      <c r="H1319" s="39" t="s">
        <v>521</v>
      </c>
      <c r="I1319" s="75">
        <v>827.83102293784998</v>
      </c>
      <c r="J1319" s="41"/>
    </row>
    <row r="1320" spans="1:10" x14ac:dyDescent="0.2">
      <c r="A1320" s="74">
        <v>303</v>
      </c>
      <c r="B1320" s="39" t="s">
        <v>49</v>
      </c>
      <c r="C1320" s="39">
        <v>30305</v>
      </c>
      <c r="D1320" s="39" t="s">
        <v>79</v>
      </c>
      <c r="E1320" s="39">
        <v>303051072</v>
      </c>
      <c r="F1320" s="39" t="s">
        <v>75</v>
      </c>
      <c r="G1320" s="39">
        <v>2031</v>
      </c>
      <c r="H1320" s="39" t="s">
        <v>522</v>
      </c>
      <c r="I1320" s="75">
        <v>628.32522437777902</v>
      </c>
      <c r="J1320" s="41"/>
    </row>
    <row r="1321" spans="1:10" x14ac:dyDescent="0.2">
      <c r="A1321" s="74">
        <v>303</v>
      </c>
      <c r="B1321" s="39" t="s">
        <v>49</v>
      </c>
      <c r="C1321" s="39">
        <v>30305</v>
      </c>
      <c r="D1321" s="39" t="s">
        <v>79</v>
      </c>
      <c r="E1321" s="39">
        <v>303051072</v>
      </c>
      <c r="F1321" s="39" t="s">
        <v>75</v>
      </c>
      <c r="G1321" s="39">
        <v>2036</v>
      </c>
      <c r="H1321" s="39" t="s">
        <v>590</v>
      </c>
      <c r="I1321" s="75">
        <v>8004.4350971811127</v>
      </c>
      <c r="J1321" s="41"/>
    </row>
    <row r="1322" spans="1:10" x14ac:dyDescent="0.2">
      <c r="A1322" s="74">
        <v>303</v>
      </c>
      <c r="B1322" s="39" t="s">
        <v>49</v>
      </c>
      <c r="C1322" s="39">
        <v>30305</v>
      </c>
      <c r="D1322" s="39" t="s">
        <v>79</v>
      </c>
      <c r="E1322" s="39">
        <v>303051072</v>
      </c>
      <c r="F1322" s="39" t="s">
        <v>75</v>
      </c>
      <c r="G1322" s="39">
        <v>2036</v>
      </c>
      <c r="H1322" s="39" t="s">
        <v>521</v>
      </c>
      <c r="I1322" s="75">
        <v>814.8780230601551</v>
      </c>
      <c r="J1322" s="41"/>
    </row>
    <row r="1323" spans="1:10" x14ac:dyDescent="0.2">
      <c r="A1323" s="74">
        <v>303</v>
      </c>
      <c r="B1323" s="39" t="s">
        <v>49</v>
      </c>
      <c r="C1323" s="39">
        <v>30305</v>
      </c>
      <c r="D1323" s="39" t="s">
        <v>79</v>
      </c>
      <c r="E1323" s="39">
        <v>303051072</v>
      </c>
      <c r="F1323" s="39" t="s">
        <v>75</v>
      </c>
      <c r="G1323" s="39">
        <v>2036</v>
      </c>
      <c r="H1323" s="39" t="s">
        <v>522</v>
      </c>
      <c r="I1323" s="75">
        <v>589.01358772995729</v>
      </c>
      <c r="J1323" s="41"/>
    </row>
    <row r="1324" spans="1:10" x14ac:dyDescent="0.2">
      <c r="A1324" s="74">
        <v>303</v>
      </c>
      <c r="B1324" s="39" t="s">
        <v>49</v>
      </c>
      <c r="C1324" s="39">
        <v>30305</v>
      </c>
      <c r="D1324" s="39" t="s">
        <v>79</v>
      </c>
      <c r="E1324" s="39">
        <v>303051072</v>
      </c>
      <c r="F1324" s="39" t="s">
        <v>75</v>
      </c>
      <c r="G1324" s="39">
        <v>2041</v>
      </c>
      <c r="H1324" s="39" t="s">
        <v>590</v>
      </c>
      <c r="I1324" s="75">
        <v>8122.5934402496887</v>
      </c>
      <c r="J1324" s="41"/>
    </row>
    <row r="1325" spans="1:10" x14ac:dyDescent="0.2">
      <c r="A1325" s="74">
        <v>303</v>
      </c>
      <c r="B1325" s="39" t="s">
        <v>49</v>
      </c>
      <c r="C1325" s="39">
        <v>30305</v>
      </c>
      <c r="D1325" s="39" t="s">
        <v>79</v>
      </c>
      <c r="E1325" s="39">
        <v>303051072</v>
      </c>
      <c r="F1325" s="39" t="s">
        <v>75</v>
      </c>
      <c r="G1325" s="39">
        <v>2041</v>
      </c>
      <c r="H1325" s="39" t="s">
        <v>521</v>
      </c>
      <c r="I1325" s="75">
        <v>814.84572900685498</v>
      </c>
      <c r="J1325" s="41"/>
    </row>
    <row r="1326" spans="1:10" x14ac:dyDescent="0.2">
      <c r="A1326" s="74">
        <v>303</v>
      </c>
      <c r="B1326" s="39" t="s">
        <v>49</v>
      </c>
      <c r="C1326" s="39">
        <v>30305</v>
      </c>
      <c r="D1326" s="39" t="s">
        <v>79</v>
      </c>
      <c r="E1326" s="39">
        <v>303051072</v>
      </c>
      <c r="F1326" s="39" t="s">
        <v>75</v>
      </c>
      <c r="G1326" s="39">
        <v>2041</v>
      </c>
      <c r="H1326" s="39" t="s">
        <v>522</v>
      </c>
      <c r="I1326" s="75">
        <v>578.50917634752454</v>
      </c>
      <c r="J1326" s="41"/>
    </row>
    <row r="1327" spans="1:10" x14ac:dyDescent="0.2">
      <c r="A1327" s="74">
        <v>303</v>
      </c>
      <c r="B1327" s="39" t="s">
        <v>49</v>
      </c>
      <c r="C1327" s="39">
        <v>30305</v>
      </c>
      <c r="D1327" s="39" t="s">
        <v>79</v>
      </c>
      <c r="E1327" s="39">
        <v>303051072</v>
      </c>
      <c r="F1327" s="39" t="s">
        <v>75</v>
      </c>
      <c r="G1327" s="39">
        <v>2046</v>
      </c>
      <c r="H1327" s="39" t="s">
        <v>590</v>
      </c>
      <c r="I1327" s="75">
        <v>8190.9734987902202</v>
      </c>
      <c r="J1327" s="41"/>
    </row>
    <row r="1328" spans="1:10" x14ac:dyDescent="0.2">
      <c r="A1328" s="74">
        <v>303</v>
      </c>
      <c r="B1328" s="39" t="s">
        <v>49</v>
      </c>
      <c r="C1328" s="39">
        <v>30305</v>
      </c>
      <c r="D1328" s="39" t="s">
        <v>79</v>
      </c>
      <c r="E1328" s="39">
        <v>303051072</v>
      </c>
      <c r="F1328" s="39" t="s">
        <v>75</v>
      </c>
      <c r="G1328" s="39">
        <v>2046</v>
      </c>
      <c r="H1328" s="39" t="s">
        <v>521</v>
      </c>
      <c r="I1328" s="75">
        <v>827.27654682696198</v>
      </c>
      <c r="J1328" s="41"/>
    </row>
    <row r="1329" spans="1:10" x14ac:dyDescent="0.2">
      <c r="A1329" s="74">
        <v>303</v>
      </c>
      <c r="B1329" s="39" t="s">
        <v>49</v>
      </c>
      <c r="C1329" s="39">
        <v>30305</v>
      </c>
      <c r="D1329" s="39" t="s">
        <v>79</v>
      </c>
      <c r="E1329" s="39">
        <v>303051072</v>
      </c>
      <c r="F1329" s="39" t="s">
        <v>75</v>
      </c>
      <c r="G1329" s="39">
        <v>2046</v>
      </c>
      <c r="H1329" s="39" t="s">
        <v>522</v>
      </c>
      <c r="I1329" s="75">
        <v>574.28772436881366</v>
      </c>
      <c r="J1329" s="41"/>
    </row>
    <row r="1330" spans="1:10" x14ac:dyDescent="0.2">
      <c r="A1330" s="74">
        <v>303</v>
      </c>
      <c r="B1330" s="39" t="s">
        <v>49</v>
      </c>
      <c r="C1330" s="39">
        <v>30305</v>
      </c>
      <c r="D1330" s="39" t="s">
        <v>79</v>
      </c>
      <c r="E1330" s="39">
        <v>303051073</v>
      </c>
      <c r="F1330" s="39" t="s">
        <v>76</v>
      </c>
      <c r="G1330" s="39">
        <v>2021</v>
      </c>
      <c r="H1330" s="39" t="s">
        <v>590</v>
      </c>
      <c r="I1330" s="75">
        <v>18995</v>
      </c>
      <c r="J1330" s="41"/>
    </row>
    <row r="1331" spans="1:10" x14ac:dyDescent="0.2">
      <c r="A1331" s="74">
        <v>303</v>
      </c>
      <c r="B1331" s="39" t="s">
        <v>49</v>
      </c>
      <c r="C1331" s="39">
        <v>30305</v>
      </c>
      <c r="D1331" s="39" t="s">
        <v>79</v>
      </c>
      <c r="E1331" s="39">
        <v>303051073</v>
      </c>
      <c r="F1331" s="39" t="s">
        <v>76</v>
      </c>
      <c r="G1331" s="39">
        <v>2021</v>
      </c>
      <c r="H1331" s="39" t="s">
        <v>521</v>
      </c>
      <c r="I1331" s="75">
        <v>2455</v>
      </c>
      <c r="J1331" s="41"/>
    </row>
    <row r="1332" spans="1:10" x14ac:dyDescent="0.2">
      <c r="A1332" s="74">
        <v>303</v>
      </c>
      <c r="B1332" s="39" t="s">
        <v>49</v>
      </c>
      <c r="C1332" s="39">
        <v>30305</v>
      </c>
      <c r="D1332" s="39" t="s">
        <v>79</v>
      </c>
      <c r="E1332" s="39">
        <v>303051073</v>
      </c>
      <c r="F1332" s="39" t="s">
        <v>76</v>
      </c>
      <c r="G1332" s="39">
        <v>2021</v>
      </c>
      <c r="H1332" s="39" t="s">
        <v>522</v>
      </c>
      <c r="I1332" s="75">
        <v>1879</v>
      </c>
      <c r="J1332" s="41"/>
    </row>
    <row r="1333" spans="1:10" x14ac:dyDescent="0.2">
      <c r="A1333" s="74">
        <v>303</v>
      </c>
      <c r="B1333" s="39" t="s">
        <v>49</v>
      </c>
      <c r="C1333" s="39">
        <v>30305</v>
      </c>
      <c r="D1333" s="39" t="s">
        <v>79</v>
      </c>
      <c r="E1333" s="39">
        <v>303051073</v>
      </c>
      <c r="F1333" s="39" t="s">
        <v>76</v>
      </c>
      <c r="G1333" s="39">
        <v>2026</v>
      </c>
      <c r="H1333" s="39" t="s">
        <v>590</v>
      </c>
      <c r="I1333" s="75">
        <v>20812.495148979706</v>
      </c>
      <c r="J1333" s="41"/>
    </row>
    <row r="1334" spans="1:10" x14ac:dyDescent="0.2">
      <c r="A1334" s="74">
        <v>303</v>
      </c>
      <c r="B1334" s="39" t="s">
        <v>49</v>
      </c>
      <c r="C1334" s="39">
        <v>30305</v>
      </c>
      <c r="D1334" s="39" t="s">
        <v>79</v>
      </c>
      <c r="E1334" s="39">
        <v>303051073</v>
      </c>
      <c r="F1334" s="39" t="s">
        <v>76</v>
      </c>
      <c r="G1334" s="39">
        <v>2026</v>
      </c>
      <c r="H1334" s="39" t="s">
        <v>521</v>
      </c>
      <c r="I1334" s="75">
        <v>2174.016077058267</v>
      </c>
      <c r="J1334" s="41"/>
    </row>
    <row r="1335" spans="1:10" x14ac:dyDescent="0.2">
      <c r="A1335" s="74">
        <v>303</v>
      </c>
      <c r="B1335" s="39" t="s">
        <v>49</v>
      </c>
      <c r="C1335" s="39">
        <v>30305</v>
      </c>
      <c r="D1335" s="39" t="s">
        <v>79</v>
      </c>
      <c r="E1335" s="39">
        <v>303051073</v>
      </c>
      <c r="F1335" s="39" t="s">
        <v>76</v>
      </c>
      <c r="G1335" s="39">
        <v>2026</v>
      </c>
      <c r="H1335" s="39" t="s">
        <v>522</v>
      </c>
      <c r="I1335" s="75">
        <v>2006.6645058566789</v>
      </c>
      <c r="J1335" s="41"/>
    </row>
    <row r="1336" spans="1:10" x14ac:dyDescent="0.2">
      <c r="A1336" s="74">
        <v>303</v>
      </c>
      <c r="B1336" s="39" t="s">
        <v>49</v>
      </c>
      <c r="C1336" s="39">
        <v>30305</v>
      </c>
      <c r="D1336" s="39" t="s">
        <v>79</v>
      </c>
      <c r="E1336" s="39">
        <v>303051073</v>
      </c>
      <c r="F1336" s="39" t="s">
        <v>76</v>
      </c>
      <c r="G1336" s="39">
        <v>2031</v>
      </c>
      <c r="H1336" s="39" t="s">
        <v>590</v>
      </c>
      <c r="I1336" s="75">
        <v>21624.290106929919</v>
      </c>
      <c r="J1336" s="41"/>
    </row>
    <row r="1337" spans="1:10" x14ac:dyDescent="0.2">
      <c r="A1337" s="74">
        <v>303</v>
      </c>
      <c r="B1337" s="39" t="s">
        <v>49</v>
      </c>
      <c r="C1337" s="39">
        <v>30305</v>
      </c>
      <c r="D1337" s="39" t="s">
        <v>79</v>
      </c>
      <c r="E1337" s="39">
        <v>303051073</v>
      </c>
      <c r="F1337" s="39" t="s">
        <v>76</v>
      </c>
      <c r="G1337" s="39">
        <v>2031</v>
      </c>
      <c r="H1337" s="39" t="s">
        <v>521</v>
      </c>
      <c r="I1337" s="75">
        <v>2128.579058975753</v>
      </c>
      <c r="J1337" s="41"/>
    </row>
    <row r="1338" spans="1:10" x14ac:dyDescent="0.2">
      <c r="A1338" s="74">
        <v>303</v>
      </c>
      <c r="B1338" s="39" t="s">
        <v>49</v>
      </c>
      <c r="C1338" s="39">
        <v>30305</v>
      </c>
      <c r="D1338" s="39" t="s">
        <v>79</v>
      </c>
      <c r="E1338" s="39">
        <v>303051073</v>
      </c>
      <c r="F1338" s="39" t="s">
        <v>76</v>
      </c>
      <c r="G1338" s="39">
        <v>2031</v>
      </c>
      <c r="H1338" s="39" t="s">
        <v>522</v>
      </c>
      <c r="I1338" s="75">
        <v>1814.2116254256837</v>
      </c>
      <c r="J1338" s="41"/>
    </row>
    <row r="1339" spans="1:10" x14ac:dyDescent="0.2">
      <c r="A1339" s="74">
        <v>303</v>
      </c>
      <c r="B1339" s="39" t="s">
        <v>49</v>
      </c>
      <c r="C1339" s="39">
        <v>30305</v>
      </c>
      <c r="D1339" s="39" t="s">
        <v>79</v>
      </c>
      <c r="E1339" s="39">
        <v>303051073</v>
      </c>
      <c r="F1339" s="39" t="s">
        <v>76</v>
      </c>
      <c r="G1339" s="39">
        <v>2036</v>
      </c>
      <c r="H1339" s="39" t="s">
        <v>590</v>
      </c>
      <c r="I1339" s="75">
        <v>22237.709609307894</v>
      </c>
      <c r="J1339" s="41"/>
    </row>
    <row r="1340" spans="1:10" x14ac:dyDescent="0.2">
      <c r="A1340" s="74">
        <v>303</v>
      </c>
      <c r="B1340" s="39" t="s">
        <v>49</v>
      </c>
      <c r="C1340" s="39">
        <v>30305</v>
      </c>
      <c r="D1340" s="39" t="s">
        <v>79</v>
      </c>
      <c r="E1340" s="39">
        <v>303051073</v>
      </c>
      <c r="F1340" s="39" t="s">
        <v>76</v>
      </c>
      <c r="G1340" s="39">
        <v>2036</v>
      </c>
      <c r="H1340" s="39" t="s">
        <v>521</v>
      </c>
      <c r="I1340" s="75">
        <v>2155.3077896361092</v>
      </c>
      <c r="J1340" s="41"/>
    </row>
    <row r="1341" spans="1:10" x14ac:dyDescent="0.2">
      <c r="A1341" s="74">
        <v>303</v>
      </c>
      <c r="B1341" s="39" t="s">
        <v>49</v>
      </c>
      <c r="C1341" s="39">
        <v>30305</v>
      </c>
      <c r="D1341" s="39" t="s">
        <v>79</v>
      </c>
      <c r="E1341" s="39">
        <v>303051073</v>
      </c>
      <c r="F1341" s="39" t="s">
        <v>76</v>
      </c>
      <c r="G1341" s="39">
        <v>2036</v>
      </c>
      <c r="H1341" s="39" t="s">
        <v>522</v>
      </c>
      <c r="I1341" s="75">
        <v>1730.0178775127069</v>
      </c>
      <c r="J1341" s="41"/>
    </row>
    <row r="1342" spans="1:10" x14ac:dyDescent="0.2">
      <c r="A1342" s="74">
        <v>303</v>
      </c>
      <c r="B1342" s="39" t="s">
        <v>49</v>
      </c>
      <c r="C1342" s="39">
        <v>30305</v>
      </c>
      <c r="D1342" s="39" t="s">
        <v>79</v>
      </c>
      <c r="E1342" s="39">
        <v>303051073</v>
      </c>
      <c r="F1342" s="39" t="s">
        <v>76</v>
      </c>
      <c r="G1342" s="39">
        <v>2041</v>
      </c>
      <c r="H1342" s="39" t="s">
        <v>590</v>
      </c>
      <c r="I1342" s="75">
        <v>22745.668556566805</v>
      </c>
      <c r="J1342" s="41"/>
    </row>
    <row r="1343" spans="1:10" x14ac:dyDescent="0.2">
      <c r="A1343" s="74">
        <v>303</v>
      </c>
      <c r="B1343" s="39" t="s">
        <v>49</v>
      </c>
      <c r="C1343" s="39">
        <v>30305</v>
      </c>
      <c r="D1343" s="39" t="s">
        <v>79</v>
      </c>
      <c r="E1343" s="39">
        <v>303051073</v>
      </c>
      <c r="F1343" s="39" t="s">
        <v>76</v>
      </c>
      <c r="G1343" s="39">
        <v>2041</v>
      </c>
      <c r="H1343" s="39" t="s">
        <v>521</v>
      </c>
      <c r="I1343" s="75">
        <v>2194.7633959403979</v>
      </c>
      <c r="J1343" s="41"/>
    </row>
    <row r="1344" spans="1:10" x14ac:dyDescent="0.2">
      <c r="A1344" s="74">
        <v>303</v>
      </c>
      <c r="B1344" s="39" t="s">
        <v>49</v>
      </c>
      <c r="C1344" s="39">
        <v>30305</v>
      </c>
      <c r="D1344" s="39" t="s">
        <v>79</v>
      </c>
      <c r="E1344" s="39">
        <v>303051073</v>
      </c>
      <c r="F1344" s="39" t="s">
        <v>76</v>
      </c>
      <c r="G1344" s="39">
        <v>2041</v>
      </c>
      <c r="H1344" s="39" t="s">
        <v>522</v>
      </c>
      <c r="I1344" s="75">
        <v>1754.1365349266919</v>
      </c>
      <c r="J1344" s="41"/>
    </row>
    <row r="1345" spans="1:10" x14ac:dyDescent="0.2">
      <c r="A1345" s="74">
        <v>303</v>
      </c>
      <c r="B1345" s="39" t="s">
        <v>49</v>
      </c>
      <c r="C1345" s="39">
        <v>30305</v>
      </c>
      <c r="D1345" s="39" t="s">
        <v>79</v>
      </c>
      <c r="E1345" s="39">
        <v>303051073</v>
      </c>
      <c r="F1345" s="39" t="s">
        <v>76</v>
      </c>
      <c r="G1345" s="39">
        <v>2046</v>
      </c>
      <c r="H1345" s="39" t="s">
        <v>590</v>
      </c>
      <c r="I1345" s="75">
        <v>23099.45509192994</v>
      </c>
      <c r="J1345" s="41"/>
    </row>
    <row r="1346" spans="1:10" x14ac:dyDescent="0.2">
      <c r="A1346" s="74">
        <v>303</v>
      </c>
      <c r="B1346" s="39" t="s">
        <v>49</v>
      </c>
      <c r="C1346" s="39">
        <v>30305</v>
      </c>
      <c r="D1346" s="39" t="s">
        <v>79</v>
      </c>
      <c r="E1346" s="39">
        <v>303051073</v>
      </c>
      <c r="F1346" s="39" t="s">
        <v>76</v>
      </c>
      <c r="G1346" s="39">
        <v>2046</v>
      </c>
      <c r="H1346" s="39" t="s">
        <v>521</v>
      </c>
      <c r="I1346" s="75">
        <v>2264.6910329038642</v>
      </c>
      <c r="J1346" s="41"/>
    </row>
    <row r="1347" spans="1:10" x14ac:dyDescent="0.2">
      <c r="A1347" s="74">
        <v>303</v>
      </c>
      <c r="B1347" s="39" t="s">
        <v>49</v>
      </c>
      <c r="C1347" s="39">
        <v>30305</v>
      </c>
      <c r="D1347" s="39" t="s">
        <v>79</v>
      </c>
      <c r="E1347" s="39">
        <v>303051073</v>
      </c>
      <c r="F1347" s="39" t="s">
        <v>76</v>
      </c>
      <c r="G1347" s="39">
        <v>2046</v>
      </c>
      <c r="H1347" s="39" t="s">
        <v>522</v>
      </c>
      <c r="I1347" s="75">
        <v>1777.4194673165339</v>
      </c>
      <c r="J1347" s="41"/>
    </row>
    <row r="1348" spans="1:10" x14ac:dyDescent="0.2">
      <c r="A1348" s="74">
        <v>303</v>
      </c>
      <c r="B1348" s="39" t="s">
        <v>49</v>
      </c>
      <c r="C1348" s="39">
        <v>30305</v>
      </c>
      <c r="D1348" s="39" t="s">
        <v>79</v>
      </c>
      <c r="E1348" s="39">
        <v>303051074</v>
      </c>
      <c r="F1348" s="39" t="s">
        <v>77</v>
      </c>
      <c r="G1348" s="39">
        <v>2021</v>
      </c>
      <c r="H1348" s="39" t="s">
        <v>590</v>
      </c>
      <c r="I1348" s="75">
        <v>8485</v>
      </c>
      <c r="J1348" s="41"/>
    </row>
    <row r="1349" spans="1:10" x14ac:dyDescent="0.2">
      <c r="A1349" s="74">
        <v>303</v>
      </c>
      <c r="B1349" s="39" t="s">
        <v>49</v>
      </c>
      <c r="C1349" s="39">
        <v>30305</v>
      </c>
      <c r="D1349" s="39" t="s">
        <v>79</v>
      </c>
      <c r="E1349" s="39">
        <v>303051074</v>
      </c>
      <c r="F1349" s="39" t="s">
        <v>77</v>
      </c>
      <c r="G1349" s="39">
        <v>2021</v>
      </c>
      <c r="H1349" s="39" t="s">
        <v>521</v>
      </c>
      <c r="I1349" s="75">
        <v>1233</v>
      </c>
      <c r="J1349" s="41"/>
    </row>
    <row r="1350" spans="1:10" x14ac:dyDescent="0.2">
      <c r="A1350" s="74">
        <v>303</v>
      </c>
      <c r="B1350" s="39" t="s">
        <v>49</v>
      </c>
      <c r="C1350" s="39">
        <v>30305</v>
      </c>
      <c r="D1350" s="39" t="s">
        <v>79</v>
      </c>
      <c r="E1350" s="39">
        <v>303051074</v>
      </c>
      <c r="F1350" s="39" t="s">
        <v>77</v>
      </c>
      <c r="G1350" s="39">
        <v>2021</v>
      </c>
      <c r="H1350" s="39" t="s">
        <v>522</v>
      </c>
      <c r="I1350" s="75">
        <v>675</v>
      </c>
      <c r="J1350" s="41"/>
    </row>
    <row r="1351" spans="1:10" x14ac:dyDescent="0.2">
      <c r="A1351" s="74">
        <v>303</v>
      </c>
      <c r="B1351" s="39" t="s">
        <v>49</v>
      </c>
      <c r="C1351" s="39">
        <v>30305</v>
      </c>
      <c r="D1351" s="39" t="s">
        <v>79</v>
      </c>
      <c r="E1351" s="39">
        <v>303051074</v>
      </c>
      <c r="F1351" s="39" t="s">
        <v>77</v>
      </c>
      <c r="G1351" s="39">
        <v>2026</v>
      </c>
      <c r="H1351" s="39" t="s">
        <v>590</v>
      </c>
      <c r="I1351" s="75">
        <v>10447.151757879434</v>
      </c>
      <c r="J1351" s="41"/>
    </row>
    <row r="1352" spans="1:10" x14ac:dyDescent="0.2">
      <c r="A1352" s="74">
        <v>303</v>
      </c>
      <c r="B1352" s="39" t="s">
        <v>49</v>
      </c>
      <c r="C1352" s="39">
        <v>30305</v>
      </c>
      <c r="D1352" s="39" t="s">
        <v>79</v>
      </c>
      <c r="E1352" s="39">
        <v>303051074</v>
      </c>
      <c r="F1352" s="39" t="s">
        <v>77</v>
      </c>
      <c r="G1352" s="39">
        <v>2026</v>
      </c>
      <c r="H1352" s="39" t="s">
        <v>521</v>
      </c>
      <c r="I1352" s="75">
        <v>1528.3937523540721</v>
      </c>
      <c r="J1352" s="41"/>
    </row>
    <row r="1353" spans="1:10" x14ac:dyDescent="0.2">
      <c r="A1353" s="74">
        <v>303</v>
      </c>
      <c r="B1353" s="39" t="s">
        <v>49</v>
      </c>
      <c r="C1353" s="39">
        <v>30305</v>
      </c>
      <c r="D1353" s="39" t="s">
        <v>79</v>
      </c>
      <c r="E1353" s="39">
        <v>303051074</v>
      </c>
      <c r="F1353" s="39" t="s">
        <v>77</v>
      </c>
      <c r="G1353" s="39">
        <v>2026</v>
      </c>
      <c r="H1353" s="39" t="s">
        <v>522</v>
      </c>
      <c r="I1353" s="75">
        <v>1092.0503924801351</v>
      </c>
      <c r="J1353" s="41"/>
    </row>
    <row r="1354" spans="1:10" x14ac:dyDescent="0.2">
      <c r="A1354" s="74">
        <v>303</v>
      </c>
      <c r="B1354" s="39" t="s">
        <v>49</v>
      </c>
      <c r="C1354" s="39">
        <v>30305</v>
      </c>
      <c r="D1354" s="39" t="s">
        <v>79</v>
      </c>
      <c r="E1354" s="39">
        <v>303051074</v>
      </c>
      <c r="F1354" s="39" t="s">
        <v>77</v>
      </c>
      <c r="G1354" s="39">
        <v>2031</v>
      </c>
      <c r="H1354" s="39" t="s">
        <v>590</v>
      </c>
      <c r="I1354" s="75">
        <v>11253.467934930168</v>
      </c>
      <c r="J1354" s="41"/>
    </row>
    <row r="1355" spans="1:10" x14ac:dyDescent="0.2">
      <c r="A1355" s="74">
        <v>303</v>
      </c>
      <c r="B1355" s="39" t="s">
        <v>49</v>
      </c>
      <c r="C1355" s="39">
        <v>30305</v>
      </c>
      <c r="D1355" s="39" t="s">
        <v>79</v>
      </c>
      <c r="E1355" s="39">
        <v>303051074</v>
      </c>
      <c r="F1355" s="39" t="s">
        <v>77</v>
      </c>
      <c r="G1355" s="39">
        <v>2031</v>
      </c>
      <c r="H1355" s="39" t="s">
        <v>521</v>
      </c>
      <c r="I1355" s="75">
        <v>1534.5751621274201</v>
      </c>
      <c r="J1355" s="41"/>
    </row>
    <row r="1356" spans="1:10" x14ac:dyDescent="0.2">
      <c r="A1356" s="74">
        <v>303</v>
      </c>
      <c r="B1356" s="39" t="s">
        <v>49</v>
      </c>
      <c r="C1356" s="39">
        <v>30305</v>
      </c>
      <c r="D1356" s="39" t="s">
        <v>79</v>
      </c>
      <c r="E1356" s="39">
        <v>303051074</v>
      </c>
      <c r="F1356" s="39" t="s">
        <v>77</v>
      </c>
      <c r="G1356" s="39">
        <v>2031</v>
      </c>
      <c r="H1356" s="39" t="s">
        <v>522</v>
      </c>
      <c r="I1356" s="75">
        <v>1217.7046967600779</v>
      </c>
      <c r="J1356" s="41"/>
    </row>
    <row r="1357" spans="1:10" x14ac:dyDescent="0.2">
      <c r="A1357" s="74">
        <v>303</v>
      </c>
      <c r="B1357" s="39" t="s">
        <v>49</v>
      </c>
      <c r="C1357" s="39">
        <v>30305</v>
      </c>
      <c r="D1357" s="39" t="s">
        <v>79</v>
      </c>
      <c r="E1357" s="39">
        <v>303051074</v>
      </c>
      <c r="F1357" s="39" t="s">
        <v>77</v>
      </c>
      <c r="G1357" s="39">
        <v>2036</v>
      </c>
      <c r="H1357" s="39" t="s">
        <v>590</v>
      </c>
      <c r="I1357" s="75">
        <v>11767.085356071582</v>
      </c>
      <c r="J1357" s="41"/>
    </row>
    <row r="1358" spans="1:10" x14ac:dyDescent="0.2">
      <c r="A1358" s="74">
        <v>303</v>
      </c>
      <c r="B1358" s="39" t="s">
        <v>49</v>
      </c>
      <c r="C1358" s="39">
        <v>30305</v>
      </c>
      <c r="D1358" s="39" t="s">
        <v>79</v>
      </c>
      <c r="E1358" s="39">
        <v>303051074</v>
      </c>
      <c r="F1358" s="39" t="s">
        <v>77</v>
      </c>
      <c r="G1358" s="39">
        <v>2036</v>
      </c>
      <c r="H1358" s="39" t="s">
        <v>521</v>
      </c>
      <c r="I1358" s="75">
        <v>1511.5747132920949</v>
      </c>
      <c r="J1358" s="41"/>
    </row>
    <row r="1359" spans="1:10" x14ac:dyDescent="0.2">
      <c r="A1359" s="74">
        <v>303</v>
      </c>
      <c r="B1359" s="39" t="s">
        <v>49</v>
      </c>
      <c r="C1359" s="39">
        <v>30305</v>
      </c>
      <c r="D1359" s="39" t="s">
        <v>79</v>
      </c>
      <c r="E1359" s="39">
        <v>303051074</v>
      </c>
      <c r="F1359" s="39" t="s">
        <v>77</v>
      </c>
      <c r="G1359" s="39">
        <v>2036</v>
      </c>
      <c r="H1359" s="39" t="s">
        <v>522</v>
      </c>
      <c r="I1359" s="75">
        <v>1195.1125602180809</v>
      </c>
      <c r="J1359" s="41"/>
    </row>
    <row r="1360" spans="1:10" x14ac:dyDescent="0.2">
      <c r="A1360" s="74">
        <v>303</v>
      </c>
      <c r="B1360" s="39" t="s">
        <v>49</v>
      </c>
      <c r="C1360" s="39">
        <v>30305</v>
      </c>
      <c r="D1360" s="39" t="s">
        <v>79</v>
      </c>
      <c r="E1360" s="39">
        <v>303051074</v>
      </c>
      <c r="F1360" s="39" t="s">
        <v>77</v>
      </c>
      <c r="G1360" s="39">
        <v>2041</v>
      </c>
      <c r="H1360" s="39" t="s">
        <v>590</v>
      </c>
      <c r="I1360" s="75">
        <v>12521.572889694913</v>
      </c>
      <c r="J1360" s="41"/>
    </row>
    <row r="1361" spans="1:10" x14ac:dyDescent="0.2">
      <c r="A1361" s="74">
        <v>303</v>
      </c>
      <c r="B1361" s="39" t="s">
        <v>49</v>
      </c>
      <c r="C1361" s="39">
        <v>30305</v>
      </c>
      <c r="D1361" s="39" t="s">
        <v>79</v>
      </c>
      <c r="E1361" s="39">
        <v>303051074</v>
      </c>
      <c r="F1361" s="39" t="s">
        <v>77</v>
      </c>
      <c r="G1361" s="39">
        <v>2041</v>
      </c>
      <c r="H1361" s="39" t="s">
        <v>521</v>
      </c>
      <c r="I1361" s="75">
        <v>1544.8068488205731</v>
      </c>
      <c r="J1361" s="41"/>
    </row>
    <row r="1362" spans="1:10" x14ac:dyDescent="0.2">
      <c r="A1362" s="74">
        <v>303</v>
      </c>
      <c r="B1362" s="39" t="s">
        <v>49</v>
      </c>
      <c r="C1362" s="39">
        <v>30305</v>
      </c>
      <c r="D1362" s="39" t="s">
        <v>79</v>
      </c>
      <c r="E1362" s="39">
        <v>303051074</v>
      </c>
      <c r="F1362" s="39" t="s">
        <v>77</v>
      </c>
      <c r="G1362" s="39">
        <v>2041</v>
      </c>
      <c r="H1362" s="39" t="s">
        <v>522</v>
      </c>
      <c r="I1362" s="75">
        <v>1216.40446035641</v>
      </c>
      <c r="J1362" s="41"/>
    </row>
    <row r="1363" spans="1:10" x14ac:dyDescent="0.2">
      <c r="A1363" s="74">
        <v>303</v>
      </c>
      <c r="B1363" s="39" t="s">
        <v>49</v>
      </c>
      <c r="C1363" s="39">
        <v>30305</v>
      </c>
      <c r="D1363" s="39" t="s">
        <v>79</v>
      </c>
      <c r="E1363" s="39">
        <v>303051074</v>
      </c>
      <c r="F1363" s="39" t="s">
        <v>77</v>
      </c>
      <c r="G1363" s="39">
        <v>2046</v>
      </c>
      <c r="H1363" s="39" t="s">
        <v>590</v>
      </c>
      <c r="I1363" s="75">
        <v>13326.769880433434</v>
      </c>
      <c r="J1363" s="41"/>
    </row>
    <row r="1364" spans="1:10" x14ac:dyDescent="0.2">
      <c r="A1364" s="74">
        <v>303</v>
      </c>
      <c r="B1364" s="39" t="s">
        <v>49</v>
      </c>
      <c r="C1364" s="39">
        <v>30305</v>
      </c>
      <c r="D1364" s="39" t="s">
        <v>79</v>
      </c>
      <c r="E1364" s="39">
        <v>303051074</v>
      </c>
      <c r="F1364" s="39" t="s">
        <v>77</v>
      </c>
      <c r="G1364" s="39">
        <v>2046</v>
      </c>
      <c r="H1364" s="39" t="s">
        <v>521</v>
      </c>
      <c r="I1364" s="75">
        <v>1619.802759585692</v>
      </c>
      <c r="J1364" s="41"/>
    </row>
    <row r="1365" spans="1:10" x14ac:dyDescent="0.2">
      <c r="A1365" s="74">
        <v>303</v>
      </c>
      <c r="B1365" s="39" t="s">
        <v>49</v>
      </c>
      <c r="C1365" s="39">
        <v>30305</v>
      </c>
      <c r="D1365" s="39" t="s">
        <v>79</v>
      </c>
      <c r="E1365" s="39">
        <v>303051074</v>
      </c>
      <c r="F1365" s="39" t="s">
        <v>77</v>
      </c>
      <c r="G1365" s="39">
        <v>2046</v>
      </c>
      <c r="H1365" s="39" t="s">
        <v>522</v>
      </c>
      <c r="I1365" s="75">
        <v>1256.0974815729592</v>
      </c>
      <c r="J1365" s="41"/>
    </row>
    <row r="1366" spans="1:10" x14ac:dyDescent="0.2">
      <c r="A1366" s="74">
        <v>303</v>
      </c>
      <c r="B1366" s="39" t="s">
        <v>49</v>
      </c>
      <c r="C1366" s="39">
        <v>30305</v>
      </c>
      <c r="D1366" s="39" t="s">
        <v>79</v>
      </c>
      <c r="E1366" s="39">
        <v>303051075</v>
      </c>
      <c r="F1366" s="39" t="s">
        <v>78</v>
      </c>
      <c r="G1366" s="39">
        <v>2021</v>
      </c>
      <c r="H1366" s="39" t="s">
        <v>590</v>
      </c>
      <c r="I1366" s="75">
        <v>12841</v>
      </c>
      <c r="J1366" s="41"/>
    </row>
    <row r="1367" spans="1:10" x14ac:dyDescent="0.2">
      <c r="A1367" s="74">
        <v>303</v>
      </c>
      <c r="B1367" s="39" t="s">
        <v>49</v>
      </c>
      <c r="C1367" s="39">
        <v>30305</v>
      </c>
      <c r="D1367" s="39" t="s">
        <v>79</v>
      </c>
      <c r="E1367" s="39">
        <v>303051075</v>
      </c>
      <c r="F1367" s="39" t="s">
        <v>78</v>
      </c>
      <c r="G1367" s="39">
        <v>2021</v>
      </c>
      <c r="H1367" s="39" t="s">
        <v>521</v>
      </c>
      <c r="I1367" s="75">
        <v>2022</v>
      </c>
      <c r="J1367" s="41"/>
    </row>
    <row r="1368" spans="1:10" x14ac:dyDescent="0.2">
      <c r="A1368" s="74">
        <v>303</v>
      </c>
      <c r="B1368" s="39" t="s">
        <v>49</v>
      </c>
      <c r="C1368" s="39">
        <v>30305</v>
      </c>
      <c r="D1368" s="39" t="s">
        <v>79</v>
      </c>
      <c r="E1368" s="39">
        <v>303051075</v>
      </c>
      <c r="F1368" s="39" t="s">
        <v>78</v>
      </c>
      <c r="G1368" s="39">
        <v>2021</v>
      </c>
      <c r="H1368" s="39" t="s">
        <v>522</v>
      </c>
      <c r="I1368" s="75">
        <v>1547</v>
      </c>
      <c r="J1368" s="41"/>
    </row>
    <row r="1369" spans="1:10" x14ac:dyDescent="0.2">
      <c r="A1369" s="74">
        <v>303</v>
      </c>
      <c r="B1369" s="39" t="s">
        <v>49</v>
      </c>
      <c r="C1369" s="39">
        <v>30305</v>
      </c>
      <c r="D1369" s="39" t="s">
        <v>79</v>
      </c>
      <c r="E1369" s="39">
        <v>303051075</v>
      </c>
      <c r="F1369" s="39" t="s">
        <v>78</v>
      </c>
      <c r="G1369" s="39">
        <v>2026</v>
      </c>
      <c r="H1369" s="39" t="s">
        <v>590</v>
      </c>
      <c r="I1369" s="75">
        <v>13825.129009840593</v>
      </c>
      <c r="J1369" s="41"/>
    </row>
    <row r="1370" spans="1:10" x14ac:dyDescent="0.2">
      <c r="A1370" s="74">
        <v>303</v>
      </c>
      <c r="B1370" s="39" t="s">
        <v>49</v>
      </c>
      <c r="C1370" s="39">
        <v>30305</v>
      </c>
      <c r="D1370" s="39" t="s">
        <v>79</v>
      </c>
      <c r="E1370" s="39">
        <v>303051075</v>
      </c>
      <c r="F1370" s="39" t="s">
        <v>78</v>
      </c>
      <c r="G1370" s="39">
        <v>2026</v>
      </c>
      <c r="H1370" s="39" t="s">
        <v>521</v>
      </c>
      <c r="I1370" s="75">
        <v>1690.353920363777</v>
      </c>
      <c r="J1370" s="41"/>
    </row>
    <row r="1371" spans="1:10" x14ac:dyDescent="0.2">
      <c r="A1371" s="74">
        <v>303</v>
      </c>
      <c r="B1371" s="39" t="s">
        <v>49</v>
      </c>
      <c r="C1371" s="39">
        <v>30305</v>
      </c>
      <c r="D1371" s="39" t="s">
        <v>79</v>
      </c>
      <c r="E1371" s="39">
        <v>303051075</v>
      </c>
      <c r="F1371" s="39" t="s">
        <v>78</v>
      </c>
      <c r="G1371" s="39">
        <v>2026</v>
      </c>
      <c r="H1371" s="39" t="s">
        <v>522</v>
      </c>
      <c r="I1371" s="75">
        <v>1729.529901289678</v>
      </c>
      <c r="J1371" s="41"/>
    </row>
    <row r="1372" spans="1:10" x14ac:dyDescent="0.2">
      <c r="A1372" s="74">
        <v>303</v>
      </c>
      <c r="B1372" s="39" t="s">
        <v>49</v>
      </c>
      <c r="C1372" s="39">
        <v>30305</v>
      </c>
      <c r="D1372" s="39" t="s">
        <v>79</v>
      </c>
      <c r="E1372" s="39">
        <v>303051075</v>
      </c>
      <c r="F1372" s="39" t="s">
        <v>78</v>
      </c>
      <c r="G1372" s="39">
        <v>2031</v>
      </c>
      <c r="H1372" s="39" t="s">
        <v>590</v>
      </c>
      <c r="I1372" s="75">
        <v>14418.101413557923</v>
      </c>
      <c r="J1372" s="41"/>
    </row>
    <row r="1373" spans="1:10" x14ac:dyDescent="0.2">
      <c r="A1373" s="74">
        <v>303</v>
      </c>
      <c r="B1373" s="39" t="s">
        <v>49</v>
      </c>
      <c r="C1373" s="39">
        <v>30305</v>
      </c>
      <c r="D1373" s="39" t="s">
        <v>79</v>
      </c>
      <c r="E1373" s="39">
        <v>303051075</v>
      </c>
      <c r="F1373" s="39" t="s">
        <v>78</v>
      </c>
      <c r="G1373" s="39">
        <v>2031</v>
      </c>
      <c r="H1373" s="39" t="s">
        <v>521</v>
      </c>
      <c r="I1373" s="75">
        <v>1623.4102007985341</v>
      </c>
      <c r="J1373" s="41"/>
    </row>
    <row r="1374" spans="1:10" x14ac:dyDescent="0.2">
      <c r="A1374" s="74">
        <v>303</v>
      </c>
      <c r="B1374" s="39" t="s">
        <v>49</v>
      </c>
      <c r="C1374" s="39">
        <v>30305</v>
      </c>
      <c r="D1374" s="39" t="s">
        <v>79</v>
      </c>
      <c r="E1374" s="39">
        <v>303051075</v>
      </c>
      <c r="F1374" s="39" t="s">
        <v>78</v>
      </c>
      <c r="G1374" s="39">
        <v>2031</v>
      </c>
      <c r="H1374" s="39" t="s">
        <v>522</v>
      </c>
      <c r="I1374" s="75">
        <v>1566.7130354013229</v>
      </c>
      <c r="J1374" s="41"/>
    </row>
    <row r="1375" spans="1:10" x14ac:dyDescent="0.2">
      <c r="A1375" s="74">
        <v>303</v>
      </c>
      <c r="B1375" s="39" t="s">
        <v>49</v>
      </c>
      <c r="C1375" s="39">
        <v>30305</v>
      </c>
      <c r="D1375" s="39" t="s">
        <v>79</v>
      </c>
      <c r="E1375" s="39">
        <v>303051075</v>
      </c>
      <c r="F1375" s="39" t="s">
        <v>78</v>
      </c>
      <c r="G1375" s="39">
        <v>2036</v>
      </c>
      <c r="H1375" s="39" t="s">
        <v>590</v>
      </c>
      <c r="I1375" s="75">
        <v>14787.725751230895</v>
      </c>
      <c r="J1375" s="41"/>
    </row>
    <row r="1376" spans="1:10" x14ac:dyDescent="0.2">
      <c r="A1376" s="74">
        <v>303</v>
      </c>
      <c r="B1376" s="39" t="s">
        <v>49</v>
      </c>
      <c r="C1376" s="39">
        <v>30305</v>
      </c>
      <c r="D1376" s="39" t="s">
        <v>79</v>
      </c>
      <c r="E1376" s="39">
        <v>303051075</v>
      </c>
      <c r="F1376" s="39" t="s">
        <v>78</v>
      </c>
      <c r="G1376" s="39">
        <v>2036</v>
      </c>
      <c r="H1376" s="39" t="s">
        <v>521</v>
      </c>
      <c r="I1376" s="75">
        <v>1638.8324015087528</v>
      </c>
      <c r="J1376" s="41"/>
    </row>
    <row r="1377" spans="1:10" x14ac:dyDescent="0.2">
      <c r="A1377" s="74">
        <v>303</v>
      </c>
      <c r="B1377" s="39" t="s">
        <v>49</v>
      </c>
      <c r="C1377" s="39">
        <v>30305</v>
      </c>
      <c r="D1377" s="39" t="s">
        <v>79</v>
      </c>
      <c r="E1377" s="39">
        <v>303051075</v>
      </c>
      <c r="F1377" s="39" t="s">
        <v>78</v>
      </c>
      <c r="G1377" s="39">
        <v>2036</v>
      </c>
      <c r="H1377" s="39" t="s">
        <v>522</v>
      </c>
      <c r="I1377" s="75">
        <v>1466.6637656927001</v>
      </c>
      <c r="J1377" s="41"/>
    </row>
    <row r="1378" spans="1:10" x14ac:dyDescent="0.2">
      <c r="A1378" s="74">
        <v>303</v>
      </c>
      <c r="B1378" s="39" t="s">
        <v>49</v>
      </c>
      <c r="C1378" s="39">
        <v>30305</v>
      </c>
      <c r="D1378" s="39" t="s">
        <v>79</v>
      </c>
      <c r="E1378" s="39">
        <v>303051075</v>
      </c>
      <c r="F1378" s="39" t="s">
        <v>78</v>
      </c>
      <c r="G1378" s="39">
        <v>2041</v>
      </c>
      <c r="H1378" s="39" t="s">
        <v>590</v>
      </c>
      <c r="I1378" s="75">
        <v>14990.52215016638</v>
      </c>
      <c r="J1378" s="41"/>
    </row>
    <row r="1379" spans="1:10" x14ac:dyDescent="0.2">
      <c r="A1379" s="74">
        <v>303</v>
      </c>
      <c r="B1379" s="39" t="s">
        <v>49</v>
      </c>
      <c r="C1379" s="39">
        <v>30305</v>
      </c>
      <c r="D1379" s="39" t="s">
        <v>79</v>
      </c>
      <c r="E1379" s="39">
        <v>303051075</v>
      </c>
      <c r="F1379" s="39" t="s">
        <v>78</v>
      </c>
      <c r="G1379" s="39">
        <v>2041</v>
      </c>
      <c r="H1379" s="39" t="s">
        <v>521</v>
      </c>
      <c r="I1379" s="75">
        <v>1649.2701480635369</v>
      </c>
      <c r="J1379" s="41"/>
    </row>
    <row r="1380" spans="1:10" x14ac:dyDescent="0.2">
      <c r="A1380" s="74">
        <v>303</v>
      </c>
      <c r="B1380" s="39" t="s">
        <v>49</v>
      </c>
      <c r="C1380" s="39">
        <v>30305</v>
      </c>
      <c r="D1380" s="39" t="s">
        <v>79</v>
      </c>
      <c r="E1380" s="39">
        <v>303051075</v>
      </c>
      <c r="F1380" s="39" t="s">
        <v>78</v>
      </c>
      <c r="G1380" s="39">
        <v>2041</v>
      </c>
      <c r="H1380" s="39" t="s">
        <v>522</v>
      </c>
      <c r="I1380" s="75">
        <v>1472.9472402116851</v>
      </c>
      <c r="J1380" s="41"/>
    </row>
    <row r="1381" spans="1:10" x14ac:dyDescent="0.2">
      <c r="A1381" s="74">
        <v>303</v>
      </c>
      <c r="B1381" s="39" t="s">
        <v>49</v>
      </c>
      <c r="C1381" s="39">
        <v>30305</v>
      </c>
      <c r="D1381" s="39" t="s">
        <v>79</v>
      </c>
      <c r="E1381" s="39">
        <v>303051075</v>
      </c>
      <c r="F1381" s="39" t="s">
        <v>78</v>
      </c>
      <c r="G1381" s="39">
        <v>2046</v>
      </c>
      <c r="H1381" s="39" t="s">
        <v>590</v>
      </c>
      <c r="I1381" s="75">
        <v>15094.344572052403</v>
      </c>
      <c r="J1381" s="41"/>
    </row>
    <row r="1382" spans="1:10" x14ac:dyDescent="0.2">
      <c r="A1382" s="74">
        <v>303</v>
      </c>
      <c r="B1382" s="39" t="s">
        <v>49</v>
      </c>
      <c r="C1382" s="39">
        <v>30305</v>
      </c>
      <c r="D1382" s="39" t="s">
        <v>79</v>
      </c>
      <c r="E1382" s="39">
        <v>303051075</v>
      </c>
      <c r="F1382" s="39" t="s">
        <v>78</v>
      </c>
      <c r="G1382" s="39">
        <v>2046</v>
      </c>
      <c r="H1382" s="39" t="s">
        <v>521</v>
      </c>
      <c r="I1382" s="75">
        <v>1679.6398691557911</v>
      </c>
      <c r="J1382" s="41"/>
    </row>
    <row r="1383" spans="1:10" x14ac:dyDescent="0.2">
      <c r="A1383" s="74">
        <v>303</v>
      </c>
      <c r="B1383" s="39" t="s">
        <v>49</v>
      </c>
      <c r="C1383" s="39">
        <v>30305</v>
      </c>
      <c r="D1383" s="39" t="s">
        <v>79</v>
      </c>
      <c r="E1383" s="39">
        <v>303051075</v>
      </c>
      <c r="F1383" s="39" t="s">
        <v>78</v>
      </c>
      <c r="G1383" s="39">
        <v>2046</v>
      </c>
      <c r="H1383" s="39" t="s">
        <v>522</v>
      </c>
      <c r="I1383" s="75">
        <v>1479.257256205022</v>
      </c>
      <c r="J1383" s="41"/>
    </row>
    <row r="1384" spans="1:10" x14ac:dyDescent="0.2">
      <c r="A1384" s="74">
        <v>303</v>
      </c>
      <c r="B1384" s="39" t="s">
        <v>49</v>
      </c>
      <c r="C1384" s="39">
        <v>30305</v>
      </c>
      <c r="D1384" s="39" t="s">
        <v>79</v>
      </c>
      <c r="E1384" s="39">
        <v>303051076</v>
      </c>
      <c r="F1384" s="39" t="s">
        <v>79</v>
      </c>
      <c r="G1384" s="39">
        <v>2021</v>
      </c>
      <c r="H1384" s="39" t="s">
        <v>590</v>
      </c>
      <c r="I1384" s="75">
        <v>8306</v>
      </c>
      <c r="J1384" s="41"/>
    </row>
    <row r="1385" spans="1:10" x14ac:dyDescent="0.2">
      <c r="A1385" s="74">
        <v>303</v>
      </c>
      <c r="B1385" s="39" t="s">
        <v>49</v>
      </c>
      <c r="C1385" s="39">
        <v>30305</v>
      </c>
      <c r="D1385" s="39" t="s">
        <v>79</v>
      </c>
      <c r="E1385" s="39">
        <v>303051076</v>
      </c>
      <c r="F1385" s="39" t="s">
        <v>79</v>
      </c>
      <c r="G1385" s="39">
        <v>2021</v>
      </c>
      <c r="H1385" s="39" t="s">
        <v>521</v>
      </c>
      <c r="I1385" s="75">
        <v>930</v>
      </c>
      <c r="J1385" s="41"/>
    </row>
    <row r="1386" spans="1:10" x14ac:dyDescent="0.2">
      <c r="A1386" s="74">
        <v>303</v>
      </c>
      <c r="B1386" s="39" t="s">
        <v>49</v>
      </c>
      <c r="C1386" s="39">
        <v>30305</v>
      </c>
      <c r="D1386" s="39" t="s">
        <v>79</v>
      </c>
      <c r="E1386" s="39">
        <v>303051076</v>
      </c>
      <c r="F1386" s="39" t="s">
        <v>79</v>
      </c>
      <c r="G1386" s="39">
        <v>2021</v>
      </c>
      <c r="H1386" s="39" t="s">
        <v>522</v>
      </c>
      <c r="I1386" s="75">
        <v>628</v>
      </c>
      <c r="J1386" s="41"/>
    </row>
    <row r="1387" spans="1:10" x14ac:dyDescent="0.2">
      <c r="A1387" s="74">
        <v>303</v>
      </c>
      <c r="B1387" s="39" t="s">
        <v>49</v>
      </c>
      <c r="C1387" s="39">
        <v>30305</v>
      </c>
      <c r="D1387" s="39" t="s">
        <v>79</v>
      </c>
      <c r="E1387" s="39">
        <v>303051076</v>
      </c>
      <c r="F1387" s="39" t="s">
        <v>79</v>
      </c>
      <c r="G1387" s="39">
        <v>2026</v>
      </c>
      <c r="H1387" s="39" t="s">
        <v>590</v>
      </c>
      <c r="I1387" s="75">
        <v>8886.8863734852475</v>
      </c>
      <c r="J1387" s="41"/>
    </row>
    <row r="1388" spans="1:10" x14ac:dyDescent="0.2">
      <c r="A1388" s="74">
        <v>303</v>
      </c>
      <c r="B1388" s="39" t="s">
        <v>49</v>
      </c>
      <c r="C1388" s="39">
        <v>30305</v>
      </c>
      <c r="D1388" s="39" t="s">
        <v>79</v>
      </c>
      <c r="E1388" s="39">
        <v>303051076</v>
      </c>
      <c r="F1388" s="39" t="s">
        <v>79</v>
      </c>
      <c r="G1388" s="39">
        <v>2026</v>
      </c>
      <c r="H1388" s="39" t="s">
        <v>521</v>
      </c>
      <c r="I1388" s="75">
        <v>889.290148771698</v>
      </c>
      <c r="J1388" s="41"/>
    </row>
    <row r="1389" spans="1:10" x14ac:dyDescent="0.2">
      <c r="A1389" s="74">
        <v>303</v>
      </c>
      <c r="B1389" s="39" t="s">
        <v>49</v>
      </c>
      <c r="C1389" s="39">
        <v>30305</v>
      </c>
      <c r="D1389" s="39" t="s">
        <v>79</v>
      </c>
      <c r="E1389" s="39">
        <v>303051076</v>
      </c>
      <c r="F1389" s="39" t="s">
        <v>79</v>
      </c>
      <c r="G1389" s="39">
        <v>2026</v>
      </c>
      <c r="H1389" s="39" t="s">
        <v>522</v>
      </c>
      <c r="I1389" s="75">
        <v>748.83380330129899</v>
      </c>
      <c r="J1389" s="41"/>
    </row>
    <row r="1390" spans="1:10" x14ac:dyDescent="0.2">
      <c r="A1390" s="74">
        <v>303</v>
      </c>
      <c r="B1390" s="39" t="s">
        <v>49</v>
      </c>
      <c r="C1390" s="39">
        <v>30305</v>
      </c>
      <c r="D1390" s="39" t="s">
        <v>79</v>
      </c>
      <c r="E1390" s="39">
        <v>303051076</v>
      </c>
      <c r="F1390" s="39" t="s">
        <v>79</v>
      </c>
      <c r="G1390" s="39">
        <v>2031</v>
      </c>
      <c r="H1390" s="39" t="s">
        <v>590</v>
      </c>
      <c r="I1390" s="75">
        <v>9059.9392867028328</v>
      </c>
      <c r="J1390" s="41"/>
    </row>
    <row r="1391" spans="1:10" x14ac:dyDescent="0.2">
      <c r="A1391" s="74">
        <v>303</v>
      </c>
      <c r="B1391" s="39" t="s">
        <v>49</v>
      </c>
      <c r="C1391" s="39">
        <v>30305</v>
      </c>
      <c r="D1391" s="39" t="s">
        <v>79</v>
      </c>
      <c r="E1391" s="39">
        <v>303051076</v>
      </c>
      <c r="F1391" s="39" t="s">
        <v>79</v>
      </c>
      <c r="G1391" s="39">
        <v>2031</v>
      </c>
      <c r="H1391" s="39" t="s">
        <v>521</v>
      </c>
      <c r="I1391" s="75">
        <v>842.52087500086213</v>
      </c>
      <c r="J1391" s="41"/>
    </row>
    <row r="1392" spans="1:10" x14ac:dyDescent="0.2">
      <c r="A1392" s="74">
        <v>303</v>
      </c>
      <c r="B1392" s="39" t="s">
        <v>49</v>
      </c>
      <c r="C1392" s="39">
        <v>30305</v>
      </c>
      <c r="D1392" s="39" t="s">
        <v>79</v>
      </c>
      <c r="E1392" s="39">
        <v>303051076</v>
      </c>
      <c r="F1392" s="39" t="s">
        <v>79</v>
      </c>
      <c r="G1392" s="39">
        <v>2031</v>
      </c>
      <c r="H1392" s="39" t="s">
        <v>522</v>
      </c>
      <c r="I1392" s="75">
        <v>711.99945043848504</v>
      </c>
      <c r="J1392" s="41"/>
    </row>
    <row r="1393" spans="1:10" x14ac:dyDescent="0.2">
      <c r="A1393" s="74">
        <v>303</v>
      </c>
      <c r="B1393" s="39" t="s">
        <v>49</v>
      </c>
      <c r="C1393" s="39">
        <v>30305</v>
      </c>
      <c r="D1393" s="39" t="s">
        <v>79</v>
      </c>
      <c r="E1393" s="39">
        <v>303051076</v>
      </c>
      <c r="F1393" s="39" t="s">
        <v>79</v>
      </c>
      <c r="G1393" s="39">
        <v>2036</v>
      </c>
      <c r="H1393" s="39" t="s">
        <v>590</v>
      </c>
      <c r="I1393" s="75">
        <v>9263.2945711118246</v>
      </c>
      <c r="J1393" s="41"/>
    </row>
    <row r="1394" spans="1:10" x14ac:dyDescent="0.2">
      <c r="A1394" s="74">
        <v>303</v>
      </c>
      <c r="B1394" s="39" t="s">
        <v>49</v>
      </c>
      <c r="C1394" s="39">
        <v>30305</v>
      </c>
      <c r="D1394" s="39" t="s">
        <v>79</v>
      </c>
      <c r="E1394" s="39">
        <v>303051076</v>
      </c>
      <c r="F1394" s="39" t="s">
        <v>79</v>
      </c>
      <c r="G1394" s="39">
        <v>2036</v>
      </c>
      <c r="H1394" s="39" t="s">
        <v>521</v>
      </c>
      <c r="I1394" s="75">
        <v>834.10657317585287</v>
      </c>
      <c r="J1394" s="41"/>
    </row>
    <row r="1395" spans="1:10" x14ac:dyDescent="0.2">
      <c r="A1395" s="74">
        <v>303</v>
      </c>
      <c r="B1395" s="39" t="s">
        <v>49</v>
      </c>
      <c r="C1395" s="39">
        <v>30305</v>
      </c>
      <c r="D1395" s="39" t="s">
        <v>79</v>
      </c>
      <c r="E1395" s="39">
        <v>303051076</v>
      </c>
      <c r="F1395" s="39" t="s">
        <v>79</v>
      </c>
      <c r="G1395" s="39">
        <v>2036</v>
      </c>
      <c r="H1395" s="39" t="s">
        <v>522</v>
      </c>
      <c r="I1395" s="75">
        <v>669.0388438232651</v>
      </c>
      <c r="J1395" s="41"/>
    </row>
    <row r="1396" spans="1:10" x14ac:dyDescent="0.2">
      <c r="A1396" s="74">
        <v>303</v>
      </c>
      <c r="B1396" s="39" t="s">
        <v>49</v>
      </c>
      <c r="C1396" s="39">
        <v>30305</v>
      </c>
      <c r="D1396" s="39" t="s">
        <v>79</v>
      </c>
      <c r="E1396" s="39">
        <v>303051076</v>
      </c>
      <c r="F1396" s="39" t="s">
        <v>79</v>
      </c>
      <c r="G1396" s="39">
        <v>2041</v>
      </c>
      <c r="H1396" s="39" t="s">
        <v>590</v>
      </c>
      <c r="I1396" s="75">
        <v>9485.6094517466518</v>
      </c>
      <c r="J1396" s="41"/>
    </row>
    <row r="1397" spans="1:10" x14ac:dyDescent="0.2">
      <c r="A1397" s="74">
        <v>303</v>
      </c>
      <c r="B1397" s="39" t="s">
        <v>49</v>
      </c>
      <c r="C1397" s="39">
        <v>30305</v>
      </c>
      <c r="D1397" s="39" t="s">
        <v>79</v>
      </c>
      <c r="E1397" s="39">
        <v>303051076</v>
      </c>
      <c r="F1397" s="39" t="s">
        <v>79</v>
      </c>
      <c r="G1397" s="39">
        <v>2041</v>
      </c>
      <c r="H1397" s="39" t="s">
        <v>521</v>
      </c>
      <c r="I1397" s="75">
        <v>845.55253116976701</v>
      </c>
      <c r="J1397" s="41"/>
    </row>
    <row r="1398" spans="1:10" x14ac:dyDescent="0.2">
      <c r="A1398" s="74">
        <v>303</v>
      </c>
      <c r="B1398" s="39" t="s">
        <v>49</v>
      </c>
      <c r="C1398" s="39">
        <v>30305</v>
      </c>
      <c r="D1398" s="39" t="s">
        <v>79</v>
      </c>
      <c r="E1398" s="39">
        <v>303051076</v>
      </c>
      <c r="F1398" s="39" t="s">
        <v>79</v>
      </c>
      <c r="G1398" s="39">
        <v>2041</v>
      </c>
      <c r="H1398" s="39" t="s">
        <v>522</v>
      </c>
      <c r="I1398" s="75">
        <v>668.02573443340793</v>
      </c>
      <c r="J1398" s="41"/>
    </row>
    <row r="1399" spans="1:10" x14ac:dyDescent="0.2">
      <c r="A1399" s="74">
        <v>303</v>
      </c>
      <c r="B1399" s="39" t="s">
        <v>49</v>
      </c>
      <c r="C1399" s="39">
        <v>30305</v>
      </c>
      <c r="D1399" s="39" t="s">
        <v>79</v>
      </c>
      <c r="E1399" s="39">
        <v>303051076</v>
      </c>
      <c r="F1399" s="39" t="s">
        <v>79</v>
      </c>
      <c r="G1399" s="39">
        <v>2046</v>
      </c>
      <c r="H1399" s="39" t="s">
        <v>590</v>
      </c>
      <c r="I1399" s="75">
        <v>9780.8311751179881</v>
      </c>
      <c r="J1399" s="41"/>
    </row>
    <row r="1400" spans="1:10" x14ac:dyDescent="0.2">
      <c r="A1400" s="74">
        <v>303</v>
      </c>
      <c r="B1400" s="39" t="s">
        <v>49</v>
      </c>
      <c r="C1400" s="39">
        <v>30305</v>
      </c>
      <c r="D1400" s="39" t="s">
        <v>79</v>
      </c>
      <c r="E1400" s="39">
        <v>303051076</v>
      </c>
      <c r="F1400" s="39" t="s">
        <v>79</v>
      </c>
      <c r="G1400" s="39">
        <v>2046</v>
      </c>
      <c r="H1400" s="39" t="s">
        <v>521</v>
      </c>
      <c r="I1400" s="75">
        <v>878.05608864804401</v>
      </c>
      <c r="J1400" s="41"/>
    </row>
    <row r="1401" spans="1:10" x14ac:dyDescent="0.2">
      <c r="A1401" s="74">
        <v>303</v>
      </c>
      <c r="B1401" s="39" t="s">
        <v>49</v>
      </c>
      <c r="C1401" s="39">
        <v>30305</v>
      </c>
      <c r="D1401" s="39" t="s">
        <v>79</v>
      </c>
      <c r="E1401" s="39">
        <v>303051076</v>
      </c>
      <c r="F1401" s="39" t="s">
        <v>79</v>
      </c>
      <c r="G1401" s="39">
        <v>2046</v>
      </c>
      <c r="H1401" s="39" t="s">
        <v>522</v>
      </c>
      <c r="I1401" s="75">
        <v>684.66944596702706</v>
      </c>
      <c r="J1401" s="41"/>
    </row>
    <row r="1402" spans="1:10" x14ac:dyDescent="0.2">
      <c r="A1402" s="74">
        <v>303</v>
      </c>
      <c r="B1402" s="39" t="s">
        <v>49</v>
      </c>
      <c r="C1402" s="39">
        <v>30306</v>
      </c>
      <c r="D1402" s="39" t="s">
        <v>82</v>
      </c>
      <c r="E1402" s="39">
        <v>303061077</v>
      </c>
      <c r="F1402" s="39" t="s">
        <v>80</v>
      </c>
      <c r="G1402" s="39">
        <v>2021</v>
      </c>
      <c r="H1402" s="39" t="s">
        <v>590</v>
      </c>
      <c r="I1402" s="75">
        <v>7246</v>
      </c>
      <c r="J1402" s="41"/>
    </row>
    <row r="1403" spans="1:10" x14ac:dyDescent="0.2">
      <c r="A1403" s="74">
        <v>303</v>
      </c>
      <c r="B1403" s="39" t="s">
        <v>49</v>
      </c>
      <c r="C1403" s="39">
        <v>30306</v>
      </c>
      <c r="D1403" s="39" t="s">
        <v>82</v>
      </c>
      <c r="E1403" s="39">
        <v>303061077</v>
      </c>
      <c r="F1403" s="39" t="s">
        <v>80</v>
      </c>
      <c r="G1403" s="39">
        <v>2021</v>
      </c>
      <c r="H1403" s="39" t="s">
        <v>521</v>
      </c>
      <c r="I1403" s="75">
        <v>1067</v>
      </c>
      <c r="J1403" s="41"/>
    </row>
    <row r="1404" spans="1:10" x14ac:dyDescent="0.2">
      <c r="A1404" s="74">
        <v>303</v>
      </c>
      <c r="B1404" s="39" t="s">
        <v>49</v>
      </c>
      <c r="C1404" s="39">
        <v>30306</v>
      </c>
      <c r="D1404" s="39" t="s">
        <v>82</v>
      </c>
      <c r="E1404" s="39">
        <v>303061077</v>
      </c>
      <c r="F1404" s="39" t="s">
        <v>80</v>
      </c>
      <c r="G1404" s="39">
        <v>2021</v>
      </c>
      <c r="H1404" s="39" t="s">
        <v>522</v>
      </c>
      <c r="I1404" s="75">
        <v>838</v>
      </c>
      <c r="J1404" s="41"/>
    </row>
    <row r="1405" spans="1:10" x14ac:dyDescent="0.2">
      <c r="A1405" s="74">
        <v>303</v>
      </c>
      <c r="B1405" s="39" t="s">
        <v>49</v>
      </c>
      <c r="C1405" s="39">
        <v>30306</v>
      </c>
      <c r="D1405" s="39" t="s">
        <v>82</v>
      </c>
      <c r="E1405" s="39">
        <v>303061077</v>
      </c>
      <c r="F1405" s="39" t="s">
        <v>80</v>
      </c>
      <c r="G1405" s="39">
        <v>2026</v>
      </c>
      <c r="H1405" s="39" t="s">
        <v>590</v>
      </c>
      <c r="I1405" s="75">
        <v>7368.2894816224798</v>
      </c>
      <c r="J1405" s="41"/>
    </row>
    <row r="1406" spans="1:10" x14ac:dyDescent="0.2">
      <c r="A1406" s="74">
        <v>303</v>
      </c>
      <c r="B1406" s="39" t="s">
        <v>49</v>
      </c>
      <c r="C1406" s="39">
        <v>30306</v>
      </c>
      <c r="D1406" s="39" t="s">
        <v>82</v>
      </c>
      <c r="E1406" s="39">
        <v>303061077</v>
      </c>
      <c r="F1406" s="39" t="s">
        <v>80</v>
      </c>
      <c r="G1406" s="39">
        <v>2026</v>
      </c>
      <c r="H1406" s="39" t="s">
        <v>521</v>
      </c>
      <c r="I1406" s="75">
        <v>945.03714473575803</v>
      </c>
      <c r="J1406" s="41"/>
    </row>
    <row r="1407" spans="1:10" x14ac:dyDescent="0.2">
      <c r="A1407" s="74">
        <v>303</v>
      </c>
      <c r="B1407" s="39" t="s">
        <v>49</v>
      </c>
      <c r="C1407" s="39">
        <v>30306</v>
      </c>
      <c r="D1407" s="39" t="s">
        <v>82</v>
      </c>
      <c r="E1407" s="39">
        <v>303061077</v>
      </c>
      <c r="F1407" s="39" t="s">
        <v>80</v>
      </c>
      <c r="G1407" s="39">
        <v>2026</v>
      </c>
      <c r="H1407" s="39" t="s">
        <v>522</v>
      </c>
      <c r="I1407" s="75">
        <v>919.10495243314006</v>
      </c>
      <c r="J1407" s="41"/>
    </row>
    <row r="1408" spans="1:10" x14ac:dyDescent="0.2">
      <c r="A1408" s="74">
        <v>303</v>
      </c>
      <c r="B1408" s="39" t="s">
        <v>49</v>
      </c>
      <c r="C1408" s="39">
        <v>30306</v>
      </c>
      <c r="D1408" s="39" t="s">
        <v>82</v>
      </c>
      <c r="E1408" s="39">
        <v>303061077</v>
      </c>
      <c r="F1408" s="39" t="s">
        <v>80</v>
      </c>
      <c r="G1408" s="39">
        <v>2031</v>
      </c>
      <c r="H1408" s="39" t="s">
        <v>590</v>
      </c>
      <c r="I1408" s="75">
        <v>7515.1246354218538</v>
      </c>
      <c r="J1408" s="41"/>
    </row>
    <row r="1409" spans="1:10" x14ac:dyDescent="0.2">
      <c r="A1409" s="74">
        <v>303</v>
      </c>
      <c r="B1409" s="39" t="s">
        <v>49</v>
      </c>
      <c r="C1409" s="39">
        <v>30306</v>
      </c>
      <c r="D1409" s="39" t="s">
        <v>82</v>
      </c>
      <c r="E1409" s="39">
        <v>303061077</v>
      </c>
      <c r="F1409" s="39" t="s">
        <v>80</v>
      </c>
      <c r="G1409" s="39">
        <v>2031</v>
      </c>
      <c r="H1409" s="39" t="s">
        <v>521</v>
      </c>
      <c r="I1409" s="75">
        <v>890.87286501023596</v>
      </c>
      <c r="J1409" s="41"/>
    </row>
    <row r="1410" spans="1:10" x14ac:dyDescent="0.2">
      <c r="A1410" s="74">
        <v>303</v>
      </c>
      <c r="B1410" s="39" t="s">
        <v>49</v>
      </c>
      <c r="C1410" s="39">
        <v>30306</v>
      </c>
      <c r="D1410" s="39" t="s">
        <v>82</v>
      </c>
      <c r="E1410" s="39">
        <v>303061077</v>
      </c>
      <c r="F1410" s="39" t="s">
        <v>80</v>
      </c>
      <c r="G1410" s="39">
        <v>2031</v>
      </c>
      <c r="H1410" s="39" t="s">
        <v>522</v>
      </c>
      <c r="I1410" s="75">
        <v>870.70410282986393</v>
      </c>
      <c r="J1410" s="41"/>
    </row>
    <row r="1411" spans="1:10" x14ac:dyDescent="0.2">
      <c r="A1411" s="74">
        <v>303</v>
      </c>
      <c r="B1411" s="39" t="s">
        <v>49</v>
      </c>
      <c r="C1411" s="39">
        <v>30306</v>
      </c>
      <c r="D1411" s="39" t="s">
        <v>82</v>
      </c>
      <c r="E1411" s="39">
        <v>303061077</v>
      </c>
      <c r="F1411" s="39" t="s">
        <v>80</v>
      </c>
      <c r="G1411" s="39">
        <v>2036</v>
      </c>
      <c r="H1411" s="39" t="s">
        <v>590</v>
      </c>
      <c r="I1411" s="75">
        <v>7620.3240434074696</v>
      </c>
      <c r="J1411" s="41"/>
    </row>
    <row r="1412" spans="1:10" x14ac:dyDescent="0.2">
      <c r="A1412" s="74">
        <v>303</v>
      </c>
      <c r="B1412" s="39" t="s">
        <v>49</v>
      </c>
      <c r="C1412" s="39">
        <v>30306</v>
      </c>
      <c r="D1412" s="39" t="s">
        <v>82</v>
      </c>
      <c r="E1412" s="39">
        <v>303061077</v>
      </c>
      <c r="F1412" s="39" t="s">
        <v>80</v>
      </c>
      <c r="G1412" s="39">
        <v>2036</v>
      </c>
      <c r="H1412" s="39" t="s">
        <v>521</v>
      </c>
      <c r="I1412" s="75">
        <v>879.15375879393889</v>
      </c>
      <c r="J1412" s="41"/>
    </row>
    <row r="1413" spans="1:10" x14ac:dyDescent="0.2">
      <c r="A1413" s="74">
        <v>303</v>
      </c>
      <c r="B1413" s="39" t="s">
        <v>49</v>
      </c>
      <c r="C1413" s="39">
        <v>30306</v>
      </c>
      <c r="D1413" s="39" t="s">
        <v>82</v>
      </c>
      <c r="E1413" s="39">
        <v>303061077</v>
      </c>
      <c r="F1413" s="39" t="s">
        <v>80</v>
      </c>
      <c r="G1413" s="39">
        <v>2036</v>
      </c>
      <c r="H1413" s="39" t="s">
        <v>522</v>
      </c>
      <c r="I1413" s="75">
        <v>818.97002489463694</v>
      </c>
      <c r="J1413" s="41"/>
    </row>
    <row r="1414" spans="1:10" x14ac:dyDescent="0.2">
      <c r="A1414" s="74">
        <v>303</v>
      </c>
      <c r="B1414" s="39" t="s">
        <v>49</v>
      </c>
      <c r="C1414" s="39">
        <v>30306</v>
      </c>
      <c r="D1414" s="39" t="s">
        <v>82</v>
      </c>
      <c r="E1414" s="39">
        <v>303061077</v>
      </c>
      <c r="F1414" s="39" t="s">
        <v>80</v>
      </c>
      <c r="G1414" s="39">
        <v>2041</v>
      </c>
      <c r="H1414" s="39" t="s">
        <v>590</v>
      </c>
      <c r="I1414" s="75">
        <v>7702.8325687396436</v>
      </c>
      <c r="J1414" s="41"/>
    </row>
    <row r="1415" spans="1:10" x14ac:dyDescent="0.2">
      <c r="A1415" s="74">
        <v>303</v>
      </c>
      <c r="B1415" s="39" t="s">
        <v>49</v>
      </c>
      <c r="C1415" s="39">
        <v>30306</v>
      </c>
      <c r="D1415" s="39" t="s">
        <v>82</v>
      </c>
      <c r="E1415" s="39">
        <v>303061077</v>
      </c>
      <c r="F1415" s="39" t="s">
        <v>80</v>
      </c>
      <c r="G1415" s="39">
        <v>2041</v>
      </c>
      <c r="H1415" s="39" t="s">
        <v>521</v>
      </c>
      <c r="I1415" s="75">
        <v>880.91364456156498</v>
      </c>
      <c r="J1415" s="41"/>
    </row>
    <row r="1416" spans="1:10" x14ac:dyDescent="0.2">
      <c r="A1416" s="74">
        <v>303</v>
      </c>
      <c r="B1416" s="39" t="s">
        <v>49</v>
      </c>
      <c r="C1416" s="39">
        <v>30306</v>
      </c>
      <c r="D1416" s="39" t="s">
        <v>82</v>
      </c>
      <c r="E1416" s="39">
        <v>303061077</v>
      </c>
      <c r="F1416" s="39" t="s">
        <v>80</v>
      </c>
      <c r="G1416" s="39">
        <v>2041</v>
      </c>
      <c r="H1416" s="39" t="s">
        <v>522</v>
      </c>
      <c r="I1416" s="75">
        <v>812.8587855425219</v>
      </c>
      <c r="J1416" s="41"/>
    </row>
    <row r="1417" spans="1:10" x14ac:dyDescent="0.2">
      <c r="A1417" s="74">
        <v>303</v>
      </c>
      <c r="B1417" s="39" t="s">
        <v>49</v>
      </c>
      <c r="C1417" s="39">
        <v>30306</v>
      </c>
      <c r="D1417" s="39" t="s">
        <v>82</v>
      </c>
      <c r="E1417" s="39">
        <v>303061077</v>
      </c>
      <c r="F1417" s="39" t="s">
        <v>80</v>
      </c>
      <c r="G1417" s="39">
        <v>2046</v>
      </c>
      <c r="H1417" s="39" t="s">
        <v>590</v>
      </c>
      <c r="I1417" s="75">
        <v>7772.224082484584</v>
      </c>
      <c r="J1417" s="41"/>
    </row>
    <row r="1418" spans="1:10" x14ac:dyDescent="0.2">
      <c r="A1418" s="74">
        <v>303</v>
      </c>
      <c r="B1418" s="39" t="s">
        <v>49</v>
      </c>
      <c r="C1418" s="39">
        <v>30306</v>
      </c>
      <c r="D1418" s="39" t="s">
        <v>82</v>
      </c>
      <c r="E1418" s="39">
        <v>303061077</v>
      </c>
      <c r="F1418" s="39" t="s">
        <v>80</v>
      </c>
      <c r="G1418" s="39">
        <v>2046</v>
      </c>
      <c r="H1418" s="39" t="s">
        <v>521</v>
      </c>
      <c r="I1418" s="75">
        <v>892.6397387682149</v>
      </c>
      <c r="J1418" s="41"/>
    </row>
    <row r="1419" spans="1:10" x14ac:dyDescent="0.2">
      <c r="A1419" s="74">
        <v>303</v>
      </c>
      <c r="B1419" s="39" t="s">
        <v>49</v>
      </c>
      <c r="C1419" s="39">
        <v>30306</v>
      </c>
      <c r="D1419" s="39" t="s">
        <v>82</v>
      </c>
      <c r="E1419" s="39">
        <v>303061077</v>
      </c>
      <c r="F1419" s="39" t="s">
        <v>80</v>
      </c>
      <c r="G1419" s="39">
        <v>2046</v>
      </c>
      <c r="H1419" s="39" t="s">
        <v>522</v>
      </c>
      <c r="I1419" s="75">
        <v>814.37688148608504</v>
      </c>
      <c r="J1419" s="41"/>
    </row>
    <row r="1420" spans="1:10" x14ac:dyDescent="0.2">
      <c r="A1420" s="74">
        <v>303</v>
      </c>
      <c r="B1420" s="39" t="s">
        <v>49</v>
      </c>
      <c r="C1420" s="39">
        <v>30306</v>
      </c>
      <c r="D1420" s="39" t="s">
        <v>82</v>
      </c>
      <c r="E1420" s="39">
        <v>303061078</v>
      </c>
      <c r="F1420" s="39" t="s">
        <v>81</v>
      </c>
      <c r="G1420" s="39">
        <v>2021</v>
      </c>
      <c r="H1420" s="39" t="s">
        <v>590</v>
      </c>
      <c r="I1420" s="75">
        <v>12181</v>
      </c>
      <c r="J1420" s="41"/>
    </row>
    <row r="1421" spans="1:10" x14ac:dyDescent="0.2">
      <c r="A1421" s="74">
        <v>303</v>
      </c>
      <c r="B1421" s="39" t="s">
        <v>49</v>
      </c>
      <c r="C1421" s="39">
        <v>30306</v>
      </c>
      <c r="D1421" s="39" t="s">
        <v>82</v>
      </c>
      <c r="E1421" s="39">
        <v>303061078</v>
      </c>
      <c r="F1421" s="39" t="s">
        <v>81</v>
      </c>
      <c r="G1421" s="39">
        <v>2021</v>
      </c>
      <c r="H1421" s="39" t="s">
        <v>521</v>
      </c>
      <c r="I1421" s="75">
        <v>1290</v>
      </c>
      <c r="J1421" s="41"/>
    </row>
    <row r="1422" spans="1:10" x14ac:dyDescent="0.2">
      <c r="A1422" s="74">
        <v>303</v>
      </c>
      <c r="B1422" s="39" t="s">
        <v>49</v>
      </c>
      <c r="C1422" s="39">
        <v>30306</v>
      </c>
      <c r="D1422" s="39" t="s">
        <v>82</v>
      </c>
      <c r="E1422" s="39">
        <v>303061078</v>
      </c>
      <c r="F1422" s="39" t="s">
        <v>81</v>
      </c>
      <c r="G1422" s="39">
        <v>2021</v>
      </c>
      <c r="H1422" s="39" t="s">
        <v>522</v>
      </c>
      <c r="I1422" s="75">
        <v>861</v>
      </c>
      <c r="J1422" s="41"/>
    </row>
    <row r="1423" spans="1:10" x14ac:dyDescent="0.2">
      <c r="A1423" s="74">
        <v>303</v>
      </c>
      <c r="B1423" s="39" t="s">
        <v>49</v>
      </c>
      <c r="C1423" s="39">
        <v>30306</v>
      </c>
      <c r="D1423" s="39" t="s">
        <v>82</v>
      </c>
      <c r="E1423" s="39">
        <v>303061078</v>
      </c>
      <c r="F1423" s="39" t="s">
        <v>81</v>
      </c>
      <c r="G1423" s="39">
        <v>2026</v>
      </c>
      <c r="H1423" s="39" t="s">
        <v>590</v>
      </c>
      <c r="I1423" s="75">
        <v>12900.983031343389</v>
      </c>
      <c r="J1423" s="41"/>
    </row>
    <row r="1424" spans="1:10" x14ac:dyDescent="0.2">
      <c r="A1424" s="74">
        <v>303</v>
      </c>
      <c r="B1424" s="39" t="s">
        <v>49</v>
      </c>
      <c r="C1424" s="39">
        <v>30306</v>
      </c>
      <c r="D1424" s="39" t="s">
        <v>82</v>
      </c>
      <c r="E1424" s="39">
        <v>303061078</v>
      </c>
      <c r="F1424" s="39" t="s">
        <v>81</v>
      </c>
      <c r="G1424" s="39">
        <v>2026</v>
      </c>
      <c r="H1424" s="39" t="s">
        <v>521</v>
      </c>
      <c r="I1424" s="75">
        <v>1375.105243391956</v>
      </c>
      <c r="J1424" s="41"/>
    </row>
    <row r="1425" spans="1:10" x14ac:dyDescent="0.2">
      <c r="A1425" s="74">
        <v>303</v>
      </c>
      <c r="B1425" s="39" t="s">
        <v>49</v>
      </c>
      <c r="C1425" s="39">
        <v>30306</v>
      </c>
      <c r="D1425" s="39" t="s">
        <v>82</v>
      </c>
      <c r="E1425" s="39">
        <v>303061078</v>
      </c>
      <c r="F1425" s="39" t="s">
        <v>81</v>
      </c>
      <c r="G1425" s="39">
        <v>2026</v>
      </c>
      <c r="H1425" s="39" t="s">
        <v>522</v>
      </c>
      <c r="I1425" s="75">
        <v>1227.963030218463</v>
      </c>
      <c r="J1425" s="41"/>
    </row>
    <row r="1426" spans="1:10" x14ac:dyDescent="0.2">
      <c r="A1426" s="74">
        <v>303</v>
      </c>
      <c r="B1426" s="39" t="s">
        <v>49</v>
      </c>
      <c r="C1426" s="39">
        <v>30306</v>
      </c>
      <c r="D1426" s="39" t="s">
        <v>82</v>
      </c>
      <c r="E1426" s="39">
        <v>303061078</v>
      </c>
      <c r="F1426" s="39" t="s">
        <v>81</v>
      </c>
      <c r="G1426" s="39">
        <v>2031</v>
      </c>
      <c r="H1426" s="39" t="s">
        <v>590</v>
      </c>
      <c r="I1426" s="75">
        <v>13071.106914733518</v>
      </c>
      <c r="J1426" s="41"/>
    </row>
    <row r="1427" spans="1:10" x14ac:dyDescent="0.2">
      <c r="A1427" s="74">
        <v>303</v>
      </c>
      <c r="B1427" s="39" t="s">
        <v>49</v>
      </c>
      <c r="C1427" s="39">
        <v>30306</v>
      </c>
      <c r="D1427" s="39" t="s">
        <v>82</v>
      </c>
      <c r="E1427" s="39">
        <v>303061078</v>
      </c>
      <c r="F1427" s="39" t="s">
        <v>81</v>
      </c>
      <c r="G1427" s="39">
        <v>2031</v>
      </c>
      <c r="H1427" s="39" t="s">
        <v>521</v>
      </c>
      <c r="I1427" s="75">
        <v>1320.974119885462</v>
      </c>
      <c r="J1427" s="41"/>
    </row>
    <row r="1428" spans="1:10" x14ac:dyDescent="0.2">
      <c r="A1428" s="74">
        <v>303</v>
      </c>
      <c r="B1428" s="39" t="s">
        <v>49</v>
      </c>
      <c r="C1428" s="39">
        <v>30306</v>
      </c>
      <c r="D1428" s="39" t="s">
        <v>82</v>
      </c>
      <c r="E1428" s="39">
        <v>303061078</v>
      </c>
      <c r="F1428" s="39" t="s">
        <v>81</v>
      </c>
      <c r="G1428" s="39">
        <v>2031</v>
      </c>
      <c r="H1428" s="39" t="s">
        <v>522</v>
      </c>
      <c r="I1428" s="75">
        <v>1246.3877249172699</v>
      </c>
      <c r="J1428" s="41"/>
    </row>
    <row r="1429" spans="1:10" x14ac:dyDescent="0.2">
      <c r="A1429" s="74">
        <v>303</v>
      </c>
      <c r="B1429" s="39" t="s">
        <v>49</v>
      </c>
      <c r="C1429" s="39">
        <v>30306</v>
      </c>
      <c r="D1429" s="39" t="s">
        <v>82</v>
      </c>
      <c r="E1429" s="39">
        <v>303061078</v>
      </c>
      <c r="F1429" s="39" t="s">
        <v>81</v>
      </c>
      <c r="G1429" s="39">
        <v>2036</v>
      </c>
      <c r="H1429" s="39" t="s">
        <v>590</v>
      </c>
      <c r="I1429" s="75">
        <v>13216.526499917842</v>
      </c>
      <c r="J1429" s="41"/>
    </row>
    <row r="1430" spans="1:10" x14ac:dyDescent="0.2">
      <c r="A1430" s="74">
        <v>303</v>
      </c>
      <c r="B1430" s="39" t="s">
        <v>49</v>
      </c>
      <c r="C1430" s="39">
        <v>30306</v>
      </c>
      <c r="D1430" s="39" t="s">
        <v>82</v>
      </c>
      <c r="E1430" s="39">
        <v>303061078</v>
      </c>
      <c r="F1430" s="39" t="s">
        <v>81</v>
      </c>
      <c r="G1430" s="39">
        <v>2036</v>
      </c>
      <c r="H1430" s="39" t="s">
        <v>521</v>
      </c>
      <c r="I1430" s="75">
        <v>1308.6208089161801</v>
      </c>
      <c r="J1430" s="41"/>
    </row>
    <row r="1431" spans="1:10" x14ac:dyDescent="0.2">
      <c r="A1431" s="74">
        <v>303</v>
      </c>
      <c r="B1431" s="39" t="s">
        <v>49</v>
      </c>
      <c r="C1431" s="39">
        <v>30306</v>
      </c>
      <c r="D1431" s="39" t="s">
        <v>82</v>
      </c>
      <c r="E1431" s="39">
        <v>303061078</v>
      </c>
      <c r="F1431" s="39" t="s">
        <v>81</v>
      </c>
      <c r="G1431" s="39">
        <v>2036</v>
      </c>
      <c r="H1431" s="39" t="s">
        <v>522</v>
      </c>
      <c r="I1431" s="75">
        <v>1199.478710357738</v>
      </c>
      <c r="J1431" s="41"/>
    </row>
    <row r="1432" spans="1:10" x14ac:dyDescent="0.2">
      <c r="A1432" s="74">
        <v>303</v>
      </c>
      <c r="B1432" s="39" t="s">
        <v>49</v>
      </c>
      <c r="C1432" s="39">
        <v>30306</v>
      </c>
      <c r="D1432" s="39" t="s">
        <v>82</v>
      </c>
      <c r="E1432" s="39">
        <v>303061078</v>
      </c>
      <c r="F1432" s="39" t="s">
        <v>81</v>
      </c>
      <c r="G1432" s="39">
        <v>2041</v>
      </c>
      <c r="H1432" s="39" t="s">
        <v>590</v>
      </c>
      <c r="I1432" s="75">
        <v>13358.224628792199</v>
      </c>
      <c r="J1432" s="41"/>
    </row>
    <row r="1433" spans="1:10" x14ac:dyDescent="0.2">
      <c r="A1433" s="74">
        <v>303</v>
      </c>
      <c r="B1433" s="39" t="s">
        <v>49</v>
      </c>
      <c r="C1433" s="39">
        <v>30306</v>
      </c>
      <c r="D1433" s="39" t="s">
        <v>82</v>
      </c>
      <c r="E1433" s="39">
        <v>303061078</v>
      </c>
      <c r="F1433" s="39" t="s">
        <v>81</v>
      </c>
      <c r="G1433" s="39">
        <v>2041</v>
      </c>
      <c r="H1433" s="39" t="s">
        <v>521</v>
      </c>
      <c r="I1433" s="75">
        <v>1324.6826294817408</v>
      </c>
      <c r="J1433" s="41"/>
    </row>
    <row r="1434" spans="1:10" x14ac:dyDescent="0.2">
      <c r="A1434" s="74">
        <v>303</v>
      </c>
      <c r="B1434" s="39" t="s">
        <v>49</v>
      </c>
      <c r="C1434" s="39">
        <v>30306</v>
      </c>
      <c r="D1434" s="39" t="s">
        <v>82</v>
      </c>
      <c r="E1434" s="39">
        <v>303061078</v>
      </c>
      <c r="F1434" s="39" t="s">
        <v>81</v>
      </c>
      <c r="G1434" s="39">
        <v>2041</v>
      </c>
      <c r="H1434" s="39" t="s">
        <v>522</v>
      </c>
      <c r="I1434" s="75">
        <v>1195.156570268836</v>
      </c>
      <c r="J1434" s="41"/>
    </row>
    <row r="1435" spans="1:10" x14ac:dyDescent="0.2">
      <c r="A1435" s="74">
        <v>303</v>
      </c>
      <c r="B1435" s="39" t="s">
        <v>49</v>
      </c>
      <c r="C1435" s="39">
        <v>30306</v>
      </c>
      <c r="D1435" s="39" t="s">
        <v>82</v>
      </c>
      <c r="E1435" s="39">
        <v>303061078</v>
      </c>
      <c r="F1435" s="39" t="s">
        <v>81</v>
      </c>
      <c r="G1435" s="39">
        <v>2046</v>
      </c>
      <c r="H1435" s="39" t="s">
        <v>590</v>
      </c>
      <c r="I1435" s="75">
        <v>13421.728134531942</v>
      </c>
      <c r="J1435" s="41"/>
    </row>
    <row r="1436" spans="1:10" x14ac:dyDescent="0.2">
      <c r="A1436" s="74">
        <v>303</v>
      </c>
      <c r="B1436" s="39" t="s">
        <v>49</v>
      </c>
      <c r="C1436" s="39">
        <v>30306</v>
      </c>
      <c r="D1436" s="39" t="s">
        <v>82</v>
      </c>
      <c r="E1436" s="39">
        <v>303061078</v>
      </c>
      <c r="F1436" s="39" t="s">
        <v>81</v>
      </c>
      <c r="G1436" s="39">
        <v>2046</v>
      </c>
      <c r="H1436" s="39" t="s">
        <v>521</v>
      </c>
      <c r="I1436" s="75">
        <v>1354.843988916313</v>
      </c>
      <c r="J1436" s="41"/>
    </row>
    <row r="1437" spans="1:10" x14ac:dyDescent="0.2">
      <c r="A1437" s="74">
        <v>303</v>
      </c>
      <c r="B1437" s="39" t="s">
        <v>49</v>
      </c>
      <c r="C1437" s="39">
        <v>30306</v>
      </c>
      <c r="D1437" s="39" t="s">
        <v>82</v>
      </c>
      <c r="E1437" s="39">
        <v>303061078</v>
      </c>
      <c r="F1437" s="39" t="s">
        <v>81</v>
      </c>
      <c r="G1437" s="39">
        <v>2046</v>
      </c>
      <c r="H1437" s="39" t="s">
        <v>522</v>
      </c>
      <c r="I1437" s="75">
        <v>1202.1705681822439</v>
      </c>
      <c r="J1437" s="41"/>
    </row>
    <row r="1438" spans="1:10" x14ac:dyDescent="0.2">
      <c r="A1438" s="74">
        <v>303</v>
      </c>
      <c r="B1438" s="39" t="s">
        <v>49</v>
      </c>
      <c r="C1438" s="39">
        <v>30306</v>
      </c>
      <c r="D1438" s="39" t="s">
        <v>82</v>
      </c>
      <c r="E1438" s="39">
        <v>303061079</v>
      </c>
      <c r="F1438" s="39" t="s">
        <v>82</v>
      </c>
      <c r="G1438" s="39">
        <v>2021</v>
      </c>
      <c r="H1438" s="39" t="s">
        <v>590</v>
      </c>
      <c r="I1438" s="75">
        <v>7945</v>
      </c>
      <c r="J1438" s="41"/>
    </row>
    <row r="1439" spans="1:10" x14ac:dyDescent="0.2">
      <c r="A1439" s="74">
        <v>303</v>
      </c>
      <c r="B1439" s="39" t="s">
        <v>49</v>
      </c>
      <c r="C1439" s="39">
        <v>30306</v>
      </c>
      <c r="D1439" s="39" t="s">
        <v>82</v>
      </c>
      <c r="E1439" s="39">
        <v>303061079</v>
      </c>
      <c r="F1439" s="39" t="s">
        <v>82</v>
      </c>
      <c r="G1439" s="39">
        <v>2021</v>
      </c>
      <c r="H1439" s="39" t="s">
        <v>521</v>
      </c>
      <c r="I1439" s="75">
        <v>678</v>
      </c>
      <c r="J1439" s="41"/>
    </row>
    <row r="1440" spans="1:10" x14ac:dyDescent="0.2">
      <c r="A1440" s="74">
        <v>303</v>
      </c>
      <c r="B1440" s="39" t="s">
        <v>49</v>
      </c>
      <c r="C1440" s="39">
        <v>30306</v>
      </c>
      <c r="D1440" s="39" t="s">
        <v>82</v>
      </c>
      <c r="E1440" s="39">
        <v>303061079</v>
      </c>
      <c r="F1440" s="39" t="s">
        <v>82</v>
      </c>
      <c r="G1440" s="39">
        <v>2021</v>
      </c>
      <c r="H1440" s="39" t="s">
        <v>522</v>
      </c>
      <c r="I1440" s="75">
        <v>580</v>
      </c>
      <c r="J1440" s="41"/>
    </row>
    <row r="1441" spans="1:10" x14ac:dyDescent="0.2">
      <c r="A1441" s="74">
        <v>303</v>
      </c>
      <c r="B1441" s="39" t="s">
        <v>49</v>
      </c>
      <c r="C1441" s="39">
        <v>30306</v>
      </c>
      <c r="D1441" s="39" t="s">
        <v>82</v>
      </c>
      <c r="E1441" s="39">
        <v>303061079</v>
      </c>
      <c r="F1441" s="39" t="s">
        <v>82</v>
      </c>
      <c r="G1441" s="39">
        <v>2026</v>
      </c>
      <c r="H1441" s="39" t="s">
        <v>590</v>
      </c>
      <c r="I1441" s="75">
        <v>8631.028635912171</v>
      </c>
      <c r="J1441" s="41"/>
    </row>
    <row r="1442" spans="1:10" x14ac:dyDescent="0.2">
      <c r="A1442" s="74">
        <v>303</v>
      </c>
      <c r="B1442" s="39" t="s">
        <v>49</v>
      </c>
      <c r="C1442" s="39">
        <v>30306</v>
      </c>
      <c r="D1442" s="39" t="s">
        <v>82</v>
      </c>
      <c r="E1442" s="39">
        <v>303061079</v>
      </c>
      <c r="F1442" s="39" t="s">
        <v>82</v>
      </c>
      <c r="G1442" s="39">
        <v>2026</v>
      </c>
      <c r="H1442" s="39" t="s">
        <v>521</v>
      </c>
      <c r="I1442" s="75">
        <v>583.26351249230675</v>
      </c>
      <c r="J1442" s="41"/>
    </row>
    <row r="1443" spans="1:10" x14ac:dyDescent="0.2">
      <c r="A1443" s="74">
        <v>303</v>
      </c>
      <c r="B1443" s="39" t="s">
        <v>49</v>
      </c>
      <c r="C1443" s="39">
        <v>30306</v>
      </c>
      <c r="D1443" s="39" t="s">
        <v>82</v>
      </c>
      <c r="E1443" s="39">
        <v>303061079</v>
      </c>
      <c r="F1443" s="39" t="s">
        <v>82</v>
      </c>
      <c r="G1443" s="39">
        <v>2026</v>
      </c>
      <c r="H1443" s="39" t="s">
        <v>522</v>
      </c>
      <c r="I1443" s="75">
        <v>583.79763052865178</v>
      </c>
      <c r="J1443" s="41"/>
    </row>
    <row r="1444" spans="1:10" x14ac:dyDescent="0.2">
      <c r="A1444" s="74">
        <v>303</v>
      </c>
      <c r="B1444" s="39" t="s">
        <v>49</v>
      </c>
      <c r="C1444" s="39">
        <v>30306</v>
      </c>
      <c r="D1444" s="39" t="s">
        <v>82</v>
      </c>
      <c r="E1444" s="39">
        <v>303061079</v>
      </c>
      <c r="F1444" s="39" t="s">
        <v>82</v>
      </c>
      <c r="G1444" s="39">
        <v>2031</v>
      </c>
      <c r="H1444" s="39" t="s">
        <v>590</v>
      </c>
      <c r="I1444" s="75">
        <v>8828.9909445699795</v>
      </c>
      <c r="J1444" s="41"/>
    </row>
    <row r="1445" spans="1:10" x14ac:dyDescent="0.2">
      <c r="A1445" s="74">
        <v>303</v>
      </c>
      <c r="B1445" s="39" t="s">
        <v>49</v>
      </c>
      <c r="C1445" s="39">
        <v>30306</v>
      </c>
      <c r="D1445" s="39" t="s">
        <v>82</v>
      </c>
      <c r="E1445" s="39">
        <v>303061079</v>
      </c>
      <c r="F1445" s="39" t="s">
        <v>82</v>
      </c>
      <c r="G1445" s="39">
        <v>2031</v>
      </c>
      <c r="H1445" s="39" t="s">
        <v>521</v>
      </c>
      <c r="I1445" s="75">
        <v>563.27660328270201</v>
      </c>
      <c r="J1445" s="41"/>
    </row>
    <row r="1446" spans="1:10" x14ac:dyDescent="0.2">
      <c r="A1446" s="74">
        <v>303</v>
      </c>
      <c r="B1446" s="39" t="s">
        <v>49</v>
      </c>
      <c r="C1446" s="39">
        <v>30306</v>
      </c>
      <c r="D1446" s="39" t="s">
        <v>82</v>
      </c>
      <c r="E1446" s="39">
        <v>303061079</v>
      </c>
      <c r="F1446" s="39" t="s">
        <v>82</v>
      </c>
      <c r="G1446" s="39">
        <v>2031</v>
      </c>
      <c r="H1446" s="39" t="s">
        <v>522</v>
      </c>
      <c r="I1446" s="75">
        <v>524.01950894268498</v>
      </c>
      <c r="J1446" s="41"/>
    </row>
    <row r="1447" spans="1:10" x14ac:dyDescent="0.2">
      <c r="A1447" s="74">
        <v>303</v>
      </c>
      <c r="B1447" s="39" t="s">
        <v>49</v>
      </c>
      <c r="C1447" s="39">
        <v>30306</v>
      </c>
      <c r="D1447" s="39" t="s">
        <v>82</v>
      </c>
      <c r="E1447" s="39">
        <v>303061079</v>
      </c>
      <c r="F1447" s="39" t="s">
        <v>82</v>
      </c>
      <c r="G1447" s="39">
        <v>2036</v>
      </c>
      <c r="H1447" s="39" t="s">
        <v>590</v>
      </c>
      <c r="I1447" s="75">
        <v>8929.4713287256982</v>
      </c>
      <c r="J1447" s="41"/>
    </row>
    <row r="1448" spans="1:10" x14ac:dyDescent="0.2">
      <c r="A1448" s="74">
        <v>303</v>
      </c>
      <c r="B1448" s="39" t="s">
        <v>49</v>
      </c>
      <c r="C1448" s="39">
        <v>30306</v>
      </c>
      <c r="D1448" s="39" t="s">
        <v>82</v>
      </c>
      <c r="E1448" s="39">
        <v>303061079</v>
      </c>
      <c r="F1448" s="39" t="s">
        <v>82</v>
      </c>
      <c r="G1448" s="39">
        <v>2036</v>
      </c>
      <c r="H1448" s="39" t="s">
        <v>521</v>
      </c>
      <c r="I1448" s="75">
        <v>567.14348056391793</v>
      </c>
      <c r="J1448" s="41"/>
    </row>
    <row r="1449" spans="1:10" x14ac:dyDescent="0.2">
      <c r="A1449" s="74">
        <v>303</v>
      </c>
      <c r="B1449" s="39" t="s">
        <v>49</v>
      </c>
      <c r="C1449" s="39">
        <v>30306</v>
      </c>
      <c r="D1449" s="39" t="s">
        <v>82</v>
      </c>
      <c r="E1449" s="39">
        <v>303061079</v>
      </c>
      <c r="F1449" s="39" t="s">
        <v>82</v>
      </c>
      <c r="G1449" s="39">
        <v>2036</v>
      </c>
      <c r="H1449" s="39" t="s">
        <v>522</v>
      </c>
      <c r="I1449" s="75">
        <v>502.6334051806196</v>
      </c>
      <c r="J1449" s="41"/>
    </row>
    <row r="1450" spans="1:10" x14ac:dyDescent="0.2">
      <c r="A1450" s="74">
        <v>303</v>
      </c>
      <c r="B1450" s="39" t="s">
        <v>49</v>
      </c>
      <c r="C1450" s="39">
        <v>30306</v>
      </c>
      <c r="D1450" s="39" t="s">
        <v>82</v>
      </c>
      <c r="E1450" s="39">
        <v>303061079</v>
      </c>
      <c r="F1450" s="39" t="s">
        <v>82</v>
      </c>
      <c r="G1450" s="39">
        <v>2041</v>
      </c>
      <c r="H1450" s="39" t="s">
        <v>590</v>
      </c>
      <c r="I1450" s="75">
        <v>9013.9700637498372</v>
      </c>
      <c r="J1450" s="41"/>
    </row>
    <row r="1451" spans="1:10" x14ac:dyDescent="0.2">
      <c r="A1451" s="74">
        <v>303</v>
      </c>
      <c r="B1451" s="39" t="s">
        <v>49</v>
      </c>
      <c r="C1451" s="39">
        <v>30306</v>
      </c>
      <c r="D1451" s="39" t="s">
        <v>82</v>
      </c>
      <c r="E1451" s="39">
        <v>303061079</v>
      </c>
      <c r="F1451" s="39" t="s">
        <v>82</v>
      </c>
      <c r="G1451" s="39">
        <v>2041</v>
      </c>
      <c r="H1451" s="39" t="s">
        <v>521</v>
      </c>
      <c r="I1451" s="75">
        <v>575.56359956538063</v>
      </c>
      <c r="J1451" s="41"/>
    </row>
    <row r="1452" spans="1:10" x14ac:dyDescent="0.2">
      <c r="A1452" s="74">
        <v>303</v>
      </c>
      <c r="B1452" s="39" t="s">
        <v>49</v>
      </c>
      <c r="C1452" s="39">
        <v>30306</v>
      </c>
      <c r="D1452" s="39" t="s">
        <v>82</v>
      </c>
      <c r="E1452" s="39">
        <v>303061079</v>
      </c>
      <c r="F1452" s="39" t="s">
        <v>82</v>
      </c>
      <c r="G1452" s="39">
        <v>2041</v>
      </c>
      <c r="H1452" s="39" t="s">
        <v>522</v>
      </c>
      <c r="I1452" s="75">
        <v>506.65511983822341</v>
      </c>
      <c r="J1452" s="41"/>
    </row>
    <row r="1453" spans="1:10" x14ac:dyDescent="0.2">
      <c r="A1453" s="74">
        <v>303</v>
      </c>
      <c r="B1453" s="39" t="s">
        <v>49</v>
      </c>
      <c r="C1453" s="39">
        <v>30306</v>
      </c>
      <c r="D1453" s="39" t="s">
        <v>82</v>
      </c>
      <c r="E1453" s="39">
        <v>303061079</v>
      </c>
      <c r="F1453" s="39" t="s">
        <v>82</v>
      </c>
      <c r="G1453" s="39">
        <v>2046</v>
      </c>
      <c r="H1453" s="39" t="s">
        <v>590</v>
      </c>
      <c r="I1453" s="75">
        <v>9075.4987295566461</v>
      </c>
      <c r="J1453" s="41"/>
    </row>
    <row r="1454" spans="1:10" x14ac:dyDescent="0.2">
      <c r="A1454" s="74">
        <v>303</v>
      </c>
      <c r="B1454" s="39" t="s">
        <v>49</v>
      </c>
      <c r="C1454" s="39">
        <v>30306</v>
      </c>
      <c r="D1454" s="39" t="s">
        <v>82</v>
      </c>
      <c r="E1454" s="39">
        <v>303061079</v>
      </c>
      <c r="F1454" s="39" t="s">
        <v>82</v>
      </c>
      <c r="G1454" s="39">
        <v>2046</v>
      </c>
      <c r="H1454" s="39" t="s">
        <v>521</v>
      </c>
      <c r="I1454" s="75">
        <v>588.19106999890528</v>
      </c>
      <c r="J1454" s="41"/>
    </row>
    <row r="1455" spans="1:10" x14ac:dyDescent="0.2">
      <c r="A1455" s="74">
        <v>303</v>
      </c>
      <c r="B1455" s="39" t="s">
        <v>49</v>
      </c>
      <c r="C1455" s="39">
        <v>30306</v>
      </c>
      <c r="D1455" s="39" t="s">
        <v>82</v>
      </c>
      <c r="E1455" s="39">
        <v>303061079</v>
      </c>
      <c r="F1455" s="39" t="s">
        <v>82</v>
      </c>
      <c r="G1455" s="39">
        <v>2046</v>
      </c>
      <c r="H1455" s="39" t="s">
        <v>522</v>
      </c>
      <c r="I1455" s="75">
        <v>515.71029626412451</v>
      </c>
      <c r="J1455" s="41"/>
    </row>
    <row r="1456" spans="1:10" x14ac:dyDescent="0.2">
      <c r="A1456" s="74">
        <v>303</v>
      </c>
      <c r="B1456" s="39" t="s">
        <v>49</v>
      </c>
      <c r="C1456" s="39">
        <v>30306</v>
      </c>
      <c r="D1456" s="39" t="s">
        <v>82</v>
      </c>
      <c r="E1456" s="39">
        <v>303061080</v>
      </c>
      <c r="F1456" s="39" t="s">
        <v>83</v>
      </c>
      <c r="G1456" s="39">
        <v>2021</v>
      </c>
      <c r="H1456" s="39" t="s">
        <v>590</v>
      </c>
      <c r="I1456" s="75">
        <v>15589</v>
      </c>
      <c r="J1456" s="41"/>
    </row>
    <row r="1457" spans="1:10" x14ac:dyDescent="0.2">
      <c r="A1457" s="74">
        <v>303</v>
      </c>
      <c r="B1457" s="39" t="s">
        <v>49</v>
      </c>
      <c r="C1457" s="39">
        <v>30306</v>
      </c>
      <c r="D1457" s="39" t="s">
        <v>82</v>
      </c>
      <c r="E1457" s="39">
        <v>303061080</v>
      </c>
      <c r="F1457" s="39" t="s">
        <v>83</v>
      </c>
      <c r="G1457" s="39">
        <v>2021</v>
      </c>
      <c r="H1457" s="39" t="s">
        <v>521</v>
      </c>
      <c r="I1457" s="75">
        <v>1691</v>
      </c>
      <c r="J1457" s="41"/>
    </row>
    <row r="1458" spans="1:10" x14ac:dyDescent="0.2">
      <c r="A1458" s="74">
        <v>303</v>
      </c>
      <c r="B1458" s="39" t="s">
        <v>49</v>
      </c>
      <c r="C1458" s="39">
        <v>30306</v>
      </c>
      <c r="D1458" s="39" t="s">
        <v>82</v>
      </c>
      <c r="E1458" s="39">
        <v>303061080</v>
      </c>
      <c r="F1458" s="39" t="s">
        <v>83</v>
      </c>
      <c r="G1458" s="39">
        <v>2021</v>
      </c>
      <c r="H1458" s="39" t="s">
        <v>522</v>
      </c>
      <c r="I1458" s="75">
        <v>1179</v>
      </c>
      <c r="J1458" s="41"/>
    </row>
    <row r="1459" spans="1:10" x14ac:dyDescent="0.2">
      <c r="A1459" s="74">
        <v>303</v>
      </c>
      <c r="B1459" s="39" t="s">
        <v>49</v>
      </c>
      <c r="C1459" s="39">
        <v>30306</v>
      </c>
      <c r="D1459" s="39" t="s">
        <v>82</v>
      </c>
      <c r="E1459" s="39">
        <v>303061080</v>
      </c>
      <c r="F1459" s="39" t="s">
        <v>83</v>
      </c>
      <c r="G1459" s="39">
        <v>2026</v>
      </c>
      <c r="H1459" s="39" t="s">
        <v>590</v>
      </c>
      <c r="I1459" s="75">
        <v>15456.985515706743</v>
      </c>
      <c r="J1459" s="41"/>
    </row>
    <row r="1460" spans="1:10" x14ac:dyDescent="0.2">
      <c r="A1460" s="74">
        <v>303</v>
      </c>
      <c r="B1460" s="39" t="s">
        <v>49</v>
      </c>
      <c r="C1460" s="39">
        <v>30306</v>
      </c>
      <c r="D1460" s="39" t="s">
        <v>82</v>
      </c>
      <c r="E1460" s="39">
        <v>303061080</v>
      </c>
      <c r="F1460" s="39" t="s">
        <v>83</v>
      </c>
      <c r="G1460" s="39">
        <v>2026</v>
      </c>
      <c r="H1460" s="39" t="s">
        <v>521</v>
      </c>
      <c r="I1460" s="75">
        <v>1512.420338666496</v>
      </c>
      <c r="J1460" s="41"/>
    </row>
    <row r="1461" spans="1:10" x14ac:dyDescent="0.2">
      <c r="A1461" s="74">
        <v>303</v>
      </c>
      <c r="B1461" s="39" t="s">
        <v>49</v>
      </c>
      <c r="C1461" s="39">
        <v>30306</v>
      </c>
      <c r="D1461" s="39" t="s">
        <v>82</v>
      </c>
      <c r="E1461" s="39">
        <v>303061080</v>
      </c>
      <c r="F1461" s="39" t="s">
        <v>83</v>
      </c>
      <c r="G1461" s="39">
        <v>2026</v>
      </c>
      <c r="H1461" s="39" t="s">
        <v>522</v>
      </c>
      <c r="I1461" s="75">
        <v>1308.294494721767</v>
      </c>
      <c r="J1461" s="41"/>
    </row>
    <row r="1462" spans="1:10" x14ac:dyDescent="0.2">
      <c r="A1462" s="74">
        <v>303</v>
      </c>
      <c r="B1462" s="39" t="s">
        <v>49</v>
      </c>
      <c r="C1462" s="39">
        <v>30306</v>
      </c>
      <c r="D1462" s="39" t="s">
        <v>82</v>
      </c>
      <c r="E1462" s="39">
        <v>303061080</v>
      </c>
      <c r="F1462" s="39" t="s">
        <v>83</v>
      </c>
      <c r="G1462" s="39">
        <v>2031</v>
      </c>
      <c r="H1462" s="39" t="s">
        <v>590</v>
      </c>
      <c r="I1462" s="75">
        <v>15761.68456953271</v>
      </c>
      <c r="J1462" s="41"/>
    </row>
    <row r="1463" spans="1:10" x14ac:dyDescent="0.2">
      <c r="A1463" s="74">
        <v>303</v>
      </c>
      <c r="B1463" s="39" t="s">
        <v>49</v>
      </c>
      <c r="C1463" s="39">
        <v>30306</v>
      </c>
      <c r="D1463" s="39" t="s">
        <v>82</v>
      </c>
      <c r="E1463" s="39">
        <v>303061080</v>
      </c>
      <c r="F1463" s="39" t="s">
        <v>83</v>
      </c>
      <c r="G1463" s="39">
        <v>2031</v>
      </c>
      <c r="H1463" s="39" t="s">
        <v>521</v>
      </c>
      <c r="I1463" s="75">
        <v>1440.1771408372169</v>
      </c>
      <c r="J1463" s="41"/>
    </row>
    <row r="1464" spans="1:10" x14ac:dyDescent="0.2">
      <c r="A1464" s="74">
        <v>303</v>
      </c>
      <c r="B1464" s="39" t="s">
        <v>49</v>
      </c>
      <c r="C1464" s="39">
        <v>30306</v>
      </c>
      <c r="D1464" s="39" t="s">
        <v>82</v>
      </c>
      <c r="E1464" s="39">
        <v>303061080</v>
      </c>
      <c r="F1464" s="39" t="s">
        <v>83</v>
      </c>
      <c r="G1464" s="39">
        <v>2031</v>
      </c>
      <c r="H1464" s="39" t="s">
        <v>522</v>
      </c>
      <c r="I1464" s="75">
        <v>1266.6207820269101</v>
      </c>
      <c r="J1464" s="41"/>
    </row>
    <row r="1465" spans="1:10" x14ac:dyDescent="0.2">
      <c r="A1465" s="74">
        <v>303</v>
      </c>
      <c r="B1465" s="39" t="s">
        <v>49</v>
      </c>
      <c r="C1465" s="39">
        <v>30306</v>
      </c>
      <c r="D1465" s="39" t="s">
        <v>82</v>
      </c>
      <c r="E1465" s="39">
        <v>303061080</v>
      </c>
      <c r="F1465" s="39" t="s">
        <v>83</v>
      </c>
      <c r="G1465" s="39">
        <v>2036</v>
      </c>
      <c r="H1465" s="39" t="s">
        <v>590</v>
      </c>
      <c r="I1465" s="75">
        <v>16032.578229023327</v>
      </c>
      <c r="J1465" s="41"/>
    </row>
    <row r="1466" spans="1:10" x14ac:dyDescent="0.2">
      <c r="A1466" s="74">
        <v>303</v>
      </c>
      <c r="B1466" s="39" t="s">
        <v>49</v>
      </c>
      <c r="C1466" s="39">
        <v>30306</v>
      </c>
      <c r="D1466" s="39" t="s">
        <v>82</v>
      </c>
      <c r="E1466" s="39">
        <v>303061080</v>
      </c>
      <c r="F1466" s="39" t="s">
        <v>83</v>
      </c>
      <c r="G1466" s="39">
        <v>2036</v>
      </c>
      <c r="H1466" s="39" t="s">
        <v>521</v>
      </c>
      <c r="I1466" s="75">
        <v>1443.8565428349991</v>
      </c>
      <c r="J1466" s="41"/>
    </row>
    <row r="1467" spans="1:10" x14ac:dyDescent="0.2">
      <c r="A1467" s="74">
        <v>303</v>
      </c>
      <c r="B1467" s="39" t="s">
        <v>49</v>
      </c>
      <c r="C1467" s="39">
        <v>30306</v>
      </c>
      <c r="D1467" s="39" t="s">
        <v>82</v>
      </c>
      <c r="E1467" s="39">
        <v>303061080</v>
      </c>
      <c r="F1467" s="39" t="s">
        <v>83</v>
      </c>
      <c r="G1467" s="39">
        <v>2036</v>
      </c>
      <c r="H1467" s="39" t="s">
        <v>522</v>
      </c>
      <c r="I1467" s="75">
        <v>1203.719724334497</v>
      </c>
      <c r="J1467" s="41"/>
    </row>
    <row r="1468" spans="1:10" x14ac:dyDescent="0.2">
      <c r="A1468" s="74">
        <v>303</v>
      </c>
      <c r="B1468" s="39" t="s">
        <v>49</v>
      </c>
      <c r="C1468" s="39">
        <v>30306</v>
      </c>
      <c r="D1468" s="39" t="s">
        <v>82</v>
      </c>
      <c r="E1468" s="39">
        <v>303061080</v>
      </c>
      <c r="F1468" s="39" t="s">
        <v>83</v>
      </c>
      <c r="G1468" s="39">
        <v>2041</v>
      </c>
      <c r="H1468" s="39" t="s">
        <v>590</v>
      </c>
      <c r="I1468" s="75">
        <v>16239.583622981716</v>
      </c>
      <c r="J1468" s="41"/>
    </row>
    <row r="1469" spans="1:10" x14ac:dyDescent="0.2">
      <c r="A1469" s="74">
        <v>303</v>
      </c>
      <c r="B1469" s="39" t="s">
        <v>49</v>
      </c>
      <c r="C1469" s="39">
        <v>30306</v>
      </c>
      <c r="D1469" s="39" t="s">
        <v>82</v>
      </c>
      <c r="E1469" s="39">
        <v>303061080</v>
      </c>
      <c r="F1469" s="39" t="s">
        <v>83</v>
      </c>
      <c r="G1469" s="39">
        <v>2041</v>
      </c>
      <c r="H1469" s="39" t="s">
        <v>521</v>
      </c>
      <c r="I1469" s="75">
        <v>1459.6923344709792</v>
      </c>
      <c r="J1469" s="41"/>
    </row>
    <row r="1470" spans="1:10" x14ac:dyDescent="0.2">
      <c r="A1470" s="74">
        <v>303</v>
      </c>
      <c r="B1470" s="39" t="s">
        <v>49</v>
      </c>
      <c r="C1470" s="39">
        <v>30306</v>
      </c>
      <c r="D1470" s="39" t="s">
        <v>82</v>
      </c>
      <c r="E1470" s="39">
        <v>303061080</v>
      </c>
      <c r="F1470" s="39" t="s">
        <v>83</v>
      </c>
      <c r="G1470" s="39">
        <v>2041</v>
      </c>
      <c r="H1470" s="39" t="s">
        <v>522</v>
      </c>
      <c r="I1470" s="75">
        <v>1203.9582401058829</v>
      </c>
      <c r="J1470" s="41"/>
    </row>
    <row r="1471" spans="1:10" x14ac:dyDescent="0.2">
      <c r="A1471" s="74">
        <v>303</v>
      </c>
      <c r="B1471" s="39" t="s">
        <v>49</v>
      </c>
      <c r="C1471" s="39">
        <v>30306</v>
      </c>
      <c r="D1471" s="39" t="s">
        <v>82</v>
      </c>
      <c r="E1471" s="39">
        <v>303061080</v>
      </c>
      <c r="F1471" s="39" t="s">
        <v>83</v>
      </c>
      <c r="G1471" s="39">
        <v>2046</v>
      </c>
      <c r="H1471" s="39" t="s">
        <v>590</v>
      </c>
      <c r="I1471" s="75">
        <v>16382.810137710298</v>
      </c>
      <c r="J1471" s="41"/>
    </row>
    <row r="1472" spans="1:10" x14ac:dyDescent="0.2">
      <c r="A1472" s="74">
        <v>303</v>
      </c>
      <c r="B1472" s="39" t="s">
        <v>49</v>
      </c>
      <c r="C1472" s="39">
        <v>30306</v>
      </c>
      <c r="D1472" s="39" t="s">
        <v>82</v>
      </c>
      <c r="E1472" s="39">
        <v>303061080</v>
      </c>
      <c r="F1472" s="39" t="s">
        <v>83</v>
      </c>
      <c r="G1472" s="39">
        <v>2046</v>
      </c>
      <c r="H1472" s="39" t="s">
        <v>521</v>
      </c>
      <c r="I1472" s="75">
        <v>1491.1232975778762</v>
      </c>
      <c r="J1472" s="41"/>
    </row>
    <row r="1473" spans="1:10" x14ac:dyDescent="0.2">
      <c r="A1473" s="74">
        <v>303</v>
      </c>
      <c r="B1473" s="39" t="s">
        <v>49</v>
      </c>
      <c r="C1473" s="39">
        <v>30306</v>
      </c>
      <c r="D1473" s="39" t="s">
        <v>82</v>
      </c>
      <c r="E1473" s="39">
        <v>303061080</v>
      </c>
      <c r="F1473" s="39" t="s">
        <v>83</v>
      </c>
      <c r="G1473" s="39">
        <v>2046</v>
      </c>
      <c r="H1473" s="39" t="s">
        <v>522</v>
      </c>
      <c r="I1473" s="75">
        <v>1214.4284372516731</v>
      </c>
      <c r="J1473" s="41"/>
    </row>
    <row r="1474" spans="1:10" x14ac:dyDescent="0.2">
      <c r="A1474" s="74">
        <v>304</v>
      </c>
      <c r="B1474" s="39" t="s">
        <v>84</v>
      </c>
      <c r="C1474" s="39">
        <v>30401</v>
      </c>
      <c r="D1474" s="39" t="s">
        <v>534</v>
      </c>
      <c r="E1474" s="39">
        <v>304011081</v>
      </c>
      <c r="F1474" s="39" t="s">
        <v>85</v>
      </c>
      <c r="G1474" s="39">
        <v>2021</v>
      </c>
      <c r="H1474" s="39" t="s">
        <v>590</v>
      </c>
      <c r="I1474" s="75">
        <v>6373</v>
      </c>
      <c r="J1474" s="41"/>
    </row>
    <row r="1475" spans="1:10" x14ac:dyDescent="0.2">
      <c r="A1475" s="74">
        <v>304</v>
      </c>
      <c r="B1475" s="39" t="s">
        <v>84</v>
      </c>
      <c r="C1475" s="39">
        <v>30401</v>
      </c>
      <c r="D1475" s="39" t="s">
        <v>534</v>
      </c>
      <c r="E1475" s="39">
        <v>304011081</v>
      </c>
      <c r="F1475" s="39" t="s">
        <v>85</v>
      </c>
      <c r="G1475" s="39">
        <v>2021</v>
      </c>
      <c r="H1475" s="39" t="s">
        <v>521</v>
      </c>
      <c r="I1475" s="75">
        <v>718</v>
      </c>
      <c r="J1475" s="41"/>
    </row>
    <row r="1476" spans="1:10" x14ac:dyDescent="0.2">
      <c r="A1476" s="74">
        <v>304</v>
      </c>
      <c r="B1476" s="39" t="s">
        <v>84</v>
      </c>
      <c r="C1476" s="39">
        <v>30401</v>
      </c>
      <c r="D1476" s="39" t="s">
        <v>534</v>
      </c>
      <c r="E1476" s="39">
        <v>304011081</v>
      </c>
      <c r="F1476" s="39" t="s">
        <v>85</v>
      </c>
      <c r="G1476" s="39">
        <v>2021</v>
      </c>
      <c r="H1476" s="39" t="s">
        <v>522</v>
      </c>
      <c r="I1476" s="75">
        <v>642</v>
      </c>
      <c r="J1476" s="41"/>
    </row>
    <row r="1477" spans="1:10" x14ac:dyDescent="0.2">
      <c r="A1477" s="74">
        <v>304</v>
      </c>
      <c r="B1477" s="39" t="s">
        <v>84</v>
      </c>
      <c r="C1477" s="39">
        <v>30401</v>
      </c>
      <c r="D1477" s="39" t="s">
        <v>534</v>
      </c>
      <c r="E1477" s="39">
        <v>304011081</v>
      </c>
      <c r="F1477" s="39" t="s">
        <v>85</v>
      </c>
      <c r="G1477" s="39">
        <v>2026</v>
      </c>
      <c r="H1477" s="39" t="s">
        <v>590</v>
      </c>
      <c r="I1477" s="75">
        <v>6230.713801697817</v>
      </c>
      <c r="J1477" s="41"/>
    </row>
    <row r="1478" spans="1:10" x14ac:dyDescent="0.2">
      <c r="A1478" s="74">
        <v>304</v>
      </c>
      <c r="B1478" s="39" t="s">
        <v>84</v>
      </c>
      <c r="C1478" s="39">
        <v>30401</v>
      </c>
      <c r="D1478" s="39" t="s">
        <v>534</v>
      </c>
      <c r="E1478" s="39">
        <v>304011081</v>
      </c>
      <c r="F1478" s="39" t="s">
        <v>85</v>
      </c>
      <c r="G1478" s="39">
        <v>2026</v>
      </c>
      <c r="H1478" s="39" t="s">
        <v>521</v>
      </c>
      <c r="I1478" s="75">
        <v>667.16679329957969</v>
      </c>
      <c r="J1478" s="41"/>
    </row>
    <row r="1479" spans="1:10" x14ac:dyDescent="0.2">
      <c r="A1479" s="74">
        <v>304</v>
      </c>
      <c r="B1479" s="39" t="s">
        <v>84</v>
      </c>
      <c r="C1479" s="39">
        <v>30401</v>
      </c>
      <c r="D1479" s="39" t="s">
        <v>534</v>
      </c>
      <c r="E1479" s="39">
        <v>304011081</v>
      </c>
      <c r="F1479" s="39" t="s">
        <v>85</v>
      </c>
      <c r="G1479" s="39">
        <v>2026</v>
      </c>
      <c r="H1479" s="39" t="s">
        <v>522</v>
      </c>
      <c r="I1479" s="75">
        <v>647.99504221825214</v>
      </c>
      <c r="J1479" s="41"/>
    </row>
    <row r="1480" spans="1:10" x14ac:dyDescent="0.2">
      <c r="A1480" s="74">
        <v>304</v>
      </c>
      <c r="B1480" s="39" t="s">
        <v>84</v>
      </c>
      <c r="C1480" s="39">
        <v>30401</v>
      </c>
      <c r="D1480" s="39" t="s">
        <v>534</v>
      </c>
      <c r="E1480" s="39">
        <v>304011081</v>
      </c>
      <c r="F1480" s="39" t="s">
        <v>85</v>
      </c>
      <c r="G1480" s="39">
        <v>2031</v>
      </c>
      <c r="H1480" s="39" t="s">
        <v>590</v>
      </c>
      <c r="I1480" s="75">
        <v>6170.8941928353252</v>
      </c>
      <c r="J1480" s="41"/>
    </row>
    <row r="1481" spans="1:10" x14ac:dyDescent="0.2">
      <c r="A1481" s="74">
        <v>304</v>
      </c>
      <c r="B1481" s="39" t="s">
        <v>84</v>
      </c>
      <c r="C1481" s="39">
        <v>30401</v>
      </c>
      <c r="D1481" s="39" t="s">
        <v>534</v>
      </c>
      <c r="E1481" s="39">
        <v>304011081</v>
      </c>
      <c r="F1481" s="39" t="s">
        <v>85</v>
      </c>
      <c r="G1481" s="39">
        <v>2031</v>
      </c>
      <c r="H1481" s="39" t="s">
        <v>521</v>
      </c>
      <c r="I1481" s="75">
        <v>642.90687443726779</v>
      </c>
      <c r="J1481" s="41"/>
    </row>
    <row r="1482" spans="1:10" x14ac:dyDescent="0.2">
      <c r="A1482" s="74">
        <v>304</v>
      </c>
      <c r="B1482" s="39" t="s">
        <v>84</v>
      </c>
      <c r="C1482" s="39">
        <v>30401</v>
      </c>
      <c r="D1482" s="39" t="s">
        <v>534</v>
      </c>
      <c r="E1482" s="39">
        <v>304011081</v>
      </c>
      <c r="F1482" s="39" t="s">
        <v>85</v>
      </c>
      <c r="G1482" s="39">
        <v>2031</v>
      </c>
      <c r="H1482" s="39" t="s">
        <v>522</v>
      </c>
      <c r="I1482" s="75">
        <v>620.47872856840024</v>
      </c>
      <c r="J1482" s="41"/>
    </row>
    <row r="1483" spans="1:10" x14ac:dyDescent="0.2">
      <c r="A1483" s="74">
        <v>304</v>
      </c>
      <c r="B1483" s="39" t="s">
        <v>84</v>
      </c>
      <c r="C1483" s="39">
        <v>30401</v>
      </c>
      <c r="D1483" s="39" t="s">
        <v>534</v>
      </c>
      <c r="E1483" s="39">
        <v>304011081</v>
      </c>
      <c r="F1483" s="39" t="s">
        <v>85</v>
      </c>
      <c r="G1483" s="39">
        <v>2036</v>
      </c>
      <c r="H1483" s="39" t="s">
        <v>590</v>
      </c>
      <c r="I1483" s="75">
        <v>6089.7479162678537</v>
      </c>
      <c r="J1483" s="41"/>
    </row>
    <row r="1484" spans="1:10" x14ac:dyDescent="0.2">
      <c r="A1484" s="74">
        <v>304</v>
      </c>
      <c r="B1484" s="39" t="s">
        <v>84</v>
      </c>
      <c r="C1484" s="39">
        <v>30401</v>
      </c>
      <c r="D1484" s="39" t="s">
        <v>534</v>
      </c>
      <c r="E1484" s="39">
        <v>304011081</v>
      </c>
      <c r="F1484" s="39" t="s">
        <v>85</v>
      </c>
      <c r="G1484" s="39">
        <v>2036</v>
      </c>
      <c r="H1484" s="39" t="s">
        <v>521</v>
      </c>
      <c r="I1484" s="75">
        <v>634.19156882600782</v>
      </c>
      <c r="J1484" s="41"/>
    </row>
    <row r="1485" spans="1:10" x14ac:dyDescent="0.2">
      <c r="A1485" s="74">
        <v>304</v>
      </c>
      <c r="B1485" s="39" t="s">
        <v>84</v>
      </c>
      <c r="C1485" s="39">
        <v>30401</v>
      </c>
      <c r="D1485" s="39" t="s">
        <v>534</v>
      </c>
      <c r="E1485" s="39">
        <v>304011081</v>
      </c>
      <c r="F1485" s="39" t="s">
        <v>85</v>
      </c>
      <c r="G1485" s="39">
        <v>2036</v>
      </c>
      <c r="H1485" s="39" t="s">
        <v>522</v>
      </c>
      <c r="I1485" s="75">
        <v>591.70648295465719</v>
      </c>
      <c r="J1485" s="41"/>
    </row>
    <row r="1486" spans="1:10" x14ac:dyDescent="0.2">
      <c r="A1486" s="74">
        <v>304</v>
      </c>
      <c r="B1486" s="39" t="s">
        <v>84</v>
      </c>
      <c r="C1486" s="39">
        <v>30401</v>
      </c>
      <c r="D1486" s="39" t="s">
        <v>534</v>
      </c>
      <c r="E1486" s="39">
        <v>304011081</v>
      </c>
      <c r="F1486" s="39" t="s">
        <v>85</v>
      </c>
      <c r="G1486" s="39">
        <v>2041</v>
      </c>
      <c r="H1486" s="39" t="s">
        <v>590</v>
      </c>
      <c r="I1486" s="75">
        <v>6013.1960142993084</v>
      </c>
      <c r="J1486" s="41"/>
    </row>
    <row r="1487" spans="1:10" x14ac:dyDescent="0.2">
      <c r="A1487" s="74">
        <v>304</v>
      </c>
      <c r="B1487" s="39" t="s">
        <v>84</v>
      </c>
      <c r="C1487" s="39">
        <v>30401</v>
      </c>
      <c r="D1487" s="39" t="s">
        <v>534</v>
      </c>
      <c r="E1487" s="39">
        <v>304011081</v>
      </c>
      <c r="F1487" s="39" t="s">
        <v>85</v>
      </c>
      <c r="G1487" s="39">
        <v>2041</v>
      </c>
      <c r="H1487" s="39" t="s">
        <v>521</v>
      </c>
      <c r="I1487" s="75">
        <v>630.77431389035371</v>
      </c>
      <c r="J1487" s="41"/>
    </row>
    <row r="1488" spans="1:10" x14ac:dyDescent="0.2">
      <c r="A1488" s="74">
        <v>304</v>
      </c>
      <c r="B1488" s="39" t="s">
        <v>84</v>
      </c>
      <c r="C1488" s="39">
        <v>30401</v>
      </c>
      <c r="D1488" s="39" t="s">
        <v>534</v>
      </c>
      <c r="E1488" s="39">
        <v>304011081</v>
      </c>
      <c r="F1488" s="39" t="s">
        <v>85</v>
      </c>
      <c r="G1488" s="39">
        <v>2041</v>
      </c>
      <c r="H1488" s="39" t="s">
        <v>522</v>
      </c>
      <c r="I1488" s="75">
        <v>581.90895192515461</v>
      </c>
      <c r="J1488" s="41"/>
    </row>
    <row r="1489" spans="1:10" x14ac:dyDescent="0.2">
      <c r="A1489" s="74">
        <v>304</v>
      </c>
      <c r="B1489" s="39" t="s">
        <v>84</v>
      </c>
      <c r="C1489" s="39">
        <v>30401</v>
      </c>
      <c r="D1489" s="39" t="s">
        <v>534</v>
      </c>
      <c r="E1489" s="39">
        <v>304011081</v>
      </c>
      <c r="F1489" s="39" t="s">
        <v>85</v>
      </c>
      <c r="G1489" s="39">
        <v>2046</v>
      </c>
      <c r="H1489" s="39" t="s">
        <v>590</v>
      </c>
      <c r="I1489" s="75">
        <v>5929.6916142618047</v>
      </c>
      <c r="J1489" s="41"/>
    </row>
    <row r="1490" spans="1:10" x14ac:dyDescent="0.2">
      <c r="A1490" s="74">
        <v>304</v>
      </c>
      <c r="B1490" s="39" t="s">
        <v>84</v>
      </c>
      <c r="C1490" s="39">
        <v>30401</v>
      </c>
      <c r="D1490" s="39" t="s">
        <v>534</v>
      </c>
      <c r="E1490" s="39">
        <v>304011081</v>
      </c>
      <c r="F1490" s="39" t="s">
        <v>85</v>
      </c>
      <c r="G1490" s="39">
        <v>2046</v>
      </c>
      <c r="H1490" s="39" t="s">
        <v>521</v>
      </c>
      <c r="I1490" s="75">
        <v>635.74761760217871</v>
      </c>
      <c r="J1490" s="41"/>
    </row>
    <row r="1491" spans="1:10" x14ac:dyDescent="0.2">
      <c r="A1491" s="74">
        <v>304</v>
      </c>
      <c r="B1491" s="39" t="s">
        <v>84</v>
      </c>
      <c r="C1491" s="39">
        <v>30401</v>
      </c>
      <c r="D1491" s="39" t="s">
        <v>534</v>
      </c>
      <c r="E1491" s="39">
        <v>304011081</v>
      </c>
      <c r="F1491" s="39" t="s">
        <v>85</v>
      </c>
      <c r="G1491" s="39">
        <v>2046</v>
      </c>
      <c r="H1491" s="39" t="s">
        <v>522</v>
      </c>
      <c r="I1491" s="75">
        <v>573.44754622169137</v>
      </c>
      <c r="J1491" s="41"/>
    </row>
    <row r="1492" spans="1:10" x14ac:dyDescent="0.2">
      <c r="A1492" s="74">
        <v>304</v>
      </c>
      <c r="B1492" s="39" t="s">
        <v>84</v>
      </c>
      <c r="C1492" s="39">
        <v>30401</v>
      </c>
      <c r="D1492" s="39" t="s">
        <v>534</v>
      </c>
      <c r="E1492" s="39">
        <v>304011082</v>
      </c>
      <c r="F1492" s="39" t="s">
        <v>86</v>
      </c>
      <c r="G1492" s="39">
        <v>2021</v>
      </c>
      <c r="H1492" s="39" t="s">
        <v>590</v>
      </c>
      <c r="I1492" s="75">
        <v>5910</v>
      </c>
      <c r="J1492" s="41"/>
    </row>
    <row r="1493" spans="1:10" x14ac:dyDescent="0.2">
      <c r="A1493" s="74">
        <v>304</v>
      </c>
      <c r="B1493" s="39" t="s">
        <v>84</v>
      </c>
      <c r="C1493" s="39">
        <v>30401</v>
      </c>
      <c r="D1493" s="39" t="s">
        <v>534</v>
      </c>
      <c r="E1493" s="39">
        <v>304011082</v>
      </c>
      <c r="F1493" s="39" t="s">
        <v>86</v>
      </c>
      <c r="G1493" s="39">
        <v>2021</v>
      </c>
      <c r="H1493" s="39" t="s">
        <v>521</v>
      </c>
      <c r="I1493" s="75">
        <v>722</v>
      </c>
      <c r="J1493" s="41"/>
    </row>
    <row r="1494" spans="1:10" x14ac:dyDescent="0.2">
      <c r="A1494" s="74">
        <v>304</v>
      </c>
      <c r="B1494" s="39" t="s">
        <v>84</v>
      </c>
      <c r="C1494" s="39">
        <v>30401</v>
      </c>
      <c r="D1494" s="39" t="s">
        <v>534</v>
      </c>
      <c r="E1494" s="39">
        <v>304011082</v>
      </c>
      <c r="F1494" s="39" t="s">
        <v>86</v>
      </c>
      <c r="G1494" s="39">
        <v>2021</v>
      </c>
      <c r="H1494" s="39" t="s">
        <v>522</v>
      </c>
      <c r="I1494" s="75">
        <v>541</v>
      </c>
      <c r="J1494" s="41"/>
    </row>
    <row r="1495" spans="1:10" x14ac:dyDescent="0.2">
      <c r="A1495" s="74">
        <v>304</v>
      </c>
      <c r="B1495" s="39" t="s">
        <v>84</v>
      </c>
      <c r="C1495" s="39">
        <v>30401</v>
      </c>
      <c r="D1495" s="39" t="s">
        <v>534</v>
      </c>
      <c r="E1495" s="39">
        <v>304011082</v>
      </c>
      <c r="F1495" s="39" t="s">
        <v>86</v>
      </c>
      <c r="G1495" s="39">
        <v>2026</v>
      </c>
      <c r="H1495" s="39" t="s">
        <v>590</v>
      </c>
      <c r="I1495" s="75">
        <v>5731.4495031084116</v>
      </c>
      <c r="J1495" s="41"/>
    </row>
    <row r="1496" spans="1:10" x14ac:dyDescent="0.2">
      <c r="A1496" s="74">
        <v>304</v>
      </c>
      <c r="B1496" s="39" t="s">
        <v>84</v>
      </c>
      <c r="C1496" s="39">
        <v>30401</v>
      </c>
      <c r="D1496" s="39" t="s">
        <v>534</v>
      </c>
      <c r="E1496" s="39">
        <v>304011082</v>
      </c>
      <c r="F1496" s="39" t="s">
        <v>86</v>
      </c>
      <c r="G1496" s="39">
        <v>2026</v>
      </c>
      <c r="H1496" s="39" t="s">
        <v>521</v>
      </c>
      <c r="I1496" s="75">
        <v>596.10051565608524</v>
      </c>
      <c r="J1496" s="41"/>
    </row>
    <row r="1497" spans="1:10" x14ac:dyDescent="0.2">
      <c r="A1497" s="74">
        <v>304</v>
      </c>
      <c r="B1497" s="39" t="s">
        <v>84</v>
      </c>
      <c r="C1497" s="39">
        <v>30401</v>
      </c>
      <c r="D1497" s="39" t="s">
        <v>534</v>
      </c>
      <c r="E1497" s="39">
        <v>304011082</v>
      </c>
      <c r="F1497" s="39" t="s">
        <v>86</v>
      </c>
      <c r="G1497" s="39">
        <v>2026</v>
      </c>
      <c r="H1497" s="39" t="s">
        <v>522</v>
      </c>
      <c r="I1497" s="75">
        <v>582.62727273640189</v>
      </c>
      <c r="J1497" s="41"/>
    </row>
    <row r="1498" spans="1:10" x14ac:dyDescent="0.2">
      <c r="A1498" s="74">
        <v>304</v>
      </c>
      <c r="B1498" s="39" t="s">
        <v>84</v>
      </c>
      <c r="C1498" s="39">
        <v>30401</v>
      </c>
      <c r="D1498" s="39" t="s">
        <v>534</v>
      </c>
      <c r="E1498" s="39">
        <v>304011082</v>
      </c>
      <c r="F1498" s="39" t="s">
        <v>86</v>
      </c>
      <c r="G1498" s="39">
        <v>2031</v>
      </c>
      <c r="H1498" s="39" t="s">
        <v>590</v>
      </c>
      <c r="I1498" s="75">
        <v>5684.2100548630178</v>
      </c>
      <c r="J1498" s="41"/>
    </row>
    <row r="1499" spans="1:10" x14ac:dyDescent="0.2">
      <c r="A1499" s="74">
        <v>304</v>
      </c>
      <c r="B1499" s="39" t="s">
        <v>84</v>
      </c>
      <c r="C1499" s="39">
        <v>30401</v>
      </c>
      <c r="D1499" s="39" t="s">
        <v>534</v>
      </c>
      <c r="E1499" s="39">
        <v>304011082</v>
      </c>
      <c r="F1499" s="39" t="s">
        <v>86</v>
      </c>
      <c r="G1499" s="39">
        <v>2031</v>
      </c>
      <c r="H1499" s="39" t="s">
        <v>521</v>
      </c>
      <c r="I1499" s="75">
        <v>550.32840803507361</v>
      </c>
      <c r="J1499" s="41"/>
    </row>
    <row r="1500" spans="1:10" x14ac:dyDescent="0.2">
      <c r="A1500" s="74">
        <v>304</v>
      </c>
      <c r="B1500" s="39" t="s">
        <v>84</v>
      </c>
      <c r="C1500" s="39">
        <v>30401</v>
      </c>
      <c r="D1500" s="39" t="s">
        <v>534</v>
      </c>
      <c r="E1500" s="39">
        <v>304011082</v>
      </c>
      <c r="F1500" s="39" t="s">
        <v>86</v>
      </c>
      <c r="G1500" s="39">
        <v>2031</v>
      </c>
      <c r="H1500" s="39" t="s">
        <v>522</v>
      </c>
      <c r="I1500" s="75">
        <v>541.34046489871184</v>
      </c>
      <c r="J1500" s="41"/>
    </row>
    <row r="1501" spans="1:10" x14ac:dyDescent="0.2">
      <c r="A1501" s="74">
        <v>304</v>
      </c>
      <c r="B1501" s="39" t="s">
        <v>84</v>
      </c>
      <c r="C1501" s="39">
        <v>30401</v>
      </c>
      <c r="D1501" s="39" t="s">
        <v>534</v>
      </c>
      <c r="E1501" s="39">
        <v>304011082</v>
      </c>
      <c r="F1501" s="39" t="s">
        <v>86</v>
      </c>
      <c r="G1501" s="39">
        <v>2036</v>
      </c>
      <c r="H1501" s="39" t="s">
        <v>590</v>
      </c>
      <c r="I1501" s="75">
        <v>5612.9956634431101</v>
      </c>
      <c r="J1501" s="41"/>
    </row>
    <row r="1502" spans="1:10" x14ac:dyDescent="0.2">
      <c r="A1502" s="74">
        <v>304</v>
      </c>
      <c r="B1502" s="39" t="s">
        <v>84</v>
      </c>
      <c r="C1502" s="39">
        <v>30401</v>
      </c>
      <c r="D1502" s="39" t="s">
        <v>534</v>
      </c>
      <c r="E1502" s="39">
        <v>304011082</v>
      </c>
      <c r="F1502" s="39" t="s">
        <v>86</v>
      </c>
      <c r="G1502" s="39">
        <v>2036</v>
      </c>
      <c r="H1502" s="39" t="s">
        <v>521</v>
      </c>
      <c r="I1502" s="75">
        <v>538.44747898812193</v>
      </c>
      <c r="J1502" s="41"/>
    </row>
    <row r="1503" spans="1:10" x14ac:dyDescent="0.2">
      <c r="A1503" s="74">
        <v>304</v>
      </c>
      <c r="B1503" s="39" t="s">
        <v>84</v>
      </c>
      <c r="C1503" s="39">
        <v>30401</v>
      </c>
      <c r="D1503" s="39" t="s">
        <v>534</v>
      </c>
      <c r="E1503" s="39">
        <v>304011082</v>
      </c>
      <c r="F1503" s="39" t="s">
        <v>86</v>
      </c>
      <c r="G1503" s="39">
        <v>2036</v>
      </c>
      <c r="H1503" s="39" t="s">
        <v>522</v>
      </c>
      <c r="I1503" s="75">
        <v>492.71649377791044</v>
      </c>
      <c r="J1503" s="41"/>
    </row>
    <row r="1504" spans="1:10" x14ac:dyDescent="0.2">
      <c r="A1504" s="74">
        <v>304</v>
      </c>
      <c r="B1504" s="39" t="s">
        <v>84</v>
      </c>
      <c r="C1504" s="39">
        <v>30401</v>
      </c>
      <c r="D1504" s="39" t="s">
        <v>534</v>
      </c>
      <c r="E1504" s="39">
        <v>304011082</v>
      </c>
      <c r="F1504" s="39" t="s">
        <v>86</v>
      </c>
      <c r="G1504" s="39">
        <v>2041</v>
      </c>
      <c r="H1504" s="39" t="s">
        <v>590</v>
      </c>
      <c r="I1504" s="75">
        <v>5526.3827948456683</v>
      </c>
      <c r="J1504" s="41"/>
    </row>
    <row r="1505" spans="1:10" x14ac:dyDescent="0.2">
      <c r="A1505" s="74">
        <v>304</v>
      </c>
      <c r="B1505" s="39" t="s">
        <v>84</v>
      </c>
      <c r="C1505" s="39">
        <v>30401</v>
      </c>
      <c r="D1505" s="39" t="s">
        <v>534</v>
      </c>
      <c r="E1505" s="39">
        <v>304011082</v>
      </c>
      <c r="F1505" s="39" t="s">
        <v>86</v>
      </c>
      <c r="G1505" s="39">
        <v>2041</v>
      </c>
      <c r="H1505" s="39" t="s">
        <v>521</v>
      </c>
      <c r="I1505" s="75">
        <v>534.01667385631845</v>
      </c>
      <c r="J1505" s="41"/>
    </row>
    <row r="1506" spans="1:10" x14ac:dyDescent="0.2">
      <c r="A1506" s="74">
        <v>304</v>
      </c>
      <c r="B1506" s="39" t="s">
        <v>84</v>
      </c>
      <c r="C1506" s="39">
        <v>30401</v>
      </c>
      <c r="D1506" s="39" t="s">
        <v>534</v>
      </c>
      <c r="E1506" s="39">
        <v>304011082</v>
      </c>
      <c r="F1506" s="39" t="s">
        <v>86</v>
      </c>
      <c r="G1506" s="39">
        <v>2041</v>
      </c>
      <c r="H1506" s="39" t="s">
        <v>522</v>
      </c>
      <c r="I1506" s="75">
        <v>481.37877676612027</v>
      </c>
      <c r="J1506" s="41"/>
    </row>
    <row r="1507" spans="1:10" x14ac:dyDescent="0.2">
      <c r="A1507" s="74">
        <v>304</v>
      </c>
      <c r="B1507" s="39" t="s">
        <v>84</v>
      </c>
      <c r="C1507" s="39">
        <v>30401</v>
      </c>
      <c r="D1507" s="39" t="s">
        <v>534</v>
      </c>
      <c r="E1507" s="39">
        <v>304011082</v>
      </c>
      <c r="F1507" s="39" t="s">
        <v>86</v>
      </c>
      <c r="G1507" s="39">
        <v>2046</v>
      </c>
      <c r="H1507" s="39" t="s">
        <v>590</v>
      </c>
      <c r="I1507" s="75">
        <v>5431.5770100855625</v>
      </c>
      <c r="J1507" s="41"/>
    </row>
    <row r="1508" spans="1:10" x14ac:dyDescent="0.2">
      <c r="A1508" s="74">
        <v>304</v>
      </c>
      <c r="B1508" s="39" t="s">
        <v>84</v>
      </c>
      <c r="C1508" s="39">
        <v>30401</v>
      </c>
      <c r="D1508" s="39" t="s">
        <v>534</v>
      </c>
      <c r="E1508" s="39">
        <v>304011082</v>
      </c>
      <c r="F1508" s="39" t="s">
        <v>86</v>
      </c>
      <c r="G1508" s="39">
        <v>2046</v>
      </c>
      <c r="H1508" s="39" t="s">
        <v>521</v>
      </c>
      <c r="I1508" s="75">
        <v>534.25612943329145</v>
      </c>
      <c r="J1508" s="41"/>
    </row>
    <row r="1509" spans="1:10" x14ac:dyDescent="0.2">
      <c r="A1509" s="74">
        <v>304</v>
      </c>
      <c r="B1509" s="39" t="s">
        <v>84</v>
      </c>
      <c r="C1509" s="39">
        <v>30401</v>
      </c>
      <c r="D1509" s="39" t="s">
        <v>534</v>
      </c>
      <c r="E1509" s="39">
        <v>304011082</v>
      </c>
      <c r="F1509" s="39" t="s">
        <v>86</v>
      </c>
      <c r="G1509" s="39">
        <v>2046</v>
      </c>
      <c r="H1509" s="39" t="s">
        <v>522</v>
      </c>
      <c r="I1509" s="75">
        <v>474.35434744392489</v>
      </c>
      <c r="J1509" s="41"/>
    </row>
    <row r="1510" spans="1:10" x14ac:dyDescent="0.2">
      <c r="A1510" s="74">
        <v>304</v>
      </c>
      <c r="B1510" s="39" t="s">
        <v>84</v>
      </c>
      <c r="C1510" s="39">
        <v>30401</v>
      </c>
      <c r="D1510" s="39" t="s">
        <v>534</v>
      </c>
      <c r="E1510" s="39">
        <v>304011083</v>
      </c>
      <c r="F1510" s="39" t="s">
        <v>87</v>
      </c>
      <c r="G1510" s="39">
        <v>2021</v>
      </c>
      <c r="H1510" s="39" t="s">
        <v>590</v>
      </c>
      <c r="I1510" s="75">
        <v>3392</v>
      </c>
      <c r="J1510" s="41"/>
    </row>
    <row r="1511" spans="1:10" x14ac:dyDescent="0.2">
      <c r="A1511" s="74">
        <v>304</v>
      </c>
      <c r="B1511" s="39" t="s">
        <v>84</v>
      </c>
      <c r="C1511" s="39">
        <v>30401</v>
      </c>
      <c r="D1511" s="39" t="s">
        <v>534</v>
      </c>
      <c r="E1511" s="39">
        <v>304011083</v>
      </c>
      <c r="F1511" s="39" t="s">
        <v>87</v>
      </c>
      <c r="G1511" s="39">
        <v>2021</v>
      </c>
      <c r="H1511" s="39" t="s">
        <v>521</v>
      </c>
      <c r="I1511" s="75">
        <v>449</v>
      </c>
      <c r="J1511" s="41"/>
    </row>
    <row r="1512" spans="1:10" x14ac:dyDescent="0.2">
      <c r="A1512" s="74">
        <v>304</v>
      </c>
      <c r="B1512" s="39" t="s">
        <v>84</v>
      </c>
      <c r="C1512" s="39">
        <v>30401</v>
      </c>
      <c r="D1512" s="39" t="s">
        <v>534</v>
      </c>
      <c r="E1512" s="39">
        <v>304011083</v>
      </c>
      <c r="F1512" s="39" t="s">
        <v>87</v>
      </c>
      <c r="G1512" s="39">
        <v>2021</v>
      </c>
      <c r="H1512" s="39" t="s">
        <v>522</v>
      </c>
      <c r="I1512" s="75">
        <v>338</v>
      </c>
      <c r="J1512" s="41"/>
    </row>
    <row r="1513" spans="1:10" x14ac:dyDescent="0.2">
      <c r="A1513" s="74">
        <v>304</v>
      </c>
      <c r="B1513" s="39" t="s">
        <v>84</v>
      </c>
      <c r="C1513" s="39">
        <v>30401</v>
      </c>
      <c r="D1513" s="39" t="s">
        <v>534</v>
      </c>
      <c r="E1513" s="39">
        <v>304011083</v>
      </c>
      <c r="F1513" s="39" t="s">
        <v>87</v>
      </c>
      <c r="G1513" s="39">
        <v>2026</v>
      </c>
      <c r="H1513" s="39" t="s">
        <v>590</v>
      </c>
      <c r="I1513" s="75">
        <v>3348.8685936008383</v>
      </c>
      <c r="J1513" s="41"/>
    </row>
    <row r="1514" spans="1:10" x14ac:dyDescent="0.2">
      <c r="A1514" s="74">
        <v>304</v>
      </c>
      <c r="B1514" s="39" t="s">
        <v>84</v>
      </c>
      <c r="C1514" s="39">
        <v>30401</v>
      </c>
      <c r="D1514" s="39" t="s">
        <v>534</v>
      </c>
      <c r="E1514" s="39">
        <v>304011083</v>
      </c>
      <c r="F1514" s="39" t="s">
        <v>87</v>
      </c>
      <c r="G1514" s="39">
        <v>2026</v>
      </c>
      <c r="H1514" s="39" t="s">
        <v>521</v>
      </c>
      <c r="I1514" s="75">
        <v>334.49444225987219</v>
      </c>
      <c r="J1514" s="41"/>
    </row>
    <row r="1515" spans="1:10" x14ac:dyDescent="0.2">
      <c r="A1515" s="74">
        <v>304</v>
      </c>
      <c r="B1515" s="39" t="s">
        <v>84</v>
      </c>
      <c r="C1515" s="39">
        <v>30401</v>
      </c>
      <c r="D1515" s="39" t="s">
        <v>534</v>
      </c>
      <c r="E1515" s="39">
        <v>304011083</v>
      </c>
      <c r="F1515" s="39" t="s">
        <v>87</v>
      </c>
      <c r="G1515" s="39">
        <v>2026</v>
      </c>
      <c r="H1515" s="39" t="s">
        <v>522</v>
      </c>
      <c r="I1515" s="75">
        <v>373.71916508537527</v>
      </c>
      <c r="J1515" s="41"/>
    </row>
    <row r="1516" spans="1:10" x14ac:dyDescent="0.2">
      <c r="A1516" s="74">
        <v>304</v>
      </c>
      <c r="B1516" s="39" t="s">
        <v>84</v>
      </c>
      <c r="C1516" s="39">
        <v>30401</v>
      </c>
      <c r="D1516" s="39" t="s">
        <v>534</v>
      </c>
      <c r="E1516" s="39">
        <v>304011083</v>
      </c>
      <c r="F1516" s="39" t="s">
        <v>87</v>
      </c>
      <c r="G1516" s="39">
        <v>2031</v>
      </c>
      <c r="H1516" s="39" t="s">
        <v>590</v>
      </c>
      <c r="I1516" s="75">
        <v>3392.1370679871802</v>
      </c>
      <c r="J1516" s="41"/>
    </row>
    <row r="1517" spans="1:10" x14ac:dyDescent="0.2">
      <c r="A1517" s="74">
        <v>304</v>
      </c>
      <c r="B1517" s="39" t="s">
        <v>84</v>
      </c>
      <c r="C1517" s="39">
        <v>30401</v>
      </c>
      <c r="D1517" s="39" t="s">
        <v>534</v>
      </c>
      <c r="E1517" s="39">
        <v>304011083</v>
      </c>
      <c r="F1517" s="39" t="s">
        <v>87</v>
      </c>
      <c r="G1517" s="39">
        <v>2031</v>
      </c>
      <c r="H1517" s="39" t="s">
        <v>521</v>
      </c>
      <c r="I1517" s="75">
        <v>307.05159118241721</v>
      </c>
      <c r="J1517" s="41"/>
    </row>
    <row r="1518" spans="1:10" x14ac:dyDescent="0.2">
      <c r="A1518" s="74">
        <v>304</v>
      </c>
      <c r="B1518" s="39" t="s">
        <v>84</v>
      </c>
      <c r="C1518" s="39">
        <v>30401</v>
      </c>
      <c r="D1518" s="39" t="s">
        <v>534</v>
      </c>
      <c r="E1518" s="39">
        <v>304011083</v>
      </c>
      <c r="F1518" s="39" t="s">
        <v>87</v>
      </c>
      <c r="G1518" s="39">
        <v>2031</v>
      </c>
      <c r="H1518" s="39" t="s">
        <v>522</v>
      </c>
      <c r="I1518" s="75">
        <v>317.50705517491173</v>
      </c>
      <c r="J1518" s="41"/>
    </row>
    <row r="1519" spans="1:10" x14ac:dyDescent="0.2">
      <c r="A1519" s="74">
        <v>304</v>
      </c>
      <c r="B1519" s="39" t="s">
        <v>84</v>
      </c>
      <c r="C1519" s="39">
        <v>30401</v>
      </c>
      <c r="D1519" s="39" t="s">
        <v>534</v>
      </c>
      <c r="E1519" s="39">
        <v>304011083</v>
      </c>
      <c r="F1519" s="39" t="s">
        <v>87</v>
      </c>
      <c r="G1519" s="39">
        <v>2036</v>
      </c>
      <c r="H1519" s="39" t="s">
        <v>590</v>
      </c>
      <c r="I1519" s="75">
        <v>3389.2831416107224</v>
      </c>
      <c r="J1519" s="41"/>
    </row>
    <row r="1520" spans="1:10" x14ac:dyDescent="0.2">
      <c r="A1520" s="74">
        <v>304</v>
      </c>
      <c r="B1520" s="39" t="s">
        <v>84</v>
      </c>
      <c r="C1520" s="39">
        <v>30401</v>
      </c>
      <c r="D1520" s="39" t="s">
        <v>534</v>
      </c>
      <c r="E1520" s="39">
        <v>304011083</v>
      </c>
      <c r="F1520" s="39" t="s">
        <v>87</v>
      </c>
      <c r="G1520" s="39">
        <v>2036</v>
      </c>
      <c r="H1520" s="39" t="s">
        <v>521</v>
      </c>
      <c r="I1520" s="75">
        <v>298.06028799902663</v>
      </c>
      <c r="J1520" s="41"/>
    </row>
    <row r="1521" spans="1:10" x14ac:dyDescent="0.2">
      <c r="A1521" s="74">
        <v>304</v>
      </c>
      <c r="B1521" s="39" t="s">
        <v>84</v>
      </c>
      <c r="C1521" s="39">
        <v>30401</v>
      </c>
      <c r="D1521" s="39" t="s">
        <v>534</v>
      </c>
      <c r="E1521" s="39">
        <v>304011083</v>
      </c>
      <c r="F1521" s="39" t="s">
        <v>87</v>
      </c>
      <c r="G1521" s="39">
        <v>2036</v>
      </c>
      <c r="H1521" s="39" t="s">
        <v>522</v>
      </c>
      <c r="I1521" s="75">
        <v>287.65364078624981</v>
      </c>
      <c r="J1521" s="41"/>
    </row>
    <row r="1522" spans="1:10" x14ac:dyDescent="0.2">
      <c r="A1522" s="74">
        <v>304</v>
      </c>
      <c r="B1522" s="39" t="s">
        <v>84</v>
      </c>
      <c r="C1522" s="39">
        <v>30401</v>
      </c>
      <c r="D1522" s="39" t="s">
        <v>534</v>
      </c>
      <c r="E1522" s="39">
        <v>304011083</v>
      </c>
      <c r="F1522" s="39" t="s">
        <v>87</v>
      </c>
      <c r="G1522" s="39">
        <v>2041</v>
      </c>
      <c r="H1522" s="39" t="s">
        <v>590</v>
      </c>
      <c r="I1522" s="75">
        <v>3378.538700901624</v>
      </c>
      <c r="J1522" s="41"/>
    </row>
    <row r="1523" spans="1:10" x14ac:dyDescent="0.2">
      <c r="A1523" s="74">
        <v>304</v>
      </c>
      <c r="B1523" s="39" t="s">
        <v>84</v>
      </c>
      <c r="C1523" s="39">
        <v>30401</v>
      </c>
      <c r="D1523" s="39" t="s">
        <v>534</v>
      </c>
      <c r="E1523" s="39">
        <v>304011083</v>
      </c>
      <c r="F1523" s="39" t="s">
        <v>87</v>
      </c>
      <c r="G1523" s="39">
        <v>2041</v>
      </c>
      <c r="H1523" s="39" t="s">
        <v>521</v>
      </c>
      <c r="I1523" s="75">
        <v>289.88498257502431</v>
      </c>
      <c r="J1523" s="41"/>
    </row>
    <row r="1524" spans="1:10" x14ac:dyDescent="0.2">
      <c r="A1524" s="74">
        <v>304</v>
      </c>
      <c r="B1524" s="39" t="s">
        <v>84</v>
      </c>
      <c r="C1524" s="39">
        <v>30401</v>
      </c>
      <c r="D1524" s="39" t="s">
        <v>534</v>
      </c>
      <c r="E1524" s="39">
        <v>304011083</v>
      </c>
      <c r="F1524" s="39" t="s">
        <v>87</v>
      </c>
      <c r="G1524" s="39">
        <v>2041</v>
      </c>
      <c r="H1524" s="39" t="s">
        <v>522</v>
      </c>
      <c r="I1524" s="75">
        <v>280.07653294425262</v>
      </c>
      <c r="J1524" s="41"/>
    </row>
    <row r="1525" spans="1:10" x14ac:dyDescent="0.2">
      <c r="A1525" s="74">
        <v>304</v>
      </c>
      <c r="B1525" s="39" t="s">
        <v>84</v>
      </c>
      <c r="C1525" s="39">
        <v>30401</v>
      </c>
      <c r="D1525" s="39" t="s">
        <v>534</v>
      </c>
      <c r="E1525" s="39">
        <v>304011083</v>
      </c>
      <c r="F1525" s="39" t="s">
        <v>87</v>
      </c>
      <c r="G1525" s="39">
        <v>2046</v>
      </c>
      <c r="H1525" s="39" t="s">
        <v>590</v>
      </c>
      <c r="I1525" s="75">
        <v>3359.4391525378492</v>
      </c>
      <c r="J1525" s="41"/>
    </row>
    <row r="1526" spans="1:10" x14ac:dyDescent="0.2">
      <c r="A1526" s="74">
        <v>304</v>
      </c>
      <c r="B1526" s="39" t="s">
        <v>84</v>
      </c>
      <c r="C1526" s="39">
        <v>30401</v>
      </c>
      <c r="D1526" s="39" t="s">
        <v>534</v>
      </c>
      <c r="E1526" s="39">
        <v>304011083</v>
      </c>
      <c r="F1526" s="39" t="s">
        <v>87</v>
      </c>
      <c r="G1526" s="39">
        <v>2046</v>
      </c>
      <c r="H1526" s="39" t="s">
        <v>521</v>
      </c>
      <c r="I1526" s="75">
        <v>287.86167969075757</v>
      </c>
      <c r="J1526" s="41"/>
    </row>
    <row r="1527" spans="1:10" x14ac:dyDescent="0.2">
      <c r="A1527" s="74">
        <v>304</v>
      </c>
      <c r="B1527" s="39" t="s">
        <v>84</v>
      </c>
      <c r="C1527" s="39">
        <v>30401</v>
      </c>
      <c r="D1527" s="39" t="s">
        <v>534</v>
      </c>
      <c r="E1527" s="39">
        <v>304011083</v>
      </c>
      <c r="F1527" s="39" t="s">
        <v>87</v>
      </c>
      <c r="G1527" s="39">
        <v>2046</v>
      </c>
      <c r="H1527" s="39" t="s">
        <v>522</v>
      </c>
      <c r="I1527" s="75">
        <v>273.49128106544799</v>
      </c>
      <c r="J1527" s="41"/>
    </row>
    <row r="1528" spans="1:10" x14ac:dyDescent="0.2">
      <c r="A1528" s="74">
        <v>304</v>
      </c>
      <c r="B1528" s="39" t="s">
        <v>84</v>
      </c>
      <c r="C1528" s="39">
        <v>30401</v>
      </c>
      <c r="D1528" s="39" t="s">
        <v>534</v>
      </c>
      <c r="E1528" s="39">
        <v>304011084</v>
      </c>
      <c r="F1528" s="39" t="s">
        <v>88</v>
      </c>
      <c r="G1528" s="39">
        <v>2021</v>
      </c>
      <c r="H1528" s="39" t="s">
        <v>590</v>
      </c>
      <c r="I1528" s="75">
        <v>8019</v>
      </c>
      <c r="J1528" s="41"/>
    </row>
    <row r="1529" spans="1:10" x14ac:dyDescent="0.2">
      <c r="A1529" s="74">
        <v>304</v>
      </c>
      <c r="B1529" s="39" t="s">
        <v>84</v>
      </c>
      <c r="C1529" s="39">
        <v>30401</v>
      </c>
      <c r="D1529" s="39" t="s">
        <v>534</v>
      </c>
      <c r="E1529" s="39">
        <v>304011084</v>
      </c>
      <c r="F1529" s="39" t="s">
        <v>88</v>
      </c>
      <c r="G1529" s="39">
        <v>2021</v>
      </c>
      <c r="H1529" s="39" t="s">
        <v>521</v>
      </c>
      <c r="I1529" s="75">
        <v>920</v>
      </c>
      <c r="J1529" s="41"/>
    </row>
    <row r="1530" spans="1:10" x14ac:dyDescent="0.2">
      <c r="A1530" s="74">
        <v>304</v>
      </c>
      <c r="B1530" s="39" t="s">
        <v>84</v>
      </c>
      <c r="C1530" s="39">
        <v>30401</v>
      </c>
      <c r="D1530" s="39" t="s">
        <v>534</v>
      </c>
      <c r="E1530" s="39">
        <v>304011084</v>
      </c>
      <c r="F1530" s="39" t="s">
        <v>88</v>
      </c>
      <c r="G1530" s="39">
        <v>2021</v>
      </c>
      <c r="H1530" s="39" t="s">
        <v>522</v>
      </c>
      <c r="I1530" s="75">
        <v>897</v>
      </c>
      <c r="J1530" s="41"/>
    </row>
    <row r="1531" spans="1:10" x14ac:dyDescent="0.2">
      <c r="A1531" s="74">
        <v>304</v>
      </c>
      <c r="B1531" s="39" t="s">
        <v>84</v>
      </c>
      <c r="C1531" s="39">
        <v>30401</v>
      </c>
      <c r="D1531" s="39" t="s">
        <v>534</v>
      </c>
      <c r="E1531" s="39">
        <v>304011084</v>
      </c>
      <c r="F1531" s="39" t="s">
        <v>88</v>
      </c>
      <c r="G1531" s="39">
        <v>2026</v>
      </c>
      <c r="H1531" s="39" t="s">
        <v>590</v>
      </c>
      <c r="I1531" s="75">
        <v>8291.8138437590405</v>
      </c>
      <c r="J1531" s="41"/>
    </row>
    <row r="1532" spans="1:10" x14ac:dyDescent="0.2">
      <c r="A1532" s="74">
        <v>304</v>
      </c>
      <c r="B1532" s="39" t="s">
        <v>84</v>
      </c>
      <c r="C1532" s="39">
        <v>30401</v>
      </c>
      <c r="D1532" s="39" t="s">
        <v>534</v>
      </c>
      <c r="E1532" s="39">
        <v>304011084</v>
      </c>
      <c r="F1532" s="39" t="s">
        <v>88</v>
      </c>
      <c r="G1532" s="39">
        <v>2026</v>
      </c>
      <c r="H1532" s="39" t="s">
        <v>521</v>
      </c>
      <c r="I1532" s="75">
        <v>701.79686733928645</v>
      </c>
      <c r="J1532" s="41"/>
    </row>
    <row r="1533" spans="1:10" x14ac:dyDescent="0.2">
      <c r="A1533" s="74">
        <v>304</v>
      </c>
      <c r="B1533" s="39" t="s">
        <v>84</v>
      </c>
      <c r="C1533" s="39">
        <v>30401</v>
      </c>
      <c r="D1533" s="39" t="s">
        <v>534</v>
      </c>
      <c r="E1533" s="39">
        <v>304011084</v>
      </c>
      <c r="F1533" s="39" t="s">
        <v>88</v>
      </c>
      <c r="G1533" s="39">
        <v>2026</v>
      </c>
      <c r="H1533" s="39" t="s">
        <v>522</v>
      </c>
      <c r="I1533" s="75">
        <v>838.15208387230098</v>
      </c>
      <c r="J1533" s="41"/>
    </row>
    <row r="1534" spans="1:10" x14ac:dyDescent="0.2">
      <c r="A1534" s="74">
        <v>304</v>
      </c>
      <c r="B1534" s="39" t="s">
        <v>84</v>
      </c>
      <c r="C1534" s="39">
        <v>30401</v>
      </c>
      <c r="D1534" s="39" t="s">
        <v>534</v>
      </c>
      <c r="E1534" s="39">
        <v>304011084</v>
      </c>
      <c r="F1534" s="39" t="s">
        <v>88</v>
      </c>
      <c r="G1534" s="39">
        <v>2031</v>
      </c>
      <c r="H1534" s="39" t="s">
        <v>590</v>
      </c>
      <c r="I1534" s="75">
        <v>8441.9212474555789</v>
      </c>
      <c r="J1534" s="41"/>
    </row>
    <row r="1535" spans="1:10" x14ac:dyDescent="0.2">
      <c r="A1535" s="74">
        <v>304</v>
      </c>
      <c r="B1535" s="39" t="s">
        <v>84</v>
      </c>
      <c r="C1535" s="39">
        <v>30401</v>
      </c>
      <c r="D1535" s="39" t="s">
        <v>534</v>
      </c>
      <c r="E1535" s="39">
        <v>304011084</v>
      </c>
      <c r="F1535" s="39" t="s">
        <v>88</v>
      </c>
      <c r="G1535" s="39">
        <v>2031</v>
      </c>
      <c r="H1535" s="39" t="s">
        <v>521</v>
      </c>
      <c r="I1535" s="75">
        <v>653.59389083566498</v>
      </c>
      <c r="J1535" s="41"/>
    </row>
    <row r="1536" spans="1:10" x14ac:dyDescent="0.2">
      <c r="A1536" s="74">
        <v>304</v>
      </c>
      <c r="B1536" s="39" t="s">
        <v>84</v>
      </c>
      <c r="C1536" s="39">
        <v>30401</v>
      </c>
      <c r="D1536" s="39" t="s">
        <v>534</v>
      </c>
      <c r="E1536" s="39">
        <v>304011084</v>
      </c>
      <c r="F1536" s="39" t="s">
        <v>88</v>
      </c>
      <c r="G1536" s="39">
        <v>2031</v>
      </c>
      <c r="H1536" s="39" t="s">
        <v>522</v>
      </c>
      <c r="I1536" s="75">
        <v>687.9445455282314</v>
      </c>
      <c r="J1536" s="41"/>
    </row>
    <row r="1537" spans="1:10" x14ac:dyDescent="0.2">
      <c r="A1537" s="74">
        <v>304</v>
      </c>
      <c r="B1537" s="39" t="s">
        <v>84</v>
      </c>
      <c r="C1537" s="39">
        <v>30401</v>
      </c>
      <c r="D1537" s="39" t="s">
        <v>534</v>
      </c>
      <c r="E1537" s="39">
        <v>304011084</v>
      </c>
      <c r="F1537" s="39" t="s">
        <v>88</v>
      </c>
      <c r="G1537" s="39">
        <v>2036</v>
      </c>
      <c r="H1537" s="39" t="s">
        <v>590</v>
      </c>
      <c r="I1537" s="75">
        <v>8526.8937525250258</v>
      </c>
      <c r="J1537" s="41"/>
    </row>
    <row r="1538" spans="1:10" x14ac:dyDescent="0.2">
      <c r="A1538" s="74">
        <v>304</v>
      </c>
      <c r="B1538" s="39" t="s">
        <v>84</v>
      </c>
      <c r="C1538" s="39">
        <v>30401</v>
      </c>
      <c r="D1538" s="39" t="s">
        <v>534</v>
      </c>
      <c r="E1538" s="39">
        <v>304011084</v>
      </c>
      <c r="F1538" s="39" t="s">
        <v>88</v>
      </c>
      <c r="G1538" s="39">
        <v>2036</v>
      </c>
      <c r="H1538" s="39" t="s">
        <v>521</v>
      </c>
      <c r="I1538" s="75">
        <v>656.59919814396358</v>
      </c>
      <c r="J1538" s="41"/>
    </row>
    <row r="1539" spans="1:10" x14ac:dyDescent="0.2">
      <c r="A1539" s="74">
        <v>304</v>
      </c>
      <c r="B1539" s="39" t="s">
        <v>84</v>
      </c>
      <c r="C1539" s="39">
        <v>30401</v>
      </c>
      <c r="D1539" s="39" t="s">
        <v>534</v>
      </c>
      <c r="E1539" s="39">
        <v>304011084</v>
      </c>
      <c r="F1539" s="39" t="s">
        <v>88</v>
      </c>
      <c r="G1539" s="39">
        <v>2036</v>
      </c>
      <c r="H1539" s="39" t="s">
        <v>522</v>
      </c>
      <c r="I1539" s="75">
        <v>625.16163956250796</v>
      </c>
      <c r="J1539" s="41"/>
    </row>
    <row r="1540" spans="1:10" x14ac:dyDescent="0.2">
      <c r="A1540" s="74">
        <v>304</v>
      </c>
      <c r="B1540" s="39" t="s">
        <v>84</v>
      </c>
      <c r="C1540" s="39">
        <v>30401</v>
      </c>
      <c r="D1540" s="39" t="s">
        <v>534</v>
      </c>
      <c r="E1540" s="39">
        <v>304011084</v>
      </c>
      <c r="F1540" s="39" t="s">
        <v>88</v>
      </c>
      <c r="G1540" s="39">
        <v>2041</v>
      </c>
      <c r="H1540" s="39" t="s">
        <v>590</v>
      </c>
      <c r="I1540" s="75">
        <v>8532.0733114433842</v>
      </c>
      <c r="J1540" s="41"/>
    </row>
    <row r="1541" spans="1:10" x14ac:dyDescent="0.2">
      <c r="A1541" s="74">
        <v>304</v>
      </c>
      <c r="B1541" s="39" t="s">
        <v>84</v>
      </c>
      <c r="C1541" s="39">
        <v>30401</v>
      </c>
      <c r="D1541" s="39" t="s">
        <v>534</v>
      </c>
      <c r="E1541" s="39">
        <v>304011084</v>
      </c>
      <c r="F1541" s="39" t="s">
        <v>88</v>
      </c>
      <c r="G1541" s="39">
        <v>2041</v>
      </c>
      <c r="H1541" s="39" t="s">
        <v>521</v>
      </c>
      <c r="I1541" s="75">
        <v>651.84410158898652</v>
      </c>
      <c r="J1541" s="41"/>
    </row>
    <row r="1542" spans="1:10" x14ac:dyDescent="0.2">
      <c r="A1542" s="74">
        <v>304</v>
      </c>
      <c r="B1542" s="39" t="s">
        <v>84</v>
      </c>
      <c r="C1542" s="39">
        <v>30401</v>
      </c>
      <c r="D1542" s="39" t="s">
        <v>534</v>
      </c>
      <c r="E1542" s="39">
        <v>304011084</v>
      </c>
      <c r="F1542" s="39" t="s">
        <v>88</v>
      </c>
      <c r="G1542" s="39">
        <v>2041</v>
      </c>
      <c r="H1542" s="39" t="s">
        <v>522</v>
      </c>
      <c r="I1542" s="75">
        <v>623.35035957852949</v>
      </c>
      <c r="J1542" s="41"/>
    </row>
    <row r="1543" spans="1:10" x14ac:dyDescent="0.2">
      <c r="A1543" s="74">
        <v>304</v>
      </c>
      <c r="B1543" s="39" t="s">
        <v>84</v>
      </c>
      <c r="C1543" s="39">
        <v>30401</v>
      </c>
      <c r="D1543" s="39" t="s">
        <v>534</v>
      </c>
      <c r="E1543" s="39">
        <v>304011084</v>
      </c>
      <c r="F1543" s="39" t="s">
        <v>88</v>
      </c>
      <c r="G1543" s="39">
        <v>2046</v>
      </c>
      <c r="H1543" s="39" t="s">
        <v>590</v>
      </c>
      <c r="I1543" s="75">
        <v>8509.33383900849</v>
      </c>
      <c r="J1543" s="41"/>
    </row>
    <row r="1544" spans="1:10" x14ac:dyDescent="0.2">
      <c r="A1544" s="74">
        <v>304</v>
      </c>
      <c r="B1544" s="39" t="s">
        <v>84</v>
      </c>
      <c r="C1544" s="39">
        <v>30401</v>
      </c>
      <c r="D1544" s="39" t="s">
        <v>534</v>
      </c>
      <c r="E1544" s="39">
        <v>304011084</v>
      </c>
      <c r="F1544" s="39" t="s">
        <v>88</v>
      </c>
      <c r="G1544" s="39">
        <v>2046</v>
      </c>
      <c r="H1544" s="39" t="s">
        <v>521</v>
      </c>
      <c r="I1544" s="75">
        <v>650.55128333394111</v>
      </c>
      <c r="J1544" s="41"/>
    </row>
    <row r="1545" spans="1:10" x14ac:dyDescent="0.2">
      <c r="A1545" s="74">
        <v>304</v>
      </c>
      <c r="B1545" s="39" t="s">
        <v>84</v>
      </c>
      <c r="C1545" s="39">
        <v>30401</v>
      </c>
      <c r="D1545" s="39" t="s">
        <v>534</v>
      </c>
      <c r="E1545" s="39">
        <v>304011084</v>
      </c>
      <c r="F1545" s="39" t="s">
        <v>88</v>
      </c>
      <c r="G1545" s="39">
        <v>2046</v>
      </c>
      <c r="H1545" s="39" t="s">
        <v>522</v>
      </c>
      <c r="I1545" s="75">
        <v>619.34147968088712</v>
      </c>
      <c r="J1545" s="41"/>
    </row>
    <row r="1546" spans="1:10" x14ac:dyDescent="0.2">
      <c r="A1546" s="74">
        <v>304</v>
      </c>
      <c r="B1546" s="39" t="s">
        <v>84</v>
      </c>
      <c r="C1546" s="39">
        <v>30401</v>
      </c>
      <c r="D1546" s="39" t="s">
        <v>534</v>
      </c>
      <c r="E1546" s="39">
        <v>304011085</v>
      </c>
      <c r="F1546" s="39" t="s">
        <v>89</v>
      </c>
      <c r="G1546" s="39">
        <v>2021</v>
      </c>
      <c r="H1546" s="39" t="s">
        <v>590</v>
      </c>
      <c r="I1546" s="75">
        <v>3664</v>
      </c>
      <c r="J1546" s="41"/>
    </row>
    <row r="1547" spans="1:10" x14ac:dyDescent="0.2">
      <c r="A1547" s="74">
        <v>304</v>
      </c>
      <c r="B1547" s="39" t="s">
        <v>84</v>
      </c>
      <c r="C1547" s="39">
        <v>30401</v>
      </c>
      <c r="D1547" s="39" t="s">
        <v>534</v>
      </c>
      <c r="E1547" s="39">
        <v>304011085</v>
      </c>
      <c r="F1547" s="39" t="s">
        <v>89</v>
      </c>
      <c r="G1547" s="39">
        <v>2021</v>
      </c>
      <c r="H1547" s="39" t="s">
        <v>521</v>
      </c>
      <c r="I1547" s="75">
        <v>445</v>
      </c>
      <c r="J1547" s="41"/>
    </row>
    <row r="1548" spans="1:10" x14ac:dyDescent="0.2">
      <c r="A1548" s="74">
        <v>304</v>
      </c>
      <c r="B1548" s="39" t="s">
        <v>84</v>
      </c>
      <c r="C1548" s="39">
        <v>30401</v>
      </c>
      <c r="D1548" s="39" t="s">
        <v>534</v>
      </c>
      <c r="E1548" s="39">
        <v>304011085</v>
      </c>
      <c r="F1548" s="39" t="s">
        <v>89</v>
      </c>
      <c r="G1548" s="39">
        <v>2021</v>
      </c>
      <c r="H1548" s="39" t="s">
        <v>522</v>
      </c>
      <c r="I1548" s="75">
        <v>383</v>
      </c>
      <c r="J1548" s="41"/>
    </row>
    <row r="1549" spans="1:10" x14ac:dyDescent="0.2">
      <c r="A1549" s="74">
        <v>304</v>
      </c>
      <c r="B1549" s="39" t="s">
        <v>84</v>
      </c>
      <c r="C1549" s="39">
        <v>30401</v>
      </c>
      <c r="D1549" s="39" t="s">
        <v>534</v>
      </c>
      <c r="E1549" s="39">
        <v>304011085</v>
      </c>
      <c r="F1549" s="39" t="s">
        <v>89</v>
      </c>
      <c r="G1549" s="39">
        <v>2026</v>
      </c>
      <c r="H1549" s="39" t="s">
        <v>590</v>
      </c>
      <c r="I1549" s="75">
        <v>3574.864129047623</v>
      </c>
      <c r="J1549" s="41"/>
    </row>
    <row r="1550" spans="1:10" x14ac:dyDescent="0.2">
      <c r="A1550" s="74">
        <v>304</v>
      </c>
      <c r="B1550" s="39" t="s">
        <v>84</v>
      </c>
      <c r="C1550" s="39">
        <v>30401</v>
      </c>
      <c r="D1550" s="39" t="s">
        <v>534</v>
      </c>
      <c r="E1550" s="39">
        <v>304011085</v>
      </c>
      <c r="F1550" s="39" t="s">
        <v>89</v>
      </c>
      <c r="G1550" s="39">
        <v>2026</v>
      </c>
      <c r="H1550" s="39" t="s">
        <v>521</v>
      </c>
      <c r="I1550" s="75">
        <v>400.77969736515928</v>
      </c>
      <c r="J1550" s="41"/>
    </row>
    <row r="1551" spans="1:10" x14ac:dyDescent="0.2">
      <c r="A1551" s="74">
        <v>304</v>
      </c>
      <c r="B1551" s="39" t="s">
        <v>84</v>
      </c>
      <c r="C1551" s="39">
        <v>30401</v>
      </c>
      <c r="D1551" s="39" t="s">
        <v>534</v>
      </c>
      <c r="E1551" s="39">
        <v>304011085</v>
      </c>
      <c r="F1551" s="39" t="s">
        <v>89</v>
      </c>
      <c r="G1551" s="39">
        <v>2026</v>
      </c>
      <c r="H1551" s="39" t="s">
        <v>522</v>
      </c>
      <c r="I1551" s="75">
        <v>433.52404942573503</v>
      </c>
      <c r="J1551" s="41"/>
    </row>
    <row r="1552" spans="1:10" x14ac:dyDescent="0.2">
      <c r="A1552" s="74">
        <v>304</v>
      </c>
      <c r="B1552" s="39" t="s">
        <v>84</v>
      </c>
      <c r="C1552" s="39">
        <v>30401</v>
      </c>
      <c r="D1552" s="39" t="s">
        <v>534</v>
      </c>
      <c r="E1552" s="39">
        <v>304011085</v>
      </c>
      <c r="F1552" s="39" t="s">
        <v>89</v>
      </c>
      <c r="G1552" s="39">
        <v>2031</v>
      </c>
      <c r="H1552" s="39" t="s">
        <v>590</v>
      </c>
      <c r="I1552" s="75">
        <v>3548.1655903992651</v>
      </c>
      <c r="J1552" s="41"/>
    </row>
    <row r="1553" spans="1:10" x14ac:dyDescent="0.2">
      <c r="A1553" s="74">
        <v>304</v>
      </c>
      <c r="B1553" s="39" t="s">
        <v>84</v>
      </c>
      <c r="C1553" s="39">
        <v>30401</v>
      </c>
      <c r="D1553" s="39" t="s">
        <v>534</v>
      </c>
      <c r="E1553" s="39">
        <v>304011085</v>
      </c>
      <c r="F1553" s="39" t="s">
        <v>89</v>
      </c>
      <c r="G1553" s="39">
        <v>2031</v>
      </c>
      <c r="H1553" s="39" t="s">
        <v>521</v>
      </c>
      <c r="I1553" s="75">
        <v>380.50345034701985</v>
      </c>
      <c r="J1553" s="41"/>
    </row>
    <row r="1554" spans="1:10" x14ac:dyDescent="0.2">
      <c r="A1554" s="74">
        <v>304</v>
      </c>
      <c r="B1554" s="39" t="s">
        <v>84</v>
      </c>
      <c r="C1554" s="39">
        <v>30401</v>
      </c>
      <c r="D1554" s="39" t="s">
        <v>534</v>
      </c>
      <c r="E1554" s="39">
        <v>304011085</v>
      </c>
      <c r="F1554" s="39" t="s">
        <v>89</v>
      </c>
      <c r="G1554" s="39">
        <v>2031</v>
      </c>
      <c r="H1554" s="39" t="s">
        <v>522</v>
      </c>
      <c r="I1554" s="75">
        <v>412.59817918640601</v>
      </c>
      <c r="J1554" s="41"/>
    </row>
    <row r="1555" spans="1:10" x14ac:dyDescent="0.2">
      <c r="A1555" s="74">
        <v>304</v>
      </c>
      <c r="B1555" s="39" t="s">
        <v>84</v>
      </c>
      <c r="C1555" s="39">
        <v>30401</v>
      </c>
      <c r="D1555" s="39" t="s">
        <v>534</v>
      </c>
      <c r="E1555" s="39">
        <v>304011085</v>
      </c>
      <c r="F1555" s="39" t="s">
        <v>89</v>
      </c>
      <c r="G1555" s="39">
        <v>2036</v>
      </c>
      <c r="H1555" s="39" t="s">
        <v>590</v>
      </c>
      <c r="I1555" s="75">
        <v>3501.8752331522246</v>
      </c>
      <c r="J1555" s="41"/>
    </row>
    <row r="1556" spans="1:10" x14ac:dyDescent="0.2">
      <c r="A1556" s="74">
        <v>304</v>
      </c>
      <c r="B1556" s="39" t="s">
        <v>84</v>
      </c>
      <c r="C1556" s="39">
        <v>30401</v>
      </c>
      <c r="D1556" s="39" t="s">
        <v>534</v>
      </c>
      <c r="E1556" s="39">
        <v>304011085</v>
      </c>
      <c r="F1556" s="39" t="s">
        <v>89</v>
      </c>
      <c r="G1556" s="39">
        <v>2036</v>
      </c>
      <c r="H1556" s="39" t="s">
        <v>521</v>
      </c>
      <c r="I1556" s="75">
        <v>381.96219504397288</v>
      </c>
      <c r="J1556" s="41"/>
    </row>
    <row r="1557" spans="1:10" x14ac:dyDescent="0.2">
      <c r="A1557" s="74">
        <v>304</v>
      </c>
      <c r="B1557" s="39" t="s">
        <v>84</v>
      </c>
      <c r="C1557" s="39">
        <v>30401</v>
      </c>
      <c r="D1557" s="39" t="s">
        <v>534</v>
      </c>
      <c r="E1557" s="39">
        <v>304011085</v>
      </c>
      <c r="F1557" s="39" t="s">
        <v>89</v>
      </c>
      <c r="G1557" s="39">
        <v>2036</v>
      </c>
      <c r="H1557" s="39" t="s">
        <v>522</v>
      </c>
      <c r="I1557" s="75">
        <v>385.88621978218271</v>
      </c>
      <c r="J1557" s="41"/>
    </row>
    <row r="1558" spans="1:10" x14ac:dyDescent="0.2">
      <c r="A1558" s="74">
        <v>304</v>
      </c>
      <c r="B1558" s="39" t="s">
        <v>84</v>
      </c>
      <c r="C1558" s="39">
        <v>30401</v>
      </c>
      <c r="D1558" s="39" t="s">
        <v>534</v>
      </c>
      <c r="E1558" s="39">
        <v>304011085</v>
      </c>
      <c r="F1558" s="39" t="s">
        <v>89</v>
      </c>
      <c r="G1558" s="39">
        <v>2041</v>
      </c>
      <c r="H1558" s="39" t="s">
        <v>590</v>
      </c>
      <c r="I1558" s="75">
        <v>3447.1405623974861</v>
      </c>
      <c r="J1558" s="41"/>
    </row>
    <row r="1559" spans="1:10" x14ac:dyDescent="0.2">
      <c r="A1559" s="74">
        <v>304</v>
      </c>
      <c r="B1559" s="39" t="s">
        <v>84</v>
      </c>
      <c r="C1559" s="39">
        <v>30401</v>
      </c>
      <c r="D1559" s="39" t="s">
        <v>534</v>
      </c>
      <c r="E1559" s="39">
        <v>304011085</v>
      </c>
      <c r="F1559" s="39" t="s">
        <v>89</v>
      </c>
      <c r="G1559" s="39">
        <v>2041</v>
      </c>
      <c r="H1559" s="39" t="s">
        <v>521</v>
      </c>
      <c r="I1559" s="75">
        <v>384.69869210227955</v>
      </c>
      <c r="J1559" s="41"/>
    </row>
    <row r="1560" spans="1:10" x14ac:dyDescent="0.2">
      <c r="A1560" s="74">
        <v>304</v>
      </c>
      <c r="B1560" s="39" t="s">
        <v>84</v>
      </c>
      <c r="C1560" s="39">
        <v>30401</v>
      </c>
      <c r="D1560" s="39" t="s">
        <v>534</v>
      </c>
      <c r="E1560" s="39">
        <v>304011085</v>
      </c>
      <c r="F1560" s="39" t="s">
        <v>89</v>
      </c>
      <c r="G1560" s="39">
        <v>2041</v>
      </c>
      <c r="H1560" s="39" t="s">
        <v>522</v>
      </c>
      <c r="I1560" s="75">
        <v>384.17808178095476</v>
      </c>
      <c r="J1560" s="41"/>
    </row>
    <row r="1561" spans="1:10" x14ac:dyDescent="0.2">
      <c r="A1561" s="74">
        <v>304</v>
      </c>
      <c r="B1561" s="39" t="s">
        <v>84</v>
      </c>
      <c r="C1561" s="39">
        <v>30401</v>
      </c>
      <c r="D1561" s="39" t="s">
        <v>534</v>
      </c>
      <c r="E1561" s="39">
        <v>304011085</v>
      </c>
      <c r="F1561" s="39" t="s">
        <v>89</v>
      </c>
      <c r="G1561" s="39">
        <v>2046</v>
      </c>
      <c r="H1561" s="39" t="s">
        <v>590</v>
      </c>
      <c r="I1561" s="75">
        <v>3387.5926002027277</v>
      </c>
      <c r="J1561" s="41"/>
    </row>
    <row r="1562" spans="1:10" x14ac:dyDescent="0.2">
      <c r="A1562" s="74">
        <v>304</v>
      </c>
      <c r="B1562" s="39" t="s">
        <v>84</v>
      </c>
      <c r="C1562" s="39">
        <v>30401</v>
      </c>
      <c r="D1562" s="39" t="s">
        <v>534</v>
      </c>
      <c r="E1562" s="39">
        <v>304011085</v>
      </c>
      <c r="F1562" s="39" t="s">
        <v>89</v>
      </c>
      <c r="G1562" s="39">
        <v>2046</v>
      </c>
      <c r="H1562" s="39" t="s">
        <v>521</v>
      </c>
      <c r="I1562" s="75">
        <v>387.95237342587245</v>
      </c>
      <c r="J1562" s="41"/>
    </row>
    <row r="1563" spans="1:10" x14ac:dyDescent="0.2">
      <c r="A1563" s="74">
        <v>304</v>
      </c>
      <c r="B1563" s="39" t="s">
        <v>84</v>
      </c>
      <c r="C1563" s="39">
        <v>30401</v>
      </c>
      <c r="D1563" s="39" t="s">
        <v>534</v>
      </c>
      <c r="E1563" s="39">
        <v>304011085</v>
      </c>
      <c r="F1563" s="39" t="s">
        <v>89</v>
      </c>
      <c r="G1563" s="39">
        <v>2046</v>
      </c>
      <c r="H1563" s="39" t="s">
        <v>522</v>
      </c>
      <c r="I1563" s="75">
        <v>383.334850094964</v>
      </c>
      <c r="J1563" s="41"/>
    </row>
    <row r="1564" spans="1:10" x14ac:dyDescent="0.2">
      <c r="A1564" s="74">
        <v>304</v>
      </c>
      <c r="B1564" s="39" t="s">
        <v>84</v>
      </c>
      <c r="C1564" s="39">
        <v>30402</v>
      </c>
      <c r="D1564" s="39" t="s">
        <v>535</v>
      </c>
      <c r="E1564" s="39">
        <v>304021086</v>
      </c>
      <c r="F1564" s="39" t="s">
        <v>90</v>
      </c>
      <c r="G1564" s="39">
        <v>2021</v>
      </c>
      <c r="H1564" s="39" t="s">
        <v>590</v>
      </c>
      <c r="I1564" s="75">
        <v>8346</v>
      </c>
      <c r="J1564" s="41"/>
    </row>
    <row r="1565" spans="1:10" x14ac:dyDescent="0.2">
      <c r="A1565" s="74">
        <v>304</v>
      </c>
      <c r="B1565" s="39" t="s">
        <v>84</v>
      </c>
      <c r="C1565" s="39">
        <v>30402</v>
      </c>
      <c r="D1565" s="39" t="s">
        <v>535</v>
      </c>
      <c r="E1565" s="39">
        <v>304021086</v>
      </c>
      <c r="F1565" s="39" t="s">
        <v>90</v>
      </c>
      <c r="G1565" s="39">
        <v>2021</v>
      </c>
      <c r="H1565" s="39" t="s">
        <v>521</v>
      </c>
      <c r="I1565" s="75">
        <v>1219</v>
      </c>
      <c r="J1565" s="41"/>
    </row>
    <row r="1566" spans="1:10" x14ac:dyDescent="0.2">
      <c r="A1566" s="74">
        <v>304</v>
      </c>
      <c r="B1566" s="39" t="s">
        <v>84</v>
      </c>
      <c r="C1566" s="39">
        <v>30402</v>
      </c>
      <c r="D1566" s="39" t="s">
        <v>535</v>
      </c>
      <c r="E1566" s="39">
        <v>304021086</v>
      </c>
      <c r="F1566" s="39" t="s">
        <v>90</v>
      </c>
      <c r="G1566" s="39">
        <v>2021</v>
      </c>
      <c r="H1566" s="39" t="s">
        <v>522</v>
      </c>
      <c r="I1566" s="75">
        <v>1095</v>
      </c>
      <c r="J1566" s="41"/>
    </row>
    <row r="1567" spans="1:10" x14ac:dyDescent="0.2">
      <c r="A1567" s="74">
        <v>304</v>
      </c>
      <c r="B1567" s="39" t="s">
        <v>84</v>
      </c>
      <c r="C1567" s="39">
        <v>30402</v>
      </c>
      <c r="D1567" s="39" t="s">
        <v>535</v>
      </c>
      <c r="E1567" s="39">
        <v>304021086</v>
      </c>
      <c r="F1567" s="39" t="s">
        <v>90</v>
      </c>
      <c r="G1567" s="39">
        <v>2026</v>
      </c>
      <c r="H1567" s="39" t="s">
        <v>590</v>
      </c>
      <c r="I1567" s="75">
        <v>8819.9775585310763</v>
      </c>
      <c r="J1567" s="41"/>
    </row>
    <row r="1568" spans="1:10" x14ac:dyDescent="0.2">
      <c r="A1568" s="74">
        <v>304</v>
      </c>
      <c r="B1568" s="39" t="s">
        <v>84</v>
      </c>
      <c r="C1568" s="39">
        <v>30402</v>
      </c>
      <c r="D1568" s="39" t="s">
        <v>535</v>
      </c>
      <c r="E1568" s="39">
        <v>304021086</v>
      </c>
      <c r="F1568" s="39" t="s">
        <v>90</v>
      </c>
      <c r="G1568" s="39">
        <v>2026</v>
      </c>
      <c r="H1568" s="39" t="s">
        <v>521</v>
      </c>
      <c r="I1568" s="75">
        <v>998.32148976004714</v>
      </c>
      <c r="J1568" s="41"/>
    </row>
    <row r="1569" spans="1:10" x14ac:dyDescent="0.2">
      <c r="A1569" s="74">
        <v>304</v>
      </c>
      <c r="B1569" s="39" t="s">
        <v>84</v>
      </c>
      <c r="C1569" s="39">
        <v>30402</v>
      </c>
      <c r="D1569" s="39" t="s">
        <v>535</v>
      </c>
      <c r="E1569" s="39">
        <v>304021086</v>
      </c>
      <c r="F1569" s="39" t="s">
        <v>90</v>
      </c>
      <c r="G1569" s="39">
        <v>2026</v>
      </c>
      <c r="H1569" s="39" t="s">
        <v>522</v>
      </c>
      <c r="I1569" s="75">
        <v>1089.5483025522208</v>
      </c>
      <c r="J1569" s="41"/>
    </row>
    <row r="1570" spans="1:10" x14ac:dyDescent="0.2">
      <c r="A1570" s="74">
        <v>304</v>
      </c>
      <c r="B1570" s="39" t="s">
        <v>84</v>
      </c>
      <c r="C1570" s="39">
        <v>30402</v>
      </c>
      <c r="D1570" s="39" t="s">
        <v>535</v>
      </c>
      <c r="E1570" s="39">
        <v>304021086</v>
      </c>
      <c r="F1570" s="39" t="s">
        <v>90</v>
      </c>
      <c r="G1570" s="39">
        <v>2031</v>
      </c>
      <c r="H1570" s="39" t="s">
        <v>590</v>
      </c>
      <c r="I1570" s="75">
        <v>9088.9245616060889</v>
      </c>
      <c r="J1570" s="41"/>
    </row>
    <row r="1571" spans="1:10" x14ac:dyDescent="0.2">
      <c r="A1571" s="74">
        <v>304</v>
      </c>
      <c r="B1571" s="39" t="s">
        <v>84</v>
      </c>
      <c r="C1571" s="39">
        <v>30402</v>
      </c>
      <c r="D1571" s="39" t="s">
        <v>535</v>
      </c>
      <c r="E1571" s="39">
        <v>304021086</v>
      </c>
      <c r="F1571" s="39" t="s">
        <v>90</v>
      </c>
      <c r="G1571" s="39">
        <v>2031</v>
      </c>
      <c r="H1571" s="39" t="s">
        <v>521</v>
      </c>
      <c r="I1571" s="75">
        <v>938.29173640459692</v>
      </c>
      <c r="J1571" s="41"/>
    </row>
    <row r="1572" spans="1:10" x14ac:dyDescent="0.2">
      <c r="A1572" s="74">
        <v>304</v>
      </c>
      <c r="B1572" s="39" t="s">
        <v>84</v>
      </c>
      <c r="C1572" s="39">
        <v>30402</v>
      </c>
      <c r="D1572" s="39" t="s">
        <v>535</v>
      </c>
      <c r="E1572" s="39">
        <v>304021086</v>
      </c>
      <c r="F1572" s="39" t="s">
        <v>90</v>
      </c>
      <c r="G1572" s="39">
        <v>2031</v>
      </c>
      <c r="H1572" s="39" t="s">
        <v>522</v>
      </c>
      <c r="I1572" s="75">
        <v>944.76792617496108</v>
      </c>
      <c r="J1572" s="41"/>
    </row>
    <row r="1573" spans="1:10" x14ac:dyDescent="0.2">
      <c r="A1573" s="74">
        <v>304</v>
      </c>
      <c r="B1573" s="39" t="s">
        <v>84</v>
      </c>
      <c r="C1573" s="39">
        <v>30402</v>
      </c>
      <c r="D1573" s="39" t="s">
        <v>535</v>
      </c>
      <c r="E1573" s="39">
        <v>304021086</v>
      </c>
      <c r="F1573" s="39" t="s">
        <v>90</v>
      </c>
      <c r="G1573" s="39">
        <v>2036</v>
      </c>
      <c r="H1573" s="39" t="s">
        <v>590</v>
      </c>
      <c r="I1573" s="75">
        <v>9249.4862775711099</v>
      </c>
      <c r="J1573" s="41"/>
    </row>
    <row r="1574" spans="1:10" x14ac:dyDescent="0.2">
      <c r="A1574" s="74">
        <v>304</v>
      </c>
      <c r="B1574" s="39" t="s">
        <v>84</v>
      </c>
      <c r="C1574" s="39">
        <v>30402</v>
      </c>
      <c r="D1574" s="39" t="s">
        <v>535</v>
      </c>
      <c r="E1574" s="39">
        <v>304021086</v>
      </c>
      <c r="F1574" s="39" t="s">
        <v>90</v>
      </c>
      <c r="G1574" s="39">
        <v>2036</v>
      </c>
      <c r="H1574" s="39" t="s">
        <v>521</v>
      </c>
      <c r="I1574" s="75">
        <v>934.24974855258301</v>
      </c>
      <c r="J1574" s="41"/>
    </row>
    <row r="1575" spans="1:10" x14ac:dyDescent="0.2">
      <c r="A1575" s="74">
        <v>304</v>
      </c>
      <c r="B1575" s="39" t="s">
        <v>84</v>
      </c>
      <c r="C1575" s="39">
        <v>30402</v>
      </c>
      <c r="D1575" s="39" t="s">
        <v>535</v>
      </c>
      <c r="E1575" s="39">
        <v>304021086</v>
      </c>
      <c r="F1575" s="39" t="s">
        <v>90</v>
      </c>
      <c r="G1575" s="39">
        <v>2036</v>
      </c>
      <c r="H1575" s="39" t="s">
        <v>522</v>
      </c>
      <c r="I1575" s="75">
        <v>877.77646122118495</v>
      </c>
      <c r="J1575" s="41"/>
    </row>
    <row r="1576" spans="1:10" x14ac:dyDescent="0.2">
      <c r="A1576" s="74">
        <v>304</v>
      </c>
      <c r="B1576" s="39" t="s">
        <v>84</v>
      </c>
      <c r="C1576" s="39">
        <v>30402</v>
      </c>
      <c r="D1576" s="39" t="s">
        <v>535</v>
      </c>
      <c r="E1576" s="39">
        <v>304021086</v>
      </c>
      <c r="F1576" s="39" t="s">
        <v>90</v>
      </c>
      <c r="G1576" s="39">
        <v>2041</v>
      </c>
      <c r="H1576" s="39" t="s">
        <v>590</v>
      </c>
      <c r="I1576" s="75">
        <v>9449.26094767225</v>
      </c>
      <c r="J1576" s="41"/>
    </row>
    <row r="1577" spans="1:10" x14ac:dyDescent="0.2">
      <c r="A1577" s="74">
        <v>304</v>
      </c>
      <c r="B1577" s="39" t="s">
        <v>84</v>
      </c>
      <c r="C1577" s="39">
        <v>30402</v>
      </c>
      <c r="D1577" s="39" t="s">
        <v>535</v>
      </c>
      <c r="E1577" s="39">
        <v>304021086</v>
      </c>
      <c r="F1577" s="39" t="s">
        <v>90</v>
      </c>
      <c r="G1577" s="39">
        <v>2041</v>
      </c>
      <c r="H1577" s="39" t="s">
        <v>521</v>
      </c>
      <c r="I1577" s="75">
        <v>949.03734212429504</v>
      </c>
      <c r="J1577" s="41"/>
    </row>
    <row r="1578" spans="1:10" x14ac:dyDescent="0.2">
      <c r="A1578" s="74">
        <v>304</v>
      </c>
      <c r="B1578" s="39" t="s">
        <v>84</v>
      </c>
      <c r="C1578" s="39">
        <v>30402</v>
      </c>
      <c r="D1578" s="39" t="s">
        <v>535</v>
      </c>
      <c r="E1578" s="39">
        <v>304021086</v>
      </c>
      <c r="F1578" s="39" t="s">
        <v>90</v>
      </c>
      <c r="G1578" s="39">
        <v>2041</v>
      </c>
      <c r="H1578" s="39" t="s">
        <v>522</v>
      </c>
      <c r="I1578" s="75">
        <v>887.07651117390105</v>
      </c>
      <c r="J1578" s="41"/>
    </row>
    <row r="1579" spans="1:10" x14ac:dyDescent="0.2">
      <c r="A1579" s="74">
        <v>304</v>
      </c>
      <c r="B1579" s="39" t="s">
        <v>84</v>
      </c>
      <c r="C1579" s="39">
        <v>30402</v>
      </c>
      <c r="D1579" s="39" t="s">
        <v>535</v>
      </c>
      <c r="E1579" s="39">
        <v>304021086</v>
      </c>
      <c r="F1579" s="39" t="s">
        <v>90</v>
      </c>
      <c r="G1579" s="39">
        <v>2046</v>
      </c>
      <c r="H1579" s="39" t="s">
        <v>590</v>
      </c>
      <c r="I1579" s="75">
        <v>9617.05523078025</v>
      </c>
      <c r="J1579" s="41"/>
    </row>
    <row r="1580" spans="1:10" x14ac:dyDescent="0.2">
      <c r="A1580" s="74">
        <v>304</v>
      </c>
      <c r="B1580" s="39" t="s">
        <v>84</v>
      </c>
      <c r="C1580" s="39">
        <v>30402</v>
      </c>
      <c r="D1580" s="39" t="s">
        <v>535</v>
      </c>
      <c r="E1580" s="39">
        <v>304021086</v>
      </c>
      <c r="F1580" s="39" t="s">
        <v>90</v>
      </c>
      <c r="G1580" s="39">
        <v>2046</v>
      </c>
      <c r="H1580" s="39" t="s">
        <v>521</v>
      </c>
      <c r="I1580" s="75">
        <v>973.27307123120386</v>
      </c>
      <c r="J1580" s="41"/>
    </row>
    <row r="1581" spans="1:10" x14ac:dyDescent="0.2">
      <c r="A1581" s="74">
        <v>304</v>
      </c>
      <c r="B1581" s="39" t="s">
        <v>84</v>
      </c>
      <c r="C1581" s="39">
        <v>30402</v>
      </c>
      <c r="D1581" s="39" t="s">
        <v>535</v>
      </c>
      <c r="E1581" s="39">
        <v>304021086</v>
      </c>
      <c r="F1581" s="39" t="s">
        <v>90</v>
      </c>
      <c r="G1581" s="39">
        <v>2046</v>
      </c>
      <c r="H1581" s="39" t="s">
        <v>522</v>
      </c>
      <c r="I1581" s="75">
        <v>897.20936562324403</v>
      </c>
      <c r="J1581" s="41"/>
    </row>
    <row r="1582" spans="1:10" x14ac:dyDescent="0.2">
      <c r="A1582" s="74">
        <v>304</v>
      </c>
      <c r="B1582" s="39" t="s">
        <v>84</v>
      </c>
      <c r="C1582" s="39">
        <v>30402</v>
      </c>
      <c r="D1582" s="39" t="s">
        <v>535</v>
      </c>
      <c r="E1582" s="39">
        <v>304021087</v>
      </c>
      <c r="F1582" s="39" t="s">
        <v>91</v>
      </c>
      <c r="G1582" s="39">
        <v>2021</v>
      </c>
      <c r="H1582" s="39" t="s">
        <v>590</v>
      </c>
      <c r="I1582" s="75">
        <v>5644</v>
      </c>
      <c r="J1582" s="41"/>
    </row>
    <row r="1583" spans="1:10" x14ac:dyDescent="0.2">
      <c r="A1583" s="74">
        <v>304</v>
      </c>
      <c r="B1583" s="39" t="s">
        <v>84</v>
      </c>
      <c r="C1583" s="39">
        <v>30402</v>
      </c>
      <c r="D1583" s="39" t="s">
        <v>535</v>
      </c>
      <c r="E1583" s="39">
        <v>304021087</v>
      </c>
      <c r="F1583" s="39" t="s">
        <v>91</v>
      </c>
      <c r="G1583" s="39">
        <v>2021</v>
      </c>
      <c r="H1583" s="39" t="s">
        <v>521</v>
      </c>
      <c r="I1583" s="75">
        <v>718</v>
      </c>
      <c r="J1583" s="41"/>
    </row>
    <row r="1584" spans="1:10" x14ac:dyDescent="0.2">
      <c r="A1584" s="74">
        <v>304</v>
      </c>
      <c r="B1584" s="39" t="s">
        <v>84</v>
      </c>
      <c r="C1584" s="39">
        <v>30402</v>
      </c>
      <c r="D1584" s="39" t="s">
        <v>535</v>
      </c>
      <c r="E1584" s="39">
        <v>304021087</v>
      </c>
      <c r="F1584" s="39" t="s">
        <v>91</v>
      </c>
      <c r="G1584" s="39">
        <v>2021</v>
      </c>
      <c r="H1584" s="39" t="s">
        <v>522</v>
      </c>
      <c r="I1584" s="75">
        <v>741</v>
      </c>
      <c r="J1584" s="41"/>
    </row>
    <row r="1585" spans="1:10" x14ac:dyDescent="0.2">
      <c r="A1585" s="74">
        <v>304</v>
      </c>
      <c r="B1585" s="39" t="s">
        <v>84</v>
      </c>
      <c r="C1585" s="39">
        <v>30402</v>
      </c>
      <c r="D1585" s="39" t="s">
        <v>535</v>
      </c>
      <c r="E1585" s="39">
        <v>304021087</v>
      </c>
      <c r="F1585" s="39" t="s">
        <v>91</v>
      </c>
      <c r="G1585" s="39">
        <v>2026</v>
      </c>
      <c r="H1585" s="39" t="s">
        <v>590</v>
      </c>
      <c r="I1585" s="75">
        <v>5486.7542450674282</v>
      </c>
      <c r="J1585" s="41"/>
    </row>
    <row r="1586" spans="1:10" x14ac:dyDescent="0.2">
      <c r="A1586" s="74">
        <v>304</v>
      </c>
      <c r="B1586" s="39" t="s">
        <v>84</v>
      </c>
      <c r="C1586" s="39">
        <v>30402</v>
      </c>
      <c r="D1586" s="39" t="s">
        <v>535</v>
      </c>
      <c r="E1586" s="39">
        <v>304021087</v>
      </c>
      <c r="F1586" s="39" t="s">
        <v>91</v>
      </c>
      <c r="G1586" s="39">
        <v>2026</v>
      </c>
      <c r="H1586" s="39" t="s">
        <v>521</v>
      </c>
      <c r="I1586" s="75">
        <v>629.60845539099205</v>
      </c>
      <c r="J1586" s="41"/>
    </row>
    <row r="1587" spans="1:10" x14ac:dyDescent="0.2">
      <c r="A1587" s="74">
        <v>304</v>
      </c>
      <c r="B1587" s="39" t="s">
        <v>84</v>
      </c>
      <c r="C1587" s="39">
        <v>30402</v>
      </c>
      <c r="D1587" s="39" t="s">
        <v>535</v>
      </c>
      <c r="E1587" s="39">
        <v>304021087</v>
      </c>
      <c r="F1587" s="39" t="s">
        <v>91</v>
      </c>
      <c r="G1587" s="39">
        <v>2026</v>
      </c>
      <c r="H1587" s="39" t="s">
        <v>522</v>
      </c>
      <c r="I1587" s="75">
        <v>678.60623612128097</v>
      </c>
      <c r="J1587" s="41"/>
    </row>
    <row r="1588" spans="1:10" x14ac:dyDescent="0.2">
      <c r="A1588" s="74">
        <v>304</v>
      </c>
      <c r="B1588" s="39" t="s">
        <v>84</v>
      </c>
      <c r="C1588" s="39">
        <v>30402</v>
      </c>
      <c r="D1588" s="39" t="s">
        <v>535</v>
      </c>
      <c r="E1588" s="39">
        <v>304021087</v>
      </c>
      <c r="F1588" s="39" t="s">
        <v>91</v>
      </c>
      <c r="G1588" s="39">
        <v>2031</v>
      </c>
      <c r="H1588" s="39" t="s">
        <v>590</v>
      </c>
      <c r="I1588" s="75">
        <v>5469.4383759518378</v>
      </c>
      <c r="J1588" s="41"/>
    </row>
    <row r="1589" spans="1:10" x14ac:dyDescent="0.2">
      <c r="A1589" s="74">
        <v>304</v>
      </c>
      <c r="B1589" s="39" t="s">
        <v>84</v>
      </c>
      <c r="C1589" s="39">
        <v>30402</v>
      </c>
      <c r="D1589" s="39" t="s">
        <v>535</v>
      </c>
      <c r="E1589" s="39">
        <v>304021087</v>
      </c>
      <c r="F1589" s="39" t="s">
        <v>91</v>
      </c>
      <c r="G1589" s="39">
        <v>2031</v>
      </c>
      <c r="H1589" s="39" t="s">
        <v>521</v>
      </c>
      <c r="I1589" s="75">
        <v>603.25789199999508</v>
      </c>
      <c r="J1589" s="41"/>
    </row>
    <row r="1590" spans="1:10" x14ac:dyDescent="0.2">
      <c r="A1590" s="74">
        <v>304</v>
      </c>
      <c r="B1590" s="39" t="s">
        <v>84</v>
      </c>
      <c r="C1590" s="39">
        <v>30402</v>
      </c>
      <c r="D1590" s="39" t="s">
        <v>535</v>
      </c>
      <c r="E1590" s="39">
        <v>304021087</v>
      </c>
      <c r="F1590" s="39" t="s">
        <v>91</v>
      </c>
      <c r="G1590" s="39">
        <v>2031</v>
      </c>
      <c r="H1590" s="39" t="s">
        <v>522</v>
      </c>
      <c r="I1590" s="75">
        <v>603.96919638709153</v>
      </c>
      <c r="J1590" s="41"/>
    </row>
    <row r="1591" spans="1:10" x14ac:dyDescent="0.2">
      <c r="A1591" s="74">
        <v>304</v>
      </c>
      <c r="B1591" s="39" t="s">
        <v>84</v>
      </c>
      <c r="C1591" s="39">
        <v>30402</v>
      </c>
      <c r="D1591" s="39" t="s">
        <v>535</v>
      </c>
      <c r="E1591" s="39">
        <v>304021087</v>
      </c>
      <c r="F1591" s="39" t="s">
        <v>91</v>
      </c>
      <c r="G1591" s="39">
        <v>2036</v>
      </c>
      <c r="H1591" s="39" t="s">
        <v>590</v>
      </c>
      <c r="I1591" s="75">
        <v>5400.6559524632066</v>
      </c>
      <c r="J1591" s="41"/>
    </row>
    <row r="1592" spans="1:10" x14ac:dyDescent="0.2">
      <c r="A1592" s="74">
        <v>304</v>
      </c>
      <c r="B1592" s="39" t="s">
        <v>84</v>
      </c>
      <c r="C1592" s="39">
        <v>30402</v>
      </c>
      <c r="D1592" s="39" t="s">
        <v>535</v>
      </c>
      <c r="E1592" s="39">
        <v>304021087</v>
      </c>
      <c r="F1592" s="39" t="s">
        <v>91</v>
      </c>
      <c r="G1592" s="39">
        <v>2036</v>
      </c>
      <c r="H1592" s="39" t="s">
        <v>521</v>
      </c>
      <c r="I1592" s="75">
        <v>589.20904523597471</v>
      </c>
      <c r="J1592" s="41"/>
    </row>
    <row r="1593" spans="1:10" x14ac:dyDescent="0.2">
      <c r="A1593" s="74">
        <v>304</v>
      </c>
      <c r="B1593" s="39" t="s">
        <v>84</v>
      </c>
      <c r="C1593" s="39">
        <v>30402</v>
      </c>
      <c r="D1593" s="39" t="s">
        <v>535</v>
      </c>
      <c r="E1593" s="39">
        <v>304021087</v>
      </c>
      <c r="F1593" s="39" t="s">
        <v>91</v>
      </c>
      <c r="G1593" s="39">
        <v>2036</v>
      </c>
      <c r="H1593" s="39" t="s">
        <v>522</v>
      </c>
      <c r="I1593" s="75">
        <v>571.78909773056728</v>
      </c>
      <c r="J1593" s="41"/>
    </row>
    <row r="1594" spans="1:10" x14ac:dyDescent="0.2">
      <c r="A1594" s="74">
        <v>304</v>
      </c>
      <c r="B1594" s="39" t="s">
        <v>84</v>
      </c>
      <c r="C1594" s="39">
        <v>30402</v>
      </c>
      <c r="D1594" s="39" t="s">
        <v>535</v>
      </c>
      <c r="E1594" s="39">
        <v>304021087</v>
      </c>
      <c r="F1594" s="39" t="s">
        <v>91</v>
      </c>
      <c r="G1594" s="39">
        <v>2041</v>
      </c>
      <c r="H1594" s="39" t="s">
        <v>590</v>
      </c>
      <c r="I1594" s="75">
        <v>5351.7815153167649</v>
      </c>
      <c r="J1594" s="41"/>
    </row>
    <row r="1595" spans="1:10" x14ac:dyDescent="0.2">
      <c r="A1595" s="74">
        <v>304</v>
      </c>
      <c r="B1595" s="39" t="s">
        <v>84</v>
      </c>
      <c r="C1595" s="39">
        <v>30402</v>
      </c>
      <c r="D1595" s="39" t="s">
        <v>535</v>
      </c>
      <c r="E1595" s="39">
        <v>304021087</v>
      </c>
      <c r="F1595" s="39" t="s">
        <v>91</v>
      </c>
      <c r="G1595" s="39">
        <v>2041</v>
      </c>
      <c r="H1595" s="39" t="s">
        <v>521</v>
      </c>
      <c r="I1595" s="75">
        <v>580.48826400929397</v>
      </c>
      <c r="J1595" s="41"/>
    </row>
    <row r="1596" spans="1:10" x14ac:dyDescent="0.2">
      <c r="A1596" s="74">
        <v>304</v>
      </c>
      <c r="B1596" s="39" t="s">
        <v>84</v>
      </c>
      <c r="C1596" s="39">
        <v>30402</v>
      </c>
      <c r="D1596" s="39" t="s">
        <v>535</v>
      </c>
      <c r="E1596" s="39">
        <v>304021087</v>
      </c>
      <c r="F1596" s="39" t="s">
        <v>91</v>
      </c>
      <c r="G1596" s="39">
        <v>2041</v>
      </c>
      <c r="H1596" s="39" t="s">
        <v>522</v>
      </c>
      <c r="I1596" s="75">
        <v>561.41986945747215</v>
      </c>
      <c r="J1596" s="41"/>
    </row>
    <row r="1597" spans="1:10" x14ac:dyDescent="0.2">
      <c r="A1597" s="74">
        <v>304</v>
      </c>
      <c r="B1597" s="39" t="s">
        <v>84</v>
      </c>
      <c r="C1597" s="39">
        <v>30402</v>
      </c>
      <c r="D1597" s="39" t="s">
        <v>535</v>
      </c>
      <c r="E1597" s="39">
        <v>304021087</v>
      </c>
      <c r="F1597" s="39" t="s">
        <v>91</v>
      </c>
      <c r="G1597" s="39">
        <v>2046</v>
      </c>
      <c r="H1597" s="39" t="s">
        <v>590</v>
      </c>
      <c r="I1597" s="75">
        <v>5295.6484027797978</v>
      </c>
      <c r="J1597" s="41"/>
    </row>
    <row r="1598" spans="1:10" x14ac:dyDescent="0.2">
      <c r="A1598" s="74">
        <v>304</v>
      </c>
      <c r="B1598" s="39" t="s">
        <v>84</v>
      </c>
      <c r="C1598" s="39">
        <v>30402</v>
      </c>
      <c r="D1598" s="39" t="s">
        <v>535</v>
      </c>
      <c r="E1598" s="39">
        <v>304021087</v>
      </c>
      <c r="F1598" s="39" t="s">
        <v>91</v>
      </c>
      <c r="G1598" s="39">
        <v>2046</v>
      </c>
      <c r="H1598" s="39" t="s">
        <v>521</v>
      </c>
      <c r="I1598" s="75">
        <v>574.42141935196116</v>
      </c>
      <c r="J1598" s="41"/>
    </row>
    <row r="1599" spans="1:10" x14ac:dyDescent="0.2">
      <c r="A1599" s="74">
        <v>304</v>
      </c>
      <c r="B1599" s="39" t="s">
        <v>84</v>
      </c>
      <c r="C1599" s="39">
        <v>30402</v>
      </c>
      <c r="D1599" s="39" t="s">
        <v>535</v>
      </c>
      <c r="E1599" s="39">
        <v>304021087</v>
      </c>
      <c r="F1599" s="39" t="s">
        <v>91</v>
      </c>
      <c r="G1599" s="39">
        <v>2046</v>
      </c>
      <c r="H1599" s="39" t="s">
        <v>522</v>
      </c>
      <c r="I1599" s="75">
        <v>550.5193210297997</v>
      </c>
      <c r="J1599" s="41"/>
    </row>
    <row r="1600" spans="1:10" x14ac:dyDescent="0.2">
      <c r="A1600" s="74">
        <v>304</v>
      </c>
      <c r="B1600" s="39" t="s">
        <v>84</v>
      </c>
      <c r="C1600" s="39">
        <v>30402</v>
      </c>
      <c r="D1600" s="39" t="s">
        <v>535</v>
      </c>
      <c r="E1600" s="39">
        <v>304021088</v>
      </c>
      <c r="F1600" s="39" t="s">
        <v>92</v>
      </c>
      <c r="G1600" s="39">
        <v>2021</v>
      </c>
      <c r="H1600" s="39" t="s">
        <v>590</v>
      </c>
      <c r="I1600" s="75">
        <v>8664</v>
      </c>
      <c r="J1600" s="41"/>
    </row>
    <row r="1601" spans="1:10" x14ac:dyDescent="0.2">
      <c r="A1601" s="74">
        <v>304</v>
      </c>
      <c r="B1601" s="39" t="s">
        <v>84</v>
      </c>
      <c r="C1601" s="39">
        <v>30402</v>
      </c>
      <c r="D1601" s="39" t="s">
        <v>535</v>
      </c>
      <c r="E1601" s="39">
        <v>304021088</v>
      </c>
      <c r="F1601" s="39" t="s">
        <v>92</v>
      </c>
      <c r="G1601" s="39">
        <v>2021</v>
      </c>
      <c r="H1601" s="39" t="s">
        <v>521</v>
      </c>
      <c r="I1601" s="75">
        <v>1198</v>
      </c>
      <c r="J1601" s="41"/>
    </row>
    <row r="1602" spans="1:10" x14ac:dyDescent="0.2">
      <c r="A1602" s="74">
        <v>304</v>
      </c>
      <c r="B1602" s="39" t="s">
        <v>84</v>
      </c>
      <c r="C1602" s="39">
        <v>30402</v>
      </c>
      <c r="D1602" s="39" t="s">
        <v>535</v>
      </c>
      <c r="E1602" s="39">
        <v>304021088</v>
      </c>
      <c r="F1602" s="39" t="s">
        <v>92</v>
      </c>
      <c r="G1602" s="39">
        <v>2021</v>
      </c>
      <c r="H1602" s="39" t="s">
        <v>522</v>
      </c>
      <c r="I1602" s="75">
        <v>1015</v>
      </c>
      <c r="J1602" s="41"/>
    </row>
    <row r="1603" spans="1:10" x14ac:dyDescent="0.2">
      <c r="A1603" s="74">
        <v>304</v>
      </c>
      <c r="B1603" s="39" t="s">
        <v>84</v>
      </c>
      <c r="C1603" s="39">
        <v>30402</v>
      </c>
      <c r="D1603" s="39" t="s">
        <v>535</v>
      </c>
      <c r="E1603" s="39">
        <v>304021088</v>
      </c>
      <c r="F1603" s="39" t="s">
        <v>92</v>
      </c>
      <c r="G1603" s="39">
        <v>2026</v>
      </c>
      <c r="H1603" s="39" t="s">
        <v>590</v>
      </c>
      <c r="I1603" s="75">
        <v>9008.542275152553</v>
      </c>
      <c r="J1603" s="41"/>
    </row>
    <row r="1604" spans="1:10" x14ac:dyDescent="0.2">
      <c r="A1604" s="74">
        <v>304</v>
      </c>
      <c r="B1604" s="39" t="s">
        <v>84</v>
      </c>
      <c r="C1604" s="39">
        <v>30402</v>
      </c>
      <c r="D1604" s="39" t="s">
        <v>535</v>
      </c>
      <c r="E1604" s="39">
        <v>304021088</v>
      </c>
      <c r="F1604" s="39" t="s">
        <v>92</v>
      </c>
      <c r="G1604" s="39">
        <v>2026</v>
      </c>
      <c r="H1604" s="39" t="s">
        <v>521</v>
      </c>
      <c r="I1604" s="75">
        <v>899.52297337818902</v>
      </c>
      <c r="J1604" s="41"/>
    </row>
    <row r="1605" spans="1:10" x14ac:dyDescent="0.2">
      <c r="A1605" s="74">
        <v>304</v>
      </c>
      <c r="B1605" s="39" t="s">
        <v>84</v>
      </c>
      <c r="C1605" s="39">
        <v>30402</v>
      </c>
      <c r="D1605" s="39" t="s">
        <v>535</v>
      </c>
      <c r="E1605" s="39">
        <v>304021088</v>
      </c>
      <c r="F1605" s="39" t="s">
        <v>92</v>
      </c>
      <c r="G1605" s="39">
        <v>2026</v>
      </c>
      <c r="H1605" s="39" t="s">
        <v>522</v>
      </c>
      <c r="I1605" s="75">
        <v>1012.190430138671</v>
      </c>
      <c r="J1605" s="41"/>
    </row>
    <row r="1606" spans="1:10" x14ac:dyDescent="0.2">
      <c r="A1606" s="74">
        <v>304</v>
      </c>
      <c r="B1606" s="39" t="s">
        <v>84</v>
      </c>
      <c r="C1606" s="39">
        <v>30402</v>
      </c>
      <c r="D1606" s="39" t="s">
        <v>535</v>
      </c>
      <c r="E1606" s="39">
        <v>304021088</v>
      </c>
      <c r="F1606" s="39" t="s">
        <v>92</v>
      </c>
      <c r="G1606" s="39">
        <v>2031</v>
      </c>
      <c r="H1606" s="39" t="s">
        <v>590</v>
      </c>
      <c r="I1606" s="75">
        <v>9295.5101373878024</v>
      </c>
      <c r="J1606" s="41"/>
    </row>
    <row r="1607" spans="1:10" x14ac:dyDescent="0.2">
      <c r="A1607" s="74">
        <v>304</v>
      </c>
      <c r="B1607" s="39" t="s">
        <v>84</v>
      </c>
      <c r="C1607" s="39">
        <v>30402</v>
      </c>
      <c r="D1607" s="39" t="s">
        <v>535</v>
      </c>
      <c r="E1607" s="39">
        <v>304021088</v>
      </c>
      <c r="F1607" s="39" t="s">
        <v>92</v>
      </c>
      <c r="G1607" s="39">
        <v>2031</v>
      </c>
      <c r="H1607" s="39" t="s">
        <v>521</v>
      </c>
      <c r="I1607" s="75">
        <v>837.88596235095986</v>
      </c>
      <c r="J1607" s="41"/>
    </row>
    <row r="1608" spans="1:10" x14ac:dyDescent="0.2">
      <c r="A1608" s="74">
        <v>304</v>
      </c>
      <c r="B1608" s="39" t="s">
        <v>84</v>
      </c>
      <c r="C1608" s="39">
        <v>30402</v>
      </c>
      <c r="D1608" s="39" t="s">
        <v>535</v>
      </c>
      <c r="E1608" s="39">
        <v>304021088</v>
      </c>
      <c r="F1608" s="39" t="s">
        <v>92</v>
      </c>
      <c r="G1608" s="39">
        <v>2031</v>
      </c>
      <c r="H1608" s="39" t="s">
        <v>522</v>
      </c>
      <c r="I1608" s="75">
        <v>849.56951998027102</v>
      </c>
      <c r="J1608" s="41"/>
    </row>
    <row r="1609" spans="1:10" x14ac:dyDescent="0.2">
      <c r="A1609" s="74">
        <v>304</v>
      </c>
      <c r="B1609" s="39" t="s">
        <v>84</v>
      </c>
      <c r="C1609" s="39">
        <v>30402</v>
      </c>
      <c r="D1609" s="39" t="s">
        <v>535</v>
      </c>
      <c r="E1609" s="39">
        <v>304021088</v>
      </c>
      <c r="F1609" s="39" t="s">
        <v>92</v>
      </c>
      <c r="G1609" s="39">
        <v>2036</v>
      </c>
      <c r="H1609" s="39" t="s">
        <v>590</v>
      </c>
      <c r="I1609" s="75">
        <v>9392.1252758345836</v>
      </c>
      <c r="J1609" s="41"/>
    </row>
    <row r="1610" spans="1:10" x14ac:dyDescent="0.2">
      <c r="A1610" s="74">
        <v>304</v>
      </c>
      <c r="B1610" s="39" t="s">
        <v>84</v>
      </c>
      <c r="C1610" s="39">
        <v>30402</v>
      </c>
      <c r="D1610" s="39" t="s">
        <v>535</v>
      </c>
      <c r="E1610" s="39">
        <v>304021088</v>
      </c>
      <c r="F1610" s="39" t="s">
        <v>92</v>
      </c>
      <c r="G1610" s="39">
        <v>2036</v>
      </c>
      <c r="H1610" s="39" t="s">
        <v>521</v>
      </c>
      <c r="I1610" s="75">
        <v>843.92624307780193</v>
      </c>
      <c r="J1610" s="41"/>
    </row>
    <row r="1611" spans="1:10" x14ac:dyDescent="0.2">
      <c r="A1611" s="74">
        <v>304</v>
      </c>
      <c r="B1611" s="39" t="s">
        <v>84</v>
      </c>
      <c r="C1611" s="39">
        <v>30402</v>
      </c>
      <c r="D1611" s="39" t="s">
        <v>535</v>
      </c>
      <c r="E1611" s="39">
        <v>304021088</v>
      </c>
      <c r="F1611" s="39" t="s">
        <v>92</v>
      </c>
      <c r="G1611" s="39">
        <v>2036</v>
      </c>
      <c r="H1611" s="39" t="s">
        <v>522</v>
      </c>
      <c r="I1611" s="75">
        <v>778.502990143837</v>
      </c>
      <c r="J1611" s="41"/>
    </row>
    <row r="1612" spans="1:10" x14ac:dyDescent="0.2">
      <c r="A1612" s="74">
        <v>304</v>
      </c>
      <c r="B1612" s="39" t="s">
        <v>84</v>
      </c>
      <c r="C1612" s="39">
        <v>30402</v>
      </c>
      <c r="D1612" s="39" t="s">
        <v>535</v>
      </c>
      <c r="E1612" s="39">
        <v>304021088</v>
      </c>
      <c r="F1612" s="39" t="s">
        <v>92</v>
      </c>
      <c r="G1612" s="39">
        <v>2041</v>
      </c>
      <c r="H1612" s="39" t="s">
        <v>590</v>
      </c>
      <c r="I1612" s="75">
        <v>9440.2865494422003</v>
      </c>
      <c r="J1612" s="41"/>
    </row>
    <row r="1613" spans="1:10" x14ac:dyDescent="0.2">
      <c r="A1613" s="74">
        <v>304</v>
      </c>
      <c r="B1613" s="39" t="s">
        <v>84</v>
      </c>
      <c r="C1613" s="39">
        <v>30402</v>
      </c>
      <c r="D1613" s="39" t="s">
        <v>535</v>
      </c>
      <c r="E1613" s="39">
        <v>304021088</v>
      </c>
      <c r="F1613" s="39" t="s">
        <v>92</v>
      </c>
      <c r="G1613" s="39">
        <v>2041</v>
      </c>
      <c r="H1613" s="39" t="s">
        <v>521</v>
      </c>
      <c r="I1613" s="75">
        <v>850.317129033524</v>
      </c>
      <c r="J1613" s="41"/>
    </row>
    <row r="1614" spans="1:10" x14ac:dyDescent="0.2">
      <c r="A1614" s="74">
        <v>304</v>
      </c>
      <c r="B1614" s="39" t="s">
        <v>84</v>
      </c>
      <c r="C1614" s="39">
        <v>30402</v>
      </c>
      <c r="D1614" s="39" t="s">
        <v>535</v>
      </c>
      <c r="E1614" s="39">
        <v>304021088</v>
      </c>
      <c r="F1614" s="39" t="s">
        <v>92</v>
      </c>
      <c r="G1614" s="39">
        <v>2041</v>
      </c>
      <c r="H1614" s="39" t="s">
        <v>522</v>
      </c>
      <c r="I1614" s="75">
        <v>780.53664383275702</v>
      </c>
      <c r="J1614" s="41"/>
    </row>
    <row r="1615" spans="1:10" x14ac:dyDescent="0.2">
      <c r="A1615" s="74">
        <v>304</v>
      </c>
      <c r="B1615" s="39" t="s">
        <v>84</v>
      </c>
      <c r="C1615" s="39">
        <v>30402</v>
      </c>
      <c r="D1615" s="39" t="s">
        <v>535</v>
      </c>
      <c r="E1615" s="39">
        <v>304021088</v>
      </c>
      <c r="F1615" s="39" t="s">
        <v>92</v>
      </c>
      <c r="G1615" s="39">
        <v>2046</v>
      </c>
      <c r="H1615" s="39" t="s">
        <v>590</v>
      </c>
      <c r="I1615" s="75">
        <v>9458.8902583993131</v>
      </c>
      <c r="J1615" s="41"/>
    </row>
    <row r="1616" spans="1:10" x14ac:dyDescent="0.2">
      <c r="A1616" s="74">
        <v>304</v>
      </c>
      <c r="B1616" s="39" t="s">
        <v>84</v>
      </c>
      <c r="C1616" s="39">
        <v>30402</v>
      </c>
      <c r="D1616" s="39" t="s">
        <v>535</v>
      </c>
      <c r="E1616" s="39">
        <v>304021088</v>
      </c>
      <c r="F1616" s="39" t="s">
        <v>92</v>
      </c>
      <c r="G1616" s="39">
        <v>2046</v>
      </c>
      <c r="H1616" s="39" t="s">
        <v>521</v>
      </c>
      <c r="I1616" s="75">
        <v>862.10784645108504</v>
      </c>
      <c r="J1616" s="41"/>
    </row>
    <row r="1617" spans="1:10" x14ac:dyDescent="0.2">
      <c r="A1617" s="74">
        <v>304</v>
      </c>
      <c r="B1617" s="39" t="s">
        <v>84</v>
      </c>
      <c r="C1617" s="39">
        <v>30402</v>
      </c>
      <c r="D1617" s="39" t="s">
        <v>535</v>
      </c>
      <c r="E1617" s="39">
        <v>304021088</v>
      </c>
      <c r="F1617" s="39" t="s">
        <v>92</v>
      </c>
      <c r="G1617" s="39">
        <v>2046</v>
      </c>
      <c r="H1617" s="39" t="s">
        <v>522</v>
      </c>
      <c r="I1617" s="75">
        <v>783.46299764190201</v>
      </c>
      <c r="J1617" s="41"/>
    </row>
    <row r="1618" spans="1:10" x14ac:dyDescent="0.2">
      <c r="A1618" s="74">
        <v>304</v>
      </c>
      <c r="B1618" s="39" t="s">
        <v>84</v>
      </c>
      <c r="C1618" s="39">
        <v>30402</v>
      </c>
      <c r="D1618" s="39" t="s">
        <v>535</v>
      </c>
      <c r="E1618" s="39">
        <v>304021089</v>
      </c>
      <c r="F1618" s="39" t="s">
        <v>93</v>
      </c>
      <c r="G1618" s="39">
        <v>2021</v>
      </c>
      <c r="H1618" s="39" t="s">
        <v>590</v>
      </c>
      <c r="I1618" s="75">
        <v>3342</v>
      </c>
      <c r="J1618" s="41"/>
    </row>
    <row r="1619" spans="1:10" x14ac:dyDescent="0.2">
      <c r="A1619" s="74">
        <v>304</v>
      </c>
      <c r="B1619" s="39" t="s">
        <v>84</v>
      </c>
      <c r="C1619" s="39">
        <v>30402</v>
      </c>
      <c r="D1619" s="39" t="s">
        <v>535</v>
      </c>
      <c r="E1619" s="39">
        <v>304021089</v>
      </c>
      <c r="F1619" s="39" t="s">
        <v>93</v>
      </c>
      <c r="G1619" s="39">
        <v>2021</v>
      </c>
      <c r="H1619" s="39" t="s">
        <v>521</v>
      </c>
      <c r="I1619" s="75">
        <v>559</v>
      </c>
      <c r="J1619" s="41"/>
    </row>
    <row r="1620" spans="1:10" x14ac:dyDescent="0.2">
      <c r="A1620" s="74">
        <v>304</v>
      </c>
      <c r="B1620" s="39" t="s">
        <v>84</v>
      </c>
      <c r="C1620" s="39">
        <v>30402</v>
      </c>
      <c r="D1620" s="39" t="s">
        <v>535</v>
      </c>
      <c r="E1620" s="39">
        <v>304021089</v>
      </c>
      <c r="F1620" s="39" t="s">
        <v>93</v>
      </c>
      <c r="G1620" s="39">
        <v>2021</v>
      </c>
      <c r="H1620" s="39" t="s">
        <v>522</v>
      </c>
      <c r="I1620" s="75">
        <v>509</v>
      </c>
      <c r="J1620" s="41"/>
    </row>
    <row r="1621" spans="1:10" x14ac:dyDescent="0.2">
      <c r="A1621" s="74">
        <v>304</v>
      </c>
      <c r="B1621" s="39" t="s">
        <v>84</v>
      </c>
      <c r="C1621" s="39">
        <v>30402</v>
      </c>
      <c r="D1621" s="39" t="s">
        <v>535</v>
      </c>
      <c r="E1621" s="39">
        <v>304021089</v>
      </c>
      <c r="F1621" s="39" t="s">
        <v>93</v>
      </c>
      <c r="G1621" s="39">
        <v>2026</v>
      </c>
      <c r="H1621" s="39" t="s">
        <v>590</v>
      </c>
      <c r="I1621" s="75">
        <v>3676.7487771409128</v>
      </c>
      <c r="J1621" s="41"/>
    </row>
    <row r="1622" spans="1:10" x14ac:dyDescent="0.2">
      <c r="A1622" s="74">
        <v>304</v>
      </c>
      <c r="B1622" s="39" t="s">
        <v>84</v>
      </c>
      <c r="C1622" s="39">
        <v>30402</v>
      </c>
      <c r="D1622" s="39" t="s">
        <v>535</v>
      </c>
      <c r="E1622" s="39">
        <v>304021089</v>
      </c>
      <c r="F1622" s="39" t="s">
        <v>93</v>
      </c>
      <c r="G1622" s="39">
        <v>2026</v>
      </c>
      <c r="H1622" s="39" t="s">
        <v>521</v>
      </c>
      <c r="I1622" s="75">
        <v>424.13517745501719</v>
      </c>
      <c r="J1622" s="41"/>
    </row>
    <row r="1623" spans="1:10" x14ac:dyDescent="0.2">
      <c r="A1623" s="74">
        <v>304</v>
      </c>
      <c r="B1623" s="39" t="s">
        <v>84</v>
      </c>
      <c r="C1623" s="39">
        <v>30402</v>
      </c>
      <c r="D1623" s="39" t="s">
        <v>535</v>
      </c>
      <c r="E1623" s="39">
        <v>304021089</v>
      </c>
      <c r="F1623" s="39" t="s">
        <v>93</v>
      </c>
      <c r="G1623" s="39">
        <v>2026</v>
      </c>
      <c r="H1623" s="39" t="s">
        <v>522</v>
      </c>
      <c r="I1623" s="75">
        <v>480.99147227054948</v>
      </c>
      <c r="J1623" s="41"/>
    </row>
    <row r="1624" spans="1:10" x14ac:dyDescent="0.2">
      <c r="A1624" s="74">
        <v>304</v>
      </c>
      <c r="B1624" s="39" t="s">
        <v>84</v>
      </c>
      <c r="C1624" s="39">
        <v>30402</v>
      </c>
      <c r="D1624" s="39" t="s">
        <v>535</v>
      </c>
      <c r="E1624" s="39">
        <v>304021089</v>
      </c>
      <c r="F1624" s="39" t="s">
        <v>93</v>
      </c>
      <c r="G1624" s="39">
        <v>2031</v>
      </c>
      <c r="H1624" s="39" t="s">
        <v>590</v>
      </c>
      <c r="I1624" s="75">
        <v>3922.3755712797233</v>
      </c>
      <c r="J1624" s="41"/>
    </row>
    <row r="1625" spans="1:10" x14ac:dyDescent="0.2">
      <c r="A1625" s="74">
        <v>304</v>
      </c>
      <c r="B1625" s="39" t="s">
        <v>84</v>
      </c>
      <c r="C1625" s="39">
        <v>30402</v>
      </c>
      <c r="D1625" s="39" t="s">
        <v>535</v>
      </c>
      <c r="E1625" s="39">
        <v>304021089</v>
      </c>
      <c r="F1625" s="39" t="s">
        <v>93</v>
      </c>
      <c r="G1625" s="39">
        <v>2031</v>
      </c>
      <c r="H1625" s="39" t="s">
        <v>521</v>
      </c>
      <c r="I1625" s="75">
        <v>395.53008781686862</v>
      </c>
      <c r="J1625" s="41"/>
    </row>
    <row r="1626" spans="1:10" x14ac:dyDescent="0.2">
      <c r="A1626" s="74">
        <v>304</v>
      </c>
      <c r="B1626" s="39" t="s">
        <v>84</v>
      </c>
      <c r="C1626" s="39">
        <v>30402</v>
      </c>
      <c r="D1626" s="39" t="s">
        <v>535</v>
      </c>
      <c r="E1626" s="39">
        <v>304021089</v>
      </c>
      <c r="F1626" s="39" t="s">
        <v>93</v>
      </c>
      <c r="G1626" s="39">
        <v>2031</v>
      </c>
      <c r="H1626" s="39" t="s">
        <v>522</v>
      </c>
      <c r="I1626" s="75">
        <v>407.17728699376988</v>
      </c>
      <c r="J1626" s="41"/>
    </row>
    <row r="1627" spans="1:10" x14ac:dyDescent="0.2">
      <c r="A1627" s="74">
        <v>304</v>
      </c>
      <c r="B1627" s="39" t="s">
        <v>84</v>
      </c>
      <c r="C1627" s="39">
        <v>30402</v>
      </c>
      <c r="D1627" s="39" t="s">
        <v>535</v>
      </c>
      <c r="E1627" s="39">
        <v>304021089</v>
      </c>
      <c r="F1627" s="39" t="s">
        <v>93</v>
      </c>
      <c r="G1627" s="39">
        <v>2036</v>
      </c>
      <c r="H1627" s="39" t="s">
        <v>590</v>
      </c>
      <c r="I1627" s="75">
        <v>4062.5417619379127</v>
      </c>
      <c r="J1627" s="41"/>
    </row>
    <row r="1628" spans="1:10" x14ac:dyDescent="0.2">
      <c r="A1628" s="74">
        <v>304</v>
      </c>
      <c r="B1628" s="39" t="s">
        <v>84</v>
      </c>
      <c r="C1628" s="39">
        <v>30402</v>
      </c>
      <c r="D1628" s="39" t="s">
        <v>535</v>
      </c>
      <c r="E1628" s="39">
        <v>304021089</v>
      </c>
      <c r="F1628" s="39" t="s">
        <v>93</v>
      </c>
      <c r="G1628" s="39">
        <v>2036</v>
      </c>
      <c r="H1628" s="39" t="s">
        <v>521</v>
      </c>
      <c r="I1628" s="75">
        <v>390.48183380862213</v>
      </c>
      <c r="J1628" s="41"/>
    </row>
    <row r="1629" spans="1:10" x14ac:dyDescent="0.2">
      <c r="A1629" s="74">
        <v>304</v>
      </c>
      <c r="B1629" s="39" t="s">
        <v>84</v>
      </c>
      <c r="C1629" s="39">
        <v>30402</v>
      </c>
      <c r="D1629" s="39" t="s">
        <v>535</v>
      </c>
      <c r="E1629" s="39">
        <v>304021089</v>
      </c>
      <c r="F1629" s="39" t="s">
        <v>93</v>
      </c>
      <c r="G1629" s="39">
        <v>2036</v>
      </c>
      <c r="H1629" s="39" t="s">
        <v>522</v>
      </c>
      <c r="I1629" s="75">
        <v>372.74987095814009</v>
      </c>
      <c r="J1629" s="41"/>
    </row>
    <row r="1630" spans="1:10" x14ac:dyDescent="0.2">
      <c r="A1630" s="74">
        <v>304</v>
      </c>
      <c r="B1630" s="39" t="s">
        <v>84</v>
      </c>
      <c r="C1630" s="39">
        <v>30402</v>
      </c>
      <c r="D1630" s="39" t="s">
        <v>535</v>
      </c>
      <c r="E1630" s="39">
        <v>304021089</v>
      </c>
      <c r="F1630" s="39" t="s">
        <v>93</v>
      </c>
      <c r="G1630" s="39">
        <v>2041</v>
      </c>
      <c r="H1630" s="39" t="s">
        <v>590</v>
      </c>
      <c r="I1630" s="75">
        <v>4183.10376689847</v>
      </c>
      <c r="J1630" s="41"/>
    </row>
    <row r="1631" spans="1:10" x14ac:dyDescent="0.2">
      <c r="A1631" s="74">
        <v>304</v>
      </c>
      <c r="B1631" s="39" t="s">
        <v>84</v>
      </c>
      <c r="C1631" s="39">
        <v>30402</v>
      </c>
      <c r="D1631" s="39" t="s">
        <v>535</v>
      </c>
      <c r="E1631" s="39">
        <v>304021089</v>
      </c>
      <c r="F1631" s="39" t="s">
        <v>93</v>
      </c>
      <c r="G1631" s="39">
        <v>2041</v>
      </c>
      <c r="H1631" s="39" t="s">
        <v>521</v>
      </c>
      <c r="I1631" s="75">
        <v>389.99415384894013</v>
      </c>
      <c r="J1631" s="41"/>
    </row>
    <row r="1632" spans="1:10" x14ac:dyDescent="0.2">
      <c r="A1632" s="74">
        <v>304</v>
      </c>
      <c r="B1632" s="39" t="s">
        <v>84</v>
      </c>
      <c r="C1632" s="39">
        <v>30402</v>
      </c>
      <c r="D1632" s="39" t="s">
        <v>535</v>
      </c>
      <c r="E1632" s="39">
        <v>304021089</v>
      </c>
      <c r="F1632" s="39" t="s">
        <v>93</v>
      </c>
      <c r="G1632" s="39">
        <v>2041</v>
      </c>
      <c r="H1632" s="39" t="s">
        <v>522</v>
      </c>
      <c r="I1632" s="75">
        <v>369.27830420920856</v>
      </c>
      <c r="J1632" s="41"/>
    </row>
    <row r="1633" spans="1:10" x14ac:dyDescent="0.2">
      <c r="A1633" s="74">
        <v>304</v>
      </c>
      <c r="B1633" s="39" t="s">
        <v>84</v>
      </c>
      <c r="C1633" s="39">
        <v>30402</v>
      </c>
      <c r="D1633" s="39" t="s">
        <v>535</v>
      </c>
      <c r="E1633" s="39">
        <v>304021089</v>
      </c>
      <c r="F1633" s="39" t="s">
        <v>93</v>
      </c>
      <c r="G1633" s="39">
        <v>2046</v>
      </c>
      <c r="H1633" s="39" t="s">
        <v>590</v>
      </c>
      <c r="I1633" s="75">
        <v>4268.4421564529621</v>
      </c>
      <c r="J1633" s="41"/>
    </row>
    <row r="1634" spans="1:10" x14ac:dyDescent="0.2">
      <c r="A1634" s="74">
        <v>304</v>
      </c>
      <c r="B1634" s="39" t="s">
        <v>84</v>
      </c>
      <c r="C1634" s="39">
        <v>30402</v>
      </c>
      <c r="D1634" s="39" t="s">
        <v>535</v>
      </c>
      <c r="E1634" s="39">
        <v>304021089</v>
      </c>
      <c r="F1634" s="39" t="s">
        <v>93</v>
      </c>
      <c r="G1634" s="39">
        <v>2046</v>
      </c>
      <c r="H1634" s="39" t="s">
        <v>521</v>
      </c>
      <c r="I1634" s="75">
        <v>393.31791313633562</v>
      </c>
      <c r="J1634" s="41"/>
    </row>
    <row r="1635" spans="1:10" x14ac:dyDescent="0.2">
      <c r="A1635" s="74">
        <v>304</v>
      </c>
      <c r="B1635" s="39" t="s">
        <v>84</v>
      </c>
      <c r="C1635" s="39">
        <v>30402</v>
      </c>
      <c r="D1635" s="39" t="s">
        <v>535</v>
      </c>
      <c r="E1635" s="39">
        <v>304021089</v>
      </c>
      <c r="F1635" s="39" t="s">
        <v>93</v>
      </c>
      <c r="G1635" s="39">
        <v>2046</v>
      </c>
      <c r="H1635" s="39" t="s">
        <v>522</v>
      </c>
      <c r="I1635" s="75">
        <v>366.64951030018233</v>
      </c>
      <c r="J1635" s="41"/>
    </row>
    <row r="1636" spans="1:10" x14ac:dyDescent="0.2">
      <c r="A1636" s="74">
        <v>304</v>
      </c>
      <c r="B1636" s="39" t="s">
        <v>84</v>
      </c>
      <c r="C1636" s="39">
        <v>30402</v>
      </c>
      <c r="D1636" s="39" t="s">
        <v>535</v>
      </c>
      <c r="E1636" s="39">
        <v>304021090</v>
      </c>
      <c r="F1636" s="39" t="s">
        <v>94</v>
      </c>
      <c r="G1636" s="39">
        <v>2021</v>
      </c>
      <c r="H1636" s="39" t="s">
        <v>590</v>
      </c>
      <c r="I1636" s="75">
        <v>7561</v>
      </c>
      <c r="J1636" s="41"/>
    </row>
    <row r="1637" spans="1:10" x14ac:dyDescent="0.2">
      <c r="A1637" s="74">
        <v>304</v>
      </c>
      <c r="B1637" s="39" t="s">
        <v>84</v>
      </c>
      <c r="C1637" s="39">
        <v>30402</v>
      </c>
      <c r="D1637" s="39" t="s">
        <v>535</v>
      </c>
      <c r="E1637" s="39">
        <v>304021090</v>
      </c>
      <c r="F1637" s="39" t="s">
        <v>94</v>
      </c>
      <c r="G1637" s="39">
        <v>2021</v>
      </c>
      <c r="H1637" s="39" t="s">
        <v>521</v>
      </c>
      <c r="I1637" s="75">
        <v>1122</v>
      </c>
      <c r="J1637" s="41"/>
    </row>
    <row r="1638" spans="1:10" x14ac:dyDescent="0.2">
      <c r="A1638" s="74">
        <v>304</v>
      </c>
      <c r="B1638" s="39" t="s">
        <v>84</v>
      </c>
      <c r="C1638" s="39">
        <v>30402</v>
      </c>
      <c r="D1638" s="39" t="s">
        <v>535</v>
      </c>
      <c r="E1638" s="39">
        <v>304021090</v>
      </c>
      <c r="F1638" s="39" t="s">
        <v>94</v>
      </c>
      <c r="G1638" s="39">
        <v>2021</v>
      </c>
      <c r="H1638" s="39" t="s">
        <v>522</v>
      </c>
      <c r="I1638" s="75">
        <v>864</v>
      </c>
      <c r="J1638" s="41"/>
    </row>
    <row r="1639" spans="1:10" x14ac:dyDescent="0.2">
      <c r="A1639" s="74">
        <v>304</v>
      </c>
      <c r="B1639" s="39" t="s">
        <v>84</v>
      </c>
      <c r="C1639" s="39">
        <v>30402</v>
      </c>
      <c r="D1639" s="39" t="s">
        <v>535</v>
      </c>
      <c r="E1639" s="39">
        <v>304021090</v>
      </c>
      <c r="F1639" s="39" t="s">
        <v>94</v>
      </c>
      <c r="G1639" s="39">
        <v>2026</v>
      </c>
      <c r="H1639" s="39" t="s">
        <v>590</v>
      </c>
      <c r="I1639" s="75">
        <v>7763.2820725207803</v>
      </c>
      <c r="J1639" s="41"/>
    </row>
    <row r="1640" spans="1:10" x14ac:dyDescent="0.2">
      <c r="A1640" s="74">
        <v>304</v>
      </c>
      <c r="B1640" s="39" t="s">
        <v>84</v>
      </c>
      <c r="C1640" s="39">
        <v>30402</v>
      </c>
      <c r="D1640" s="39" t="s">
        <v>535</v>
      </c>
      <c r="E1640" s="39">
        <v>304021090</v>
      </c>
      <c r="F1640" s="39" t="s">
        <v>94</v>
      </c>
      <c r="G1640" s="39">
        <v>2026</v>
      </c>
      <c r="H1640" s="39" t="s">
        <v>521</v>
      </c>
      <c r="I1640" s="75">
        <v>944.20001186331297</v>
      </c>
      <c r="J1640" s="41"/>
    </row>
    <row r="1641" spans="1:10" x14ac:dyDescent="0.2">
      <c r="A1641" s="74">
        <v>304</v>
      </c>
      <c r="B1641" s="39" t="s">
        <v>84</v>
      </c>
      <c r="C1641" s="39">
        <v>30402</v>
      </c>
      <c r="D1641" s="39" t="s">
        <v>535</v>
      </c>
      <c r="E1641" s="39">
        <v>304021090</v>
      </c>
      <c r="F1641" s="39" t="s">
        <v>94</v>
      </c>
      <c r="G1641" s="39">
        <v>2026</v>
      </c>
      <c r="H1641" s="39" t="s">
        <v>522</v>
      </c>
      <c r="I1641" s="75">
        <v>972.74597503127984</v>
      </c>
      <c r="J1641" s="41"/>
    </row>
    <row r="1642" spans="1:10" x14ac:dyDescent="0.2">
      <c r="A1642" s="74">
        <v>304</v>
      </c>
      <c r="B1642" s="39" t="s">
        <v>84</v>
      </c>
      <c r="C1642" s="39">
        <v>30402</v>
      </c>
      <c r="D1642" s="39" t="s">
        <v>535</v>
      </c>
      <c r="E1642" s="39">
        <v>304021090</v>
      </c>
      <c r="F1642" s="39" t="s">
        <v>94</v>
      </c>
      <c r="G1642" s="39">
        <v>2031</v>
      </c>
      <c r="H1642" s="39" t="s">
        <v>590</v>
      </c>
      <c r="I1642" s="75">
        <v>8101.6747177133548</v>
      </c>
      <c r="J1642" s="41"/>
    </row>
    <row r="1643" spans="1:10" x14ac:dyDescent="0.2">
      <c r="A1643" s="74">
        <v>304</v>
      </c>
      <c r="B1643" s="39" t="s">
        <v>84</v>
      </c>
      <c r="C1643" s="39">
        <v>30402</v>
      </c>
      <c r="D1643" s="39" t="s">
        <v>535</v>
      </c>
      <c r="E1643" s="39">
        <v>304021090</v>
      </c>
      <c r="F1643" s="39" t="s">
        <v>94</v>
      </c>
      <c r="G1643" s="39">
        <v>2031</v>
      </c>
      <c r="H1643" s="39" t="s">
        <v>521</v>
      </c>
      <c r="I1643" s="75">
        <v>911.52327821657695</v>
      </c>
      <c r="J1643" s="41"/>
    </row>
    <row r="1644" spans="1:10" x14ac:dyDescent="0.2">
      <c r="A1644" s="74">
        <v>304</v>
      </c>
      <c r="B1644" s="39" t="s">
        <v>84</v>
      </c>
      <c r="C1644" s="39">
        <v>30402</v>
      </c>
      <c r="D1644" s="39" t="s">
        <v>535</v>
      </c>
      <c r="E1644" s="39">
        <v>304021090</v>
      </c>
      <c r="F1644" s="39" t="s">
        <v>94</v>
      </c>
      <c r="G1644" s="39">
        <v>2031</v>
      </c>
      <c r="H1644" s="39" t="s">
        <v>522</v>
      </c>
      <c r="I1644" s="75">
        <v>920.63236024805201</v>
      </c>
      <c r="J1644" s="41"/>
    </row>
    <row r="1645" spans="1:10" x14ac:dyDescent="0.2">
      <c r="A1645" s="74">
        <v>304</v>
      </c>
      <c r="B1645" s="39" t="s">
        <v>84</v>
      </c>
      <c r="C1645" s="39">
        <v>30402</v>
      </c>
      <c r="D1645" s="39" t="s">
        <v>535</v>
      </c>
      <c r="E1645" s="39">
        <v>304021090</v>
      </c>
      <c r="F1645" s="39" t="s">
        <v>94</v>
      </c>
      <c r="G1645" s="39">
        <v>2036</v>
      </c>
      <c r="H1645" s="39" t="s">
        <v>590</v>
      </c>
      <c r="I1645" s="75">
        <v>8303.1734811692859</v>
      </c>
      <c r="J1645" s="41"/>
    </row>
    <row r="1646" spans="1:10" x14ac:dyDescent="0.2">
      <c r="A1646" s="74">
        <v>304</v>
      </c>
      <c r="B1646" s="39" t="s">
        <v>84</v>
      </c>
      <c r="C1646" s="39">
        <v>30402</v>
      </c>
      <c r="D1646" s="39" t="s">
        <v>535</v>
      </c>
      <c r="E1646" s="39">
        <v>304021090</v>
      </c>
      <c r="F1646" s="39" t="s">
        <v>94</v>
      </c>
      <c r="G1646" s="39">
        <v>2036</v>
      </c>
      <c r="H1646" s="39" t="s">
        <v>521</v>
      </c>
      <c r="I1646" s="75">
        <v>933.00862457755704</v>
      </c>
      <c r="J1646" s="41"/>
    </row>
    <row r="1647" spans="1:10" x14ac:dyDescent="0.2">
      <c r="A1647" s="74">
        <v>304</v>
      </c>
      <c r="B1647" s="39" t="s">
        <v>84</v>
      </c>
      <c r="C1647" s="39">
        <v>30402</v>
      </c>
      <c r="D1647" s="39" t="s">
        <v>535</v>
      </c>
      <c r="E1647" s="39">
        <v>304021090</v>
      </c>
      <c r="F1647" s="39" t="s">
        <v>94</v>
      </c>
      <c r="G1647" s="39">
        <v>2036</v>
      </c>
      <c r="H1647" s="39" t="s">
        <v>522</v>
      </c>
      <c r="I1647" s="75">
        <v>868.10899622473494</v>
      </c>
      <c r="J1647" s="41"/>
    </row>
    <row r="1648" spans="1:10" x14ac:dyDescent="0.2">
      <c r="A1648" s="74">
        <v>304</v>
      </c>
      <c r="B1648" s="39" t="s">
        <v>84</v>
      </c>
      <c r="C1648" s="39">
        <v>30402</v>
      </c>
      <c r="D1648" s="39" t="s">
        <v>535</v>
      </c>
      <c r="E1648" s="39">
        <v>304021090</v>
      </c>
      <c r="F1648" s="39" t="s">
        <v>94</v>
      </c>
      <c r="G1648" s="39">
        <v>2041</v>
      </c>
      <c r="H1648" s="39" t="s">
        <v>590</v>
      </c>
      <c r="I1648" s="75">
        <v>8445.8914075891826</v>
      </c>
      <c r="J1648" s="41"/>
    </row>
    <row r="1649" spans="1:10" x14ac:dyDescent="0.2">
      <c r="A1649" s="74">
        <v>304</v>
      </c>
      <c r="B1649" s="39" t="s">
        <v>84</v>
      </c>
      <c r="C1649" s="39">
        <v>30402</v>
      </c>
      <c r="D1649" s="39" t="s">
        <v>535</v>
      </c>
      <c r="E1649" s="39">
        <v>304021090</v>
      </c>
      <c r="F1649" s="39" t="s">
        <v>94</v>
      </c>
      <c r="G1649" s="39">
        <v>2041</v>
      </c>
      <c r="H1649" s="39" t="s">
        <v>521</v>
      </c>
      <c r="I1649" s="75">
        <v>948.19614676068795</v>
      </c>
      <c r="J1649" s="41"/>
    </row>
    <row r="1650" spans="1:10" x14ac:dyDescent="0.2">
      <c r="A1650" s="74">
        <v>304</v>
      </c>
      <c r="B1650" s="39" t="s">
        <v>84</v>
      </c>
      <c r="C1650" s="39">
        <v>30402</v>
      </c>
      <c r="D1650" s="39" t="s">
        <v>535</v>
      </c>
      <c r="E1650" s="39">
        <v>304021090</v>
      </c>
      <c r="F1650" s="39" t="s">
        <v>94</v>
      </c>
      <c r="G1650" s="39">
        <v>2041</v>
      </c>
      <c r="H1650" s="39" t="s">
        <v>522</v>
      </c>
      <c r="I1650" s="75">
        <v>878.40858654738099</v>
      </c>
      <c r="J1650" s="41"/>
    </row>
    <row r="1651" spans="1:10" x14ac:dyDescent="0.2">
      <c r="A1651" s="74">
        <v>304</v>
      </c>
      <c r="B1651" s="39" t="s">
        <v>84</v>
      </c>
      <c r="C1651" s="39">
        <v>30402</v>
      </c>
      <c r="D1651" s="39" t="s">
        <v>535</v>
      </c>
      <c r="E1651" s="39">
        <v>304021090</v>
      </c>
      <c r="F1651" s="39" t="s">
        <v>94</v>
      </c>
      <c r="G1651" s="39">
        <v>2046</v>
      </c>
      <c r="H1651" s="39" t="s">
        <v>590</v>
      </c>
      <c r="I1651" s="75">
        <v>8541.9032278186532</v>
      </c>
      <c r="J1651" s="41"/>
    </row>
    <row r="1652" spans="1:10" x14ac:dyDescent="0.2">
      <c r="A1652" s="74">
        <v>304</v>
      </c>
      <c r="B1652" s="39" t="s">
        <v>84</v>
      </c>
      <c r="C1652" s="39">
        <v>30402</v>
      </c>
      <c r="D1652" s="39" t="s">
        <v>535</v>
      </c>
      <c r="E1652" s="39">
        <v>304021090</v>
      </c>
      <c r="F1652" s="39" t="s">
        <v>94</v>
      </c>
      <c r="G1652" s="39">
        <v>2046</v>
      </c>
      <c r="H1652" s="39" t="s">
        <v>521</v>
      </c>
      <c r="I1652" s="75">
        <v>966.74048066852993</v>
      </c>
      <c r="J1652" s="41"/>
    </row>
    <row r="1653" spans="1:10" x14ac:dyDescent="0.2">
      <c r="A1653" s="74">
        <v>304</v>
      </c>
      <c r="B1653" s="39" t="s">
        <v>84</v>
      </c>
      <c r="C1653" s="39">
        <v>30402</v>
      </c>
      <c r="D1653" s="39" t="s">
        <v>535</v>
      </c>
      <c r="E1653" s="39">
        <v>304021090</v>
      </c>
      <c r="F1653" s="39" t="s">
        <v>94</v>
      </c>
      <c r="G1653" s="39">
        <v>2046</v>
      </c>
      <c r="H1653" s="39" t="s">
        <v>522</v>
      </c>
      <c r="I1653" s="75">
        <v>887.77265091453</v>
      </c>
      <c r="J1653" s="41"/>
    </row>
    <row r="1654" spans="1:10" x14ac:dyDescent="0.2">
      <c r="A1654" s="74">
        <v>304</v>
      </c>
      <c r="B1654" s="39" t="s">
        <v>84</v>
      </c>
      <c r="C1654" s="39">
        <v>30402</v>
      </c>
      <c r="D1654" s="39" t="s">
        <v>535</v>
      </c>
      <c r="E1654" s="39">
        <v>304021091</v>
      </c>
      <c r="F1654" s="39" t="s">
        <v>95</v>
      </c>
      <c r="G1654" s="39">
        <v>2021</v>
      </c>
      <c r="H1654" s="39" t="s">
        <v>590</v>
      </c>
      <c r="I1654" s="75">
        <v>4549</v>
      </c>
      <c r="J1654" s="41"/>
    </row>
    <row r="1655" spans="1:10" x14ac:dyDescent="0.2">
      <c r="A1655" s="74">
        <v>304</v>
      </c>
      <c r="B1655" s="39" t="s">
        <v>84</v>
      </c>
      <c r="C1655" s="39">
        <v>30402</v>
      </c>
      <c r="D1655" s="39" t="s">
        <v>535</v>
      </c>
      <c r="E1655" s="39">
        <v>304021091</v>
      </c>
      <c r="F1655" s="39" t="s">
        <v>95</v>
      </c>
      <c r="G1655" s="39">
        <v>2021</v>
      </c>
      <c r="H1655" s="39" t="s">
        <v>521</v>
      </c>
      <c r="I1655" s="75">
        <v>578</v>
      </c>
      <c r="J1655" s="41"/>
    </row>
    <row r="1656" spans="1:10" x14ac:dyDescent="0.2">
      <c r="A1656" s="74">
        <v>304</v>
      </c>
      <c r="B1656" s="39" t="s">
        <v>84</v>
      </c>
      <c r="C1656" s="39">
        <v>30402</v>
      </c>
      <c r="D1656" s="39" t="s">
        <v>535</v>
      </c>
      <c r="E1656" s="39">
        <v>304021091</v>
      </c>
      <c r="F1656" s="39" t="s">
        <v>95</v>
      </c>
      <c r="G1656" s="39">
        <v>2021</v>
      </c>
      <c r="H1656" s="39" t="s">
        <v>522</v>
      </c>
      <c r="I1656" s="75">
        <v>616</v>
      </c>
      <c r="J1656" s="41"/>
    </row>
    <row r="1657" spans="1:10" x14ac:dyDescent="0.2">
      <c r="A1657" s="74">
        <v>304</v>
      </c>
      <c r="B1657" s="39" t="s">
        <v>84</v>
      </c>
      <c r="C1657" s="39">
        <v>30402</v>
      </c>
      <c r="D1657" s="39" t="s">
        <v>535</v>
      </c>
      <c r="E1657" s="39">
        <v>304021091</v>
      </c>
      <c r="F1657" s="39" t="s">
        <v>95</v>
      </c>
      <c r="G1657" s="39">
        <v>2026</v>
      </c>
      <c r="H1657" s="39" t="s">
        <v>590</v>
      </c>
      <c r="I1657" s="75">
        <v>4520.995356543549</v>
      </c>
      <c r="J1657" s="41"/>
    </row>
    <row r="1658" spans="1:10" x14ac:dyDescent="0.2">
      <c r="A1658" s="74">
        <v>304</v>
      </c>
      <c r="B1658" s="39" t="s">
        <v>84</v>
      </c>
      <c r="C1658" s="39">
        <v>30402</v>
      </c>
      <c r="D1658" s="39" t="s">
        <v>535</v>
      </c>
      <c r="E1658" s="39">
        <v>304021091</v>
      </c>
      <c r="F1658" s="39" t="s">
        <v>95</v>
      </c>
      <c r="G1658" s="39">
        <v>2026</v>
      </c>
      <c r="H1658" s="39" t="s">
        <v>521</v>
      </c>
      <c r="I1658" s="75">
        <v>518.31050201671633</v>
      </c>
      <c r="J1658" s="41"/>
    </row>
    <row r="1659" spans="1:10" x14ac:dyDescent="0.2">
      <c r="A1659" s="74">
        <v>304</v>
      </c>
      <c r="B1659" s="39" t="s">
        <v>84</v>
      </c>
      <c r="C1659" s="39">
        <v>30402</v>
      </c>
      <c r="D1659" s="39" t="s">
        <v>535</v>
      </c>
      <c r="E1659" s="39">
        <v>304021091</v>
      </c>
      <c r="F1659" s="39" t="s">
        <v>95</v>
      </c>
      <c r="G1659" s="39">
        <v>2026</v>
      </c>
      <c r="H1659" s="39" t="s">
        <v>522</v>
      </c>
      <c r="I1659" s="75">
        <v>543.0887019529556</v>
      </c>
      <c r="J1659" s="41"/>
    </row>
    <row r="1660" spans="1:10" x14ac:dyDescent="0.2">
      <c r="A1660" s="74">
        <v>304</v>
      </c>
      <c r="B1660" s="39" t="s">
        <v>84</v>
      </c>
      <c r="C1660" s="39">
        <v>30402</v>
      </c>
      <c r="D1660" s="39" t="s">
        <v>535</v>
      </c>
      <c r="E1660" s="39">
        <v>304021091</v>
      </c>
      <c r="F1660" s="39" t="s">
        <v>95</v>
      </c>
      <c r="G1660" s="39">
        <v>2031</v>
      </c>
      <c r="H1660" s="39" t="s">
        <v>590</v>
      </c>
      <c r="I1660" s="75">
        <v>4484.3480799819636</v>
      </c>
      <c r="J1660" s="41"/>
    </row>
    <row r="1661" spans="1:10" x14ac:dyDescent="0.2">
      <c r="A1661" s="74">
        <v>304</v>
      </c>
      <c r="B1661" s="39" t="s">
        <v>84</v>
      </c>
      <c r="C1661" s="39">
        <v>30402</v>
      </c>
      <c r="D1661" s="39" t="s">
        <v>535</v>
      </c>
      <c r="E1661" s="39">
        <v>304021091</v>
      </c>
      <c r="F1661" s="39" t="s">
        <v>95</v>
      </c>
      <c r="G1661" s="39">
        <v>2031</v>
      </c>
      <c r="H1661" s="39" t="s">
        <v>521</v>
      </c>
      <c r="I1661" s="75">
        <v>483.78443327344621</v>
      </c>
      <c r="J1661" s="41"/>
    </row>
    <row r="1662" spans="1:10" x14ac:dyDescent="0.2">
      <c r="A1662" s="74">
        <v>304</v>
      </c>
      <c r="B1662" s="39" t="s">
        <v>84</v>
      </c>
      <c r="C1662" s="39">
        <v>30402</v>
      </c>
      <c r="D1662" s="39" t="s">
        <v>535</v>
      </c>
      <c r="E1662" s="39">
        <v>304021091</v>
      </c>
      <c r="F1662" s="39" t="s">
        <v>95</v>
      </c>
      <c r="G1662" s="39">
        <v>2031</v>
      </c>
      <c r="H1662" s="39" t="s">
        <v>522</v>
      </c>
      <c r="I1662" s="75">
        <v>495.24861703526153</v>
      </c>
      <c r="J1662" s="41"/>
    </row>
    <row r="1663" spans="1:10" x14ac:dyDescent="0.2">
      <c r="A1663" s="74">
        <v>304</v>
      </c>
      <c r="B1663" s="39" t="s">
        <v>84</v>
      </c>
      <c r="C1663" s="39">
        <v>30402</v>
      </c>
      <c r="D1663" s="39" t="s">
        <v>535</v>
      </c>
      <c r="E1663" s="39">
        <v>304021091</v>
      </c>
      <c r="F1663" s="39" t="s">
        <v>95</v>
      </c>
      <c r="G1663" s="39">
        <v>2036</v>
      </c>
      <c r="H1663" s="39" t="s">
        <v>590</v>
      </c>
      <c r="I1663" s="75">
        <v>4428.341593549997</v>
      </c>
      <c r="J1663" s="41"/>
    </row>
    <row r="1664" spans="1:10" x14ac:dyDescent="0.2">
      <c r="A1664" s="74">
        <v>304</v>
      </c>
      <c r="B1664" s="39" t="s">
        <v>84</v>
      </c>
      <c r="C1664" s="39">
        <v>30402</v>
      </c>
      <c r="D1664" s="39" t="s">
        <v>535</v>
      </c>
      <c r="E1664" s="39">
        <v>304021091</v>
      </c>
      <c r="F1664" s="39" t="s">
        <v>95</v>
      </c>
      <c r="G1664" s="39">
        <v>2036</v>
      </c>
      <c r="H1664" s="39" t="s">
        <v>521</v>
      </c>
      <c r="I1664" s="75">
        <v>469.78827011254464</v>
      </c>
      <c r="J1664" s="41"/>
    </row>
    <row r="1665" spans="1:10" x14ac:dyDescent="0.2">
      <c r="A1665" s="74">
        <v>304</v>
      </c>
      <c r="B1665" s="39" t="s">
        <v>84</v>
      </c>
      <c r="C1665" s="39">
        <v>30402</v>
      </c>
      <c r="D1665" s="39" t="s">
        <v>535</v>
      </c>
      <c r="E1665" s="39">
        <v>304021091</v>
      </c>
      <c r="F1665" s="39" t="s">
        <v>95</v>
      </c>
      <c r="G1665" s="39">
        <v>2036</v>
      </c>
      <c r="H1665" s="39" t="s">
        <v>522</v>
      </c>
      <c r="I1665" s="75">
        <v>461.58246655684877</v>
      </c>
      <c r="J1665" s="41"/>
    </row>
    <row r="1666" spans="1:10" x14ac:dyDescent="0.2">
      <c r="A1666" s="74">
        <v>304</v>
      </c>
      <c r="B1666" s="39" t="s">
        <v>84</v>
      </c>
      <c r="C1666" s="39">
        <v>30402</v>
      </c>
      <c r="D1666" s="39" t="s">
        <v>535</v>
      </c>
      <c r="E1666" s="39">
        <v>304021091</v>
      </c>
      <c r="F1666" s="39" t="s">
        <v>95</v>
      </c>
      <c r="G1666" s="39">
        <v>2041</v>
      </c>
      <c r="H1666" s="39" t="s">
        <v>590</v>
      </c>
      <c r="I1666" s="75">
        <v>4379.3894172582523</v>
      </c>
      <c r="J1666" s="41"/>
    </row>
    <row r="1667" spans="1:10" x14ac:dyDescent="0.2">
      <c r="A1667" s="74">
        <v>304</v>
      </c>
      <c r="B1667" s="39" t="s">
        <v>84</v>
      </c>
      <c r="C1667" s="39">
        <v>30402</v>
      </c>
      <c r="D1667" s="39" t="s">
        <v>535</v>
      </c>
      <c r="E1667" s="39">
        <v>304021091</v>
      </c>
      <c r="F1667" s="39" t="s">
        <v>95</v>
      </c>
      <c r="G1667" s="39">
        <v>2041</v>
      </c>
      <c r="H1667" s="39" t="s">
        <v>521</v>
      </c>
      <c r="I1667" s="75">
        <v>463.08973890510754</v>
      </c>
      <c r="J1667" s="41"/>
    </row>
    <row r="1668" spans="1:10" x14ac:dyDescent="0.2">
      <c r="A1668" s="74">
        <v>304</v>
      </c>
      <c r="B1668" s="39" t="s">
        <v>84</v>
      </c>
      <c r="C1668" s="39">
        <v>30402</v>
      </c>
      <c r="D1668" s="39" t="s">
        <v>535</v>
      </c>
      <c r="E1668" s="39">
        <v>304021091</v>
      </c>
      <c r="F1668" s="39" t="s">
        <v>95</v>
      </c>
      <c r="G1668" s="39">
        <v>2041</v>
      </c>
      <c r="H1668" s="39" t="s">
        <v>522</v>
      </c>
      <c r="I1668" s="75">
        <v>449.87891667308259</v>
      </c>
      <c r="J1668" s="41"/>
    </row>
    <row r="1669" spans="1:10" x14ac:dyDescent="0.2">
      <c r="A1669" s="74">
        <v>304</v>
      </c>
      <c r="B1669" s="39" t="s">
        <v>84</v>
      </c>
      <c r="C1669" s="39">
        <v>30402</v>
      </c>
      <c r="D1669" s="39" t="s">
        <v>535</v>
      </c>
      <c r="E1669" s="39">
        <v>304021091</v>
      </c>
      <c r="F1669" s="39" t="s">
        <v>95</v>
      </c>
      <c r="G1669" s="39">
        <v>2046</v>
      </c>
      <c r="H1669" s="39" t="s">
        <v>590</v>
      </c>
      <c r="I1669" s="75">
        <v>4318.4265057339426</v>
      </c>
      <c r="J1669" s="41"/>
    </row>
    <row r="1670" spans="1:10" x14ac:dyDescent="0.2">
      <c r="A1670" s="74">
        <v>304</v>
      </c>
      <c r="B1670" s="39" t="s">
        <v>84</v>
      </c>
      <c r="C1670" s="39">
        <v>30402</v>
      </c>
      <c r="D1670" s="39" t="s">
        <v>535</v>
      </c>
      <c r="E1670" s="39">
        <v>304021091</v>
      </c>
      <c r="F1670" s="39" t="s">
        <v>95</v>
      </c>
      <c r="G1670" s="39">
        <v>2046</v>
      </c>
      <c r="H1670" s="39" t="s">
        <v>521</v>
      </c>
      <c r="I1670" s="75">
        <v>459.75211124288893</v>
      </c>
      <c r="J1670" s="41"/>
    </row>
    <row r="1671" spans="1:10" x14ac:dyDescent="0.2">
      <c r="A1671" s="74">
        <v>304</v>
      </c>
      <c r="B1671" s="39" t="s">
        <v>84</v>
      </c>
      <c r="C1671" s="39">
        <v>30402</v>
      </c>
      <c r="D1671" s="39" t="s">
        <v>535</v>
      </c>
      <c r="E1671" s="39">
        <v>304021091</v>
      </c>
      <c r="F1671" s="39" t="s">
        <v>95</v>
      </c>
      <c r="G1671" s="39">
        <v>2046</v>
      </c>
      <c r="H1671" s="39" t="s">
        <v>522</v>
      </c>
      <c r="I1671" s="75">
        <v>439.72574914658725</v>
      </c>
      <c r="J1671" s="41"/>
    </row>
    <row r="1672" spans="1:10" x14ac:dyDescent="0.2">
      <c r="A1672" s="74">
        <v>304</v>
      </c>
      <c r="B1672" s="39" t="s">
        <v>84</v>
      </c>
      <c r="C1672" s="39">
        <v>30403</v>
      </c>
      <c r="D1672" s="39" t="s">
        <v>536</v>
      </c>
      <c r="E1672" s="39">
        <v>304031092</v>
      </c>
      <c r="F1672" s="39" t="s">
        <v>96</v>
      </c>
      <c r="G1672" s="39">
        <v>2021</v>
      </c>
      <c r="H1672" s="39" t="s">
        <v>590</v>
      </c>
      <c r="I1672" s="75">
        <v>6171</v>
      </c>
      <c r="J1672" s="41"/>
    </row>
    <row r="1673" spans="1:10" x14ac:dyDescent="0.2">
      <c r="A1673" s="74">
        <v>304</v>
      </c>
      <c r="B1673" s="39" t="s">
        <v>84</v>
      </c>
      <c r="C1673" s="39">
        <v>30403</v>
      </c>
      <c r="D1673" s="39" t="s">
        <v>536</v>
      </c>
      <c r="E1673" s="39">
        <v>304031092</v>
      </c>
      <c r="F1673" s="39" t="s">
        <v>96</v>
      </c>
      <c r="G1673" s="39">
        <v>2021</v>
      </c>
      <c r="H1673" s="39" t="s">
        <v>521</v>
      </c>
      <c r="I1673" s="75">
        <v>942</v>
      </c>
      <c r="J1673" s="41"/>
    </row>
    <row r="1674" spans="1:10" x14ac:dyDescent="0.2">
      <c r="A1674" s="74">
        <v>304</v>
      </c>
      <c r="B1674" s="39" t="s">
        <v>84</v>
      </c>
      <c r="C1674" s="39">
        <v>30403</v>
      </c>
      <c r="D1674" s="39" t="s">
        <v>536</v>
      </c>
      <c r="E1674" s="39">
        <v>304031092</v>
      </c>
      <c r="F1674" s="39" t="s">
        <v>96</v>
      </c>
      <c r="G1674" s="39">
        <v>2021</v>
      </c>
      <c r="H1674" s="39" t="s">
        <v>522</v>
      </c>
      <c r="I1674" s="75">
        <v>838</v>
      </c>
      <c r="J1674" s="41"/>
    </row>
    <row r="1675" spans="1:10" x14ac:dyDescent="0.2">
      <c r="A1675" s="74">
        <v>304</v>
      </c>
      <c r="B1675" s="39" t="s">
        <v>84</v>
      </c>
      <c r="C1675" s="39">
        <v>30403</v>
      </c>
      <c r="D1675" s="39" t="s">
        <v>536</v>
      </c>
      <c r="E1675" s="39">
        <v>304031092</v>
      </c>
      <c r="F1675" s="39" t="s">
        <v>96</v>
      </c>
      <c r="G1675" s="39">
        <v>2026</v>
      </c>
      <c r="H1675" s="39" t="s">
        <v>590</v>
      </c>
      <c r="I1675" s="75">
        <v>6497.3286797152587</v>
      </c>
      <c r="J1675" s="41"/>
    </row>
    <row r="1676" spans="1:10" x14ac:dyDescent="0.2">
      <c r="A1676" s="74">
        <v>304</v>
      </c>
      <c r="B1676" s="39" t="s">
        <v>84</v>
      </c>
      <c r="C1676" s="39">
        <v>30403</v>
      </c>
      <c r="D1676" s="39" t="s">
        <v>536</v>
      </c>
      <c r="E1676" s="39">
        <v>304031092</v>
      </c>
      <c r="F1676" s="39" t="s">
        <v>96</v>
      </c>
      <c r="G1676" s="39">
        <v>2026</v>
      </c>
      <c r="H1676" s="39" t="s">
        <v>521</v>
      </c>
      <c r="I1676" s="75">
        <v>729.1712824088338</v>
      </c>
      <c r="J1676" s="41"/>
    </row>
    <row r="1677" spans="1:10" x14ac:dyDescent="0.2">
      <c r="A1677" s="74">
        <v>304</v>
      </c>
      <c r="B1677" s="39" t="s">
        <v>84</v>
      </c>
      <c r="C1677" s="39">
        <v>30403</v>
      </c>
      <c r="D1677" s="39" t="s">
        <v>536</v>
      </c>
      <c r="E1677" s="39">
        <v>304031092</v>
      </c>
      <c r="F1677" s="39" t="s">
        <v>96</v>
      </c>
      <c r="G1677" s="39">
        <v>2026</v>
      </c>
      <c r="H1677" s="39" t="s">
        <v>522</v>
      </c>
      <c r="I1677" s="75">
        <v>897.13614284387495</v>
      </c>
      <c r="J1677" s="41"/>
    </row>
    <row r="1678" spans="1:10" x14ac:dyDescent="0.2">
      <c r="A1678" s="74">
        <v>304</v>
      </c>
      <c r="B1678" s="39" t="s">
        <v>84</v>
      </c>
      <c r="C1678" s="39">
        <v>30403</v>
      </c>
      <c r="D1678" s="39" t="s">
        <v>536</v>
      </c>
      <c r="E1678" s="39">
        <v>304031092</v>
      </c>
      <c r="F1678" s="39" t="s">
        <v>96</v>
      </c>
      <c r="G1678" s="39">
        <v>2031</v>
      </c>
      <c r="H1678" s="39" t="s">
        <v>590</v>
      </c>
      <c r="I1678" s="75">
        <v>6795.6864873040377</v>
      </c>
      <c r="J1678" s="41"/>
    </row>
    <row r="1679" spans="1:10" x14ac:dyDescent="0.2">
      <c r="A1679" s="74">
        <v>304</v>
      </c>
      <c r="B1679" s="39" t="s">
        <v>84</v>
      </c>
      <c r="C1679" s="39">
        <v>30403</v>
      </c>
      <c r="D1679" s="39" t="s">
        <v>536</v>
      </c>
      <c r="E1679" s="39">
        <v>304031092</v>
      </c>
      <c r="F1679" s="39" t="s">
        <v>96</v>
      </c>
      <c r="G1679" s="39">
        <v>2031</v>
      </c>
      <c r="H1679" s="39" t="s">
        <v>521</v>
      </c>
      <c r="I1679" s="75">
        <v>684.14219243914272</v>
      </c>
      <c r="J1679" s="41"/>
    </row>
    <row r="1680" spans="1:10" x14ac:dyDescent="0.2">
      <c r="A1680" s="74">
        <v>304</v>
      </c>
      <c r="B1680" s="39" t="s">
        <v>84</v>
      </c>
      <c r="C1680" s="39">
        <v>30403</v>
      </c>
      <c r="D1680" s="39" t="s">
        <v>536</v>
      </c>
      <c r="E1680" s="39">
        <v>304031092</v>
      </c>
      <c r="F1680" s="39" t="s">
        <v>96</v>
      </c>
      <c r="G1680" s="39">
        <v>2031</v>
      </c>
      <c r="H1680" s="39" t="s">
        <v>522</v>
      </c>
      <c r="I1680" s="75">
        <v>777.09042588312491</v>
      </c>
      <c r="J1680" s="41"/>
    </row>
    <row r="1681" spans="1:10" x14ac:dyDescent="0.2">
      <c r="A1681" s="74">
        <v>304</v>
      </c>
      <c r="B1681" s="39" t="s">
        <v>84</v>
      </c>
      <c r="C1681" s="39">
        <v>30403</v>
      </c>
      <c r="D1681" s="39" t="s">
        <v>536</v>
      </c>
      <c r="E1681" s="39">
        <v>304031092</v>
      </c>
      <c r="F1681" s="39" t="s">
        <v>96</v>
      </c>
      <c r="G1681" s="39">
        <v>2036</v>
      </c>
      <c r="H1681" s="39" t="s">
        <v>590</v>
      </c>
      <c r="I1681" s="75">
        <v>6973.8401771728841</v>
      </c>
      <c r="J1681" s="41"/>
    </row>
    <row r="1682" spans="1:10" x14ac:dyDescent="0.2">
      <c r="A1682" s="74">
        <v>304</v>
      </c>
      <c r="B1682" s="39" t="s">
        <v>84</v>
      </c>
      <c r="C1682" s="39">
        <v>30403</v>
      </c>
      <c r="D1682" s="39" t="s">
        <v>536</v>
      </c>
      <c r="E1682" s="39">
        <v>304031092</v>
      </c>
      <c r="F1682" s="39" t="s">
        <v>96</v>
      </c>
      <c r="G1682" s="39">
        <v>2036</v>
      </c>
      <c r="H1682" s="39" t="s">
        <v>521</v>
      </c>
      <c r="I1682" s="75">
        <v>689.97280505823096</v>
      </c>
      <c r="J1682" s="41"/>
    </row>
    <row r="1683" spans="1:10" x14ac:dyDescent="0.2">
      <c r="A1683" s="74">
        <v>304</v>
      </c>
      <c r="B1683" s="39" t="s">
        <v>84</v>
      </c>
      <c r="C1683" s="39">
        <v>30403</v>
      </c>
      <c r="D1683" s="39" t="s">
        <v>536</v>
      </c>
      <c r="E1683" s="39">
        <v>304031092</v>
      </c>
      <c r="F1683" s="39" t="s">
        <v>96</v>
      </c>
      <c r="G1683" s="39">
        <v>2036</v>
      </c>
      <c r="H1683" s="39" t="s">
        <v>522</v>
      </c>
      <c r="I1683" s="75">
        <v>716.62766547801903</v>
      </c>
      <c r="J1683" s="41"/>
    </row>
    <row r="1684" spans="1:10" x14ac:dyDescent="0.2">
      <c r="A1684" s="74">
        <v>304</v>
      </c>
      <c r="B1684" s="39" t="s">
        <v>84</v>
      </c>
      <c r="C1684" s="39">
        <v>30403</v>
      </c>
      <c r="D1684" s="39" t="s">
        <v>536</v>
      </c>
      <c r="E1684" s="39">
        <v>304031092</v>
      </c>
      <c r="F1684" s="39" t="s">
        <v>96</v>
      </c>
      <c r="G1684" s="39">
        <v>2041</v>
      </c>
      <c r="H1684" s="39" t="s">
        <v>590</v>
      </c>
      <c r="I1684" s="75">
        <v>7094.9588361895358</v>
      </c>
      <c r="J1684" s="41"/>
    </row>
    <row r="1685" spans="1:10" x14ac:dyDescent="0.2">
      <c r="A1685" s="74">
        <v>304</v>
      </c>
      <c r="B1685" s="39" t="s">
        <v>84</v>
      </c>
      <c r="C1685" s="39">
        <v>30403</v>
      </c>
      <c r="D1685" s="39" t="s">
        <v>536</v>
      </c>
      <c r="E1685" s="39">
        <v>304031092</v>
      </c>
      <c r="F1685" s="39" t="s">
        <v>96</v>
      </c>
      <c r="G1685" s="39">
        <v>2041</v>
      </c>
      <c r="H1685" s="39" t="s">
        <v>521</v>
      </c>
      <c r="I1685" s="75">
        <v>700.34501378569371</v>
      </c>
      <c r="J1685" s="41"/>
    </row>
    <row r="1686" spans="1:10" x14ac:dyDescent="0.2">
      <c r="A1686" s="74">
        <v>304</v>
      </c>
      <c r="B1686" s="39" t="s">
        <v>84</v>
      </c>
      <c r="C1686" s="39">
        <v>30403</v>
      </c>
      <c r="D1686" s="39" t="s">
        <v>536</v>
      </c>
      <c r="E1686" s="39">
        <v>304031092</v>
      </c>
      <c r="F1686" s="39" t="s">
        <v>96</v>
      </c>
      <c r="G1686" s="39">
        <v>2041</v>
      </c>
      <c r="H1686" s="39" t="s">
        <v>522</v>
      </c>
      <c r="I1686" s="75">
        <v>721.37438867605499</v>
      </c>
      <c r="J1686" s="41"/>
    </row>
    <row r="1687" spans="1:10" x14ac:dyDescent="0.2">
      <c r="A1687" s="74">
        <v>304</v>
      </c>
      <c r="B1687" s="39" t="s">
        <v>84</v>
      </c>
      <c r="C1687" s="39">
        <v>30403</v>
      </c>
      <c r="D1687" s="39" t="s">
        <v>536</v>
      </c>
      <c r="E1687" s="39">
        <v>304031092</v>
      </c>
      <c r="F1687" s="39" t="s">
        <v>96</v>
      </c>
      <c r="G1687" s="39">
        <v>2046</v>
      </c>
      <c r="H1687" s="39" t="s">
        <v>590</v>
      </c>
      <c r="I1687" s="75">
        <v>7194.0319739044535</v>
      </c>
      <c r="J1687" s="41"/>
    </row>
    <row r="1688" spans="1:10" x14ac:dyDescent="0.2">
      <c r="A1688" s="74">
        <v>304</v>
      </c>
      <c r="B1688" s="39" t="s">
        <v>84</v>
      </c>
      <c r="C1688" s="39">
        <v>30403</v>
      </c>
      <c r="D1688" s="39" t="s">
        <v>536</v>
      </c>
      <c r="E1688" s="39">
        <v>304031092</v>
      </c>
      <c r="F1688" s="39" t="s">
        <v>96</v>
      </c>
      <c r="G1688" s="39">
        <v>2046</v>
      </c>
      <c r="H1688" s="39" t="s">
        <v>521</v>
      </c>
      <c r="I1688" s="75">
        <v>715.60014817487831</v>
      </c>
      <c r="J1688" s="41"/>
    </row>
    <row r="1689" spans="1:10" x14ac:dyDescent="0.2">
      <c r="A1689" s="74">
        <v>304</v>
      </c>
      <c r="B1689" s="39" t="s">
        <v>84</v>
      </c>
      <c r="C1689" s="39">
        <v>30403</v>
      </c>
      <c r="D1689" s="39" t="s">
        <v>536</v>
      </c>
      <c r="E1689" s="39">
        <v>304031092</v>
      </c>
      <c r="F1689" s="39" t="s">
        <v>96</v>
      </c>
      <c r="G1689" s="39">
        <v>2046</v>
      </c>
      <c r="H1689" s="39" t="s">
        <v>522</v>
      </c>
      <c r="I1689" s="75">
        <v>728.76066359441302</v>
      </c>
      <c r="J1689" s="41"/>
    </row>
    <row r="1690" spans="1:10" x14ac:dyDescent="0.2">
      <c r="A1690" s="74">
        <v>304</v>
      </c>
      <c r="B1690" s="39" t="s">
        <v>84</v>
      </c>
      <c r="C1690" s="39">
        <v>30403</v>
      </c>
      <c r="D1690" s="39" t="s">
        <v>536</v>
      </c>
      <c r="E1690" s="39">
        <v>304031093</v>
      </c>
      <c r="F1690" s="39" t="s">
        <v>97</v>
      </c>
      <c r="G1690" s="39">
        <v>2021</v>
      </c>
      <c r="H1690" s="39" t="s">
        <v>590</v>
      </c>
      <c r="I1690" s="75">
        <v>4405</v>
      </c>
      <c r="J1690" s="41"/>
    </row>
    <row r="1691" spans="1:10" x14ac:dyDescent="0.2">
      <c r="A1691" s="74">
        <v>304</v>
      </c>
      <c r="B1691" s="39" t="s">
        <v>84</v>
      </c>
      <c r="C1691" s="39">
        <v>30403</v>
      </c>
      <c r="D1691" s="39" t="s">
        <v>536</v>
      </c>
      <c r="E1691" s="39">
        <v>304031093</v>
      </c>
      <c r="F1691" s="39" t="s">
        <v>97</v>
      </c>
      <c r="G1691" s="39">
        <v>2021</v>
      </c>
      <c r="H1691" s="39" t="s">
        <v>521</v>
      </c>
      <c r="I1691" s="75">
        <v>508</v>
      </c>
      <c r="J1691" s="41"/>
    </row>
    <row r="1692" spans="1:10" x14ac:dyDescent="0.2">
      <c r="A1692" s="74">
        <v>304</v>
      </c>
      <c r="B1692" s="39" t="s">
        <v>84</v>
      </c>
      <c r="C1692" s="39">
        <v>30403</v>
      </c>
      <c r="D1692" s="39" t="s">
        <v>536</v>
      </c>
      <c r="E1692" s="39">
        <v>304031093</v>
      </c>
      <c r="F1692" s="39" t="s">
        <v>97</v>
      </c>
      <c r="G1692" s="39">
        <v>2021</v>
      </c>
      <c r="H1692" s="39" t="s">
        <v>522</v>
      </c>
      <c r="I1692" s="75">
        <v>478</v>
      </c>
      <c r="J1692" s="41"/>
    </row>
    <row r="1693" spans="1:10" x14ac:dyDescent="0.2">
      <c r="A1693" s="74">
        <v>304</v>
      </c>
      <c r="B1693" s="39" t="s">
        <v>84</v>
      </c>
      <c r="C1693" s="39">
        <v>30403</v>
      </c>
      <c r="D1693" s="39" t="s">
        <v>536</v>
      </c>
      <c r="E1693" s="39">
        <v>304031093</v>
      </c>
      <c r="F1693" s="39" t="s">
        <v>97</v>
      </c>
      <c r="G1693" s="39">
        <v>2026</v>
      </c>
      <c r="H1693" s="39" t="s">
        <v>590</v>
      </c>
      <c r="I1693" s="75">
        <v>4580.2910090883397</v>
      </c>
      <c r="J1693" s="41"/>
    </row>
    <row r="1694" spans="1:10" x14ac:dyDescent="0.2">
      <c r="A1694" s="74">
        <v>304</v>
      </c>
      <c r="B1694" s="39" t="s">
        <v>84</v>
      </c>
      <c r="C1694" s="39">
        <v>30403</v>
      </c>
      <c r="D1694" s="39" t="s">
        <v>536</v>
      </c>
      <c r="E1694" s="39">
        <v>304031093</v>
      </c>
      <c r="F1694" s="39" t="s">
        <v>97</v>
      </c>
      <c r="G1694" s="39">
        <v>2026</v>
      </c>
      <c r="H1694" s="39" t="s">
        <v>521</v>
      </c>
      <c r="I1694" s="75">
        <v>484.72894767466823</v>
      </c>
      <c r="J1694" s="41"/>
    </row>
    <row r="1695" spans="1:10" x14ac:dyDescent="0.2">
      <c r="A1695" s="74">
        <v>304</v>
      </c>
      <c r="B1695" s="39" t="s">
        <v>84</v>
      </c>
      <c r="C1695" s="39">
        <v>30403</v>
      </c>
      <c r="D1695" s="39" t="s">
        <v>536</v>
      </c>
      <c r="E1695" s="39">
        <v>304031093</v>
      </c>
      <c r="F1695" s="39" t="s">
        <v>97</v>
      </c>
      <c r="G1695" s="39">
        <v>2026</v>
      </c>
      <c r="H1695" s="39" t="s">
        <v>522</v>
      </c>
      <c r="I1695" s="75">
        <v>506.53895348094346</v>
      </c>
      <c r="J1695" s="41"/>
    </row>
    <row r="1696" spans="1:10" x14ac:dyDescent="0.2">
      <c r="A1696" s="74">
        <v>304</v>
      </c>
      <c r="B1696" s="39" t="s">
        <v>84</v>
      </c>
      <c r="C1696" s="39">
        <v>30403</v>
      </c>
      <c r="D1696" s="39" t="s">
        <v>536</v>
      </c>
      <c r="E1696" s="39">
        <v>304031093</v>
      </c>
      <c r="F1696" s="39" t="s">
        <v>97</v>
      </c>
      <c r="G1696" s="39">
        <v>2031</v>
      </c>
      <c r="H1696" s="39" t="s">
        <v>590</v>
      </c>
      <c r="I1696" s="75">
        <v>4762.9573619119501</v>
      </c>
      <c r="J1696" s="41"/>
    </row>
    <row r="1697" spans="1:10" x14ac:dyDescent="0.2">
      <c r="A1697" s="74">
        <v>304</v>
      </c>
      <c r="B1697" s="39" t="s">
        <v>84</v>
      </c>
      <c r="C1697" s="39">
        <v>30403</v>
      </c>
      <c r="D1697" s="39" t="s">
        <v>536</v>
      </c>
      <c r="E1697" s="39">
        <v>304031093</v>
      </c>
      <c r="F1697" s="39" t="s">
        <v>97</v>
      </c>
      <c r="G1697" s="39">
        <v>2031</v>
      </c>
      <c r="H1697" s="39" t="s">
        <v>521</v>
      </c>
      <c r="I1697" s="75">
        <v>478.45176377411474</v>
      </c>
      <c r="J1697" s="41"/>
    </row>
    <row r="1698" spans="1:10" x14ac:dyDescent="0.2">
      <c r="A1698" s="74">
        <v>304</v>
      </c>
      <c r="B1698" s="39" t="s">
        <v>84</v>
      </c>
      <c r="C1698" s="39">
        <v>30403</v>
      </c>
      <c r="D1698" s="39" t="s">
        <v>536</v>
      </c>
      <c r="E1698" s="39">
        <v>304031093</v>
      </c>
      <c r="F1698" s="39" t="s">
        <v>97</v>
      </c>
      <c r="G1698" s="39">
        <v>2031</v>
      </c>
      <c r="H1698" s="39" t="s">
        <v>522</v>
      </c>
      <c r="I1698" s="75">
        <v>493.50022391269277</v>
      </c>
      <c r="J1698" s="41"/>
    </row>
    <row r="1699" spans="1:10" x14ac:dyDescent="0.2">
      <c r="A1699" s="74">
        <v>304</v>
      </c>
      <c r="B1699" s="39" t="s">
        <v>84</v>
      </c>
      <c r="C1699" s="39">
        <v>30403</v>
      </c>
      <c r="D1699" s="39" t="s">
        <v>536</v>
      </c>
      <c r="E1699" s="39">
        <v>304031093</v>
      </c>
      <c r="F1699" s="39" t="s">
        <v>97</v>
      </c>
      <c r="G1699" s="39">
        <v>2036</v>
      </c>
      <c r="H1699" s="39" t="s">
        <v>590</v>
      </c>
      <c r="I1699" s="75">
        <v>4944.7767618385642</v>
      </c>
      <c r="J1699" s="41"/>
    </row>
    <row r="1700" spans="1:10" x14ac:dyDescent="0.2">
      <c r="A1700" s="74">
        <v>304</v>
      </c>
      <c r="B1700" s="39" t="s">
        <v>84</v>
      </c>
      <c r="C1700" s="39">
        <v>30403</v>
      </c>
      <c r="D1700" s="39" t="s">
        <v>536</v>
      </c>
      <c r="E1700" s="39">
        <v>304031093</v>
      </c>
      <c r="F1700" s="39" t="s">
        <v>97</v>
      </c>
      <c r="G1700" s="39">
        <v>2036</v>
      </c>
      <c r="H1700" s="39" t="s">
        <v>521</v>
      </c>
      <c r="I1700" s="75">
        <v>486.94240409264825</v>
      </c>
      <c r="J1700" s="41"/>
    </row>
    <row r="1701" spans="1:10" x14ac:dyDescent="0.2">
      <c r="A1701" s="74">
        <v>304</v>
      </c>
      <c r="B1701" s="39" t="s">
        <v>84</v>
      </c>
      <c r="C1701" s="39">
        <v>30403</v>
      </c>
      <c r="D1701" s="39" t="s">
        <v>536</v>
      </c>
      <c r="E1701" s="39">
        <v>304031093</v>
      </c>
      <c r="F1701" s="39" t="s">
        <v>97</v>
      </c>
      <c r="G1701" s="39">
        <v>2036</v>
      </c>
      <c r="H1701" s="39" t="s">
        <v>522</v>
      </c>
      <c r="I1701" s="75">
        <v>485.5207664240196</v>
      </c>
      <c r="J1701" s="41"/>
    </row>
    <row r="1702" spans="1:10" x14ac:dyDescent="0.2">
      <c r="A1702" s="74">
        <v>304</v>
      </c>
      <c r="B1702" s="39" t="s">
        <v>84</v>
      </c>
      <c r="C1702" s="39">
        <v>30403</v>
      </c>
      <c r="D1702" s="39" t="s">
        <v>536</v>
      </c>
      <c r="E1702" s="39">
        <v>304031093</v>
      </c>
      <c r="F1702" s="39" t="s">
        <v>97</v>
      </c>
      <c r="G1702" s="39">
        <v>2041</v>
      </c>
      <c r="H1702" s="39" t="s">
        <v>590</v>
      </c>
      <c r="I1702" s="75">
        <v>5127.5087783599047</v>
      </c>
      <c r="J1702" s="41"/>
    </row>
    <row r="1703" spans="1:10" x14ac:dyDescent="0.2">
      <c r="A1703" s="74">
        <v>304</v>
      </c>
      <c r="B1703" s="39" t="s">
        <v>84</v>
      </c>
      <c r="C1703" s="39">
        <v>30403</v>
      </c>
      <c r="D1703" s="39" t="s">
        <v>536</v>
      </c>
      <c r="E1703" s="39">
        <v>304031093</v>
      </c>
      <c r="F1703" s="39" t="s">
        <v>97</v>
      </c>
      <c r="G1703" s="39">
        <v>2041</v>
      </c>
      <c r="H1703" s="39" t="s">
        <v>521</v>
      </c>
      <c r="I1703" s="75">
        <v>503.77587684743793</v>
      </c>
      <c r="J1703" s="41"/>
    </row>
    <row r="1704" spans="1:10" x14ac:dyDescent="0.2">
      <c r="A1704" s="74">
        <v>304</v>
      </c>
      <c r="B1704" s="39" t="s">
        <v>84</v>
      </c>
      <c r="C1704" s="39">
        <v>30403</v>
      </c>
      <c r="D1704" s="39" t="s">
        <v>536</v>
      </c>
      <c r="E1704" s="39">
        <v>304031093</v>
      </c>
      <c r="F1704" s="39" t="s">
        <v>97</v>
      </c>
      <c r="G1704" s="39">
        <v>2041</v>
      </c>
      <c r="H1704" s="39" t="s">
        <v>522</v>
      </c>
      <c r="I1704" s="75">
        <v>496.86786119952541</v>
      </c>
      <c r="J1704" s="41"/>
    </row>
    <row r="1705" spans="1:10" x14ac:dyDescent="0.2">
      <c r="A1705" s="74">
        <v>304</v>
      </c>
      <c r="B1705" s="39" t="s">
        <v>84</v>
      </c>
      <c r="C1705" s="39">
        <v>30403</v>
      </c>
      <c r="D1705" s="39" t="s">
        <v>536</v>
      </c>
      <c r="E1705" s="39">
        <v>304031093</v>
      </c>
      <c r="F1705" s="39" t="s">
        <v>97</v>
      </c>
      <c r="G1705" s="39">
        <v>2046</v>
      </c>
      <c r="H1705" s="39" t="s">
        <v>590</v>
      </c>
      <c r="I1705" s="75">
        <v>5345.4603515638219</v>
      </c>
      <c r="J1705" s="41"/>
    </row>
    <row r="1706" spans="1:10" x14ac:dyDescent="0.2">
      <c r="A1706" s="74">
        <v>304</v>
      </c>
      <c r="B1706" s="39" t="s">
        <v>84</v>
      </c>
      <c r="C1706" s="39">
        <v>30403</v>
      </c>
      <c r="D1706" s="39" t="s">
        <v>536</v>
      </c>
      <c r="E1706" s="39">
        <v>304031093</v>
      </c>
      <c r="F1706" s="39" t="s">
        <v>97</v>
      </c>
      <c r="G1706" s="39">
        <v>2046</v>
      </c>
      <c r="H1706" s="39" t="s">
        <v>521</v>
      </c>
      <c r="I1706" s="75">
        <v>530.57191481139819</v>
      </c>
      <c r="J1706" s="41"/>
    </row>
    <row r="1707" spans="1:10" x14ac:dyDescent="0.2">
      <c r="A1707" s="74">
        <v>304</v>
      </c>
      <c r="B1707" s="39" t="s">
        <v>84</v>
      </c>
      <c r="C1707" s="39">
        <v>30403</v>
      </c>
      <c r="D1707" s="39" t="s">
        <v>536</v>
      </c>
      <c r="E1707" s="39">
        <v>304031093</v>
      </c>
      <c r="F1707" s="39" t="s">
        <v>97</v>
      </c>
      <c r="G1707" s="39">
        <v>2046</v>
      </c>
      <c r="H1707" s="39" t="s">
        <v>522</v>
      </c>
      <c r="I1707" s="75">
        <v>515.33590608135</v>
      </c>
      <c r="J1707" s="41"/>
    </row>
    <row r="1708" spans="1:10" x14ac:dyDescent="0.2">
      <c r="A1708" s="74">
        <v>304</v>
      </c>
      <c r="B1708" s="39" t="s">
        <v>84</v>
      </c>
      <c r="C1708" s="39">
        <v>30403</v>
      </c>
      <c r="D1708" s="39" t="s">
        <v>536</v>
      </c>
      <c r="E1708" s="39">
        <v>304031094</v>
      </c>
      <c r="F1708" s="39" t="s">
        <v>98</v>
      </c>
      <c r="G1708" s="39">
        <v>2021</v>
      </c>
      <c r="H1708" s="39" t="s">
        <v>590</v>
      </c>
      <c r="I1708" s="75">
        <v>11278</v>
      </c>
      <c r="J1708" s="41"/>
    </row>
    <row r="1709" spans="1:10" x14ac:dyDescent="0.2">
      <c r="A1709" s="74">
        <v>304</v>
      </c>
      <c r="B1709" s="39" t="s">
        <v>84</v>
      </c>
      <c r="C1709" s="39">
        <v>30403</v>
      </c>
      <c r="D1709" s="39" t="s">
        <v>536</v>
      </c>
      <c r="E1709" s="39">
        <v>304031094</v>
      </c>
      <c r="F1709" s="39" t="s">
        <v>98</v>
      </c>
      <c r="G1709" s="39">
        <v>2021</v>
      </c>
      <c r="H1709" s="39" t="s">
        <v>521</v>
      </c>
      <c r="I1709" s="75">
        <v>1269</v>
      </c>
      <c r="J1709" s="41"/>
    </row>
    <row r="1710" spans="1:10" x14ac:dyDescent="0.2">
      <c r="A1710" s="74">
        <v>304</v>
      </c>
      <c r="B1710" s="39" t="s">
        <v>84</v>
      </c>
      <c r="C1710" s="39">
        <v>30403</v>
      </c>
      <c r="D1710" s="39" t="s">
        <v>536</v>
      </c>
      <c r="E1710" s="39">
        <v>304031094</v>
      </c>
      <c r="F1710" s="39" t="s">
        <v>98</v>
      </c>
      <c r="G1710" s="39">
        <v>2021</v>
      </c>
      <c r="H1710" s="39" t="s">
        <v>522</v>
      </c>
      <c r="I1710" s="75">
        <v>1170</v>
      </c>
      <c r="J1710" s="41"/>
    </row>
    <row r="1711" spans="1:10" x14ac:dyDescent="0.2">
      <c r="A1711" s="74">
        <v>304</v>
      </c>
      <c r="B1711" s="39" t="s">
        <v>84</v>
      </c>
      <c r="C1711" s="39">
        <v>30403</v>
      </c>
      <c r="D1711" s="39" t="s">
        <v>536</v>
      </c>
      <c r="E1711" s="39">
        <v>304031094</v>
      </c>
      <c r="F1711" s="39" t="s">
        <v>98</v>
      </c>
      <c r="G1711" s="39">
        <v>2026</v>
      </c>
      <c r="H1711" s="39" t="s">
        <v>590</v>
      </c>
      <c r="I1711" s="75">
        <v>12356.641778097341</v>
      </c>
      <c r="J1711" s="41"/>
    </row>
    <row r="1712" spans="1:10" x14ac:dyDescent="0.2">
      <c r="A1712" s="74">
        <v>304</v>
      </c>
      <c r="B1712" s="39" t="s">
        <v>84</v>
      </c>
      <c r="C1712" s="39">
        <v>30403</v>
      </c>
      <c r="D1712" s="39" t="s">
        <v>536</v>
      </c>
      <c r="E1712" s="39">
        <v>304031094</v>
      </c>
      <c r="F1712" s="39" t="s">
        <v>98</v>
      </c>
      <c r="G1712" s="39">
        <v>2026</v>
      </c>
      <c r="H1712" s="39" t="s">
        <v>521</v>
      </c>
      <c r="I1712" s="75">
        <v>968.80283778603791</v>
      </c>
      <c r="J1712" s="41"/>
    </row>
    <row r="1713" spans="1:10" x14ac:dyDescent="0.2">
      <c r="A1713" s="74">
        <v>304</v>
      </c>
      <c r="B1713" s="39" t="s">
        <v>84</v>
      </c>
      <c r="C1713" s="39">
        <v>30403</v>
      </c>
      <c r="D1713" s="39" t="s">
        <v>536</v>
      </c>
      <c r="E1713" s="39">
        <v>304031094</v>
      </c>
      <c r="F1713" s="39" t="s">
        <v>98</v>
      </c>
      <c r="G1713" s="39">
        <v>2026</v>
      </c>
      <c r="H1713" s="39" t="s">
        <v>522</v>
      </c>
      <c r="I1713" s="75">
        <v>1363.30602141493</v>
      </c>
      <c r="J1713" s="41"/>
    </row>
    <row r="1714" spans="1:10" x14ac:dyDescent="0.2">
      <c r="A1714" s="74">
        <v>304</v>
      </c>
      <c r="B1714" s="39" t="s">
        <v>84</v>
      </c>
      <c r="C1714" s="39">
        <v>30403</v>
      </c>
      <c r="D1714" s="39" t="s">
        <v>536</v>
      </c>
      <c r="E1714" s="39">
        <v>304031094</v>
      </c>
      <c r="F1714" s="39" t="s">
        <v>98</v>
      </c>
      <c r="G1714" s="39">
        <v>2031</v>
      </c>
      <c r="H1714" s="39" t="s">
        <v>590</v>
      </c>
      <c r="I1714" s="75">
        <v>13453.032062286011</v>
      </c>
      <c r="J1714" s="41"/>
    </row>
    <row r="1715" spans="1:10" x14ac:dyDescent="0.2">
      <c r="A1715" s="74">
        <v>304</v>
      </c>
      <c r="B1715" s="39" t="s">
        <v>84</v>
      </c>
      <c r="C1715" s="39">
        <v>30403</v>
      </c>
      <c r="D1715" s="39" t="s">
        <v>536</v>
      </c>
      <c r="E1715" s="39">
        <v>304031094</v>
      </c>
      <c r="F1715" s="39" t="s">
        <v>98</v>
      </c>
      <c r="G1715" s="39">
        <v>2031</v>
      </c>
      <c r="H1715" s="39" t="s">
        <v>521</v>
      </c>
      <c r="I1715" s="75">
        <v>928.55599920575401</v>
      </c>
      <c r="J1715" s="41"/>
    </row>
    <row r="1716" spans="1:10" x14ac:dyDescent="0.2">
      <c r="A1716" s="74">
        <v>304</v>
      </c>
      <c r="B1716" s="39" t="s">
        <v>84</v>
      </c>
      <c r="C1716" s="39">
        <v>30403</v>
      </c>
      <c r="D1716" s="39" t="s">
        <v>536</v>
      </c>
      <c r="E1716" s="39">
        <v>304031094</v>
      </c>
      <c r="F1716" s="39" t="s">
        <v>98</v>
      </c>
      <c r="G1716" s="39">
        <v>2031</v>
      </c>
      <c r="H1716" s="39" t="s">
        <v>522</v>
      </c>
      <c r="I1716" s="75">
        <v>1249.985790743566</v>
      </c>
      <c r="J1716" s="41"/>
    </row>
    <row r="1717" spans="1:10" x14ac:dyDescent="0.2">
      <c r="A1717" s="74">
        <v>304</v>
      </c>
      <c r="B1717" s="39" t="s">
        <v>84</v>
      </c>
      <c r="C1717" s="39">
        <v>30403</v>
      </c>
      <c r="D1717" s="39" t="s">
        <v>536</v>
      </c>
      <c r="E1717" s="39">
        <v>304031094</v>
      </c>
      <c r="F1717" s="39" t="s">
        <v>98</v>
      </c>
      <c r="G1717" s="39">
        <v>2036</v>
      </c>
      <c r="H1717" s="39" t="s">
        <v>590</v>
      </c>
      <c r="I1717" s="75">
        <v>14277.057171450015</v>
      </c>
      <c r="J1717" s="41"/>
    </row>
    <row r="1718" spans="1:10" x14ac:dyDescent="0.2">
      <c r="A1718" s="74">
        <v>304</v>
      </c>
      <c r="B1718" s="39" t="s">
        <v>84</v>
      </c>
      <c r="C1718" s="39">
        <v>30403</v>
      </c>
      <c r="D1718" s="39" t="s">
        <v>536</v>
      </c>
      <c r="E1718" s="39">
        <v>304031094</v>
      </c>
      <c r="F1718" s="39" t="s">
        <v>98</v>
      </c>
      <c r="G1718" s="39">
        <v>2036</v>
      </c>
      <c r="H1718" s="39" t="s">
        <v>521</v>
      </c>
      <c r="I1718" s="75">
        <v>981.88728365330689</v>
      </c>
      <c r="J1718" s="41"/>
    </row>
    <row r="1719" spans="1:10" x14ac:dyDescent="0.2">
      <c r="A1719" s="74">
        <v>304</v>
      </c>
      <c r="B1719" s="39" t="s">
        <v>84</v>
      </c>
      <c r="C1719" s="39">
        <v>30403</v>
      </c>
      <c r="D1719" s="39" t="s">
        <v>536</v>
      </c>
      <c r="E1719" s="39">
        <v>304031094</v>
      </c>
      <c r="F1719" s="39" t="s">
        <v>98</v>
      </c>
      <c r="G1719" s="39">
        <v>2036</v>
      </c>
      <c r="H1719" s="39" t="s">
        <v>522</v>
      </c>
      <c r="I1719" s="75">
        <v>1205.546976468718</v>
      </c>
      <c r="J1719" s="41"/>
    </row>
    <row r="1720" spans="1:10" x14ac:dyDescent="0.2">
      <c r="A1720" s="74">
        <v>304</v>
      </c>
      <c r="B1720" s="39" t="s">
        <v>84</v>
      </c>
      <c r="C1720" s="39">
        <v>30403</v>
      </c>
      <c r="D1720" s="39" t="s">
        <v>536</v>
      </c>
      <c r="E1720" s="39">
        <v>304031094</v>
      </c>
      <c r="F1720" s="39" t="s">
        <v>98</v>
      </c>
      <c r="G1720" s="39">
        <v>2041</v>
      </c>
      <c r="H1720" s="39" t="s">
        <v>590</v>
      </c>
      <c r="I1720" s="75">
        <v>15269.006168711161</v>
      </c>
      <c r="J1720" s="41"/>
    </row>
    <row r="1721" spans="1:10" x14ac:dyDescent="0.2">
      <c r="A1721" s="74">
        <v>304</v>
      </c>
      <c r="B1721" s="39" t="s">
        <v>84</v>
      </c>
      <c r="C1721" s="39">
        <v>30403</v>
      </c>
      <c r="D1721" s="39" t="s">
        <v>536</v>
      </c>
      <c r="E1721" s="39">
        <v>304031094</v>
      </c>
      <c r="F1721" s="39" t="s">
        <v>98</v>
      </c>
      <c r="G1721" s="39">
        <v>2041</v>
      </c>
      <c r="H1721" s="39" t="s">
        <v>521</v>
      </c>
      <c r="I1721" s="75">
        <v>1058.1634193721191</v>
      </c>
      <c r="J1721" s="41"/>
    </row>
    <row r="1722" spans="1:10" x14ac:dyDescent="0.2">
      <c r="A1722" s="74">
        <v>304</v>
      </c>
      <c r="B1722" s="39" t="s">
        <v>84</v>
      </c>
      <c r="C1722" s="39">
        <v>30403</v>
      </c>
      <c r="D1722" s="39" t="s">
        <v>536</v>
      </c>
      <c r="E1722" s="39">
        <v>304031094</v>
      </c>
      <c r="F1722" s="39" t="s">
        <v>98</v>
      </c>
      <c r="G1722" s="39">
        <v>2041</v>
      </c>
      <c r="H1722" s="39" t="s">
        <v>522</v>
      </c>
      <c r="I1722" s="75">
        <v>1286.72304667718</v>
      </c>
      <c r="J1722" s="41"/>
    </row>
    <row r="1723" spans="1:10" x14ac:dyDescent="0.2">
      <c r="A1723" s="74">
        <v>304</v>
      </c>
      <c r="B1723" s="39" t="s">
        <v>84</v>
      </c>
      <c r="C1723" s="39">
        <v>30403</v>
      </c>
      <c r="D1723" s="39" t="s">
        <v>536</v>
      </c>
      <c r="E1723" s="39">
        <v>304031094</v>
      </c>
      <c r="F1723" s="39" t="s">
        <v>98</v>
      </c>
      <c r="G1723" s="39">
        <v>2046</v>
      </c>
      <c r="H1723" s="39" t="s">
        <v>590</v>
      </c>
      <c r="I1723" s="75">
        <v>16568.672094961963</v>
      </c>
      <c r="J1723" s="41"/>
    </row>
    <row r="1724" spans="1:10" x14ac:dyDescent="0.2">
      <c r="A1724" s="74">
        <v>304</v>
      </c>
      <c r="B1724" s="39" t="s">
        <v>84</v>
      </c>
      <c r="C1724" s="39">
        <v>30403</v>
      </c>
      <c r="D1724" s="39" t="s">
        <v>536</v>
      </c>
      <c r="E1724" s="39">
        <v>304031094</v>
      </c>
      <c r="F1724" s="39" t="s">
        <v>98</v>
      </c>
      <c r="G1724" s="39">
        <v>2046</v>
      </c>
      <c r="H1724" s="39" t="s">
        <v>521</v>
      </c>
      <c r="I1724" s="75">
        <v>1158.4416911095589</v>
      </c>
      <c r="J1724" s="41"/>
    </row>
    <row r="1725" spans="1:10" x14ac:dyDescent="0.2">
      <c r="A1725" s="74">
        <v>304</v>
      </c>
      <c r="B1725" s="39" t="s">
        <v>84</v>
      </c>
      <c r="C1725" s="39">
        <v>30403</v>
      </c>
      <c r="D1725" s="39" t="s">
        <v>536</v>
      </c>
      <c r="E1725" s="39">
        <v>304031094</v>
      </c>
      <c r="F1725" s="39" t="s">
        <v>98</v>
      </c>
      <c r="G1725" s="39">
        <v>2046</v>
      </c>
      <c r="H1725" s="39" t="s">
        <v>522</v>
      </c>
      <c r="I1725" s="75">
        <v>1408.4203500841031</v>
      </c>
      <c r="J1725" s="41"/>
    </row>
    <row r="1726" spans="1:10" x14ac:dyDescent="0.2">
      <c r="A1726" s="74">
        <v>304</v>
      </c>
      <c r="B1726" s="39" t="s">
        <v>84</v>
      </c>
      <c r="C1726" s="39">
        <v>30403</v>
      </c>
      <c r="D1726" s="39" t="s">
        <v>536</v>
      </c>
      <c r="E1726" s="39">
        <v>304031095</v>
      </c>
      <c r="F1726" s="39" t="s">
        <v>99</v>
      </c>
      <c r="G1726" s="39">
        <v>2021</v>
      </c>
      <c r="H1726" s="39" t="s">
        <v>590</v>
      </c>
      <c r="I1726" s="75">
        <v>5400</v>
      </c>
      <c r="J1726" s="41"/>
    </row>
    <row r="1727" spans="1:10" x14ac:dyDescent="0.2">
      <c r="A1727" s="74">
        <v>304</v>
      </c>
      <c r="B1727" s="39" t="s">
        <v>84</v>
      </c>
      <c r="C1727" s="39">
        <v>30403</v>
      </c>
      <c r="D1727" s="39" t="s">
        <v>536</v>
      </c>
      <c r="E1727" s="39">
        <v>304031095</v>
      </c>
      <c r="F1727" s="39" t="s">
        <v>99</v>
      </c>
      <c r="G1727" s="39">
        <v>2021</v>
      </c>
      <c r="H1727" s="39" t="s">
        <v>521</v>
      </c>
      <c r="I1727" s="75">
        <v>577</v>
      </c>
      <c r="J1727" s="41"/>
    </row>
    <row r="1728" spans="1:10" x14ac:dyDescent="0.2">
      <c r="A1728" s="74">
        <v>304</v>
      </c>
      <c r="B1728" s="39" t="s">
        <v>84</v>
      </c>
      <c r="C1728" s="39">
        <v>30403</v>
      </c>
      <c r="D1728" s="39" t="s">
        <v>536</v>
      </c>
      <c r="E1728" s="39">
        <v>304031095</v>
      </c>
      <c r="F1728" s="39" t="s">
        <v>99</v>
      </c>
      <c r="G1728" s="39">
        <v>2021</v>
      </c>
      <c r="H1728" s="39" t="s">
        <v>522</v>
      </c>
      <c r="I1728" s="75">
        <v>549</v>
      </c>
      <c r="J1728" s="41"/>
    </row>
    <row r="1729" spans="1:10" x14ac:dyDescent="0.2">
      <c r="A1729" s="74">
        <v>304</v>
      </c>
      <c r="B1729" s="39" t="s">
        <v>84</v>
      </c>
      <c r="C1729" s="39">
        <v>30403</v>
      </c>
      <c r="D1729" s="39" t="s">
        <v>536</v>
      </c>
      <c r="E1729" s="39">
        <v>304031095</v>
      </c>
      <c r="F1729" s="39" t="s">
        <v>99</v>
      </c>
      <c r="G1729" s="39">
        <v>2026</v>
      </c>
      <c r="H1729" s="39" t="s">
        <v>590</v>
      </c>
      <c r="I1729" s="75">
        <v>5798.9576968265837</v>
      </c>
      <c r="J1729" s="41"/>
    </row>
    <row r="1730" spans="1:10" x14ac:dyDescent="0.2">
      <c r="A1730" s="74">
        <v>304</v>
      </c>
      <c r="B1730" s="39" t="s">
        <v>84</v>
      </c>
      <c r="C1730" s="39">
        <v>30403</v>
      </c>
      <c r="D1730" s="39" t="s">
        <v>536</v>
      </c>
      <c r="E1730" s="39">
        <v>304031095</v>
      </c>
      <c r="F1730" s="39" t="s">
        <v>99</v>
      </c>
      <c r="G1730" s="39">
        <v>2026</v>
      </c>
      <c r="H1730" s="39" t="s">
        <v>521</v>
      </c>
      <c r="I1730" s="75">
        <v>532.17489501571151</v>
      </c>
      <c r="J1730" s="41"/>
    </row>
    <row r="1731" spans="1:10" x14ac:dyDescent="0.2">
      <c r="A1731" s="74">
        <v>304</v>
      </c>
      <c r="B1731" s="39" t="s">
        <v>84</v>
      </c>
      <c r="C1731" s="39">
        <v>30403</v>
      </c>
      <c r="D1731" s="39" t="s">
        <v>536</v>
      </c>
      <c r="E1731" s="39">
        <v>304031095</v>
      </c>
      <c r="F1731" s="39" t="s">
        <v>99</v>
      </c>
      <c r="G1731" s="39">
        <v>2026</v>
      </c>
      <c r="H1731" s="39" t="s">
        <v>522</v>
      </c>
      <c r="I1731" s="75">
        <v>507.91864135309436</v>
      </c>
      <c r="J1731" s="41"/>
    </row>
    <row r="1732" spans="1:10" x14ac:dyDescent="0.2">
      <c r="A1732" s="74">
        <v>304</v>
      </c>
      <c r="B1732" s="39" t="s">
        <v>84</v>
      </c>
      <c r="C1732" s="39">
        <v>30403</v>
      </c>
      <c r="D1732" s="39" t="s">
        <v>536</v>
      </c>
      <c r="E1732" s="39">
        <v>304031095</v>
      </c>
      <c r="F1732" s="39" t="s">
        <v>99</v>
      </c>
      <c r="G1732" s="39">
        <v>2031</v>
      </c>
      <c r="H1732" s="39" t="s">
        <v>590</v>
      </c>
      <c r="I1732" s="75">
        <v>6082.6884243305558</v>
      </c>
      <c r="J1732" s="41"/>
    </row>
    <row r="1733" spans="1:10" x14ac:dyDescent="0.2">
      <c r="A1733" s="74">
        <v>304</v>
      </c>
      <c r="B1733" s="39" t="s">
        <v>84</v>
      </c>
      <c r="C1733" s="39">
        <v>30403</v>
      </c>
      <c r="D1733" s="39" t="s">
        <v>536</v>
      </c>
      <c r="E1733" s="39">
        <v>304031095</v>
      </c>
      <c r="F1733" s="39" t="s">
        <v>99</v>
      </c>
      <c r="G1733" s="39">
        <v>2031</v>
      </c>
      <c r="H1733" s="39" t="s">
        <v>521</v>
      </c>
      <c r="I1733" s="75">
        <v>518.87427103898528</v>
      </c>
      <c r="J1733" s="41"/>
    </row>
    <row r="1734" spans="1:10" x14ac:dyDescent="0.2">
      <c r="A1734" s="74">
        <v>304</v>
      </c>
      <c r="B1734" s="39" t="s">
        <v>84</v>
      </c>
      <c r="C1734" s="39">
        <v>30403</v>
      </c>
      <c r="D1734" s="39" t="s">
        <v>536</v>
      </c>
      <c r="E1734" s="39">
        <v>304031095</v>
      </c>
      <c r="F1734" s="39" t="s">
        <v>99</v>
      </c>
      <c r="G1734" s="39">
        <v>2031</v>
      </c>
      <c r="H1734" s="39" t="s">
        <v>522</v>
      </c>
      <c r="I1734" s="75">
        <v>465.26231873299128</v>
      </c>
      <c r="J1734" s="41"/>
    </row>
    <row r="1735" spans="1:10" x14ac:dyDescent="0.2">
      <c r="A1735" s="74">
        <v>304</v>
      </c>
      <c r="B1735" s="39" t="s">
        <v>84</v>
      </c>
      <c r="C1735" s="39">
        <v>30403</v>
      </c>
      <c r="D1735" s="39" t="s">
        <v>536</v>
      </c>
      <c r="E1735" s="39">
        <v>304031095</v>
      </c>
      <c r="F1735" s="39" t="s">
        <v>99</v>
      </c>
      <c r="G1735" s="39">
        <v>2036</v>
      </c>
      <c r="H1735" s="39" t="s">
        <v>590</v>
      </c>
      <c r="I1735" s="75">
        <v>6388.9241195175928</v>
      </c>
      <c r="J1735" s="41"/>
    </row>
    <row r="1736" spans="1:10" x14ac:dyDescent="0.2">
      <c r="A1736" s="74">
        <v>304</v>
      </c>
      <c r="B1736" s="39" t="s">
        <v>84</v>
      </c>
      <c r="C1736" s="39">
        <v>30403</v>
      </c>
      <c r="D1736" s="39" t="s">
        <v>536</v>
      </c>
      <c r="E1736" s="39">
        <v>304031095</v>
      </c>
      <c r="F1736" s="39" t="s">
        <v>99</v>
      </c>
      <c r="G1736" s="39">
        <v>2036</v>
      </c>
      <c r="H1736" s="39" t="s">
        <v>521</v>
      </c>
      <c r="I1736" s="75">
        <v>526.98039287445488</v>
      </c>
      <c r="J1736" s="41"/>
    </row>
    <row r="1737" spans="1:10" x14ac:dyDescent="0.2">
      <c r="A1737" s="74">
        <v>304</v>
      </c>
      <c r="B1737" s="39" t="s">
        <v>84</v>
      </c>
      <c r="C1737" s="39">
        <v>30403</v>
      </c>
      <c r="D1737" s="39" t="s">
        <v>536</v>
      </c>
      <c r="E1737" s="39">
        <v>304031095</v>
      </c>
      <c r="F1737" s="39" t="s">
        <v>99</v>
      </c>
      <c r="G1737" s="39">
        <v>2036</v>
      </c>
      <c r="H1737" s="39" t="s">
        <v>522</v>
      </c>
      <c r="I1737" s="75">
        <v>453.95897957578518</v>
      </c>
      <c r="J1737" s="41"/>
    </row>
    <row r="1738" spans="1:10" x14ac:dyDescent="0.2">
      <c r="A1738" s="74">
        <v>304</v>
      </c>
      <c r="B1738" s="39" t="s">
        <v>84</v>
      </c>
      <c r="C1738" s="39">
        <v>30403</v>
      </c>
      <c r="D1738" s="39" t="s">
        <v>536</v>
      </c>
      <c r="E1738" s="39">
        <v>304031095</v>
      </c>
      <c r="F1738" s="39" t="s">
        <v>99</v>
      </c>
      <c r="G1738" s="39">
        <v>2041</v>
      </c>
      <c r="H1738" s="39" t="s">
        <v>590</v>
      </c>
      <c r="I1738" s="75">
        <v>6685.2942214332961</v>
      </c>
      <c r="J1738" s="41"/>
    </row>
    <row r="1739" spans="1:10" x14ac:dyDescent="0.2">
      <c r="A1739" s="74">
        <v>304</v>
      </c>
      <c r="B1739" s="39" t="s">
        <v>84</v>
      </c>
      <c r="C1739" s="39">
        <v>30403</v>
      </c>
      <c r="D1739" s="39" t="s">
        <v>536</v>
      </c>
      <c r="E1739" s="39">
        <v>304031095</v>
      </c>
      <c r="F1739" s="39" t="s">
        <v>99</v>
      </c>
      <c r="G1739" s="39">
        <v>2041</v>
      </c>
      <c r="H1739" s="39" t="s">
        <v>521</v>
      </c>
      <c r="I1739" s="75">
        <v>543.29340088125969</v>
      </c>
      <c r="J1739" s="41"/>
    </row>
    <row r="1740" spans="1:10" x14ac:dyDescent="0.2">
      <c r="A1740" s="74">
        <v>304</v>
      </c>
      <c r="B1740" s="39" t="s">
        <v>84</v>
      </c>
      <c r="C1740" s="39">
        <v>30403</v>
      </c>
      <c r="D1740" s="39" t="s">
        <v>536</v>
      </c>
      <c r="E1740" s="39">
        <v>304031095</v>
      </c>
      <c r="F1740" s="39" t="s">
        <v>99</v>
      </c>
      <c r="G1740" s="39">
        <v>2041</v>
      </c>
      <c r="H1740" s="39" t="s">
        <v>522</v>
      </c>
      <c r="I1740" s="75">
        <v>464.32449668007769</v>
      </c>
      <c r="J1740" s="41"/>
    </row>
    <row r="1741" spans="1:10" x14ac:dyDescent="0.2">
      <c r="A1741" s="74">
        <v>304</v>
      </c>
      <c r="B1741" s="39" t="s">
        <v>84</v>
      </c>
      <c r="C1741" s="39">
        <v>30403</v>
      </c>
      <c r="D1741" s="39" t="s">
        <v>536</v>
      </c>
      <c r="E1741" s="39">
        <v>304031095</v>
      </c>
      <c r="F1741" s="39" t="s">
        <v>99</v>
      </c>
      <c r="G1741" s="39">
        <v>2046</v>
      </c>
      <c r="H1741" s="39" t="s">
        <v>590</v>
      </c>
      <c r="I1741" s="75">
        <v>7003.9957306634933</v>
      </c>
      <c r="J1741" s="41"/>
    </row>
    <row r="1742" spans="1:10" x14ac:dyDescent="0.2">
      <c r="A1742" s="74">
        <v>304</v>
      </c>
      <c r="B1742" s="39" t="s">
        <v>84</v>
      </c>
      <c r="C1742" s="39">
        <v>30403</v>
      </c>
      <c r="D1742" s="39" t="s">
        <v>536</v>
      </c>
      <c r="E1742" s="39">
        <v>304031095</v>
      </c>
      <c r="F1742" s="39" t="s">
        <v>99</v>
      </c>
      <c r="G1742" s="39">
        <v>2046</v>
      </c>
      <c r="H1742" s="39" t="s">
        <v>521</v>
      </c>
      <c r="I1742" s="75">
        <v>570.52112420400886</v>
      </c>
      <c r="J1742" s="41"/>
    </row>
    <row r="1743" spans="1:10" x14ac:dyDescent="0.2">
      <c r="A1743" s="74">
        <v>304</v>
      </c>
      <c r="B1743" s="39" t="s">
        <v>84</v>
      </c>
      <c r="C1743" s="39">
        <v>30403</v>
      </c>
      <c r="D1743" s="39" t="s">
        <v>536</v>
      </c>
      <c r="E1743" s="39">
        <v>304031095</v>
      </c>
      <c r="F1743" s="39" t="s">
        <v>99</v>
      </c>
      <c r="G1743" s="39">
        <v>2046</v>
      </c>
      <c r="H1743" s="39" t="s">
        <v>522</v>
      </c>
      <c r="I1743" s="75">
        <v>482.36098482125067</v>
      </c>
      <c r="J1743" s="41"/>
    </row>
    <row r="1744" spans="1:10" x14ac:dyDescent="0.2">
      <c r="A1744" s="74">
        <v>304</v>
      </c>
      <c r="B1744" s="39" t="s">
        <v>84</v>
      </c>
      <c r="C1744" s="39">
        <v>30403</v>
      </c>
      <c r="D1744" s="39" t="s">
        <v>536</v>
      </c>
      <c r="E1744" s="39">
        <v>304031096</v>
      </c>
      <c r="F1744" s="39" t="s">
        <v>100</v>
      </c>
      <c r="G1744" s="39">
        <v>2021</v>
      </c>
      <c r="H1744" s="39" t="s">
        <v>590</v>
      </c>
      <c r="I1744" s="75">
        <v>11315</v>
      </c>
      <c r="J1744" s="41"/>
    </row>
    <row r="1745" spans="1:10" x14ac:dyDescent="0.2">
      <c r="A1745" s="74">
        <v>304</v>
      </c>
      <c r="B1745" s="39" t="s">
        <v>84</v>
      </c>
      <c r="C1745" s="39">
        <v>30403</v>
      </c>
      <c r="D1745" s="39" t="s">
        <v>536</v>
      </c>
      <c r="E1745" s="39">
        <v>304031096</v>
      </c>
      <c r="F1745" s="39" t="s">
        <v>100</v>
      </c>
      <c r="G1745" s="39">
        <v>2021</v>
      </c>
      <c r="H1745" s="39" t="s">
        <v>521</v>
      </c>
      <c r="I1745" s="75">
        <v>728</v>
      </c>
      <c r="J1745" s="41"/>
    </row>
    <row r="1746" spans="1:10" x14ac:dyDescent="0.2">
      <c r="A1746" s="74">
        <v>304</v>
      </c>
      <c r="B1746" s="39" t="s">
        <v>84</v>
      </c>
      <c r="C1746" s="39">
        <v>30403</v>
      </c>
      <c r="D1746" s="39" t="s">
        <v>536</v>
      </c>
      <c r="E1746" s="39">
        <v>304031096</v>
      </c>
      <c r="F1746" s="39" t="s">
        <v>100</v>
      </c>
      <c r="G1746" s="39">
        <v>2021</v>
      </c>
      <c r="H1746" s="39" t="s">
        <v>522</v>
      </c>
      <c r="I1746" s="75">
        <v>535</v>
      </c>
      <c r="J1746" s="41"/>
    </row>
    <row r="1747" spans="1:10" x14ac:dyDescent="0.2">
      <c r="A1747" s="74">
        <v>304</v>
      </c>
      <c r="B1747" s="39" t="s">
        <v>84</v>
      </c>
      <c r="C1747" s="39">
        <v>30403</v>
      </c>
      <c r="D1747" s="39" t="s">
        <v>536</v>
      </c>
      <c r="E1747" s="39">
        <v>304031096</v>
      </c>
      <c r="F1747" s="39" t="s">
        <v>100</v>
      </c>
      <c r="G1747" s="39">
        <v>2026</v>
      </c>
      <c r="H1747" s="39" t="s">
        <v>590</v>
      </c>
      <c r="I1747" s="75">
        <v>12290.957586721343</v>
      </c>
      <c r="J1747" s="41"/>
    </row>
    <row r="1748" spans="1:10" x14ac:dyDescent="0.2">
      <c r="A1748" s="74">
        <v>304</v>
      </c>
      <c r="B1748" s="39" t="s">
        <v>84</v>
      </c>
      <c r="C1748" s="39">
        <v>30403</v>
      </c>
      <c r="D1748" s="39" t="s">
        <v>536</v>
      </c>
      <c r="E1748" s="39">
        <v>304031096</v>
      </c>
      <c r="F1748" s="39" t="s">
        <v>100</v>
      </c>
      <c r="G1748" s="39">
        <v>2026</v>
      </c>
      <c r="H1748" s="39" t="s">
        <v>521</v>
      </c>
      <c r="I1748" s="75">
        <v>539.19958934407464</v>
      </c>
      <c r="J1748" s="41"/>
    </row>
    <row r="1749" spans="1:10" x14ac:dyDescent="0.2">
      <c r="A1749" s="74">
        <v>304</v>
      </c>
      <c r="B1749" s="39" t="s">
        <v>84</v>
      </c>
      <c r="C1749" s="39">
        <v>30403</v>
      </c>
      <c r="D1749" s="39" t="s">
        <v>536</v>
      </c>
      <c r="E1749" s="39">
        <v>304031096</v>
      </c>
      <c r="F1749" s="39" t="s">
        <v>100</v>
      </c>
      <c r="G1749" s="39">
        <v>2026</v>
      </c>
      <c r="H1749" s="39" t="s">
        <v>522</v>
      </c>
      <c r="I1749" s="75">
        <v>606.3514509547349</v>
      </c>
      <c r="J1749" s="41"/>
    </row>
    <row r="1750" spans="1:10" x14ac:dyDescent="0.2">
      <c r="A1750" s="74">
        <v>304</v>
      </c>
      <c r="B1750" s="39" t="s">
        <v>84</v>
      </c>
      <c r="C1750" s="39">
        <v>30403</v>
      </c>
      <c r="D1750" s="39" t="s">
        <v>536</v>
      </c>
      <c r="E1750" s="39">
        <v>304031096</v>
      </c>
      <c r="F1750" s="39" t="s">
        <v>100</v>
      </c>
      <c r="G1750" s="39">
        <v>2031</v>
      </c>
      <c r="H1750" s="39" t="s">
        <v>590</v>
      </c>
      <c r="I1750" s="75">
        <v>12553.944810492958</v>
      </c>
      <c r="J1750" s="41"/>
    </row>
    <row r="1751" spans="1:10" x14ac:dyDescent="0.2">
      <c r="A1751" s="74">
        <v>304</v>
      </c>
      <c r="B1751" s="39" t="s">
        <v>84</v>
      </c>
      <c r="C1751" s="39">
        <v>30403</v>
      </c>
      <c r="D1751" s="39" t="s">
        <v>536</v>
      </c>
      <c r="E1751" s="39">
        <v>304031096</v>
      </c>
      <c r="F1751" s="39" t="s">
        <v>100</v>
      </c>
      <c r="G1751" s="39">
        <v>2031</v>
      </c>
      <c r="H1751" s="39" t="s">
        <v>521</v>
      </c>
      <c r="I1751" s="75">
        <v>480.24011458521261</v>
      </c>
      <c r="J1751" s="41"/>
    </row>
    <row r="1752" spans="1:10" x14ac:dyDescent="0.2">
      <c r="A1752" s="74">
        <v>304</v>
      </c>
      <c r="B1752" s="39" t="s">
        <v>84</v>
      </c>
      <c r="C1752" s="39">
        <v>30403</v>
      </c>
      <c r="D1752" s="39" t="s">
        <v>536</v>
      </c>
      <c r="E1752" s="39">
        <v>304031096</v>
      </c>
      <c r="F1752" s="39" t="s">
        <v>100</v>
      </c>
      <c r="G1752" s="39">
        <v>2031</v>
      </c>
      <c r="H1752" s="39" t="s">
        <v>522</v>
      </c>
      <c r="I1752" s="75">
        <v>532.01024112445339</v>
      </c>
      <c r="J1752" s="41"/>
    </row>
    <row r="1753" spans="1:10" x14ac:dyDescent="0.2">
      <c r="A1753" s="74">
        <v>304</v>
      </c>
      <c r="B1753" s="39" t="s">
        <v>84</v>
      </c>
      <c r="C1753" s="39">
        <v>30403</v>
      </c>
      <c r="D1753" s="39" t="s">
        <v>536</v>
      </c>
      <c r="E1753" s="39">
        <v>304031096</v>
      </c>
      <c r="F1753" s="39" t="s">
        <v>100</v>
      </c>
      <c r="G1753" s="39">
        <v>2036</v>
      </c>
      <c r="H1753" s="39" t="s">
        <v>590</v>
      </c>
      <c r="I1753" s="75">
        <v>12564.714185217179</v>
      </c>
      <c r="J1753" s="41"/>
    </row>
    <row r="1754" spans="1:10" x14ac:dyDescent="0.2">
      <c r="A1754" s="74">
        <v>304</v>
      </c>
      <c r="B1754" s="39" t="s">
        <v>84</v>
      </c>
      <c r="C1754" s="39">
        <v>30403</v>
      </c>
      <c r="D1754" s="39" t="s">
        <v>536</v>
      </c>
      <c r="E1754" s="39">
        <v>304031096</v>
      </c>
      <c r="F1754" s="39" t="s">
        <v>100</v>
      </c>
      <c r="G1754" s="39">
        <v>2036</v>
      </c>
      <c r="H1754" s="39" t="s">
        <v>521</v>
      </c>
      <c r="I1754" s="75">
        <v>479.32212875862416</v>
      </c>
      <c r="J1754" s="41"/>
    </row>
    <row r="1755" spans="1:10" x14ac:dyDescent="0.2">
      <c r="A1755" s="74">
        <v>304</v>
      </c>
      <c r="B1755" s="39" t="s">
        <v>84</v>
      </c>
      <c r="C1755" s="39">
        <v>30403</v>
      </c>
      <c r="D1755" s="39" t="s">
        <v>536</v>
      </c>
      <c r="E1755" s="39">
        <v>304031096</v>
      </c>
      <c r="F1755" s="39" t="s">
        <v>100</v>
      </c>
      <c r="G1755" s="39">
        <v>2036</v>
      </c>
      <c r="H1755" s="39" t="s">
        <v>522</v>
      </c>
      <c r="I1755" s="75">
        <v>515.63989464649012</v>
      </c>
      <c r="J1755" s="41"/>
    </row>
    <row r="1756" spans="1:10" x14ac:dyDescent="0.2">
      <c r="A1756" s="74">
        <v>304</v>
      </c>
      <c r="B1756" s="39" t="s">
        <v>84</v>
      </c>
      <c r="C1756" s="39">
        <v>30403</v>
      </c>
      <c r="D1756" s="39" t="s">
        <v>536</v>
      </c>
      <c r="E1756" s="39">
        <v>304031096</v>
      </c>
      <c r="F1756" s="39" t="s">
        <v>100</v>
      </c>
      <c r="G1756" s="39">
        <v>2041</v>
      </c>
      <c r="H1756" s="39" t="s">
        <v>590</v>
      </c>
      <c r="I1756" s="75">
        <v>12671.123862456556</v>
      </c>
      <c r="J1756" s="41"/>
    </row>
    <row r="1757" spans="1:10" x14ac:dyDescent="0.2">
      <c r="A1757" s="74">
        <v>304</v>
      </c>
      <c r="B1757" s="39" t="s">
        <v>84</v>
      </c>
      <c r="C1757" s="39">
        <v>30403</v>
      </c>
      <c r="D1757" s="39" t="s">
        <v>536</v>
      </c>
      <c r="E1757" s="39">
        <v>304031096</v>
      </c>
      <c r="F1757" s="39" t="s">
        <v>100</v>
      </c>
      <c r="G1757" s="39">
        <v>2041</v>
      </c>
      <c r="H1757" s="39" t="s">
        <v>521</v>
      </c>
      <c r="I1757" s="75">
        <v>486.61511675650229</v>
      </c>
      <c r="J1757" s="41"/>
    </row>
    <row r="1758" spans="1:10" x14ac:dyDescent="0.2">
      <c r="A1758" s="74">
        <v>304</v>
      </c>
      <c r="B1758" s="39" t="s">
        <v>84</v>
      </c>
      <c r="C1758" s="39">
        <v>30403</v>
      </c>
      <c r="D1758" s="39" t="s">
        <v>536</v>
      </c>
      <c r="E1758" s="39">
        <v>304031096</v>
      </c>
      <c r="F1758" s="39" t="s">
        <v>100</v>
      </c>
      <c r="G1758" s="39">
        <v>2041</v>
      </c>
      <c r="H1758" s="39" t="s">
        <v>522</v>
      </c>
      <c r="I1758" s="75">
        <v>523.36464553764552</v>
      </c>
      <c r="J1758" s="41"/>
    </row>
    <row r="1759" spans="1:10" x14ac:dyDescent="0.2">
      <c r="A1759" s="74">
        <v>304</v>
      </c>
      <c r="B1759" s="39" t="s">
        <v>84</v>
      </c>
      <c r="C1759" s="39">
        <v>30403</v>
      </c>
      <c r="D1759" s="39" t="s">
        <v>536</v>
      </c>
      <c r="E1759" s="39">
        <v>304031096</v>
      </c>
      <c r="F1759" s="39" t="s">
        <v>100</v>
      </c>
      <c r="G1759" s="39">
        <v>2046</v>
      </c>
      <c r="H1759" s="39" t="s">
        <v>590</v>
      </c>
      <c r="I1759" s="75">
        <v>12867.750816479476</v>
      </c>
      <c r="J1759" s="41"/>
    </row>
    <row r="1760" spans="1:10" x14ac:dyDescent="0.2">
      <c r="A1760" s="74">
        <v>304</v>
      </c>
      <c r="B1760" s="39" t="s">
        <v>84</v>
      </c>
      <c r="C1760" s="39">
        <v>30403</v>
      </c>
      <c r="D1760" s="39" t="s">
        <v>536</v>
      </c>
      <c r="E1760" s="39">
        <v>304031096</v>
      </c>
      <c r="F1760" s="39" t="s">
        <v>100</v>
      </c>
      <c r="G1760" s="39">
        <v>2046</v>
      </c>
      <c r="H1760" s="39" t="s">
        <v>521</v>
      </c>
      <c r="I1760" s="75">
        <v>500.36686320515435</v>
      </c>
      <c r="J1760" s="41"/>
    </row>
    <row r="1761" spans="1:10" x14ac:dyDescent="0.2">
      <c r="A1761" s="74">
        <v>304</v>
      </c>
      <c r="B1761" s="39" t="s">
        <v>84</v>
      </c>
      <c r="C1761" s="39">
        <v>30403</v>
      </c>
      <c r="D1761" s="39" t="s">
        <v>536</v>
      </c>
      <c r="E1761" s="39">
        <v>304031096</v>
      </c>
      <c r="F1761" s="39" t="s">
        <v>100</v>
      </c>
      <c r="G1761" s="39">
        <v>2046</v>
      </c>
      <c r="H1761" s="39" t="s">
        <v>522</v>
      </c>
      <c r="I1761" s="75">
        <v>537.91257467043908</v>
      </c>
      <c r="J1761" s="41"/>
    </row>
    <row r="1762" spans="1:10" x14ac:dyDescent="0.2">
      <c r="A1762" s="74">
        <v>304</v>
      </c>
      <c r="B1762" s="39" t="s">
        <v>84</v>
      </c>
      <c r="C1762" s="39">
        <v>30403</v>
      </c>
      <c r="D1762" s="39" t="s">
        <v>536</v>
      </c>
      <c r="E1762" s="39">
        <v>304031097</v>
      </c>
      <c r="F1762" s="39" t="s">
        <v>101</v>
      </c>
      <c r="G1762" s="39">
        <v>2021</v>
      </c>
      <c r="H1762" s="39" t="s">
        <v>590</v>
      </c>
      <c r="I1762" s="75">
        <v>8094</v>
      </c>
      <c r="J1762" s="41"/>
    </row>
    <row r="1763" spans="1:10" x14ac:dyDescent="0.2">
      <c r="A1763" s="74">
        <v>304</v>
      </c>
      <c r="B1763" s="39" t="s">
        <v>84</v>
      </c>
      <c r="C1763" s="39">
        <v>30403</v>
      </c>
      <c r="D1763" s="39" t="s">
        <v>536</v>
      </c>
      <c r="E1763" s="39">
        <v>304031097</v>
      </c>
      <c r="F1763" s="39" t="s">
        <v>101</v>
      </c>
      <c r="G1763" s="39">
        <v>2021</v>
      </c>
      <c r="H1763" s="39" t="s">
        <v>521</v>
      </c>
      <c r="I1763" s="75">
        <v>628</v>
      </c>
      <c r="J1763" s="41"/>
    </row>
    <row r="1764" spans="1:10" x14ac:dyDescent="0.2">
      <c r="A1764" s="74">
        <v>304</v>
      </c>
      <c r="B1764" s="39" t="s">
        <v>84</v>
      </c>
      <c r="C1764" s="39">
        <v>30403</v>
      </c>
      <c r="D1764" s="39" t="s">
        <v>536</v>
      </c>
      <c r="E1764" s="39">
        <v>304031097</v>
      </c>
      <c r="F1764" s="39" t="s">
        <v>101</v>
      </c>
      <c r="G1764" s="39">
        <v>2021</v>
      </c>
      <c r="H1764" s="39" t="s">
        <v>522</v>
      </c>
      <c r="I1764" s="75">
        <v>466</v>
      </c>
      <c r="J1764" s="41"/>
    </row>
    <row r="1765" spans="1:10" x14ac:dyDescent="0.2">
      <c r="A1765" s="74">
        <v>304</v>
      </c>
      <c r="B1765" s="39" t="s">
        <v>84</v>
      </c>
      <c r="C1765" s="39">
        <v>30403</v>
      </c>
      <c r="D1765" s="39" t="s">
        <v>536</v>
      </c>
      <c r="E1765" s="39">
        <v>304031097</v>
      </c>
      <c r="F1765" s="39" t="s">
        <v>101</v>
      </c>
      <c r="G1765" s="39">
        <v>2026</v>
      </c>
      <c r="H1765" s="39" t="s">
        <v>590</v>
      </c>
      <c r="I1765" s="75">
        <v>8684.9749908630893</v>
      </c>
      <c r="J1765" s="41"/>
    </row>
    <row r="1766" spans="1:10" x14ac:dyDescent="0.2">
      <c r="A1766" s="74">
        <v>304</v>
      </c>
      <c r="B1766" s="39" t="s">
        <v>84</v>
      </c>
      <c r="C1766" s="39">
        <v>30403</v>
      </c>
      <c r="D1766" s="39" t="s">
        <v>536</v>
      </c>
      <c r="E1766" s="39">
        <v>304031097</v>
      </c>
      <c r="F1766" s="39" t="s">
        <v>101</v>
      </c>
      <c r="G1766" s="39">
        <v>2026</v>
      </c>
      <c r="H1766" s="39" t="s">
        <v>521</v>
      </c>
      <c r="I1766" s="75">
        <v>448.89793953817889</v>
      </c>
      <c r="J1766" s="41"/>
    </row>
    <row r="1767" spans="1:10" x14ac:dyDescent="0.2">
      <c r="A1767" s="74">
        <v>304</v>
      </c>
      <c r="B1767" s="39" t="s">
        <v>84</v>
      </c>
      <c r="C1767" s="39">
        <v>30403</v>
      </c>
      <c r="D1767" s="39" t="s">
        <v>536</v>
      </c>
      <c r="E1767" s="39">
        <v>304031097</v>
      </c>
      <c r="F1767" s="39" t="s">
        <v>101</v>
      </c>
      <c r="G1767" s="39">
        <v>2026</v>
      </c>
      <c r="H1767" s="39" t="s">
        <v>522</v>
      </c>
      <c r="I1767" s="75">
        <v>485.79666760960606</v>
      </c>
      <c r="J1767" s="41"/>
    </row>
    <row r="1768" spans="1:10" x14ac:dyDescent="0.2">
      <c r="A1768" s="74">
        <v>304</v>
      </c>
      <c r="B1768" s="39" t="s">
        <v>84</v>
      </c>
      <c r="C1768" s="39">
        <v>30403</v>
      </c>
      <c r="D1768" s="39" t="s">
        <v>536</v>
      </c>
      <c r="E1768" s="39">
        <v>304031097</v>
      </c>
      <c r="F1768" s="39" t="s">
        <v>101</v>
      </c>
      <c r="G1768" s="39">
        <v>2031</v>
      </c>
      <c r="H1768" s="39" t="s">
        <v>590</v>
      </c>
      <c r="I1768" s="75">
        <v>9143.4133046398019</v>
      </c>
      <c r="J1768" s="41"/>
    </row>
    <row r="1769" spans="1:10" x14ac:dyDescent="0.2">
      <c r="A1769" s="74">
        <v>304</v>
      </c>
      <c r="B1769" s="39" t="s">
        <v>84</v>
      </c>
      <c r="C1769" s="39">
        <v>30403</v>
      </c>
      <c r="D1769" s="39" t="s">
        <v>536</v>
      </c>
      <c r="E1769" s="39">
        <v>304031097</v>
      </c>
      <c r="F1769" s="39" t="s">
        <v>101</v>
      </c>
      <c r="G1769" s="39">
        <v>2031</v>
      </c>
      <c r="H1769" s="39" t="s">
        <v>521</v>
      </c>
      <c r="I1769" s="75">
        <v>430.55208570579822</v>
      </c>
      <c r="J1769" s="41"/>
    </row>
    <row r="1770" spans="1:10" x14ac:dyDescent="0.2">
      <c r="A1770" s="74">
        <v>304</v>
      </c>
      <c r="B1770" s="39" t="s">
        <v>84</v>
      </c>
      <c r="C1770" s="39">
        <v>30403</v>
      </c>
      <c r="D1770" s="39" t="s">
        <v>536</v>
      </c>
      <c r="E1770" s="39">
        <v>304031097</v>
      </c>
      <c r="F1770" s="39" t="s">
        <v>101</v>
      </c>
      <c r="G1770" s="39">
        <v>2031</v>
      </c>
      <c r="H1770" s="39" t="s">
        <v>522</v>
      </c>
      <c r="I1770" s="75">
        <v>437.05202071083312</v>
      </c>
      <c r="J1770" s="41"/>
    </row>
    <row r="1771" spans="1:10" x14ac:dyDescent="0.2">
      <c r="A1771" s="74">
        <v>304</v>
      </c>
      <c r="B1771" s="39" t="s">
        <v>84</v>
      </c>
      <c r="C1771" s="39">
        <v>30403</v>
      </c>
      <c r="D1771" s="39" t="s">
        <v>536</v>
      </c>
      <c r="E1771" s="39">
        <v>304031097</v>
      </c>
      <c r="F1771" s="39" t="s">
        <v>101</v>
      </c>
      <c r="G1771" s="39">
        <v>2036</v>
      </c>
      <c r="H1771" s="39" t="s">
        <v>590</v>
      </c>
      <c r="I1771" s="75">
        <v>9760.247238539363</v>
      </c>
      <c r="J1771" s="41"/>
    </row>
    <row r="1772" spans="1:10" x14ac:dyDescent="0.2">
      <c r="A1772" s="74">
        <v>304</v>
      </c>
      <c r="B1772" s="39" t="s">
        <v>84</v>
      </c>
      <c r="C1772" s="39">
        <v>30403</v>
      </c>
      <c r="D1772" s="39" t="s">
        <v>536</v>
      </c>
      <c r="E1772" s="39">
        <v>304031097</v>
      </c>
      <c r="F1772" s="39" t="s">
        <v>101</v>
      </c>
      <c r="G1772" s="39">
        <v>2036</v>
      </c>
      <c r="H1772" s="39" t="s">
        <v>521</v>
      </c>
      <c r="I1772" s="75">
        <v>446.29615242553007</v>
      </c>
      <c r="J1772" s="41"/>
    </row>
    <row r="1773" spans="1:10" x14ac:dyDescent="0.2">
      <c r="A1773" s="74">
        <v>304</v>
      </c>
      <c r="B1773" s="39" t="s">
        <v>84</v>
      </c>
      <c r="C1773" s="39">
        <v>30403</v>
      </c>
      <c r="D1773" s="39" t="s">
        <v>536</v>
      </c>
      <c r="E1773" s="39">
        <v>304031097</v>
      </c>
      <c r="F1773" s="39" t="s">
        <v>101</v>
      </c>
      <c r="G1773" s="39">
        <v>2036</v>
      </c>
      <c r="H1773" s="39" t="s">
        <v>522</v>
      </c>
      <c r="I1773" s="75">
        <v>434.4556563192524</v>
      </c>
      <c r="J1773" s="41"/>
    </row>
    <row r="1774" spans="1:10" x14ac:dyDescent="0.2">
      <c r="A1774" s="74">
        <v>304</v>
      </c>
      <c r="B1774" s="39" t="s">
        <v>84</v>
      </c>
      <c r="C1774" s="39">
        <v>30403</v>
      </c>
      <c r="D1774" s="39" t="s">
        <v>536</v>
      </c>
      <c r="E1774" s="39">
        <v>304031097</v>
      </c>
      <c r="F1774" s="39" t="s">
        <v>101</v>
      </c>
      <c r="G1774" s="39">
        <v>2041</v>
      </c>
      <c r="H1774" s="39" t="s">
        <v>590</v>
      </c>
      <c r="I1774" s="75">
        <v>10343.013828904583</v>
      </c>
      <c r="J1774" s="41"/>
    </row>
    <row r="1775" spans="1:10" x14ac:dyDescent="0.2">
      <c r="A1775" s="74">
        <v>304</v>
      </c>
      <c r="B1775" s="39" t="s">
        <v>84</v>
      </c>
      <c r="C1775" s="39">
        <v>30403</v>
      </c>
      <c r="D1775" s="39" t="s">
        <v>536</v>
      </c>
      <c r="E1775" s="39">
        <v>304031097</v>
      </c>
      <c r="F1775" s="39" t="s">
        <v>101</v>
      </c>
      <c r="G1775" s="39">
        <v>2041</v>
      </c>
      <c r="H1775" s="39" t="s">
        <v>521</v>
      </c>
      <c r="I1775" s="75">
        <v>471.95820914137249</v>
      </c>
      <c r="J1775" s="41"/>
    </row>
    <row r="1776" spans="1:10" x14ac:dyDescent="0.2">
      <c r="A1776" s="74">
        <v>304</v>
      </c>
      <c r="B1776" s="39" t="s">
        <v>84</v>
      </c>
      <c r="C1776" s="39">
        <v>30403</v>
      </c>
      <c r="D1776" s="39" t="s">
        <v>536</v>
      </c>
      <c r="E1776" s="39">
        <v>304031097</v>
      </c>
      <c r="F1776" s="39" t="s">
        <v>101</v>
      </c>
      <c r="G1776" s="39">
        <v>2041</v>
      </c>
      <c r="H1776" s="39" t="s">
        <v>522</v>
      </c>
      <c r="I1776" s="75">
        <v>450.89129755171768</v>
      </c>
      <c r="J1776" s="41"/>
    </row>
    <row r="1777" spans="1:10" x14ac:dyDescent="0.2">
      <c r="A1777" s="74">
        <v>304</v>
      </c>
      <c r="B1777" s="39" t="s">
        <v>84</v>
      </c>
      <c r="C1777" s="39">
        <v>30403</v>
      </c>
      <c r="D1777" s="39" t="s">
        <v>536</v>
      </c>
      <c r="E1777" s="39">
        <v>304031097</v>
      </c>
      <c r="F1777" s="39" t="s">
        <v>101</v>
      </c>
      <c r="G1777" s="39">
        <v>2046</v>
      </c>
      <c r="H1777" s="39" t="s">
        <v>590</v>
      </c>
      <c r="I1777" s="75">
        <v>10940.808970965059</v>
      </c>
      <c r="J1777" s="41"/>
    </row>
    <row r="1778" spans="1:10" x14ac:dyDescent="0.2">
      <c r="A1778" s="74">
        <v>304</v>
      </c>
      <c r="B1778" s="39" t="s">
        <v>84</v>
      </c>
      <c r="C1778" s="39">
        <v>30403</v>
      </c>
      <c r="D1778" s="39" t="s">
        <v>536</v>
      </c>
      <c r="E1778" s="39">
        <v>304031097</v>
      </c>
      <c r="F1778" s="39" t="s">
        <v>101</v>
      </c>
      <c r="G1778" s="39">
        <v>2046</v>
      </c>
      <c r="H1778" s="39" t="s">
        <v>521</v>
      </c>
      <c r="I1778" s="75">
        <v>502.98125748183395</v>
      </c>
      <c r="J1778" s="41"/>
    </row>
    <row r="1779" spans="1:10" x14ac:dyDescent="0.2">
      <c r="A1779" s="74">
        <v>304</v>
      </c>
      <c r="B1779" s="39" t="s">
        <v>84</v>
      </c>
      <c r="C1779" s="39">
        <v>30403</v>
      </c>
      <c r="D1779" s="39" t="s">
        <v>536</v>
      </c>
      <c r="E1779" s="39">
        <v>304031097</v>
      </c>
      <c r="F1779" s="39" t="s">
        <v>101</v>
      </c>
      <c r="G1779" s="39">
        <v>2046</v>
      </c>
      <c r="H1779" s="39" t="s">
        <v>522</v>
      </c>
      <c r="I1779" s="75">
        <v>475.62571631504483</v>
      </c>
      <c r="J1779" s="41"/>
    </row>
    <row r="1780" spans="1:10" x14ac:dyDescent="0.2">
      <c r="A1780" s="74">
        <v>304</v>
      </c>
      <c r="B1780" s="39" t="s">
        <v>84</v>
      </c>
      <c r="C1780" s="39">
        <v>30404</v>
      </c>
      <c r="D1780" s="39" t="s">
        <v>537</v>
      </c>
      <c r="E1780" s="39">
        <v>304041098</v>
      </c>
      <c r="F1780" s="39" t="s">
        <v>102</v>
      </c>
      <c r="G1780" s="39">
        <v>2021</v>
      </c>
      <c r="H1780" s="39" t="s">
        <v>590</v>
      </c>
      <c r="I1780" s="75">
        <v>7950</v>
      </c>
      <c r="J1780" s="41"/>
    </row>
    <row r="1781" spans="1:10" x14ac:dyDescent="0.2">
      <c r="A1781" s="74">
        <v>304</v>
      </c>
      <c r="B1781" s="39" t="s">
        <v>84</v>
      </c>
      <c r="C1781" s="39">
        <v>30404</v>
      </c>
      <c r="D1781" s="39" t="s">
        <v>537</v>
      </c>
      <c r="E1781" s="39">
        <v>304041098</v>
      </c>
      <c r="F1781" s="39" t="s">
        <v>102</v>
      </c>
      <c r="G1781" s="39">
        <v>2021</v>
      </c>
      <c r="H1781" s="39" t="s">
        <v>521</v>
      </c>
      <c r="I1781" s="75">
        <v>749</v>
      </c>
      <c r="J1781" s="41"/>
    </row>
    <row r="1782" spans="1:10" x14ac:dyDescent="0.2">
      <c r="A1782" s="74">
        <v>304</v>
      </c>
      <c r="B1782" s="39" t="s">
        <v>84</v>
      </c>
      <c r="C1782" s="39">
        <v>30404</v>
      </c>
      <c r="D1782" s="39" t="s">
        <v>537</v>
      </c>
      <c r="E1782" s="39">
        <v>304041098</v>
      </c>
      <c r="F1782" s="39" t="s">
        <v>102</v>
      </c>
      <c r="G1782" s="39">
        <v>2021</v>
      </c>
      <c r="H1782" s="39" t="s">
        <v>522</v>
      </c>
      <c r="I1782" s="75">
        <v>506</v>
      </c>
      <c r="J1782" s="41"/>
    </row>
    <row r="1783" spans="1:10" x14ac:dyDescent="0.2">
      <c r="A1783" s="74">
        <v>304</v>
      </c>
      <c r="B1783" s="39" t="s">
        <v>84</v>
      </c>
      <c r="C1783" s="39">
        <v>30404</v>
      </c>
      <c r="D1783" s="39" t="s">
        <v>537</v>
      </c>
      <c r="E1783" s="39">
        <v>304041098</v>
      </c>
      <c r="F1783" s="39" t="s">
        <v>102</v>
      </c>
      <c r="G1783" s="39">
        <v>2026</v>
      </c>
      <c r="H1783" s="39" t="s">
        <v>590</v>
      </c>
      <c r="I1783" s="75">
        <v>7825.5767248038692</v>
      </c>
      <c r="J1783" s="41"/>
    </row>
    <row r="1784" spans="1:10" x14ac:dyDescent="0.2">
      <c r="A1784" s="74">
        <v>304</v>
      </c>
      <c r="B1784" s="39" t="s">
        <v>84</v>
      </c>
      <c r="C1784" s="39">
        <v>30404</v>
      </c>
      <c r="D1784" s="39" t="s">
        <v>537</v>
      </c>
      <c r="E1784" s="39">
        <v>304041098</v>
      </c>
      <c r="F1784" s="39" t="s">
        <v>102</v>
      </c>
      <c r="G1784" s="39">
        <v>2026</v>
      </c>
      <c r="H1784" s="39" t="s">
        <v>521</v>
      </c>
      <c r="I1784" s="75">
        <v>742.50741022613101</v>
      </c>
      <c r="J1784" s="41"/>
    </row>
    <row r="1785" spans="1:10" x14ac:dyDescent="0.2">
      <c r="A1785" s="74">
        <v>304</v>
      </c>
      <c r="B1785" s="39" t="s">
        <v>84</v>
      </c>
      <c r="C1785" s="39">
        <v>30404</v>
      </c>
      <c r="D1785" s="39" t="s">
        <v>537</v>
      </c>
      <c r="E1785" s="39">
        <v>304041098</v>
      </c>
      <c r="F1785" s="39" t="s">
        <v>102</v>
      </c>
      <c r="G1785" s="39">
        <v>2026</v>
      </c>
      <c r="H1785" s="39" t="s">
        <v>522</v>
      </c>
      <c r="I1785" s="75">
        <v>578.85174228449455</v>
      </c>
      <c r="J1785" s="41"/>
    </row>
    <row r="1786" spans="1:10" x14ac:dyDescent="0.2">
      <c r="A1786" s="74">
        <v>304</v>
      </c>
      <c r="B1786" s="39" t="s">
        <v>84</v>
      </c>
      <c r="C1786" s="39">
        <v>30404</v>
      </c>
      <c r="D1786" s="39" t="s">
        <v>537</v>
      </c>
      <c r="E1786" s="39">
        <v>304041098</v>
      </c>
      <c r="F1786" s="39" t="s">
        <v>102</v>
      </c>
      <c r="G1786" s="39">
        <v>2031</v>
      </c>
      <c r="H1786" s="39" t="s">
        <v>590</v>
      </c>
      <c r="I1786" s="75">
        <v>8086.6668986003051</v>
      </c>
      <c r="J1786" s="41"/>
    </row>
    <row r="1787" spans="1:10" x14ac:dyDescent="0.2">
      <c r="A1787" s="74">
        <v>304</v>
      </c>
      <c r="B1787" s="39" t="s">
        <v>84</v>
      </c>
      <c r="C1787" s="39">
        <v>30404</v>
      </c>
      <c r="D1787" s="39" t="s">
        <v>537</v>
      </c>
      <c r="E1787" s="39">
        <v>304041098</v>
      </c>
      <c r="F1787" s="39" t="s">
        <v>102</v>
      </c>
      <c r="G1787" s="39">
        <v>2031</v>
      </c>
      <c r="H1787" s="39" t="s">
        <v>521</v>
      </c>
      <c r="I1787" s="75">
        <v>714.79946150096941</v>
      </c>
      <c r="J1787" s="41"/>
    </row>
    <row r="1788" spans="1:10" x14ac:dyDescent="0.2">
      <c r="A1788" s="74">
        <v>304</v>
      </c>
      <c r="B1788" s="39" t="s">
        <v>84</v>
      </c>
      <c r="C1788" s="39">
        <v>30404</v>
      </c>
      <c r="D1788" s="39" t="s">
        <v>537</v>
      </c>
      <c r="E1788" s="39">
        <v>304041098</v>
      </c>
      <c r="F1788" s="39" t="s">
        <v>102</v>
      </c>
      <c r="G1788" s="39">
        <v>2031</v>
      </c>
      <c r="H1788" s="39" t="s">
        <v>522</v>
      </c>
      <c r="I1788" s="75">
        <v>598.77428307596415</v>
      </c>
      <c r="J1788" s="41"/>
    </row>
    <row r="1789" spans="1:10" x14ac:dyDescent="0.2">
      <c r="A1789" s="74">
        <v>304</v>
      </c>
      <c r="B1789" s="39" t="s">
        <v>84</v>
      </c>
      <c r="C1789" s="39">
        <v>30404</v>
      </c>
      <c r="D1789" s="39" t="s">
        <v>537</v>
      </c>
      <c r="E1789" s="39">
        <v>304041098</v>
      </c>
      <c r="F1789" s="39" t="s">
        <v>102</v>
      </c>
      <c r="G1789" s="39">
        <v>2036</v>
      </c>
      <c r="H1789" s="39" t="s">
        <v>590</v>
      </c>
      <c r="I1789" s="75">
        <v>8473.5739388360162</v>
      </c>
      <c r="J1789" s="41"/>
    </row>
    <row r="1790" spans="1:10" x14ac:dyDescent="0.2">
      <c r="A1790" s="74">
        <v>304</v>
      </c>
      <c r="B1790" s="39" t="s">
        <v>84</v>
      </c>
      <c r="C1790" s="39">
        <v>30404</v>
      </c>
      <c r="D1790" s="39" t="s">
        <v>537</v>
      </c>
      <c r="E1790" s="39">
        <v>304041098</v>
      </c>
      <c r="F1790" s="39" t="s">
        <v>102</v>
      </c>
      <c r="G1790" s="39">
        <v>2036</v>
      </c>
      <c r="H1790" s="39" t="s">
        <v>521</v>
      </c>
      <c r="I1790" s="75">
        <v>720.77222944474101</v>
      </c>
      <c r="J1790" s="41"/>
    </row>
    <row r="1791" spans="1:10" x14ac:dyDescent="0.2">
      <c r="A1791" s="74">
        <v>304</v>
      </c>
      <c r="B1791" s="39" t="s">
        <v>84</v>
      </c>
      <c r="C1791" s="39">
        <v>30404</v>
      </c>
      <c r="D1791" s="39" t="s">
        <v>537</v>
      </c>
      <c r="E1791" s="39">
        <v>304041098</v>
      </c>
      <c r="F1791" s="39" t="s">
        <v>102</v>
      </c>
      <c r="G1791" s="39">
        <v>2036</v>
      </c>
      <c r="H1791" s="39" t="s">
        <v>522</v>
      </c>
      <c r="I1791" s="75">
        <v>592.2274930840382</v>
      </c>
      <c r="J1791" s="41"/>
    </row>
    <row r="1792" spans="1:10" x14ac:dyDescent="0.2">
      <c r="A1792" s="74">
        <v>304</v>
      </c>
      <c r="B1792" s="39" t="s">
        <v>84</v>
      </c>
      <c r="C1792" s="39">
        <v>30404</v>
      </c>
      <c r="D1792" s="39" t="s">
        <v>537</v>
      </c>
      <c r="E1792" s="39">
        <v>304041098</v>
      </c>
      <c r="F1792" s="39" t="s">
        <v>102</v>
      </c>
      <c r="G1792" s="39">
        <v>2041</v>
      </c>
      <c r="H1792" s="39" t="s">
        <v>590</v>
      </c>
      <c r="I1792" s="75">
        <v>8957.3791584634364</v>
      </c>
      <c r="J1792" s="41"/>
    </row>
    <row r="1793" spans="1:10" x14ac:dyDescent="0.2">
      <c r="A1793" s="74">
        <v>304</v>
      </c>
      <c r="B1793" s="39" t="s">
        <v>84</v>
      </c>
      <c r="C1793" s="39">
        <v>30404</v>
      </c>
      <c r="D1793" s="39" t="s">
        <v>537</v>
      </c>
      <c r="E1793" s="39">
        <v>304041098</v>
      </c>
      <c r="F1793" s="39" t="s">
        <v>102</v>
      </c>
      <c r="G1793" s="39">
        <v>2041</v>
      </c>
      <c r="H1793" s="39" t="s">
        <v>521</v>
      </c>
      <c r="I1793" s="75">
        <v>762.14069601065069</v>
      </c>
      <c r="J1793" s="41"/>
    </row>
    <row r="1794" spans="1:10" x14ac:dyDescent="0.2">
      <c r="A1794" s="74">
        <v>304</v>
      </c>
      <c r="B1794" s="39" t="s">
        <v>84</v>
      </c>
      <c r="C1794" s="39">
        <v>30404</v>
      </c>
      <c r="D1794" s="39" t="s">
        <v>537</v>
      </c>
      <c r="E1794" s="39">
        <v>304041098</v>
      </c>
      <c r="F1794" s="39" t="s">
        <v>102</v>
      </c>
      <c r="G1794" s="39">
        <v>2041</v>
      </c>
      <c r="H1794" s="39" t="s">
        <v>522</v>
      </c>
      <c r="I1794" s="75">
        <v>612.69107046077704</v>
      </c>
      <c r="J1794" s="41"/>
    </row>
    <row r="1795" spans="1:10" x14ac:dyDescent="0.2">
      <c r="A1795" s="74">
        <v>304</v>
      </c>
      <c r="B1795" s="39" t="s">
        <v>84</v>
      </c>
      <c r="C1795" s="39">
        <v>30404</v>
      </c>
      <c r="D1795" s="39" t="s">
        <v>537</v>
      </c>
      <c r="E1795" s="39">
        <v>304041098</v>
      </c>
      <c r="F1795" s="39" t="s">
        <v>102</v>
      </c>
      <c r="G1795" s="39">
        <v>2046</v>
      </c>
      <c r="H1795" s="39" t="s">
        <v>590</v>
      </c>
      <c r="I1795" s="75">
        <v>9364.9463299428862</v>
      </c>
      <c r="J1795" s="41"/>
    </row>
    <row r="1796" spans="1:10" x14ac:dyDescent="0.2">
      <c r="A1796" s="74">
        <v>304</v>
      </c>
      <c r="B1796" s="39" t="s">
        <v>84</v>
      </c>
      <c r="C1796" s="39">
        <v>30404</v>
      </c>
      <c r="D1796" s="39" t="s">
        <v>537</v>
      </c>
      <c r="E1796" s="39">
        <v>304041098</v>
      </c>
      <c r="F1796" s="39" t="s">
        <v>102</v>
      </c>
      <c r="G1796" s="39">
        <v>2046</v>
      </c>
      <c r="H1796" s="39" t="s">
        <v>521</v>
      </c>
      <c r="I1796" s="75">
        <v>810.31893770641898</v>
      </c>
      <c r="J1796" s="41"/>
    </row>
    <row r="1797" spans="1:10" x14ac:dyDescent="0.2">
      <c r="A1797" s="74">
        <v>304</v>
      </c>
      <c r="B1797" s="39" t="s">
        <v>84</v>
      </c>
      <c r="C1797" s="39">
        <v>30404</v>
      </c>
      <c r="D1797" s="39" t="s">
        <v>537</v>
      </c>
      <c r="E1797" s="39">
        <v>304041098</v>
      </c>
      <c r="F1797" s="39" t="s">
        <v>102</v>
      </c>
      <c r="G1797" s="39">
        <v>2046</v>
      </c>
      <c r="H1797" s="39" t="s">
        <v>522</v>
      </c>
      <c r="I1797" s="75">
        <v>642.45175671821357</v>
      </c>
      <c r="J1797" s="41"/>
    </row>
    <row r="1798" spans="1:10" x14ac:dyDescent="0.2">
      <c r="A1798" s="74">
        <v>304</v>
      </c>
      <c r="B1798" s="39" t="s">
        <v>84</v>
      </c>
      <c r="C1798" s="39">
        <v>30404</v>
      </c>
      <c r="D1798" s="39" t="s">
        <v>537</v>
      </c>
      <c r="E1798" s="39">
        <v>304041099</v>
      </c>
      <c r="F1798" s="39" t="s">
        <v>103</v>
      </c>
      <c r="G1798" s="39">
        <v>2021</v>
      </c>
      <c r="H1798" s="39" t="s">
        <v>590</v>
      </c>
      <c r="I1798" s="75">
        <v>28</v>
      </c>
      <c r="J1798" s="41"/>
    </row>
    <row r="1799" spans="1:10" x14ac:dyDescent="0.2">
      <c r="A1799" s="74">
        <v>304</v>
      </c>
      <c r="B1799" s="39" t="s">
        <v>84</v>
      </c>
      <c r="C1799" s="39">
        <v>30404</v>
      </c>
      <c r="D1799" s="39" t="s">
        <v>537</v>
      </c>
      <c r="E1799" s="39">
        <v>304041099</v>
      </c>
      <c r="F1799" s="39" t="s">
        <v>103</v>
      </c>
      <c r="G1799" s="39">
        <v>2021</v>
      </c>
      <c r="H1799" s="39" t="s">
        <v>521</v>
      </c>
      <c r="I1799" s="75">
        <v>0</v>
      </c>
      <c r="J1799" s="41"/>
    </row>
    <row r="1800" spans="1:10" x14ac:dyDescent="0.2">
      <c r="A1800" s="74">
        <v>304</v>
      </c>
      <c r="B1800" s="39" t="s">
        <v>84</v>
      </c>
      <c r="C1800" s="39">
        <v>30404</v>
      </c>
      <c r="D1800" s="39" t="s">
        <v>537</v>
      </c>
      <c r="E1800" s="39">
        <v>304041099</v>
      </c>
      <c r="F1800" s="39" t="s">
        <v>103</v>
      </c>
      <c r="G1800" s="39">
        <v>2021</v>
      </c>
      <c r="H1800" s="39" t="s">
        <v>522</v>
      </c>
      <c r="I1800" s="75">
        <v>5</v>
      </c>
      <c r="J1800" s="41"/>
    </row>
    <row r="1801" spans="1:10" x14ac:dyDescent="0.2">
      <c r="A1801" s="74">
        <v>304</v>
      </c>
      <c r="B1801" s="39" t="s">
        <v>84</v>
      </c>
      <c r="C1801" s="39">
        <v>30404</v>
      </c>
      <c r="D1801" s="39" t="s">
        <v>537</v>
      </c>
      <c r="E1801" s="39">
        <v>304041099</v>
      </c>
      <c r="F1801" s="39" t="s">
        <v>103</v>
      </c>
      <c r="G1801" s="39">
        <v>2026</v>
      </c>
      <c r="H1801" s="39" t="s">
        <v>590</v>
      </c>
      <c r="I1801" s="75">
        <v>27.259000340242235</v>
      </c>
      <c r="J1801" s="41"/>
    </row>
    <row r="1802" spans="1:10" x14ac:dyDescent="0.2">
      <c r="A1802" s="74">
        <v>304</v>
      </c>
      <c r="B1802" s="39" t="s">
        <v>84</v>
      </c>
      <c r="C1802" s="39">
        <v>30404</v>
      </c>
      <c r="D1802" s="39" t="s">
        <v>537</v>
      </c>
      <c r="E1802" s="39">
        <v>304041099</v>
      </c>
      <c r="F1802" s="39" t="s">
        <v>103</v>
      </c>
      <c r="G1802" s="39">
        <v>2026</v>
      </c>
      <c r="H1802" s="39" t="s">
        <v>521</v>
      </c>
      <c r="I1802" s="75">
        <v>3.2698101986015802</v>
      </c>
      <c r="J1802" s="41"/>
    </row>
    <row r="1803" spans="1:10" x14ac:dyDescent="0.2">
      <c r="A1803" s="74">
        <v>304</v>
      </c>
      <c r="B1803" s="39" t="s">
        <v>84</v>
      </c>
      <c r="C1803" s="39">
        <v>30404</v>
      </c>
      <c r="D1803" s="39" t="s">
        <v>537</v>
      </c>
      <c r="E1803" s="39">
        <v>304041099</v>
      </c>
      <c r="F1803" s="39" t="s">
        <v>103</v>
      </c>
      <c r="G1803" s="39">
        <v>2026</v>
      </c>
      <c r="H1803" s="39" t="s">
        <v>522</v>
      </c>
      <c r="I1803" s="75">
        <v>1.6620963142068739</v>
      </c>
      <c r="J1803" s="41"/>
    </row>
    <row r="1804" spans="1:10" x14ac:dyDescent="0.2">
      <c r="A1804" s="74">
        <v>304</v>
      </c>
      <c r="B1804" s="39" t="s">
        <v>84</v>
      </c>
      <c r="C1804" s="39">
        <v>30404</v>
      </c>
      <c r="D1804" s="39" t="s">
        <v>537</v>
      </c>
      <c r="E1804" s="39">
        <v>304041099</v>
      </c>
      <c r="F1804" s="39" t="s">
        <v>103</v>
      </c>
      <c r="G1804" s="39">
        <v>2031</v>
      </c>
      <c r="H1804" s="39" t="s">
        <v>590</v>
      </c>
      <c r="I1804" s="75">
        <v>24.844100429642317</v>
      </c>
      <c r="J1804" s="41"/>
    </row>
    <row r="1805" spans="1:10" x14ac:dyDescent="0.2">
      <c r="A1805" s="74">
        <v>304</v>
      </c>
      <c r="B1805" s="39" t="s">
        <v>84</v>
      </c>
      <c r="C1805" s="39">
        <v>30404</v>
      </c>
      <c r="D1805" s="39" t="s">
        <v>537</v>
      </c>
      <c r="E1805" s="39">
        <v>304041099</v>
      </c>
      <c r="F1805" s="39" t="s">
        <v>103</v>
      </c>
      <c r="G1805" s="39">
        <v>2031</v>
      </c>
      <c r="H1805" s="39" t="s">
        <v>521</v>
      </c>
      <c r="I1805" s="75">
        <v>5.2886421429163963</v>
      </c>
      <c r="J1805" s="41"/>
    </row>
    <row r="1806" spans="1:10" x14ac:dyDescent="0.2">
      <c r="A1806" s="74">
        <v>304</v>
      </c>
      <c r="B1806" s="39" t="s">
        <v>84</v>
      </c>
      <c r="C1806" s="39">
        <v>30404</v>
      </c>
      <c r="D1806" s="39" t="s">
        <v>537</v>
      </c>
      <c r="E1806" s="39">
        <v>304041099</v>
      </c>
      <c r="F1806" s="39" t="s">
        <v>103</v>
      </c>
      <c r="G1806" s="39">
        <v>2031</v>
      </c>
      <c r="H1806" s="39" t="s">
        <v>522</v>
      </c>
      <c r="I1806" s="75">
        <v>1.8531347080606944</v>
      </c>
      <c r="J1806" s="41"/>
    </row>
    <row r="1807" spans="1:10" x14ac:dyDescent="0.2">
      <c r="A1807" s="74">
        <v>304</v>
      </c>
      <c r="B1807" s="39" t="s">
        <v>84</v>
      </c>
      <c r="C1807" s="39">
        <v>30404</v>
      </c>
      <c r="D1807" s="39" t="s">
        <v>537</v>
      </c>
      <c r="E1807" s="39">
        <v>304041099</v>
      </c>
      <c r="F1807" s="39" t="s">
        <v>103</v>
      </c>
      <c r="G1807" s="39">
        <v>2036</v>
      </c>
      <c r="H1807" s="39" t="s">
        <v>590</v>
      </c>
      <c r="I1807" s="75">
        <v>22.60396376126312</v>
      </c>
      <c r="J1807" s="41"/>
    </row>
    <row r="1808" spans="1:10" x14ac:dyDescent="0.2">
      <c r="A1808" s="74">
        <v>304</v>
      </c>
      <c r="B1808" s="39" t="s">
        <v>84</v>
      </c>
      <c r="C1808" s="39">
        <v>30404</v>
      </c>
      <c r="D1808" s="39" t="s">
        <v>537</v>
      </c>
      <c r="E1808" s="39">
        <v>304041099</v>
      </c>
      <c r="F1808" s="39" t="s">
        <v>103</v>
      </c>
      <c r="G1808" s="39">
        <v>2036</v>
      </c>
      <c r="H1808" s="39" t="s">
        <v>521</v>
      </c>
      <c r="I1808" s="75">
        <v>4.8711691346513337</v>
      </c>
      <c r="J1808" s="41"/>
    </row>
    <row r="1809" spans="1:10" x14ac:dyDescent="0.2">
      <c r="A1809" s="74">
        <v>304</v>
      </c>
      <c r="B1809" s="39" t="s">
        <v>84</v>
      </c>
      <c r="C1809" s="39">
        <v>30404</v>
      </c>
      <c r="D1809" s="39" t="s">
        <v>537</v>
      </c>
      <c r="E1809" s="39">
        <v>304041099</v>
      </c>
      <c r="F1809" s="39" t="s">
        <v>103</v>
      </c>
      <c r="G1809" s="39">
        <v>2036</v>
      </c>
      <c r="H1809" s="39" t="s">
        <v>522</v>
      </c>
      <c r="I1809" s="75">
        <v>4.3103777629692157</v>
      </c>
      <c r="J1809" s="41"/>
    </row>
    <row r="1810" spans="1:10" x14ac:dyDescent="0.2">
      <c r="A1810" s="74">
        <v>304</v>
      </c>
      <c r="B1810" s="39" t="s">
        <v>84</v>
      </c>
      <c r="C1810" s="39">
        <v>30404</v>
      </c>
      <c r="D1810" s="39" t="s">
        <v>537</v>
      </c>
      <c r="E1810" s="39">
        <v>304041099</v>
      </c>
      <c r="F1810" s="39" t="s">
        <v>103</v>
      </c>
      <c r="G1810" s="39">
        <v>2041</v>
      </c>
      <c r="H1810" s="39" t="s">
        <v>590</v>
      </c>
      <c r="I1810" s="75">
        <v>23.404398816235691</v>
      </c>
      <c r="J1810" s="41"/>
    </row>
    <row r="1811" spans="1:10" x14ac:dyDescent="0.2">
      <c r="A1811" s="74">
        <v>304</v>
      </c>
      <c r="B1811" s="39" t="s">
        <v>84</v>
      </c>
      <c r="C1811" s="39">
        <v>30404</v>
      </c>
      <c r="D1811" s="39" t="s">
        <v>537</v>
      </c>
      <c r="E1811" s="39">
        <v>304041099</v>
      </c>
      <c r="F1811" s="39" t="s">
        <v>103</v>
      </c>
      <c r="G1811" s="39">
        <v>2041</v>
      </c>
      <c r="H1811" s="39" t="s">
        <v>521</v>
      </c>
      <c r="I1811" s="75">
        <v>4.045555787020656</v>
      </c>
      <c r="J1811" s="41"/>
    </row>
    <row r="1812" spans="1:10" x14ac:dyDescent="0.2">
      <c r="A1812" s="74">
        <v>304</v>
      </c>
      <c r="B1812" s="39" t="s">
        <v>84</v>
      </c>
      <c r="C1812" s="39">
        <v>30404</v>
      </c>
      <c r="D1812" s="39" t="s">
        <v>537</v>
      </c>
      <c r="E1812" s="39">
        <v>304041099</v>
      </c>
      <c r="F1812" s="39" t="s">
        <v>103</v>
      </c>
      <c r="G1812" s="39">
        <v>2041</v>
      </c>
      <c r="H1812" s="39" t="s">
        <v>522</v>
      </c>
      <c r="I1812" s="75">
        <v>4.2662720040138318</v>
      </c>
      <c r="J1812" s="41"/>
    </row>
    <row r="1813" spans="1:10" x14ac:dyDescent="0.2">
      <c r="A1813" s="74">
        <v>304</v>
      </c>
      <c r="B1813" s="39" t="s">
        <v>84</v>
      </c>
      <c r="C1813" s="39">
        <v>30404</v>
      </c>
      <c r="D1813" s="39" t="s">
        <v>537</v>
      </c>
      <c r="E1813" s="39">
        <v>304041099</v>
      </c>
      <c r="F1813" s="39" t="s">
        <v>103</v>
      </c>
      <c r="G1813" s="39">
        <v>2046</v>
      </c>
      <c r="H1813" s="39" t="s">
        <v>590</v>
      </c>
      <c r="I1813" s="75">
        <v>23.631136408008611</v>
      </c>
      <c r="J1813" s="41"/>
    </row>
    <row r="1814" spans="1:10" x14ac:dyDescent="0.2">
      <c r="A1814" s="74">
        <v>304</v>
      </c>
      <c r="B1814" s="39" t="s">
        <v>84</v>
      </c>
      <c r="C1814" s="39">
        <v>30404</v>
      </c>
      <c r="D1814" s="39" t="s">
        <v>537</v>
      </c>
      <c r="E1814" s="39">
        <v>304041099</v>
      </c>
      <c r="F1814" s="39" t="s">
        <v>103</v>
      </c>
      <c r="G1814" s="39">
        <v>2046</v>
      </c>
      <c r="H1814" s="39" t="s">
        <v>521</v>
      </c>
      <c r="I1814" s="75">
        <v>4.0737868423327033</v>
      </c>
      <c r="J1814" s="41"/>
    </row>
    <row r="1815" spans="1:10" x14ac:dyDescent="0.2">
      <c r="A1815" s="74">
        <v>304</v>
      </c>
      <c r="B1815" s="39" t="s">
        <v>84</v>
      </c>
      <c r="C1815" s="39">
        <v>30404</v>
      </c>
      <c r="D1815" s="39" t="s">
        <v>537</v>
      </c>
      <c r="E1815" s="39">
        <v>304041099</v>
      </c>
      <c r="F1815" s="39" t="s">
        <v>103</v>
      </c>
      <c r="G1815" s="39">
        <v>2046</v>
      </c>
      <c r="H1815" s="39" t="s">
        <v>522</v>
      </c>
      <c r="I1815" s="75">
        <v>3.942689965243912</v>
      </c>
      <c r="J1815" s="41"/>
    </row>
    <row r="1816" spans="1:10" x14ac:dyDescent="0.2">
      <c r="A1816" s="74">
        <v>304</v>
      </c>
      <c r="B1816" s="39" t="s">
        <v>84</v>
      </c>
      <c r="C1816" s="39">
        <v>30404</v>
      </c>
      <c r="D1816" s="39" t="s">
        <v>537</v>
      </c>
      <c r="E1816" s="39">
        <v>304041100</v>
      </c>
      <c r="F1816" s="39" t="s">
        <v>104</v>
      </c>
      <c r="G1816" s="39">
        <v>2021</v>
      </c>
      <c r="H1816" s="39" t="s">
        <v>590</v>
      </c>
      <c r="I1816" s="75">
        <v>6317</v>
      </c>
      <c r="J1816" s="41"/>
    </row>
    <row r="1817" spans="1:10" x14ac:dyDescent="0.2">
      <c r="A1817" s="74">
        <v>304</v>
      </c>
      <c r="B1817" s="39" t="s">
        <v>84</v>
      </c>
      <c r="C1817" s="39">
        <v>30404</v>
      </c>
      <c r="D1817" s="39" t="s">
        <v>537</v>
      </c>
      <c r="E1817" s="39">
        <v>304041100</v>
      </c>
      <c r="F1817" s="39" t="s">
        <v>104</v>
      </c>
      <c r="G1817" s="39">
        <v>2021</v>
      </c>
      <c r="H1817" s="39" t="s">
        <v>521</v>
      </c>
      <c r="I1817" s="75">
        <v>654</v>
      </c>
      <c r="J1817" s="41"/>
    </row>
    <row r="1818" spans="1:10" x14ac:dyDescent="0.2">
      <c r="A1818" s="74">
        <v>304</v>
      </c>
      <c r="B1818" s="39" t="s">
        <v>84</v>
      </c>
      <c r="C1818" s="39">
        <v>30404</v>
      </c>
      <c r="D1818" s="39" t="s">
        <v>537</v>
      </c>
      <c r="E1818" s="39">
        <v>304041100</v>
      </c>
      <c r="F1818" s="39" t="s">
        <v>104</v>
      </c>
      <c r="G1818" s="39">
        <v>2021</v>
      </c>
      <c r="H1818" s="39" t="s">
        <v>522</v>
      </c>
      <c r="I1818" s="75">
        <v>527</v>
      </c>
      <c r="J1818" s="41"/>
    </row>
    <row r="1819" spans="1:10" x14ac:dyDescent="0.2">
      <c r="A1819" s="74">
        <v>304</v>
      </c>
      <c r="B1819" s="39" t="s">
        <v>84</v>
      </c>
      <c r="C1819" s="39">
        <v>30404</v>
      </c>
      <c r="D1819" s="39" t="s">
        <v>537</v>
      </c>
      <c r="E1819" s="39">
        <v>304041100</v>
      </c>
      <c r="F1819" s="39" t="s">
        <v>104</v>
      </c>
      <c r="G1819" s="39">
        <v>2026</v>
      </c>
      <c r="H1819" s="39" t="s">
        <v>590</v>
      </c>
      <c r="I1819" s="75">
        <v>6183.4351322282428</v>
      </c>
      <c r="J1819" s="41"/>
    </row>
    <row r="1820" spans="1:10" x14ac:dyDescent="0.2">
      <c r="A1820" s="74">
        <v>304</v>
      </c>
      <c r="B1820" s="39" t="s">
        <v>84</v>
      </c>
      <c r="C1820" s="39">
        <v>30404</v>
      </c>
      <c r="D1820" s="39" t="s">
        <v>537</v>
      </c>
      <c r="E1820" s="39">
        <v>304041100</v>
      </c>
      <c r="F1820" s="39" t="s">
        <v>104</v>
      </c>
      <c r="G1820" s="39">
        <v>2026</v>
      </c>
      <c r="H1820" s="39" t="s">
        <v>521</v>
      </c>
      <c r="I1820" s="75">
        <v>670.96240102496824</v>
      </c>
      <c r="J1820" s="41"/>
    </row>
    <row r="1821" spans="1:10" x14ac:dyDescent="0.2">
      <c r="A1821" s="74">
        <v>304</v>
      </c>
      <c r="B1821" s="39" t="s">
        <v>84</v>
      </c>
      <c r="C1821" s="39">
        <v>30404</v>
      </c>
      <c r="D1821" s="39" t="s">
        <v>537</v>
      </c>
      <c r="E1821" s="39">
        <v>304041100</v>
      </c>
      <c r="F1821" s="39" t="s">
        <v>104</v>
      </c>
      <c r="G1821" s="39">
        <v>2026</v>
      </c>
      <c r="H1821" s="39" t="s">
        <v>522</v>
      </c>
      <c r="I1821" s="75">
        <v>511.78236374706285</v>
      </c>
      <c r="J1821" s="41"/>
    </row>
    <row r="1822" spans="1:10" x14ac:dyDescent="0.2">
      <c r="A1822" s="74">
        <v>304</v>
      </c>
      <c r="B1822" s="39" t="s">
        <v>84</v>
      </c>
      <c r="C1822" s="39">
        <v>30404</v>
      </c>
      <c r="D1822" s="39" t="s">
        <v>537</v>
      </c>
      <c r="E1822" s="39">
        <v>304041100</v>
      </c>
      <c r="F1822" s="39" t="s">
        <v>104</v>
      </c>
      <c r="G1822" s="39">
        <v>2031</v>
      </c>
      <c r="H1822" s="39" t="s">
        <v>590</v>
      </c>
      <c r="I1822" s="75">
        <v>6259.8423570666509</v>
      </c>
      <c r="J1822" s="41"/>
    </row>
    <row r="1823" spans="1:10" x14ac:dyDescent="0.2">
      <c r="A1823" s="74">
        <v>304</v>
      </c>
      <c r="B1823" s="39" t="s">
        <v>84</v>
      </c>
      <c r="C1823" s="39">
        <v>30404</v>
      </c>
      <c r="D1823" s="39" t="s">
        <v>537</v>
      </c>
      <c r="E1823" s="39">
        <v>304041100</v>
      </c>
      <c r="F1823" s="39" t="s">
        <v>104</v>
      </c>
      <c r="G1823" s="39">
        <v>2031</v>
      </c>
      <c r="H1823" s="39" t="s">
        <v>521</v>
      </c>
      <c r="I1823" s="75">
        <v>627.23822481050081</v>
      </c>
      <c r="J1823" s="41"/>
    </row>
    <row r="1824" spans="1:10" x14ac:dyDescent="0.2">
      <c r="A1824" s="74">
        <v>304</v>
      </c>
      <c r="B1824" s="39" t="s">
        <v>84</v>
      </c>
      <c r="C1824" s="39">
        <v>30404</v>
      </c>
      <c r="D1824" s="39" t="s">
        <v>537</v>
      </c>
      <c r="E1824" s="39">
        <v>304041100</v>
      </c>
      <c r="F1824" s="39" t="s">
        <v>104</v>
      </c>
      <c r="G1824" s="39">
        <v>2031</v>
      </c>
      <c r="H1824" s="39" t="s">
        <v>522</v>
      </c>
      <c r="I1824" s="75">
        <v>511.99442814928835</v>
      </c>
      <c r="J1824" s="41"/>
    </row>
    <row r="1825" spans="1:10" x14ac:dyDescent="0.2">
      <c r="A1825" s="74">
        <v>304</v>
      </c>
      <c r="B1825" s="39" t="s">
        <v>84</v>
      </c>
      <c r="C1825" s="39">
        <v>30404</v>
      </c>
      <c r="D1825" s="39" t="s">
        <v>537</v>
      </c>
      <c r="E1825" s="39">
        <v>304041100</v>
      </c>
      <c r="F1825" s="39" t="s">
        <v>104</v>
      </c>
      <c r="G1825" s="39">
        <v>2036</v>
      </c>
      <c r="H1825" s="39" t="s">
        <v>590</v>
      </c>
      <c r="I1825" s="75">
        <v>6418.0646550495476</v>
      </c>
      <c r="J1825" s="41"/>
    </row>
    <row r="1826" spans="1:10" x14ac:dyDescent="0.2">
      <c r="A1826" s="74">
        <v>304</v>
      </c>
      <c r="B1826" s="39" t="s">
        <v>84</v>
      </c>
      <c r="C1826" s="39">
        <v>30404</v>
      </c>
      <c r="D1826" s="39" t="s">
        <v>537</v>
      </c>
      <c r="E1826" s="39">
        <v>304041100</v>
      </c>
      <c r="F1826" s="39" t="s">
        <v>104</v>
      </c>
      <c r="G1826" s="39">
        <v>2036</v>
      </c>
      <c r="H1826" s="39" t="s">
        <v>521</v>
      </c>
      <c r="I1826" s="75">
        <v>602.50185544572173</v>
      </c>
      <c r="J1826" s="41"/>
    </row>
    <row r="1827" spans="1:10" x14ac:dyDescent="0.2">
      <c r="A1827" s="74">
        <v>304</v>
      </c>
      <c r="B1827" s="39" t="s">
        <v>84</v>
      </c>
      <c r="C1827" s="39">
        <v>30404</v>
      </c>
      <c r="D1827" s="39" t="s">
        <v>537</v>
      </c>
      <c r="E1827" s="39">
        <v>304041100</v>
      </c>
      <c r="F1827" s="39" t="s">
        <v>104</v>
      </c>
      <c r="G1827" s="39">
        <v>2036</v>
      </c>
      <c r="H1827" s="39" t="s">
        <v>522</v>
      </c>
      <c r="I1827" s="75">
        <v>488.95743931233704</v>
      </c>
      <c r="J1827" s="41"/>
    </row>
    <row r="1828" spans="1:10" x14ac:dyDescent="0.2">
      <c r="A1828" s="74">
        <v>304</v>
      </c>
      <c r="B1828" s="39" t="s">
        <v>84</v>
      </c>
      <c r="C1828" s="39">
        <v>30404</v>
      </c>
      <c r="D1828" s="39" t="s">
        <v>537</v>
      </c>
      <c r="E1828" s="39">
        <v>304041100</v>
      </c>
      <c r="F1828" s="39" t="s">
        <v>104</v>
      </c>
      <c r="G1828" s="39">
        <v>2041</v>
      </c>
      <c r="H1828" s="39" t="s">
        <v>590</v>
      </c>
      <c r="I1828" s="75">
        <v>6529.236359526838</v>
      </c>
      <c r="J1828" s="41"/>
    </row>
    <row r="1829" spans="1:10" x14ac:dyDescent="0.2">
      <c r="A1829" s="74">
        <v>304</v>
      </c>
      <c r="B1829" s="39" t="s">
        <v>84</v>
      </c>
      <c r="C1829" s="39">
        <v>30404</v>
      </c>
      <c r="D1829" s="39" t="s">
        <v>537</v>
      </c>
      <c r="E1829" s="39">
        <v>304041100</v>
      </c>
      <c r="F1829" s="39" t="s">
        <v>104</v>
      </c>
      <c r="G1829" s="39">
        <v>2041</v>
      </c>
      <c r="H1829" s="39" t="s">
        <v>521</v>
      </c>
      <c r="I1829" s="75">
        <v>594.64764504435163</v>
      </c>
      <c r="J1829" s="41"/>
    </row>
    <row r="1830" spans="1:10" x14ac:dyDescent="0.2">
      <c r="A1830" s="74">
        <v>304</v>
      </c>
      <c r="B1830" s="39" t="s">
        <v>84</v>
      </c>
      <c r="C1830" s="39">
        <v>30404</v>
      </c>
      <c r="D1830" s="39" t="s">
        <v>537</v>
      </c>
      <c r="E1830" s="39">
        <v>304041100</v>
      </c>
      <c r="F1830" s="39" t="s">
        <v>104</v>
      </c>
      <c r="G1830" s="39">
        <v>2041</v>
      </c>
      <c r="H1830" s="39" t="s">
        <v>522</v>
      </c>
      <c r="I1830" s="75">
        <v>469.8707186974296</v>
      </c>
      <c r="J1830" s="41"/>
    </row>
    <row r="1831" spans="1:10" x14ac:dyDescent="0.2">
      <c r="A1831" s="74">
        <v>304</v>
      </c>
      <c r="B1831" s="39" t="s">
        <v>84</v>
      </c>
      <c r="C1831" s="39">
        <v>30404</v>
      </c>
      <c r="D1831" s="39" t="s">
        <v>537</v>
      </c>
      <c r="E1831" s="39">
        <v>304041100</v>
      </c>
      <c r="F1831" s="39" t="s">
        <v>104</v>
      </c>
      <c r="G1831" s="39">
        <v>2046</v>
      </c>
      <c r="H1831" s="39" t="s">
        <v>590</v>
      </c>
      <c r="I1831" s="75">
        <v>6580.8504174849004</v>
      </c>
      <c r="J1831" s="41"/>
    </row>
    <row r="1832" spans="1:10" x14ac:dyDescent="0.2">
      <c r="A1832" s="74">
        <v>304</v>
      </c>
      <c r="B1832" s="39" t="s">
        <v>84</v>
      </c>
      <c r="C1832" s="39">
        <v>30404</v>
      </c>
      <c r="D1832" s="39" t="s">
        <v>537</v>
      </c>
      <c r="E1832" s="39">
        <v>304041100</v>
      </c>
      <c r="F1832" s="39" t="s">
        <v>104</v>
      </c>
      <c r="G1832" s="39">
        <v>2046</v>
      </c>
      <c r="H1832" s="39" t="s">
        <v>521</v>
      </c>
      <c r="I1832" s="75">
        <v>596.32089489089799</v>
      </c>
      <c r="J1832" s="41"/>
    </row>
    <row r="1833" spans="1:10" x14ac:dyDescent="0.2">
      <c r="A1833" s="74">
        <v>304</v>
      </c>
      <c r="B1833" s="39" t="s">
        <v>84</v>
      </c>
      <c r="C1833" s="39">
        <v>30404</v>
      </c>
      <c r="D1833" s="39" t="s">
        <v>537</v>
      </c>
      <c r="E1833" s="39">
        <v>304041100</v>
      </c>
      <c r="F1833" s="39" t="s">
        <v>104</v>
      </c>
      <c r="G1833" s="39">
        <v>2046</v>
      </c>
      <c r="H1833" s="39" t="s">
        <v>522</v>
      </c>
      <c r="I1833" s="75">
        <v>459.00669494838132</v>
      </c>
      <c r="J1833" s="41"/>
    </row>
    <row r="1834" spans="1:10" x14ac:dyDescent="0.2">
      <c r="A1834" s="74">
        <v>304</v>
      </c>
      <c r="B1834" s="39" t="s">
        <v>84</v>
      </c>
      <c r="C1834" s="39">
        <v>30404</v>
      </c>
      <c r="D1834" s="39" t="s">
        <v>537</v>
      </c>
      <c r="E1834" s="39">
        <v>304041101</v>
      </c>
      <c r="F1834" s="39" t="s">
        <v>105</v>
      </c>
      <c r="G1834" s="39">
        <v>2021</v>
      </c>
      <c r="H1834" s="39" t="s">
        <v>590</v>
      </c>
      <c r="I1834" s="75">
        <v>7426</v>
      </c>
      <c r="J1834" s="41"/>
    </row>
    <row r="1835" spans="1:10" x14ac:dyDescent="0.2">
      <c r="A1835" s="74">
        <v>304</v>
      </c>
      <c r="B1835" s="39" t="s">
        <v>84</v>
      </c>
      <c r="C1835" s="39">
        <v>30404</v>
      </c>
      <c r="D1835" s="39" t="s">
        <v>537</v>
      </c>
      <c r="E1835" s="39">
        <v>304041101</v>
      </c>
      <c r="F1835" s="39" t="s">
        <v>105</v>
      </c>
      <c r="G1835" s="39">
        <v>2021</v>
      </c>
      <c r="H1835" s="39" t="s">
        <v>521</v>
      </c>
      <c r="I1835" s="75">
        <v>882</v>
      </c>
      <c r="J1835" s="41"/>
    </row>
    <row r="1836" spans="1:10" x14ac:dyDescent="0.2">
      <c r="A1836" s="74">
        <v>304</v>
      </c>
      <c r="B1836" s="39" t="s">
        <v>84</v>
      </c>
      <c r="C1836" s="39">
        <v>30404</v>
      </c>
      <c r="D1836" s="39" t="s">
        <v>537</v>
      </c>
      <c r="E1836" s="39">
        <v>304041101</v>
      </c>
      <c r="F1836" s="39" t="s">
        <v>105</v>
      </c>
      <c r="G1836" s="39">
        <v>2021</v>
      </c>
      <c r="H1836" s="39" t="s">
        <v>522</v>
      </c>
      <c r="I1836" s="75">
        <v>726</v>
      </c>
      <c r="J1836" s="41"/>
    </row>
    <row r="1837" spans="1:10" x14ac:dyDescent="0.2">
      <c r="A1837" s="74">
        <v>304</v>
      </c>
      <c r="B1837" s="39" t="s">
        <v>84</v>
      </c>
      <c r="C1837" s="39">
        <v>30404</v>
      </c>
      <c r="D1837" s="39" t="s">
        <v>537</v>
      </c>
      <c r="E1837" s="39">
        <v>304041101</v>
      </c>
      <c r="F1837" s="39" t="s">
        <v>105</v>
      </c>
      <c r="G1837" s="39">
        <v>2026</v>
      </c>
      <c r="H1837" s="39" t="s">
        <v>590</v>
      </c>
      <c r="I1837" s="75">
        <v>7860.5381867631031</v>
      </c>
      <c r="J1837" s="41"/>
    </row>
    <row r="1838" spans="1:10" x14ac:dyDescent="0.2">
      <c r="A1838" s="74">
        <v>304</v>
      </c>
      <c r="B1838" s="39" t="s">
        <v>84</v>
      </c>
      <c r="C1838" s="39">
        <v>30404</v>
      </c>
      <c r="D1838" s="39" t="s">
        <v>537</v>
      </c>
      <c r="E1838" s="39">
        <v>304041101</v>
      </c>
      <c r="F1838" s="39" t="s">
        <v>105</v>
      </c>
      <c r="G1838" s="39">
        <v>2026</v>
      </c>
      <c r="H1838" s="39" t="s">
        <v>521</v>
      </c>
      <c r="I1838" s="75">
        <v>774.3523377752341</v>
      </c>
      <c r="J1838" s="41"/>
    </row>
    <row r="1839" spans="1:10" x14ac:dyDescent="0.2">
      <c r="A1839" s="74">
        <v>304</v>
      </c>
      <c r="B1839" s="39" t="s">
        <v>84</v>
      </c>
      <c r="C1839" s="39">
        <v>30404</v>
      </c>
      <c r="D1839" s="39" t="s">
        <v>537</v>
      </c>
      <c r="E1839" s="39">
        <v>304041101</v>
      </c>
      <c r="F1839" s="39" t="s">
        <v>105</v>
      </c>
      <c r="G1839" s="39">
        <v>2026</v>
      </c>
      <c r="H1839" s="39" t="s">
        <v>522</v>
      </c>
      <c r="I1839" s="75">
        <v>695.83634471394305</v>
      </c>
      <c r="J1839" s="41"/>
    </row>
    <row r="1840" spans="1:10" x14ac:dyDescent="0.2">
      <c r="A1840" s="74">
        <v>304</v>
      </c>
      <c r="B1840" s="39" t="s">
        <v>84</v>
      </c>
      <c r="C1840" s="39">
        <v>30404</v>
      </c>
      <c r="D1840" s="39" t="s">
        <v>537</v>
      </c>
      <c r="E1840" s="39">
        <v>304041101</v>
      </c>
      <c r="F1840" s="39" t="s">
        <v>105</v>
      </c>
      <c r="G1840" s="39">
        <v>2031</v>
      </c>
      <c r="H1840" s="39" t="s">
        <v>590</v>
      </c>
      <c r="I1840" s="75">
        <v>8170.577027718884</v>
      </c>
      <c r="J1840" s="41"/>
    </row>
    <row r="1841" spans="1:10" x14ac:dyDescent="0.2">
      <c r="A1841" s="74">
        <v>304</v>
      </c>
      <c r="B1841" s="39" t="s">
        <v>84</v>
      </c>
      <c r="C1841" s="39">
        <v>30404</v>
      </c>
      <c r="D1841" s="39" t="s">
        <v>537</v>
      </c>
      <c r="E1841" s="39">
        <v>304041101</v>
      </c>
      <c r="F1841" s="39" t="s">
        <v>105</v>
      </c>
      <c r="G1841" s="39">
        <v>2031</v>
      </c>
      <c r="H1841" s="39" t="s">
        <v>521</v>
      </c>
      <c r="I1841" s="75">
        <v>728.92448596180645</v>
      </c>
      <c r="J1841" s="41"/>
    </row>
    <row r="1842" spans="1:10" x14ac:dyDescent="0.2">
      <c r="A1842" s="74">
        <v>304</v>
      </c>
      <c r="B1842" s="39" t="s">
        <v>84</v>
      </c>
      <c r="C1842" s="39">
        <v>30404</v>
      </c>
      <c r="D1842" s="39" t="s">
        <v>537</v>
      </c>
      <c r="E1842" s="39">
        <v>304041101</v>
      </c>
      <c r="F1842" s="39" t="s">
        <v>105</v>
      </c>
      <c r="G1842" s="39">
        <v>2031</v>
      </c>
      <c r="H1842" s="39" t="s">
        <v>522</v>
      </c>
      <c r="I1842" s="75">
        <v>627.17236304698065</v>
      </c>
      <c r="J1842" s="41"/>
    </row>
    <row r="1843" spans="1:10" x14ac:dyDescent="0.2">
      <c r="A1843" s="74">
        <v>304</v>
      </c>
      <c r="B1843" s="39" t="s">
        <v>84</v>
      </c>
      <c r="C1843" s="39">
        <v>30404</v>
      </c>
      <c r="D1843" s="39" t="s">
        <v>537</v>
      </c>
      <c r="E1843" s="39">
        <v>304041101</v>
      </c>
      <c r="F1843" s="39" t="s">
        <v>105</v>
      </c>
      <c r="G1843" s="39">
        <v>2036</v>
      </c>
      <c r="H1843" s="39" t="s">
        <v>590</v>
      </c>
      <c r="I1843" s="75">
        <v>8640.1128545351476</v>
      </c>
      <c r="J1843" s="41"/>
    </row>
    <row r="1844" spans="1:10" x14ac:dyDescent="0.2">
      <c r="A1844" s="74">
        <v>304</v>
      </c>
      <c r="B1844" s="39" t="s">
        <v>84</v>
      </c>
      <c r="C1844" s="39">
        <v>30404</v>
      </c>
      <c r="D1844" s="39" t="s">
        <v>537</v>
      </c>
      <c r="E1844" s="39">
        <v>304041101</v>
      </c>
      <c r="F1844" s="39" t="s">
        <v>105</v>
      </c>
      <c r="G1844" s="39">
        <v>2036</v>
      </c>
      <c r="H1844" s="39" t="s">
        <v>521</v>
      </c>
      <c r="I1844" s="75">
        <v>737.72944087380768</v>
      </c>
      <c r="J1844" s="41"/>
    </row>
    <row r="1845" spans="1:10" x14ac:dyDescent="0.2">
      <c r="A1845" s="74">
        <v>304</v>
      </c>
      <c r="B1845" s="39" t="s">
        <v>84</v>
      </c>
      <c r="C1845" s="39">
        <v>30404</v>
      </c>
      <c r="D1845" s="39" t="s">
        <v>537</v>
      </c>
      <c r="E1845" s="39">
        <v>304041101</v>
      </c>
      <c r="F1845" s="39" t="s">
        <v>105</v>
      </c>
      <c r="G1845" s="39">
        <v>2036</v>
      </c>
      <c r="H1845" s="39" t="s">
        <v>522</v>
      </c>
      <c r="I1845" s="75">
        <v>600.21285759856733</v>
      </c>
      <c r="J1845" s="41"/>
    </row>
    <row r="1846" spans="1:10" x14ac:dyDescent="0.2">
      <c r="A1846" s="74">
        <v>304</v>
      </c>
      <c r="B1846" s="39" t="s">
        <v>84</v>
      </c>
      <c r="C1846" s="39">
        <v>30404</v>
      </c>
      <c r="D1846" s="39" t="s">
        <v>537</v>
      </c>
      <c r="E1846" s="39">
        <v>304041101</v>
      </c>
      <c r="F1846" s="39" t="s">
        <v>105</v>
      </c>
      <c r="G1846" s="39">
        <v>2041</v>
      </c>
      <c r="H1846" s="39" t="s">
        <v>590</v>
      </c>
      <c r="I1846" s="75">
        <v>9180.5640789996778</v>
      </c>
      <c r="J1846" s="41"/>
    </row>
    <row r="1847" spans="1:10" x14ac:dyDescent="0.2">
      <c r="A1847" s="74">
        <v>304</v>
      </c>
      <c r="B1847" s="39" t="s">
        <v>84</v>
      </c>
      <c r="C1847" s="39">
        <v>30404</v>
      </c>
      <c r="D1847" s="39" t="s">
        <v>537</v>
      </c>
      <c r="E1847" s="39">
        <v>304041101</v>
      </c>
      <c r="F1847" s="39" t="s">
        <v>105</v>
      </c>
      <c r="G1847" s="39">
        <v>2041</v>
      </c>
      <c r="H1847" s="39" t="s">
        <v>521</v>
      </c>
      <c r="I1847" s="75">
        <v>771.61889973743405</v>
      </c>
      <c r="J1847" s="41"/>
    </row>
    <row r="1848" spans="1:10" x14ac:dyDescent="0.2">
      <c r="A1848" s="74">
        <v>304</v>
      </c>
      <c r="B1848" s="39" t="s">
        <v>84</v>
      </c>
      <c r="C1848" s="39">
        <v>30404</v>
      </c>
      <c r="D1848" s="39" t="s">
        <v>537</v>
      </c>
      <c r="E1848" s="39">
        <v>304041101</v>
      </c>
      <c r="F1848" s="39" t="s">
        <v>105</v>
      </c>
      <c r="G1848" s="39">
        <v>2041</v>
      </c>
      <c r="H1848" s="39" t="s">
        <v>522</v>
      </c>
      <c r="I1848" s="75">
        <v>616.84513482580303</v>
      </c>
      <c r="J1848" s="41"/>
    </row>
    <row r="1849" spans="1:10" x14ac:dyDescent="0.2">
      <c r="A1849" s="74">
        <v>304</v>
      </c>
      <c r="B1849" s="39" t="s">
        <v>84</v>
      </c>
      <c r="C1849" s="39">
        <v>30404</v>
      </c>
      <c r="D1849" s="39" t="s">
        <v>537</v>
      </c>
      <c r="E1849" s="39">
        <v>304041101</v>
      </c>
      <c r="F1849" s="39" t="s">
        <v>105</v>
      </c>
      <c r="G1849" s="39">
        <v>2046</v>
      </c>
      <c r="H1849" s="39" t="s">
        <v>590</v>
      </c>
      <c r="I1849" s="75">
        <v>9666.5878600611322</v>
      </c>
      <c r="J1849" s="41"/>
    </row>
    <row r="1850" spans="1:10" x14ac:dyDescent="0.2">
      <c r="A1850" s="74">
        <v>304</v>
      </c>
      <c r="B1850" s="39" t="s">
        <v>84</v>
      </c>
      <c r="C1850" s="39">
        <v>30404</v>
      </c>
      <c r="D1850" s="39" t="s">
        <v>537</v>
      </c>
      <c r="E1850" s="39">
        <v>304041101</v>
      </c>
      <c r="F1850" s="39" t="s">
        <v>105</v>
      </c>
      <c r="G1850" s="39">
        <v>2046</v>
      </c>
      <c r="H1850" s="39" t="s">
        <v>521</v>
      </c>
      <c r="I1850" s="75">
        <v>813.30998498618703</v>
      </c>
      <c r="J1850" s="41"/>
    </row>
    <row r="1851" spans="1:10" x14ac:dyDescent="0.2">
      <c r="A1851" s="74">
        <v>304</v>
      </c>
      <c r="B1851" s="39" t="s">
        <v>84</v>
      </c>
      <c r="C1851" s="39">
        <v>30404</v>
      </c>
      <c r="D1851" s="39" t="s">
        <v>537</v>
      </c>
      <c r="E1851" s="39">
        <v>304041101</v>
      </c>
      <c r="F1851" s="39" t="s">
        <v>105</v>
      </c>
      <c r="G1851" s="39">
        <v>2046</v>
      </c>
      <c r="H1851" s="39" t="s">
        <v>522</v>
      </c>
      <c r="I1851" s="75">
        <v>641.70004487891003</v>
      </c>
      <c r="J1851" s="41"/>
    </row>
    <row r="1852" spans="1:10" x14ac:dyDescent="0.2">
      <c r="A1852" s="74">
        <v>304</v>
      </c>
      <c r="B1852" s="39" t="s">
        <v>84</v>
      </c>
      <c r="C1852" s="39">
        <v>30404</v>
      </c>
      <c r="D1852" s="39" t="s">
        <v>537</v>
      </c>
      <c r="E1852" s="39">
        <v>304041102</v>
      </c>
      <c r="F1852" s="39" t="s">
        <v>106</v>
      </c>
      <c r="G1852" s="39">
        <v>2021</v>
      </c>
      <c r="H1852" s="39" t="s">
        <v>590</v>
      </c>
      <c r="I1852" s="75">
        <v>0</v>
      </c>
      <c r="J1852" s="41"/>
    </row>
    <row r="1853" spans="1:10" x14ac:dyDescent="0.2">
      <c r="A1853" s="74">
        <v>304</v>
      </c>
      <c r="B1853" s="39" t="s">
        <v>84</v>
      </c>
      <c r="C1853" s="39">
        <v>30404</v>
      </c>
      <c r="D1853" s="39" t="s">
        <v>537</v>
      </c>
      <c r="E1853" s="39">
        <v>304041102</v>
      </c>
      <c r="F1853" s="39" t="s">
        <v>106</v>
      </c>
      <c r="G1853" s="39">
        <v>2021</v>
      </c>
      <c r="H1853" s="39" t="s">
        <v>521</v>
      </c>
      <c r="I1853" s="75">
        <v>0</v>
      </c>
      <c r="J1853" s="41"/>
    </row>
    <row r="1854" spans="1:10" x14ac:dyDescent="0.2">
      <c r="A1854" s="74">
        <v>304</v>
      </c>
      <c r="B1854" s="39" t="s">
        <v>84</v>
      </c>
      <c r="C1854" s="39">
        <v>30404</v>
      </c>
      <c r="D1854" s="39" t="s">
        <v>537</v>
      </c>
      <c r="E1854" s="39">
        <v>304041102</v>
      </c>
      <c r="F1854" s="39" t="s">
        <v>106</v>
      </c>
      <c r="G1854" s="39">
        <v>2021</v>
      </c>
      <c r="H1854" s="39" t="s">
        <v>522</v>
      </c>
      <c r="I1854" s="75">
        <v>0</v>
      </c>
      <c r="J1854" s="41"/>
    </row>
    <row r="1855" spans="1:10" x14ac:dyDescent="0.2">
      <c r="A1855" s="74">
        <v>304</v>
      </c>
      <c r="B1855" s="39" t="s">
        <v>84</v>
      </c>
      <c r="C1855" s="39">
        <v>30404</v>
      </c>
      <c r="D1855" s="39" t="s">
        <v>537</v>
      </c>
      <c r="E1855" s="39">
        <v>304041102</v>
      </c>
      <c r="F1855" s="39" t="s">
        <v>106</v>
      </c>
      <c r="G1855" s="39">
        <v>2026</v>
      </c>
      <c r="H1855" s="39" t="s">
        <v>590</v>
      </c>
      <c r="I1855" s="75">
        <v>3.0802426741197889E-2</v>
      </c>
      <c r="J1855" s="41"/>
    </row>
    <row r="1856" spans="1:10" x14ac:dyDescent="0.2">
      <c r="A1856" s="74">
        <v>304</v>
      </c>
      <c r="B1856" s="39" t="s">
        <v>84</v>
      </c>
      <c r="C1856" s="39">
        <v>30404</v>
      </c>
      <c r="D1856" s="39" t="s">
        <v>537</v>
      </c>
      <c r="E1856" s="39">
        <v>304041102</v>
      </c>
      <c r="F1856" s="39" t="s">
        <v>106</v>
      </c>
      <c r="G1856" s="39">
        <v>2026</v>
      </c>
      <c r="H1856" s="39" t="s">
        <v>521</v>
      </c>
      <c r="I1856" s="75">
        <v>2.8025144447624481E-3</v>
      </c>
      <c r="J1856" s="41"/>
    </row>
    <row r="1857" spans="1:10" x14ac:dyDescent="0.2">
      <c r="A1857" s="74">
        <v>304</v>
      </c>
      <c r="B1857" s="39" t="s">
        <v>84</v>
      </c>
      <c r="C1857" s="39">
        <v>30404</v>
      </c>
      <c r="D1857" s="39" t="s">
        <v>537</v>
      </c>
      <c r="E1857" s="39">
        <v>304041102</v>
      </c>
      <c r="F1857" s="39" t="s">
        <v>106</v>
      </c>
      <c r="G1857" s="39">
        <v>2026</v>
      </c>
      <c r="H1857" s="39" t="s">
        <v>522</v>
      </c>
      <c r="I1857" s="75">
        <v>2.3950588140396541E-3</v>
      </c>
      <c r="J1857" s="41"/>
    </row>
    <row r="1858" spans="1:10" x14ac:dyDescent="0.2">
      <c r="A1858" s="74">
        <v>304</v>
      </c>
      <c r="B1858" s="39" t="s">
        <v>84</v>
      </c>
      <c r="C1858" s="39">
        <v>30404</v>
      </c>
      <c r="D1858" s="39" t="s">
        <v>537</v>
      </c>
      <c r="E1858" s="39">
        <v>304041102</v>
      </c>
      <c r="F1858" s="39" t="s">
        <v>106</v>
      </c>
      <c r="G1858" s="39">
        <v>2031</v>
      </c>
      <c r="H1858" s="39" t="s">
        <v>590</v>
      </c>
      <c r="I1858" s="75">
        <v>3.0793352689373228E-2</v>
      </c>
      <c r="J1858" s="41"/>
    </row>
    <row r="1859" spans="1:10" x14ac:dyDescent="0.2">
      <c r="A1859" s="74">
        <v>304</v>
      </c>
      <c r="B1859" s="39" t="s">
        <v>84</v>
      </c>
      <c r="C1859" s="39">
        <v>30404</v>
      </c>
      <c r="D1859" s="39" t="s">
        <v>537</v>
      </c>
      <c r="E1859" s="39">
        <v>304041102</v>
      </c>
      <c r="F1859" s="39" t="s">
        <v>106</v>
      </c>
      <c r="G1859" s="39">
        <v>2031</v>
      </c>
      <c r="H1859" s="39" t="s">
        <v>521</v>
      </c>
      <c r="I1859" s="75">
        <v>2.8001462937649233E-3</v>
      </c>
      <c r="J1859" s="41"/>
    </row>
    <row r="1860" spans="1:10" x14ac:dyDescent="0.2">
      <c r="A1860" s="74">
        <v>304</v>
      </c>
      <c r="B1860" s="39" t="s">
        <v>84</v>
      </c>
      <c r="C1860" s="39">
        <v>30404</v>
      </c>
      <c r="D1860" s="39" t="s">
        <v>537</v>
      </c>
      <c r="E1860" s="39">
        <v>304041102</v>
      </c>
      <c r="F1860" s="39" t="s">
        <v>106</v>
      </c>
      <c r="G1860" s="39">
        <v>2031</v>
      </c>
      <c r="H1860" s="39" t="s">
        <v>522</v>
      </c>
      <c r="I1860" s="75">
        <v>2.406501016861841E-3</v>
      </c>
      <c r="J1860" s="41"/>
    </row>
    <row r="1861" spans="1:10" x14ac:dyDescent="0.2">
      <c r="A1861" s="74">
        <v>304</v>
      </c>
      <c r="B1861" s="39" t="s">
        <v>84</v>
      </c>
      <c r="C1861" s="39">
        <v>30404</v>
      </c>
      <c r="D1861" s="39" t="s">
        <v>537</v>
      </c>
      <c r="E1861" s="39">
        <v>304041102</v>
      </c>
      <c r="F1861" s="39" t="s">
        <v>106</v>
      </c>
      <c r="G1861" s="39">
        <v>2036</v>
      </c>
      <c r="H1861" s="39" t="s">
        <v>590</v>
      </c>
      <c r="I1861" s="75">
        <v>3.0791902828390158E-2</v>
      </c>
      <c r="J1861" s="41"/>
    </row>
    <row r="1862" spans="1:10" x14ac:dyDescent="0.2">
      <c r="A1862" s="74">
        <v>304</v>
      </c>
      <c r="B1862" s="39" t="s">
        <v>84</v>
      </c>
      <c r="C1862" s="39">
        <v>30404</v>
      </c>
      <c r="D1862" s="39" t="s">
        <v>537</v>
      </c>
      <c r="E1862" s="39">
        <v>304041102</v>
      </c>
      <c r="F1862" s="39" t="s">
        <v>106</v>
      </c>
      <c r="G1862" s="39">
        <v>2036</v>
      </c>
      <c r="H1862" s="39" t="s">
        <v>521</v>
      </c>
      <c r="I1862" s="75">
        <v>2.7999487267380651E-3</v>
      </c>
      <c r="J1862" s="41"/>
    </row>
    <row r="1863" spans="1:10" x14ac:dyDescent="0.2">
      <c r="A1863" s="74">
        <v>304</v>
      </c>
      <c r="B1863" s="39" t="s">
        <v>84</v>
      </c>
      <c r="C1863" s="39">
        <v>30404</v>
      </c>
      <c r="D1863" s="39" t="s">
        <v>537</v>
      </c>
      <c r="E1863" s="39">
        <v>304041102</v>
      </c>
      <c r="F1863" s="39" t="s">
        <v>106</v>
      </c>
      <c r="G1863" s="39">
        <v>2036</v>
      </c>
      <c r="H1863" s="39" t="s">
        <v>522</v>
      </c>
      <c r="I1863" s="75">
        <v>2.4081484448717793E-3</v>
      </c>
      <c r="J1863" s="41"/>
    </row>
    <row r="1864" spans="1:10" x14ac:dyDescent="0.2">
      <c r="A1864" s="74">
        <v>304</v>
      </c>
      <c r="B1864" s="39" t="s">
        <v>84</v>
      </c>
      <c r="C1864" s="39">
        <v>30404</v>
      </c>
      <c r="D1864" s="39" t="s">
        <v>537</v>
      </c>
      <c r="E1864" s="39">
        <v>304041102</v>
      </c>
      <c r="F1864" s="39" t="s">
        <v>106</v>
      </c>
      <c r="G1864" s="39">
        <v>2041</v>
      </c>
      <c r="H1864" s="39" t="s">
        <v>590</v>
      </c>
      <c r="I1864" s="75">
        <v>3.0793975618932941E-2</v>
      </c>
      <c r="J1864" s="41"/>
    </row>
    <row r="1865" spans="1:10" x14ac:dyDescent="0.2">
      <c r="A1865" s="74">
        <v>304</v>
      </c>
      <c r="B1865" s="39" t="s">
        <v>84</v>
      </c>
      <c r="C1865" s="39">
        <v>30404</v>
      </c>
      <c r="D1865" s="39" t="s">
        <v>537</v>
      </c>
      <c r="E1865" s="39">
        <v>304041102</v>
      </c>
      <c r="F1865" s="39" t="s">
        <v>106</v>
      </c>
      <c r="G1865" s="39">
        <v>2041</v>
      </c>
      <c r="H1865" s="39" t="s">
        <v>521</v>
      </c>
      <c r="I1865" s="75">
        <v>2.798281270722713E-3</v>
      </c>
      <c r="J1865" s="41"/>
    </row>
    <row r="1866" spans="1:10" x14ac:dyDescent="0.2">
      <c r="A1866" s="74">
        <v>304</v>
      </c>
      <c r="B1866" s="39" t="s">
        <v>84</v>
      </c>
      <c r="C1866" s="39">
        <v>30404</v>
      </c>
      <c r="D1866" s="39" t="s">
        <v>537</v>
      </c>
      <c r="E1866" s="39">
        <v>304041102</v>
      </c>
      <c r="F1866" s="39" t="s">
        <v>106</v>
      </c>
      <c r="G1866" s="39">
        <v>2041</v>
      </c>
      <c r="H1866" s="39" t="s">
        <v>522</v>
      </c>
      <c r="I1866" s="75">
        <v>2.4077431103443491E-3</v>
      </c>
      <c r="J1866" s="41"/>
    </row>
    <row r="1867" spans="1:10" x14ac:dyDescent="0.2">
      <c r="A1867" s="74">
        <v>304</v>
      </c>
      <c r="B1867" s="39" t="s">
        <v>84</v>
      </c>
      <c r="C1867" s="39">
        <v>30404</v>
      </c>
      <c r="D1867" s="39" t="s">
        <v>537</v>
      </c>
      <c r="E1867" s="39">
        <v>304041102</v>
      </c>
      <c r="F1867" s="39" t="s">
        <v>106</v>
      </c>
      <c r="G1867" s="39">
        <v>2046</v>
      </c>
      <c r="H1867" s="39" t="s">
        <v>590</v>
      </c>
      <c r="I1867" s="75">
        <v>3.0798690772553955E-2</v>
      </c>
      <c r="J1867" s="41"/>
    </row>
    <row r="1868" spans="1:10" x14ac:dyDescent="0.2">
      <c r="A1868" s="74">
        <v>304</v>
      </c>
      <c r="B1868" s="39" t="s">
        <v>84</v>
      </c>
      <c r="C1868" s="39">
        <v>30404</v>
      </c>
      <c r="D1868" s="39" t="s">
        <v>537</v>
      </c>
      <c r="E1868" s="39">
        <v>304041102</v>
      </c>
      <c r="F1868" s="39" t="s">
        <v>106</v>
      </c>
      <c r="G1868" s="39">
        <v>2046</v>
      </c>
      <c r="H1868" s="39" t="s">
        <v>521</v>
      </c>
      <c r="I1868" s="75">
        <v>2.8045960814247544E-3</v>
      </c>
      <c r="J1868" s="41"/>
    </row>
    <row r="1869" spans="1:10" x14ac:dyDescent="0.2">
      <c r="A1869" s="74">
        <v>304</v>
      </c>
      <c r="B1869" s="39" t="s">
        <v>84</v>
      </c>
      <c r="C1869" s="39">
        <v>30404</v>
      </c>
      <c r="D1869" s="39" t="s">
        <v>537</v>
      </c>
      <c r="E1869" s="39">
        <v>304041102</v>
      </c>
      <c r="F1869" s="39" t="s">
        <v>106</v>
      </c>
      <c r="G1869" s="39">
        <v>2046</v>
      </c>
      <c r="H1869" s="39" t="s">
        <v>522</v>
      </c>
      <c r="I1869" s="75">
        <v>2.3967131460212996E-3</v>
      </c>
      <c r="J1869" s="41"/>
    </row>
    <row r="1870" spans="1:10" x14ac:dyDescent="0.2">
      <c r="A1870" s="74">
        <v>304</v>
      </c>
      <c r="B1870" s="39" t="s">
        <v>84</v>
      </c>
      <c r="C1870" s="39">
        <v>30404</v>
      </c>
      <c r="D1870" s="39" t="s">
        <v>537</v>
      </c>
      <c r="E1870" s="39">
        <v>304041103</v>
      </c>
      <c r="F1870" s="39" t="s">
        <v>107</v>
      </c>
      <c r="G1870" s="39">
        <v>2021</v>
      </c>
      <c r="H1870" s="39" t="s">
        <v>590</v>
      </c>
      <c r="I1870" s="75">
        <v>13649</v>
      </c>
      <c r="J1870" s="41"/>
    </row>
    <row r="1871" spans="1:10" x14ac:dyDescent="0.2">
      <c r="A1871" s="74">
        <v>304</v>
      </c>
      <c r="B1871" s="39" t="s">
        <v>84</v>
      </c>
      <c r="C1871" s="39">
        <v>30404</v>
      </c>
      <c r="D1871" s="39" t="s">
        <v>537</v>
      </c>
      <c r="E1871" s="39">
        <v>304041103</v>
      </c>
      <c r="F1871" s="39" t="s">
        <v>107</v>
      </c>
      <c r="G1871" s="39">
        <v>2021</v>
      </c>
      <c r="H1871" s="39" t="s">
        <v>521</v>
      </c>
      <c r="I1871" s="75">
        <v>1880</v>
      </c>
      <c r="J1871" s="41"/>
    </row>
    <row r="1872" spans="1:10" x14ac:dyDescent="0.2">
      <c r="A1872" s="74">
        <v>304</v>
      </c>
      <c r="B1872" s="39" t="s">
        <v>84</v>
      </c>
      <c r="C1872" s="39">
        <v>30404</v>
      </c>
      <c r="D1872" s="39" t="s">
        <v>537</v>
      </c>
      <c r="E1872" s="39">
        <v>304041103</v>
      </c>
      <c r="F1872" s="39" t="s">
        <v>107</v>
      </c>
      <c r="G1872" s="39">
        <v>2021</v>
      </c>
      <c r="H1872" s="39" t="s">
        <v>522</v>
      </c>
      <c r="I1872" s="75">
        <v>1885</v>
      </c>
      <c r="J1872" s="41"/>
    </row>
    <row r="1873" spans="1:10" x14ac:dyDescent="0.2">
      <c r="A1873" s="74">
        <v>304</v>
      </c>
      <c r="B1873" s="39" t="s">
        <v>84</v>
      </c>
      <c r="C1873" s="39">
        <v>30404</v>
      </c>
      <c r="D1873" s="39" t="s">
        <v>537</v>
      </c>
      <c r="E1873" s="39">
        <v>304041103</v>
      </c>
      <c r="F1873" s="39" t="s">
        <v>107</v>
      </c>
      <c r="G1873" s="39">
        <v>2026</v>
      </c>
      <c r="H1873" s="39" t="s">
        <v>590</v>
      </c>
      <c r="I1873" s="75">
        <v>14057.994803459169</v>
      </c>
      <c r="J1873" s="41"/>
    </row>
    <row r="1874" spans="1:10" x14ac:dyDescent="0.2">
      <c r="A1874" s="74">
        <v>304</v>
      </c>
      <c r="B1874" s="39" t="s">
        <v>84</v>
      </c>
      <c r="C1874" s="39">
        <v>30404</v>
      </c>
      <c r="D1874" s="39" t="s">
        <v>537</v>
      </c>
      <c r="E1874" s="39">
        <v>304041103</v>
      </c>
      <c r="F1874" s="39" t="s">
        <v>107</v>
      </c>
      <c r="G1874" s="39">
        <v>2026</v>
      </c>
      <c r="H1874" s="39" t="s">
        <v>521</v>
      </c>
      <c r="I1874" s="75">
        <v>1652.1600482872582</v>
      </c>
      <c r="J1874" s="41"/>
    </row>
    <row r="1875" spans="1:10" x14ac:dyDescent="0.2">
      <c r="A1875" s="74">
        <v>304</v>
      </c>
      <c r="B1875" s="39" t="s">
        <v>84</v>
      </c>
      <c r="C1875" s="39">
        <v>30404</v>
      </c>
      <c r="D1875" s="39" t="s">
        <v>537</v>
      </c>
      <c r="E1875" s="39">
        <v>304041103</v>
      </c>
      <c r="F1875" s="39" t="s">
        <v>107</v>
      </c>
      <c r="G1875" s="39">
        <v>2026</v>
      </c>
      <c r="H1875" s="39" t="s">
        <v>522</v>
      </c>
      <c r="I1875" s="75">
        <v>1844.5940855035299</v>
      </c>
      <c r="J1875" s="41"/>
    </row>
    <row r="1876" spans="1:10" x14ac:dyDescent="0.2">
      <c r="A1876" s="74">
        <v>304</v>
      </c>
      <c r="B1876" s="39" t="s">
        <v>84</v>
      </c>
      <c r="C1876" s="39">
        <v>30404</v>
      </c>
      <c r="D1876" s="39" t="s">
        <v>537</v>
      </c>
      <c r="E1876" s="39">
        <v>304041103</v>
      </c>
      <c r="F1876" s="39" t="s">
        <v>107</v>
      </c>
      <c r="G1876" s="39">
        <v>2031</v>
      </c>
      <c r="H1876" s="39" t="s">
        <v>590</v>
      </c>
      <c r="I1876" s="75">
        <v>14462.097292836464</v>
      </c>
      <c r="J1876" s="41"/>
    </row>
    <row r="1877" spans="1:10" x14ac:dyDescent="0.2">
      <c r="A1877" s="74">
        <v>304</v>
      </c>
      <c r="B1877" s="39" t="s">
        <v>84</v>
      </c>
      <c r="C1877" s="39">
        <v>30404</v>
      </c>
      <c r="D1877" s="39" t="s">
        <v>537</v>
      </c>
      <c r="E1877" s="39">
        <v>304041103</v>
      </c>
      <c r="F1877" s="39" t="s">
        <v>107</v>
      </c>
      <c r="G1877" s="39">
        <v>2031</v>
      </c>
      <c r="H1877" s="39" t="s">
        <v>521</v>
      </c>
      <c r="I1877" s="75">
        <v>1600.2796855964559</v>
      </c>
      <c r="J1877" s="41"/>
    </row>
    <row r="1878" spans="1:10" x14ac:dyDescent="0.2">
      <c r="A1878" s="74">
        <v>304</v>
      </c>
      <c r="B1878" s="39" t="s">
        <v>84</v>
      </c>
      <c r="C1878" s="39">
        <v>30404</v>
      </c>
      <c r="D1878" s="39" t="s">
        <v>537</v>
      </c>
      <c r="E1878" s="39">
        <v>304041103</v>
      </c>
      <c r="F1878" s="39" t="s">
        <v>107</v>
      </c>
      <c r="G1878" s="39">
        <v>2031</v>
      </c>
      <c r="H1878" s="39" t="s">
        <v>522</v>
      </c>
      <c r="I1878" s="75">
        <v>1679.0215704229131</v>
      </c>
      <c r="J1878" s="41"/>
    </row>
    <row r="1879" spans="1:10" x14ac:dyDescent="0.2">
      <c r="A1879" s="74">
        <v>304</v>
      </c>
      <c r="B1879" s="39" t="s">
        <v>84</v>
      </c>
      <c r="C1879" s="39">
        <v>30404</v>
      </c>
      <c r="D1879" s="39" t="s">
        <v>537</v>
      </c>
      <c r="E1879" s="39">
        <v>304041103</v>
      </c>
      <c r="F1879" s="39" t="s">
        <v>107</v>
      </c>
      <c r="G1879" s="39">
        <v>2036</v>
      </c>
      <c r="H1879" s="39" t="s">
        <v>590</v>
      </c>
      <c r="I1879" s="75">
        <v>14723.836646534592</v>
      </c>
      <c r="J1879" s="41"/>
    </row>
    <row r="1880" spans="1:10" x14ac:dyDescent="0.2">
      <c r="A1880" s="74">
        <v>304</v>
      </c>
      <c r="B1880" s="39" t="s">
        <v>84</v>
      </c>
      <c r="C1880" s="39">
        <v>30404</v>
      </c>
      <c r="D1880" s="39" t="s">
        <v>537</v>
      </c>
      <c r="E1880" s="39">
        <v>304041103</v>
      </c>
      <c r="F1880" s="39" t="s">
        <v>107</v>
      </c>
      <c r="G1880" s="39">
        <v>2036</v>
      </c>
      <c r="H1880" s="39" t="s">
        <v>521</v>
      </c>
      <c r="I1880" s="75">
        <v>1625.735459601676</v>
      </c>
      <c r="J1880" s="41"/>
    </row>
    <row r="1881" spans="1:10" x14ac:dyDescent="0.2">
      <c r="A1881" s="74">
        <v>304</v>
      </c>
      <c r="B1881" s="39" t="s">
        <v>84</v>
      </c>
      <c r="C1881" s="39">
        <v>30404</v>
      </c>
      <c r="D1881" s="39" t="s">
        <v>537</v>
      </c>
      <c r="E1881" s="39">
        <v>304041103</v>
      </c>
      <c r="F1881" s="39" t="s">
        <v>107</v>
      </c>
      <c r="G1881" s="39">
        <v>2036</v>
      </c>
      <c r="H1881" s="39" t="s">
        <v>522</v>
      </c>
      <c r="I1881" s="75">
        <v>1614.2050554803518</v>
      </c>
      <c r="J1881" s="41"/>
    </row>
    <row r="1882" spans="1:10" x14ac:dyDescent="0.2">
      <c r="A1882" s="74">
        <v>304</v>
      </c>
      <c r="B1882" s="39" t="s">
        <v>84</v>
      </c>
      <c r="C1882" s="39">
        <v>30404</v>
      </c>
      <c r="D1882" s="39" t="s">
        <v>537</v>
      </c>
      <c r="E1882" s="39">
        <v>304041103</v>
      </c>
      <c r="F1882" s="39" t="s">
        <v>107</v>
      </c>
      <c r="G1882" s="39">
        <v>2041</v>
      </c>
      <c r="H1882" s="39" t="s">
        <v>590</v>
      </c>
      <c r="I1882" s="75">
        <v>14920.183018076052</v>
      </c>
      <c r="J1882" s="41"/>
    </row>
    <row r="1883" spans="1:10" x14ac:dyDescent="0.2">
      <c r="A1883" s="74">
        <v>304</v>
      </c>
      <c r="B1883" s="39" t="s">
        <v>84</v>
      </c>
      <c r="C1883" s="39">
        <v>30404</v>
      </c>
      <c r="D1883" s="39" t="s">
        <v>537</v>
      </c>
      <c r="E1883" s="39">
        <v>304041103</v>
      </c>
      <c r="F1883" s="39" t="s">
        <v>107</v>
      </c>
      <c r="G1883" s="39">
        <v>2041</v>
      </c>
      <c r="H1883" s="39" t="s">
        <v>521</v>
      </c>
      <c r="I1883" s="75">
        <v>1645.7505908652206</v>
      </c>
      <c r="J1883" s="41"/>
    </row>
    <row r="1884" spans="1:10" x14ac:dyDescent="0.2">
      <c r="A1884" s="74">
        <v>304</v>
      </c>
      <c r="B1884" s="39" t="s">
        <v>84</v>
      </c>
      <c r="C1884" s="39">
        <v>30404</v>
      </c>
      <c r="D1884" s="39" t="s">
        <v>537</v>
      </c>
      <c r="E1884" s="39">
        <v>304041103</v>
      </c>
      <c r="F1884" s="39" t="s">
        <v>107</v>
      </c>
      <c r="G1884" s="39">
        <v>2041</v>
      </c>
      <c r="H1884" s="39" t="s">
        <v>522</v>
      </c>
      <c r="I1884" s="75">
        <v>1636.275132174414</v>
      </c>
      <c r="J1884" s="41"/>
    </row>
    <row r="1885" spans="1:10" x14ac:dyDescent="0.2">
      <c r="A1885" s="74">
        <v>304</v>
      </c>
      <c r="B1885" s="39" t="s">
        <v>84</v>
      </c>
      <c r="C1885" s="39">
        <v>30404</v>
      </c>
      <c r="D1885" s="39" t="s">
        <v>537</v>
      </c>
      <c r="E1885" s="39">
        <v>304041103</v>
      </c>
      <c r="F1885" s="39" t="s">
        <v>107</v>
      </c>
      <c r="G1885" s="39">
        <v>2046</v>
      </c>
      <c r="H1885" s="39" t="s">
        <v>590</v>
      </c>
      <c r="I1885" s="75">
        <v>15048.399864952517</v>
      </c>
      <c r="J1885" s="41"/>
    </row>
    <row r="1886" spans="1:10" x14ac:dyDescent="0.2">
      <c r="A1886" s="74">
        <v>304</v>
      </c>
      <c r="B1886" s="39" t="s">
        <v>84</v>
      </c>
      <c r="C1886" s="39">
        <v>30404</v>
      </c>
      <c r="D1886" s="39" t="s">
        <v>537</v>
      </c>
      <c r="E1886" s="39">
        <v>304041103</v>
      </c>
      <c r="F1886" s="39" t="s">
        <v>107</v>
      </c>
      <c r="G1886" s="39">
        <v>2046</v>
      </c>
      <c r="H1886" s="39" t="s">
        <v>521</v>
      </c>
      <c r="I1886" s="75">
        <v>1674.9234291108901</v>
      </c>
      <c r="J1886" s="41"/>
    </row>
    <row r="1887" spans="1:10" x14ac:dyDescent="0.2">
      <c r="A1887" s="74">
        <v>304</v>
      </c>
      <c r="B1887" s="39" t="s">
        <v>84</v>
      </c>
      <c r="C1887" s="39">
        <v>30404</v>
      </c>
      <c r="D1887" s="39" t="s">
        <v>537</v>
      </c>
      <c r="E1887" s="39">
        <v>304041103</v>
      </c>
      <c r="F1887" s="39" t="s">
        <v>107</v>
      </c>
      <c r="G1887" s="39">
        <v>2046</v>
      </c>
      <c r="H1887" s="39" t="s">
        <v>522</v>
      </c>
      <c r="I1887" s="75">
        <v>1647.6321803000781</v>
      </c>
      <c r="J1887" s="41"/>
    </row>
    <row r="1888" spans="1:10" x14ac:dyDescent="0.2">
      <c r="A1888" s="74">
        <v>304</v>
      </c>
      <c r="B1888" s="39" t="s">
        <v>84</v>
      </c>
      <c r="C1888" s="39">
        <v>30404</v>
      </c>
      <c r="D1888" s="39" t="s">
        <v>537</v>
      </c>
      <c r="E1888" s="39">
        <v>304041104</v>
      </c>
      <c r="F1888" s="39" t="s">
        <v>108</v>
      </c>
      <c r="G1888" s="39">
        <v>2021</v>
      </c>
      <c r="H1888" s="39" t="s">
        <v>590</v>
      </c>
      <c r="I1888" s="75">
        <v>9274</v>
      </c>
      <c r="J1888" s="41"/>
    </row>
    <row r="1889" spans="1:10" x14ac:dyDescent="0.2">
      <c r="A1889" s="74">
        <v>304</v>
      </c>
      <c r="B1889" s="39" t="s">
        <v>84</v>
      </c>
      <c r="C1889" s="39">
        <v>30404</v>
      </c>
      <c r="D1889" s="39" t="s">
        <v>537</v>
      </c>
      <c r="E1889" s="39">
        <v>304041104</v>
      </c>
      <c r="F1889" s="39" t="s">
        <v>108</v>
      </c>
      <c r="G1889" s="39">
        <v>2021</v>
      </c>
      <c r="H1889" s="39" t="s">
        <v>521</v>
      </c>
      <c r="I1889" s="75">
        <v>1371</v>
      </c>
      <c r="J1889" s="41"/>
    </row>
    <row r="1890" spans="1:10" x14ac:dyDescent="0.2">
      <c r="A1890" s="74">
        <v>304</v>
      </c>
      <c r="B1890" s="39" t="s">
        <v>84</v>
      </c>
      <c r="C1890" s="39">
        <v>30404</v>
      </c>
      <c r="D1890" s="39" t="s">
        <v>537</v>
      </c>
      <c r="E1890" s="39">
        <v>304041104</v>
      </c>
      <c r="F1890" s="39" t="s">
        <v>108</v>
      </c>
      <c r="G1890" s="39">
        <v>2021</v>
      </c>
      <c r="H1890" s="39" t="s">
        <v>522</v>
      </c>
      <c r="I1890" s="75">
        <v>1207</v>
      </c>
      <c r="J1890" s="41"/>
    </row>
    <row r="1891" spans="1:10" x14ac:dyDescent="0.2">
      <c r="A1891" s="74">
        <v>304</v>
      </c>
      <c r="B1891" s="39" t="s">
        <v>84</v>
      </c>
      <c r="C1891" s="39">
        <v>30404</v>
      </c>
      <c r="D1891" s="39" t="s">
        <v>537</v>
      </c>
      <c r="E1891" s="39">
        <v>304041104</v>
      </c>
      <c r="F1891" s="39" t="s">
        <v>108</v>
      </c>
      <c r="G1891" s="39">
        <v>2026</v>
      </c>
      <c r="H1891" s="39" t="s">
        <v>590</v>
      </c>
      <c r="I1891" s="75">
        <v>10318.364801133774</v>
      </c>
      <c r="J1891" s="41"/>
    </row>
    <row r="1892" spans="1:10" x14ac:dyDescent="0.2">
      <c r="A1892" s="74">
        <v>304</v>
      </c>
      <c r="B1892" s="39" t="s">
        <v>84</v>
      </c>
      <c r="C1892" s="39">
        <v>30404</v>
      </c>
      <c r="D1892" s="39" t="s">
        <v>537</v>
      </c>
      <c r="E1892" s="39">
        <v>304041104</v>
      </c>
      <c r="F1892" s="39" t="s">
        <v>108</v>
      </c>
      <c r="G1892" s="39">
        <v>2026</v>
      </c>
      <c r="H1892" s="39" t="s">
        <v>521</v>
      </c>
      <c r="I1892" s="75">
        <v>1219.7992905443261</v>
      </c>
      <c r="J1892" s="41"/>
    </row>
    <row r="1893" spans="1:10" x14ac:dyDescent="0.2">
      <c r="A1893" s="74">
        <v>304</v>
      </c>
      <c r="B1893" s="39" t="s">
        <v>84</v>
      </c>
      <c r="C1893" s="39">
        <v>30404</v>
      </c>
      <c r="D1893" s="39" t="s">
        <v>537</v>
      </c>
      <c r="E1893" s="39">
        <v>304041104</v>
      </c>
      <c r="F1893" s="39" t="s">
        <v>108</v>
      </c>
      <c r="G1893" s="39">
        <v>2026</v>
      </c>
      <c r="H1893" s="39" t="s">
        <v>522</v>
      </c>
      <c r="I1893" s="75">
        <v>1295.2727889027751</v>
      </c>
      <c r="J1893" s="41"/>
    </row>
    <row r="1894" spans="1:10" x14ac:dyDescent="0.2">
      <c r="A1894" s="74">
        <v>304</v>
      </c>
      <c r="B1894" s="39" t="s">
        <v>84</v>
      </c>
      <c r="C1894" s="39">
        <v>30404</v>
      </c>
      <c r="D1894" s="39" t="s">
        <v>537</v>
      </c>
      <c r="E1894" s="39">
        <v>304041104</v>
      </c>
      <c r="F1894" s="39" t="s">
        <v>108</v>
      </c>
      <c r="G1894" s="39">
        <v>2031</v>
      </c>
      <c r="H1894" s="39" t="s">
        <v>590</v>
      </c>
      <c r="I1894" s="75">
        <v>10968.967875749468</v>
      </c>
      <c r="J1894" s="41"/>
    </row>
    <row r="1895" spans="1:10" x14ac:dyDescent="0.2">
      <c r="A1895" s="74">
        <v>304</v>
      </c>
      <c r="B1895" s="39" t="s">
        <v>84</v>
      </c>
      <c r="C1895" s="39">
        <v>30404</v>
      </c>
      <c r="D1895" s="39" t="s">
        <v>537</v>
      </c>
      <c r="E1895" s="39">
        <v>304041104</v>
      </c>
      <c r="F1895" s="39" t="s">
        <v>108</v>
      </c>
      <c r="G1895" s="39">
        <v>2031</v>
      </c>
      <c r="H1895" s="39" t="s">
        <v>521</v>
      </c>
      <c r="I1895" s="75">
        <v>1183.2766053985479</v>
      </c>
      <c r="J1895" s="41"/>
    </row>
    <row r="1896" spans="1:10" x14ac:dyDescent="0.2">
      <c r="A1896" s="74">
        <v>304</v>
      </c>
      <c r="B1896" s="39" t="s">
        <v>84</v>
      </c>
      <c r="C1896" s="39">
        <v>30404</v>
      </c>
      <c r="D1896" s="39" t="s">
        <v>537</v>
      </c>
      <c r="E1896" s="39">
        <v>304041104</v>
      </c>
      <c r="F1896" s="39" t="s">
        <v>108</v>
      </c>
      <c r="G1896" s="39">
        <v>2031</v>
      </c>
      <c r="H1896" s="39" t="s">
        <v>522</v>
      </c>
      <c r="I1896" s="75">
        <v>1150.503723687234</v>
      </c>
      <c r="J1896" s="41"/>
    </row>
    <row r="1897" spans="1:10" x14ac:dyDescent="0.2">
      <c r="A1897" s="74">
        <v>304</v>
      </c>
      <c r="B1897" s="39" t="s">
        <v>84</v>
      </c>
      <c r="C1897" s="39">
        <v>30404</v>
      </c>
      <c r="D1897" s="39" t="s">
        <v>537</v>
      </c>
      <c r="E1897" s="39">
        <v>304041104</v>
      </c>
      <c r="F1897" s="39" t="s">
        <v>108</v>
      </c>
      <c r="G1897" s="39">
        <v>2036</v>
      </c>
      <c r="H1897" s="39" t="s">
        <v>590</v>
      </c>
      <c r="I1897" s="75">
        <v>11029.912989742119</v>
      </c>
      <c r="J1897" s="41"/>
    </row>
    <row r="1898" spans="1:10" x14ac:dyDescent="0.2">
      <c r="A1898" s="74">
        <v>304</v>
      </c>
      <c r="B1898" s="39" t="s">
        <v>84</v>
      </c>
      <c r="C1898" s="39">
        <v>30404</v>
      </c>
      <c r="D1898" s="39" t="s">
        <v>537</v>
      </c>
      <c r="E1898" s="39">
        <v>304041104</v>
      </c>
      <c r="F1898" s="39" t="s">
        <v>108</v>
      </c>
      <c r="G1898" s="39">
        <v>2036</v>
      </c>
      <c r="H1898" s="39" t="s">
        <v>521</v>
      </c>
      <c r="I1898" s="75">
        <v>1153.9713761341009</v>
      </c>
      <c r="J1898" s="41"/>
    </row>
    <row r="1899" spans="1:10" x14ac:dyDescent="0.2">
      <c r="A1899" s="74">
        <v>304</v>
      </c>
      <c r="B1899" s="39" t="s">
        <v>84</v>
      </c>
      <c r="C1899" s="39">
        <v>30404</v>
      </c>
      <c r="D1899" s="39" t="s">
        <v>537</v>
      </c>
      <c r="E1899" s="39">
        <v>304041104</v>
      </c>
      <c r="F1899" s="39" t="s">
        <v>108</v>
      </c>
      <c r="G1899" s="39">
        <v>2036</v>
      </c>
      <c r="H1899" s="39" t="s">
        <v>522</v>
      </c>
      <c r="I1899" s="75">
        <v>1058.9811791406139</v>
      </c>
      <c r="J1899" s="41"/>
    </row>
    <row r="1900" spans="1:10" x14ac:dyDescent="0.2">
      <c r="A1900" s="74">
        <v>304</v>
      </c>
      <c r="B1900" s="39" t="s">
        <v>84</v>
      </c>
      <c r="C1900" s="39">
        <v>30404</v>
      </c>
      <c r="D1900" s="39" t="s">
        <v>537</v>
      </c>
      <c r="E1900" s="39">
        <v>304041104</v>
      </c>
      <c r="F1900" s="39" t="s">
        <v>108</v>
      </c>
      <c r="G1900" s="39">
        <v>2041</v>
      </c>
      <c r="H1900" s="39" t="s">
        <v>590</v>
      </c>
      <c r="I1900" s="75">
        <v>11051.489797658174</v>
      </c>
      <c r="J1900" s="41"/>
    </row>
    <row r="1901" spans="1:10" x14ac:dyDescent="0.2">
      <c r="A1901" s="74">
        <v>304</v>
      </c>
      <c r="B1901" s="39" t="s">
        <v>84</v>
      </c>
      <c r="C1901" s="39">
        <v>30404</v>
      </c>
      <c r="D1901" s="39" t="s">
        <v>537</v>
      </c>
      <c r="E1901" s="39">
        <v>304041104</v>
      </c>
      <c r="F1901" s="39" t="s">
        <v>108</v>
      </c>
      <c r="G1901" s="39">
        <v>2041</v>
      </c>
      <c r="H1901" s="39" t="s">
        <v>521</v>
      </c>
      <c r="I1901" s="75">
        <v>1139.2923714063859</v>
      </c>
      <c r="J1901" s="41"/>
    </row>
    <row r="1902" spans="1:10" x14ac:dyDescent="0.2">
      <c r="A1902" s="74">
        <v>304</v>
      </c>
      <c r="B1902" s="39" t="s">
        <v>84</v>
      </c>
      <c r="C1902" s="39">
        <v>30404</v>
      </c>
      <c r="D1902" s="39" t="s">
        <v>537</v>
      </c>
      <c r="E1902" s="39">
        <v>304041104</v>
      </c>
      <c r="F1902" s="39" t="s">
        <v>108</v>
      </c>
      <c r="G1902" s="39">
        <v>2041</v>
      </c>
      <c r="H1902" s="39" t="s">
        <v>522</v>
      </c>
      <c r="I1902" s="75">
        <v>1044.7322693031281</v>
      </c>
      <c r="J1902" s="41"/>
    </row>
    <row r="1903" spans="1:10" x14ac:dyDescent="0.2">
      <c r="A1903" s="74">
        <v>304</v>
      </c>
      <c r="B1903" s="39" t="s">
        <v>84</v>
      </c>
      <c r="C1903" s="39">
        <v>30404</v>
      </c>
      <c r="D1903" s="39" t="s">
        <v>537</v>
      </c>
      <c r="E1903" s="39">
        <v>304041104</v>
      </c>
      <c r="F1903" s="39" t="s">
        <v>108</v>
      </c>
      <c r="G1903" s="39">
        <v>2046</v>
      </c>
      <c r="H1903" s="39" t="s">
        <v>590</v>
      </c>
      <c r="I1903" s="75">
        <v>11041.85503651416</v>
      </c>
      <c r="J1903" s="41"/>
    </row>
    <row r="1904" spans="1:10" x14ac:dyDescent="0.2">
      <c r="A1904" s="74">
        <v>304</v>
      </c>
      <c r="B1904" s="39" t="s">
        <v>84</v>
      </c>
      <c r="C1904" s="39">
        <v>30404</v>
      </c>
      <c r="D1904" s="39" t="s">
        <v>537</v>
      </c>
      <c r="E1904" s="39">
        <v>304041104</v>
      </c>
      <c r="F1904" s="39" t="s">
        <v>108</v>
      </c>
      <c r="G1904" s="39">
        <v>2046</v>
      </c>
      <c r="H1904" s="39" t="s">
        <v>521</v>
      </c>
      <c r="I1904" s="75">
        <v>1144.250177170022</v>
      </c>
      <c r="J1904" s="41"/>
    </row>
    <row r="1905" spans="1:10" x14ac:dyDescent="0.2">
      <c r="A1905" s="74">
        <v>304</v>
      </c>
      <c r="B1905" s="39" t="s">
        <v>84</v>
      </c>
      <c r="C1905" s="39">
        <v>30404</v>
      </c>
      <c r="D1905" s="39" t="s">
        <v>537</v>
      </c>
      <c r="E1905" s="39">
        <v>304041104</v>
      </c>
      <c r="F1905" s="39" t="s">
        <v>108</v>
      </c>
      <c r="G1905" s="39">
        <v>2046</v>
      </c>
      <c r="H1905" s="39" t="s">
        <v>522</v>
      </c>
      <c r="I1905" s="75">
        <v>1034.6699566360378</v>
      </c>
      <c r="J1905" s="41"/>
    </row>
    <row r="1906" spans="1:10" x14ac:dyDescent="0.2">
      <c r="A1906" s="74">
        <v>305</v>
      </c>
      <c r="B1906" s="39" t="s">
        <v>109</v>
      </c>
      <c r="C1906" s="39">
        <v>30501</v>
      </c>
      <c r="D1906" s="39" t="s">
        <v>538</v>
      </c>
      <c r="E1906" s="39">
        <v>305011105</v>
      </c>
      <c r="F1906" s="39" t="s">
        <v>110</v>
      </c>
      <c r="G1906" s="39">
        <v>2021</v>
      </c>
      <c r="H1906" s="39" t="s">
        <v>590</v>
      </c>
      <c r="I1906" s="75">
        <v>13174</v>
      </c>
      <c r="J1906" s="41"/>
    </row>
    <row r="1907" spans="1:10" x14ac:dyDescent="0.2">
      <c r="A1907" s="74">
        <v>305</v>
      </c>
      <c r="B1907" s="39" t="s">
        <v>109</v>
      </c>
      <c r="C1907" s="39">
        <v>30501</v>
      </c>
      <c r="D1907" s="39" t="s">
        <v>538</v>
      </c>
      <c r="E1907" s="39">
        <v>305011105</v>
      </c>
      <c r="F1907" s="39" t="s">
        <v>110</v>
      </c>
      <c r="G1907" s="39">
        <v>2021</v>
      </c>
      <c r="H1907" s="39" t="s">
        <v>521</v>
      </c>
      <c r="I1907" s="75">
        <v>297</v>
      </c>
      <c r="J1907" s="41"/>
    </row>
    <row r="1908" spans="1:10" x14ac:dyDescent="0.2">
      <c r="A1908" s="74">
        <v>305</v>
      </c>
      <c r="B1908" s="39" t="s">
        <v>109</v>
      </c>
      <c r="C1908" s="39">
        <v>30501</v>
      </c>
      <c r="D1908" s="39" t="s">
        <v>538</v>
      </c>
      <c r="E1908" s="39">
        <v>305011105</v>
      </c>
      <c r="F1908" s="39" t="s">
        <v>110</v>
      </c>
      <c r="G1908" s="39">
        <v>2021</v>
      </c>
      <c r="H1908" s="39" t="s">
        <v>522</v>
      </c>
      <c r="I1908" s="75">
        <v>308</v>
      </c>
      <c r="J1908" s="41"/>
    </row>
    <row r="1909" spans="1:10" x14ac:dyDescent="0.2">
      <c r="A1909" s="74">
        <v>305</v>
      </c>
      <c r="B1909" s="39" t="s">
        <v>109</v>
      </c>
      <c r="C1909" s="39">
        <v>30501</v>
      </c>
      <c r="D1909" s="39" t="s">
        <v>538</v>
      </c>
      <c r="E1909" s="39">
        <v>305011105</v>
      </c>
      <c r="F1909" s="39" t="s">
        <v>110</v>
      </c>
      <c r="G1909" s="39">
        <v>2026</v>
      </c>
      <c r="H1909" s="39" t="s">
        <v>590</v>
      </c>
      <c r="I1909" s="75">
        <v>17582.230760464026</v>
      </c>
      <c r="J1909" s="41"/>
    </row>
    <row r="1910" spans="1:10" x14ac:dyDescent="0.2">
      <c r="A1910" s="74">
        <v>305</v>
      </c>
      <c r="B1910" s="39" t="s">
        <v>109</v>
      </c>
      <c r="C1910" s="39">
        <v>30501</v>
      </c>
      <c r="D1910" s="39" t="s">
        <v>538</v>
      </c>
      <c r="E1910" s="39">
        <v>305011105</v>
      </c>
      <c r="F1910" s="39" t="s">
        <v>110</v>
      </c>
      <c r="G1910" s="39">
        <v>2026</v>
      </c>
      <c r="H1910" s="39" t="s">
        <v>521</v>
      </c>
      <c r="I1910" s="75">
        <v>326.75826219860511</v>
      </c>
      <c r="J1910" s="41"/>
    </row>
    <row r="1911" spans="1:10" x14ac:dyDescent="0.2">
      <c r="A1911" s="74">
        <v>305</v>
      </c>
      <c r="B1911" s="39" t="s">
        <v>109</v>
      </c>
      <c r="C1911" s="39">
        <v>30501</v>
      </c>
      <c r="D1911" s="39" t="s">
        <v>538</v>
      </c>
      <c r="E1911" s="39">
        <v>305011105</v>
      </c>
      <c r="F1911" s="39" t="s">
        <v>110</v>
      </c>
      <c r="G1911" s="39">
        <v>2026</v>
      </c>
      <c r="H1911" s="39" t="s">
        <v>522</v>
      </c>
      <c r="I1911" s="75">
        <v>379.48709403777821</v>
      </c>
      <c r="J1911" s="41"/>
    </row>
    <row r="1912" spans="1:10" x14ac:dyDescent="0.2">
      <c r="A1912" s="74">
        <v>305</v>
      </c>
      <c r="B1912" s="39" t="s">
        <v>109</v>
      </c>
      <c r="C1912" s="39">
        <v>30501</v>
      </c>
      <c r="D1912" s="39" t="s">
        <v>538</v>
      </c>
      <c r="E1912" s="39">
        <v>305011105</v>
      </c>
      <c r="F1912" s="39" t="s">
        <v>110</v>
      </c>
      <c r="G1912" s="39">
        <v>2031</v>
      </c>
      <c r="H1912" s="39" t="s">
        <v>590</v>
      </c>
      <c r="I1912" s="75">
        <v>23968.641077601183</v>
      </c>
      <c r="J1912" s="41"/>
    </row>
    <row r="1913" spans="1:10" x14ac:dyDescent="0.2">
      <c r="A1913" s="74">
        <v>305</v>
      </c>
      <c r="B1913" s="39" t="s">
        <v>109</v>
      </c>
      <c r="C1913" s="39">
        <v>30501</v>
      </c>
      <c r="D1913" s="39" t="s">
        <v>538</v>
      </c>
      <c r="E1913" s="39">
        <v>305011105</v>
      </c>
      <c r="F1913" s="39" t="s">
        <v>110</v>
      </c>
      <c r="G1913" s="39">
        <v>2031</v>
      </c>
      <c r="H1913" s="39" t="s">
        <v>521</v>
      </c>
      <c r="I1913" s="75">
        <v>438.35284780154564</v>
      </c>
      <c r="J1913" s="41"/>
    </row>
    <row r="1914" spans="1:10" x14ac:dyDescent="0.2">
      <c r="A1914" s="74">
        <v>305</v>
      </c>
      <c r="B1914" s="39" t="s">
        <v>109</v>
      </c>
      <c r="C1914" s="39">
        <v>30501</v>
      </c>
      <c r="D1914" s="39" t="s">
        <v>538</v>
      </c>
      <c r="E1914" s="39">
        <v>305011105</v>
      </c>
      <c r="F1914" s="39" t="s">
        <v>110</v>
      </c>
      <c r="G1914" s="39">
        <v>2031</v>
      </c>
      <c r="H1914" s="39" t="s">
        <v>522</v>
      </c>
      <c r="I1914" s="75">
        <v>449.23028037771076</v>
      </c>
      <c r="J1914" s="41"/>
    </row>
    <row r="1915" spans="1:10" x14ac:dyDescent="0.2">
      <c r="A1915" s="74">
        <v>305</v>
      </c>
      <c r="B1915" s="39" t="s">
        <v>109</v>
      </c>
      <c r="C1915" s="39">
        <v>30501</v>
      </c>
      <c r="D1915" s="39" t="s">
        <v>538</v>
      </c>
      <c r="E1915" s="39">
        <v>305011105</v>
      </c>
      <c r="F1915" s="39" t="s">
        <v>110</v>
      </c>
      <c r="G1915" s="39">
        <v>2036</v>
      </c>
      <c r="H1915" s="39" t="s">
        <v>590</v>
      </c>
      <c r="I1915" s="75">
        <v>28520.150306417519</v>
      </c>
      <c r="J1915" s="41"/>
    </row>
    <row r="1916" spans="1:10" x14ac:dyDescent="0.2">
      <c r="A1916" s="74">
        <v>305</v>
      </c>
      <c r="B1916" s="39" t="s">
        <v>109</v>
      </c>
      <c r="C1916" s="39">
        <v>30501</v>
      </c>
      <c r="D1916" s="39" t="s">
        <v>538</v>
      </c>
      <c r="E1916" s="39">
        <v>305011105</v>
      </c>
      <c r="F1916" s="39" t="s">
        <v>110</v>
      </c>
      <c r="G1916" s="39">
        <v>2036</v>
      </c>
      <c r="H1916" s="39" t="s">
        <v>521</v>
      </c>
      <c r="I1916" s="75">
        <v>533.40834811222567</v>
      </c>
      <c r="J1916" s="41"/>
    </row>
    <row r="1917" spans="1:10" x14ac:dyDescent="0.2">
      <c r="A1917" s="74">
        <v>305</v>
      </c>
      <c r="B1917" s="39" t="s">
        <v>109</v>
      </c>
      <c r="C1917" s="39">
        <v>30501</v>
      </c>
      <c r="D1917" s="39" t="s">
        <v>538</v>
      </c>
      <c r="E1917" s="39">
        <v>305011105</v>
      </c>
      <c r="F1917" s="39" t="s">
        <v>110</v>
      </c>
      <c r="G1917" s="39">
        <v>2036</v>
      </c>
      <c r="H1917" s="39" t="s">
        <v>522</v>
      </c>
      <c r="I1917" s="75">
        <v>483.37787570918545</v>
      </c>
      <c r="J1917" s="41"/>
    </row>
    <row r="1918" spans="1:10" x14ac:dyDescent="0.2">
      <c r="A1918" s="74">
        <v>305</v>
      </c>
      <c r="B1918" s="39" t="s">
        <v>109</v>
      </c>
      <c r="C1918" s="39">
        <v>30501</v>
      </c>
      <c r="D1918" s="39" t="s">
        <v>538</v>
      </c>
      <c r="E1918" s="39">
        <v>305011105</v>
      </c>
      <c r="F1918" s="39" t="s">
        <v>110</v>
      </c>
      <c r="G1918" s="39">
        <v>2041</v>
      </c>
      <c r="H1918" s="39" t="s">
        <v>590</v>
      </c>
      <c r="I1918" s="75">
        <v>31987.532154242701</v>
      </c>
      <c r="J1918" s="41"/>
    </row>
    <row r="1919" spans="1:10" x14ac:dyDescent="0.2">
      <c r="A1919" s="74">
        <v>305</v>
      </c>
      <c r="B1919" s="39" t="s">
        <v>109</v>
      </c>
      <c r="C1919" s="39">
        <v>30501</v>
      </c>
      <c r="D1919" s="39" t="s">
        <v>538</v>
      </c>
      <c r="E1919" s="39">
        <v>305011105</v>
      </c>
      <c r="F1919" s="39" t="s">
        <v>110</v>
      </c>
      <c r="G1919" s="39">
        <v>2041</v>
      </c>
      <c r="H1919" s="39" t="s">
        <v>521</v>
      </c>
      <c r="I1919" s="75">
        <v>610.68957864829861</v>
      </c>
      <c r="J1919" s="41"/>
    </row>
    <row r="1920" spans="1:10" x14ac:dyDescent="0.2">
      <c r="A1920" s="74">
        <v>305</v>
      </c>
      <c r="B1920" s="39" t="s">
        <v>109</v>
      </c>
      <c r="C1920" s="39">
        <v>30501</v>
      </c>
      <c r="D1920" s="39" t="s">
        <v>538</v>
      </c>
      <c r="E1920" s="39">
        <v>305011105</v>
      </c>
      <c r="F1920" s="39" t="s">
        <v>110</v>
      </c>
      <c r="G1920" s="39">
        <v>2041</v>
      </c>
      <c r="H1920" s="39" t="s">
        <v>522</v>
      </c>
      <c r="I1920" s="75">
        <v>523.52667993927423</v>
      </c>
      <c r="J1920" s="41"/>
    </row>
    <row r="1921" spans="1:10" x14ac:dyDescent="0.2">
      <c r="A1921" s="74">
        <v>305</v>
      </c>
      <c r="B1921" s="39" t="s">
        <v>109</v>
      </c>
      <c r="C1921" s="39">
        <v>30501</v>
      </c>
      <c r="D1921" s="39" t="s">
        <v>538</v>
      </c>
      <c r="E1921" s="39">
        <v>305011105</v>
      </c>
      <c r="F1921" s="39" t="s">
        <v>110</v>
      </c>
      <c r="G1921" s="39">
        <v>2046</v>
      </c>
      <c r="H1921" s="39" t="s">
        <v>590</v>
      </c>
      <c r="I1921" s="75">
        <v>35069.798656835963</v>
      </c>
      <c r="J1921" s="41"/>
    </row>
    <row r="1922" spans="1:10" x14ac:dyDescent="0.2">
      <c r="A1922" s="74">
        <v>305</v>
      </c>
      <c r="B1922" s="39" t="s">
        <v>109</v>
      </c>
      <c r="C1922" s="39">
        <v>30501</v>
      </c>
      <c r="D1922" s="39" t="s">
        <v>538</v>
      </c>
      <c r="E1922" s="39">
        <v>305011105</v>
      </c>
      <c r="F1922" s="39" t="s">
        <v>110</v>
      </c>
      <c r="G1922" s="39">
        <v>2046</v>
      </c>
      <c r="H1922" s="39" t="s">
        <v>521</v>
      </c>
      <c r="I1922" s="75">
        <v>682.1599845019108</v>
      </c>
      <c r="J1922" s="41"/>
    </row>
    <row r="1923" spans="1:10" x14ac:dyDescent="0.2">
      <c r="A1923" s="74">
        <v>305</v>
      </c>
      <c r="B1923" s="39" t="s">
        <v>109</v>
      </c>
      <c r="C1923" s="39">
        <v>30501</v>
      </c>
      <c r="D1923" s="39" t="s">
        <v>538</v>
      </c>
      <c r="E1923" s="39">
        <v>305011105</v>
      </c>
      <c r="F1923" s="39" t="s">
        <v>110</v>
      </c>
      <c r="G1923" s="39">
        <v>2046</v>
      </c>
      <c r="H1923" s="39" t="s">
        <v>522</v>
      </c>
      <c r="I1923" s="75">
        <v>567.34929375439151</v>
      </c>
      <c r="J1923" s="41"/>
    </row>
    <row r="1924" spans="1:10" x14ac:dyDescent="0.2">
      <c r="A1924" s="74">
        <v>305</v>
      </c>
      <c r="B1924" s="39" t="s">
        <v>109</v>
      </c>
      <c r="C1924" s="39">
        <v>30501</v>
      </c>
      <c r="D1924" s="39" t="s">
        <v>538</v>
      </c>
      <c r="E1924" s="39">
        <v>305011106</v>
      </c>
      <c r="F1924" s="39" t="s">
        <v>111</v>
      </c>
      <c r="G1924" s="39">
        <v>2021</v>
      </c>
      <c r="H1924" s="39" t="s">
        <v>590</v>
      </c>
      <c r="I1924" s="75">
        <v>9462</v>
      </c>
      <c r="J1924" s="41"/>
    </row>
    <row r="1925" spans="1:10" x14ac:dyDescent="0.2">
      <c r="A1925" s="74">
        <v>305</v>
      </c>
      <c r="B1925" s="39" t="s">
        <v>109</v>
      </c>
      <c r="C1925" s="39">
        <v>30501</v>
      </c>
      <c r="D1925" s="39" t="s">
        <v>538</v>
      </c>
      <c r="E1925" s="39">
        <v>305011106</v>
      </c>
      <c r="F1925" s="39" t="s">
        <v>111</v>
      </c>
      <c r="G1925" s="39">
        <v>2021</v>
      </c>
      <c r="H1925" s="39" t="s">
        <v>521</v>
      </c>
      <c r="I1925" s="75">
        <v>167</v>
      </c>
      <c r="J1925" s="41"/>
    </row>
    <row r="1926" spans="1:10" x14ac:dyDescent="0.2">
      <c r="A1926" s="74">
        <v>305</v>
      </c>
      <c r="B1926" s="39" t="s">
        <v>109</v>
      </c>
      <c r="C1926" s="39">
        <v>30501</v>
      </c>
      <c r="D1926" s="39" t="s">
        <v>538</v>
      </c>
      <c r="E1926" s="39">
        <v>305011106</v>
      </c>
      <c r="F1926" s="39" t="s">
        <v>111</v>
      </c>
      <c r="G1926" s="39">
        <v>2021</v>
      </c>
      <c r="H1926" s="39" t="s">
        <v>522</v>
      </c>
      <c r="I1926" s="75">
        <v>126</v>
      </c>
      <c r="J1926" s="41"/>
    </row>
    <row r="1927" spans="1:10" x14ac:dyDescent="0.2">
      <c r="A1927" s="74">
        <v>305</v>
      </c>
      <c r="B1927" s="39" t="s">
        <v>109</v>
      </c>
      <c r="C1927" s="39">
        <v>30501</v>
      </c>
      <c r="D1927" s="39" t="s">
        <v>538</v>
      </c>
      <c r="E1927" s="39">
        <v>305011106</v>
      </c>
      <c r="F1927" s="39" t="s">
        <v>111</v>
      </c>
      <c r="G1927" s="39">
        <v>2026</v>
      </c>
      <c r="H1927" s="39" t="s">
        <v>590</v>
      </c>
      <c r="I1927" s="75">
        <v>12308.407517929591</v>
      </c>
      <c r="J1927" s="41"/>
    </row>
    <row r="1928" spans="1:10" x14ac:dyDescent="0.2">
      <c r="A1928" s="74">
        <v>305</v>
      </c>
      <c r="B1928" s="39" t="s">
        <v>109</v>
      </c>
      <c r="C1928" s="39">
        <v>30501</v>
      </c>
      <c r="D1928" s="39" t="s">
        <v>538</v>
      </c>
      <c r="E1928" s="39">
        <v>305011106</v>
      </c>
      <c r="F1928" s="39" t="s">
        <v>111</v>
      </c>
      <c r="G1928" s="39">
        <v>2026</v>
      </c>
      <c r="H1928" s="39" t="s">
        <v>521</v>
      </c>
      <c r="I1928" s="75">
        <v>186.81647511426831</v>
      </c>
      <c r="J1928" s="41"/>
    </row>
    <row r="1929" spans="1:10" x14ac:dyDescent="0.2">
      <c r="A1929" s="74">
        <v>305</v>
      </c>
      <c r="B1929" s="39" t="s">
        <v>109</v>
      </c>
      <c r="C1929" s="39">
        <v>30501</v>
      </c>
      <c r="D1929" s="39" t="s">
        <v>538</v>
      </c>
      <c r="E1929" s="39">
        <v>305011106</v>
      </c>
      <c r="F1929" s="39" t="s">
        <v>111</v>
      </c>
      <c r="G1929" s="39">
        <v>2026</v>
      </c>
      <c r="H1929" s="39" t="s">
        <v>522</v>
      </c>
      <c r="I1929" s="75">
        <v>151.64359538348231</v>
      </c>
      <c r="J1929" s="41"/>
    </row>
    <row r="1930" spans="1:10" x14ac:dyDescent="0.2">
      <c r="A1930" s="74">
        <v>305</v>
      </c>
      <c r="B1930" s="39" t="s">
        <v>109</v>
      </c>
      <c r="C1930" s="39">
        <v>30501</v>
      </c>
      <c r="D1930" s="39" t="s">
        <v>538</v>
      </c>
      <c r="E1930" s="39">
        <v>305011106</v>
      </c>
      <c r="F1930" s="39" t="s">
        <v>111</v>
      </c>
      <c r="G1930" s="39">
        <v>2031</v>
      </c>
      <c r="H1930" s="39" t="s">
        <v>590</v>
      </c>
      <c r="I1930" s="75">
        <v>14830.311570119185</v>
      </c>
      <c r="J1930" s="41"/>
    </row>
    <row r="1931" spans="1:10" x14ac:dyDescent="0.2">
      <c r="A1931" s="74">
        <v>305</v>
      </c>
      <c r="B1931" s="39" t="s">
        <v>109</v>
      </c>
      <c r="C1931" s="39">
        <v>30501</v>
      </c>
      <c r="D1931" s="39" t="s">
        <v>538</v>
      </c>
      <c r="E1931" s="39">
        <v>305011106</v>
      </c>
      <c r="F1931" s="39" t="s">
        <v>111</v>
      </c>
      <c r="G1931" s="39">
        <v>2031</v>
      </c>
      <c r="H1931" s="39" t="s">
        <v>521</v>
      </c>
      <c r="I1931" s="75">
        <v>260.91468724555568</v>
      </c>
      <c r="J1931" s="41"/>
    </row>
    <row r="1932" spans="1:10" x14ac:dyDescent="0.2">
      <c r="A1932" s="74">
        <v>305</v>
      </c>
      <c r="B1932" s="39" t="s">
        <v>109</v>
      </c>
      <c r="C1932" s="39">
        <v>30501</v>
      </c>
      <c r="D1932" s="39" t="s">
        <v>538</v>
      </c>
      <c r="E1932" s="39">
        <v>305011106</v>
      </c>
      <c r="F1932" s="39" t="s">
        <v>111</v>
      </c>
      <c r="G1932" s="39">
        <v>2031</v>
      </c>
      <c r="H1932" s="39" t="s">
        <v>522</v>
      </c>
      <c r="I1932" s="75">
        <v>160.83512887404149</v>
      </c>
      <c r="J1932" s="41"/>
    </row>
    <row r="1933" spans="1:10" x14ac:dyDescent="0.2">
      <c r="A1933" s="74">
        <v>305</v>
      </c>
      <c r="B1933" s="39" t="s">
        <v>109</v>
      </c>
      <c r="C1933" s="39">
        <v>30501</v>
      </c>
      <c r="D1933" s="39" t="s">
        <v>538</v>
      </c>
      <c r="E1933" s="39">
        <v>305011106</v>
      </c>
      <c r="F1933" s="39" t="s">
        <v>111</v>
      </c>
      <c r="G1933" s="39">
        <v>2036</v>
      </c>
      <c r="H1933" s="39" t="s">
        <v>590</v>
      </c>
      <c r="I1933" s="75">
        <v>17208.407942678557</v>
      </c>
      <c r="J1933" s="41"/>
    </row>
    <row r="1934" spans="1:10" x14ac:dyDescent="0.2">
      <c r="A1934" s="74">
        <v>305</v>
      </c>
      <c r="B1934" s="39" t="s">
        <v>109</v>
      </c>
      <c r="C1934" s="39">
        <v>30501</v>
      </c>
      <c r="D1934" s="39" t="s">
        <v>538</v>
      </c>
      <c r="E1934" s="39">
        <v>305011106</v>
      </c>
      <c r="F1934" s="39" t="s">
        <v>111</v>
      </c>
      <c r="G1934" s="39">
        <v>2036</v>
      </c>
      <c r="H1934" s="39" t="s">
        <v>521</v>
      </c>
      <c r="I1934" s="75">
        <v>309.8659289611582</v>
      </c>
      <c r="J1934" s="41"/>
    </row>
    <row r="1935" spans="1:10" x14ac:dyDescent="0.2">
      <c r="A1935" s="74">
        <v>305</v>
      </c>
      <c r="B1935" s="39" t="s">
        <v>109</v>
      </c>
      <c r="C1935" s="39">
        <v>30501</v>
      </c>
      <c r="D1935" s="39" t="s">
        <v>538</v>
      </c>
      <c r="E1935" s="39">
        <v>305011106</v>
      </c>
      <c r="F1935" s="39" t="s">
        <v>111</v>
      </c>
      <c r="G1935" s="39">
        <v>2036</v>
      </c>
      <c r="H1935" s="39" t="s">
        <v>522</v>
      </c>
      <c r="I1935" s="75">
        <v>187.9215938678727</v>
      </c>
      <c r="J1935" s="41"/>
    </row>
    <row r="1936" spans="1:10" x14ac:dyDescent="0.2">
      <c r="A1936" s="74">
        <v>305</v>
      </c>
      <c r="B1936" s="39" t="s">
        <v>109</v>
      </c>
      <c r="C1936" s="39">
        <v>30501</v>
      </c>
      <c r="D1936" s="39" t="s">
        <v>538</v>
      </c>
      <c r="E1936" s="39">
        <v>305011106</v>
      </c>
      <c r="F1936" s="39" t="s">
        <v>111</v>
      </c>
      <c r="G1936" s="39">
        <v>2041</v>
      </c>
      <c r="H1936" s="39" t="s">
        <v>590</v>
      </c>
      <c r="I1936" s="75">
        <v>19143.939599781701</v>
      </c>
      <c r="J1936" s="41"/>
    </row>
    <row r="1937" spans="1:10" x14ac:dyDescent="0.2">
      <c r="A1937" s="74">
        <v>305</v>
      </c>
      <c r="B1937" s="39" t="s">
        <v>109</v>
      </c>
      <c r="C1937" s="39">
        <v>30501</v>
      </c>
      <c r="D1937" s="39" t="s">
        <v>538</v>
      </c>
      <c r="E1937" s="39">
        <v>305011106</v>
      </c>
      <c r="F1937" s="39" t="s">
        <v>111</v>
      </c>
      <c r="G1937" s="39">
        <v>2041</v>
      </c>
      <c r="H1937" s="39" t="s">
        <v>521</v>
      </c>
      <c r="I1937" s="75">
        <v>349.32706384934522</v>
      </c>
      <c r="J1937" s="41"/>
    </row>
    <row r="1938" spans="1:10" x14ac:dyDescent="0.2">
      <c r="A1938" s="74">
        <v>305</v>
      </c>
      <c r="B1938" s="39" t="s">
        <v>109</v>
      </c>
      <c r="C1938" s="39">
        <v>30501</v>
      </c>
      <c r="D1938" s="39" t="s">
        <v>538</v>
      </c>
      <c r="E1938" s="39">
        <v>305011106</v>
      </c>
      <c r="F1938" s="39" t="s">
        <v>111</v>
      </c>
      <c r="G1938" s="39">
        <v>2041</v>
      </c>
      <c r="H1938" s="39" t="s">
        <v>522</v>
      </c>
      <c r="I1938" s="75">
        <v>209.1124045835428</v>
      </c>
      <c r="J1938" s="41"/>
    </row>
    <row r="1939" spans="1:10" x14ac:dyDescent="0.2">
      <c r="A1939" s="74">
        <v>305</v>
      </c>
      <c r="B1939" s="39" t="s">
        <v>109</v>
      </c>
      <c r="C1939" s="39">
        <v>30501</v>
      </c>
      <c r="D1939" s="39" t="s">
        <v>538</v>
      </c>
      <c r="E1939" s="39">
        <v>305011106</v>
      </c>
      <c r="F1939" s="39" t="s">
        <v>111</v>
      </c>
      <c r="G1939" s="39">
        <v>2046</v>
      </c>
      <c r="H1939" s="39" t="s">
        <v>590</v>
      </c>
      <c r="I1939" s="75">
        <v>21164.820675637173</v>
      </c>
      <c r="J1939" s="41"/>
    </row>
    <row r="1940" spans="1:10" x14ac:dyDescent="0.2">
      <c r="A1940" s="74">
        <v>305</v>
      </c>
      <c r="B1940" s="39" t="s">
        <v>109</v>
      </c>
      <c r="C1940" s="39">
        <v>30501</v>
      </c>
      <c r="D1940" s="39" t="s">
        <v>538</v>
      </c>
      <c r="E1940" s="39">
        <v>305011106</v>
      </c>
      <c r="F1940" s="39" t="s">
        <v>111</v>
      </c>
      <c r="G1940" s="39">
        <v>2046</v>
      </c>
      <c r="H1940" s="39" t="s">
        <v>521</v>
      </c>
      <c r="I1940" s="75">
        <v>392.12905927595511</v>
      </c>
      <c r="J1940" s="41"/>
    </row>
    <row r="1941" spans="1:10" x14ac:dyDescent="0.2">
      <c r="A1941" s="74">
        <v>305</v>
      </c>
      <c r="B1941" s="39" t="s">
        <v>109</v>
      </c>
      <c r="C1941" s="39">
        <v>30501</v>
      </c>
      <c r="D1941" s="39" t="s">
        <v>538</v>
      </c>
      <c r="E1941" s="39">
        <v>305011106</v>
      </c>
      <c r="F1941" s="39" t="s">
        <v>111</v>
      </c>
      <c r="G1941" s="39">
        <v>2046</v>
      </c>
      <c r="H1941" s="39" t="s">
        <v>522</v>
      </c>
      <c r="I1941" s="75">
        <v>234.25206376513074</v>
      </c>
      <c r="J1941" s="41"/>
    </row>
    <row r="1942" spans="1:10" x14ac:dyDescent="0.2">
      <c r="A1942" s="74">
        <v>305</v>
      </c>
      <c r="B1942" s="39" t="s">
        <v>109</v>
      </c>
      <c r="C1942" s="39">
        <v>30501</v>
      </c>
      <c r="D1942" s="39" t="s">
        <v>538</v>
      </c>
      <c r="E1942" s="39">
        <v>305011107</v>
      </c>
      <c r="F1942" s="39" t="s">
        <v>112</v>
      </c>
      <c r="G1942" s="39">
        <v>2021</v>
      </c>
      <c r="H1942" s="39" t="s">
        <v>590</v>
      </c>
      <c r="I1942" s="75">
        <v>5554</v>
      </c>
      <c r="J1942" s="41"/>
    </row>
    <row r="1943" spans="1:10" x14ac:dyDescent="0.2">
      <c r="A1943" s="74">
        <v>305</v>
      </c>
      <c r="B1943" s="39" t="s">
        <v>109</v>
      </c>
      <c r="C1943" s="39">
        <v>30501</v>
      </c>
      <c r="D1943" s="39" t="s">
        <v>538</v>
      </c>
      <c r="E1943" s="39">
        <v>305011107</v>
      </c>
      <c r="F1943" s="39" t="s">
        <v>112</v>
      </c>
      <c r="G1943" s="39">
        <v>2021</v>
      </c>
      <c r="H1943" s="39" t="s">
        <v>521</v>
      </c>
      <c r="I1943" s="75">
        <v>391</v>
      </c>
      <c r="J1943" s="41"/>
    </row>
    <row r="1944" spans="1:10" x14ac:dyDescent="0.2">
      <c r="A1944" s="74">
        <v>305</v>
      </c>
      <c r="B1944" s="39" t="s">
        <v>109</v>
      </c>
      <c r="C1944" s="39">
        <v>30501</v>
      </c>
      <c r="D1944" s="39" t="s">
        <v>538</v>
      </c>
      <c r="E1944" s="39">
        <v>305011107</v>
      </c>
      <c r="F1944" s="39" t="s">
        <v>112</v>
      </c>
      <c r="G1944" s="39">
        <v>2021</v>
      </c>
      <c r="H1944" s="39" t="s">
        <v>522</v>
      </c>
      <c r="I1944" s="75">
        <v>533</v>
      </c>
      <c r="J1944" s="41"/>
    </row>
    <row r="1945" spans="1:10" x14ac:dyDescent="0.2">
      <c r="A1945" s="74">
        <v>305</v>
      </c>
      <c r="B1945" s="39" t="s">
        <v>109</v>
      </c>
      <c r="C1945" s="39">
        <v>30501</v>
      </c>
      <c r="D1945" s="39" t="s">
        <v>538</v>
      </c>
      <c r="E1945" s="39">
        <v>305011107</v>
      </c>
      <c r="F1945" s="39" t="s">
        <v>112</v>
      </c>
      <c r="G1945" s="39">
        <v>2026</v>
      </c>
      <c r="H1945" s="39" t="s">
        <v>590</v>
      </c>
      <c r="I1945" s="75">
        <v>6004.3303283799396</v>
      </c>
      <c r="J1945" s="41"/>
    </row>
    <row r="1946" spans="1:10" x14ac:dyDescent="0.2">
      <c r="A1946" s="74">
        <v>305</v>
      </c>
      <c r="B1946" s="39" t="s">
        <v>109</v>
      </c>
      <c r="C1946" s="39">
        <v>30501</v>
      </c>
      <c r="D1946" s="39" t="s">
        <v>538</v>
      </c>
      <c r="E1946" s="39">
        <v>305011107</v>
      </c>
      <c r="F1946" s="39" t="s">
        <v>112</v>
      </c>
      <c r="G1946" s="39">
        <v>2026</v>
      </c>
      <c r="H1946" s="39" t="s">
        <v>521</v>
      </c>
      <c r="I1946" s="75">
        <v>341.66390943111168</v>
      </c>
      <c r="J1946" s="41"/>
    </row>
    <row r="1947" spans="1:10" x14ac:dyDescent="0.2">
      <c r="A1947" s="74">
        <v>305</v>
      </c>
      <c r="B1947" s="39" t="s">
        <v>109</v>
      </c>
      <c r="C1947" s="39">
        <v>30501</v>
      </c>
      <c r="D1947" s="39" t="s">
        <v>538</v>
      </c>
      <c r="E1947" s="39">
        <v>305011107</v>
      </c>
      <c r="F1947" s="39" t="s">
        <v>112</v>
      </c>
      <c r="G1947" s="39">
        <v>2026</v>
      </c>
      <c r="H1947" s="39" t="s">
        <v>522</v>
      </c>
      <c r="I1947" s="75">
        <v>573.41940346214631</v>
      </c>
      <c r="J1947" s="41"/>
    </row>
    <row r="1948" spans="1:10" x14ac:dyDescent="0.2">
      <c r="A1948" s="74">
        <v>305</v>
      </c>
      <c r="B1948" s="39" t="s">
        <v>109</v>
      </c>
      <c r="C1948" s="39">
        <v>30501</v>
      </c>
      <c r="D1948" s="39" t="s">
        <v>538</v>
      </c>
      <c r="E1948" s="39">
        <v>305011107</v>
      </c>
      <c r="F1948" s="39" t="s">
        <v>112</v>
      </c>
      <c r="G1948" s="39">
        <v>2031</v>
      </c>
      <c r="H1948" s="39" t="s">
        <v>590</v>
      </c>
      <c r="I1948" s="75">
        <v>6340.5051655413745</v>
      </c>
      <c r="J1948" s="41"/>
    </row>
    <row r="1949" spans="1:10" x14ac:dyDescent="0.2">
      <c r="A1949" s="74">
        <v>305</v>
      </c>
      <c r="B1949" s="39" t="s">
        <v>109</v>
      </c>
      <c r="C1949" s="39">
        <v>30501</v>
      </c>
      <c r="D1949" s="39" t="s">
        <v>538</v>
      </c>
      <c r="E1949" s="39">
        <v>305011107</v>
      </c>
      <c r="F1949" s="39" t="s">
        <v>112</v>
      </c>
      <c r="G1949" s="39">
        <v>2031</v>
      </c>
      <c r="H1949" s="39" t="s">
        <v>521</v>
      </c>
      <c r="I1949" s="75">
        <v>345.61167104794941</v>
      </c>
      <c r="J1949" s="41"/>
    </row>
    <row r="1950" spans="1:10" x14ac:dyDescent="0.2">
      <c r="A1950" s="74">
        <v>305</v>
      </c>
      <c r="B1950" s="39" t="s">
        <v>109</v>
      </c>
      <c r="C1950" s="39">
        <v>30501</v>
      </c>
      <c r="D1950" s="39" t="s">
        <v>538</v>
      </c>
      <c r="E1950" s="39">
        <v>305011107</v>
      </c>
      <c r="F1950" s="39" t="s">
        <v>112</v>
      </c>
      <c r="G1950" s="39">
        <v>2031</v>
      </c>
      <c r="H1950" s="39" t="s">
        <v>522</v>
      </c>
      <c r="I1950" s="75">
        <v>543.200521218723</v>
      </c>
      <c r="J1950" s="41"/>
    </row>
    <row r="1951" spans="1:10" x14ac:dyDescent="0.2">
      <c r="A1951" s="74">
        <v>305</v>
      </c>
      <c r="B1951" s="39" t="s">
        <v>109</v>
      </c>
      <c r="C1951" s="39">
        <v>30501</v>
      </c>
      <c r="D1951" s="39" t="s">
        <v>538</v>
      </c>
      <c r="E1951" s="39">
        <v>305011107</v>
      </c>
      <c r="F1951" s="39" t="s">
        <v>112</v>
      </c>
      <c r="G1951" s="39">
        <v>2036</v>
      </c>
      <c r="H1951" s="39" t="s">
        <v>590</v>
      </c>
      <c r="I1951" s="75">
        <v>6581.6204492615961</v>
      </c>
      <c r="J1951" s="41"/>
    </row>
    <row r="1952" spans="1:10" x14ac:dyDescent="0.2">
      <c r="A1952" s="74">
        <v>305</v>
      </c>
      <c r="B1952" s="39" t="s">
        <v>109</v>
      </c>
      <c r="C1952" s="39">
        <v>30501</v>
      </c>
      <c r="D1952" s="39" t="s">
        <v>538</v>
      </c>
      <c r="E1952" s="39">
        <v>305011107</v>
      </c>
      <c r="F1952" s="39" t="s">
        <v>112</v>
      </c>
      <c r="G1952" s="39">
        <v>2036</v>
      </c>
      <c r="H1952" s="39" t="s">
        <v>521</v>
      </c>
      <c r="I1952" s="75">
        <v>354.82929626772255</v>
      </c>
      <c r="J1952" s="41"/>
    </row>
    <row r="1953" spans="1:10" x14ac:dyDescent="0.2">
      <c r="A1953" s="74">
        <v>305</v>
      </c>
      <c r="B1953" s="39" t="s">
        <v>109</v>
      </c>
      <c r="C1953" s="39">
        <v>30501</v>
      </c>
      <c r="D1953" s="39" t="s">
        <v>538</v>
      </c>
      <c r="E1953" s="39">
        <v>305011107</v>
      </c>
      <c r="F1953" s="39" t="s">
        <v>112</v>
      </c>
      <c r="G1953" s="39">
        <v>2036</v>
      </c>
      <c r="H1953" s="39" t="s">
        <v>522</v>
      </c>
      <c r="I1953" s="75">
        <v>529.44424340853163</v>
      </c>
      <c r="J1953" s="41"/>
    </row>
    <row r="1954" spans="1:10" x14ac:dyDescent="0.2">
      <c r="A1954" s="74">
        <v>305</v>
      </c>
      <c r="B1954" s="39" t="s">
        <v>109</v>
      </c>
      <c r="C1954" s="39">
        <v>30501</v>
      </c>
      <c r="D1954" s="39" t="s">
        <v>538</v>
      </c>
      <c r="E1954" s="39">
        <v>305011107</v>
      </c>
      <c r="F1954" s="39" t="s">
        <v>112</v>
      </c>
      <c r="G1954" s="39">
        <v>2041</v>
      </c>
      <c r="H1954" s="39" t="s">
        <v>590</v>
      </c>
      <c r="I1954" s="75">
        <v>6957.0636806612347</v>
      </c>
      <c r="J1954" s="41"/>
    </row>
    <row r="1955" spans="1:10" x14ac:dyDescent="0.2">
      <c r="A1955" s="74">
        <v>305</v>
      </c>
      <c r="B1955" s="39" t="s">
        <v>109</v>
      </c>
      <c r="C1955" s="39">
        <v>30501</v>
      </c>
      <c r="D1955" s="39" t="s">
        <v>538</v>
      </c>
      <c r="E1955" s="39">
        <v>305011107</v>
      </c>
      <c r="F1955" s="39" t="s">
        <v>112</v>
      </c>
      <c r="G1955" s="39">
        <v>2041</v>
      </c>
      <c r="H1955" s="39" t="s">
        <v>521</v>
      </c>
      <c r="I1955" s="75">
        <v>375.97018056557698</v>
      </c>
      <c r="J1955" s="41"/>
    </row>
    <row r="1956" spans="1:10" x14ac:dyDescent="0.2">
      <c r="A1956" s="74">
        <v>305</v>
      </c>
      <c r="B1956" s="39" t="s">
        <v>109</v>
      </c>
      <c r="C1956" s="39">
        <v>30501</v>
      </c>
      <c r="D1956" s="39" t="s">
        <v>538</v>
      </c>
      <c r="E1956" s="39">
        <v>305011107</v>
      </c>
      <c r="F1956" s="39" t="s">
        <v>112</v>
      </c>
      <c r="G1956" s="39">
        <v>2041</v>
      </c>
      <c r="H1956" s="39" t="s">
        <v>522</v>
      </c>
      <c r="I1956" s="75">
        <v>555.76844412231037</v>
      </c>
      <c r="J1956" s="41"/>
    </row>
    <row r="1957" spans="1:10" x14ac:dyDescent="0.2">
      <c r="A1957" s="74">
        <v>305</v>
      </c>
      <c r="B1957" s="39" t="s">
        <v>109</v>
      </c>
      <c r="C1957" s="39">
        <v>30501</v>
      </c>
      <c r="D1957" s="39" t="s">
        <v>538</v>
      </c>
      <c r="E1957" s="39">
        <v>305011107</v>
      </c>
      <c r="F1957" s="39" t="s">
        <v>112</v>
      </c>
      <c r="G1957" s="39">
        <v>2046</v>
      </c>
      <c r="H1957" s="39" t="s">
        <v>590</v>
      </c>
      <c r="I1957" s="75">
        <v>7419.5107315346868</v>
      </c>
      <c r="J1957" s="41"/>
    </row>
    <row r="1958" spans="1:10" x14ac:dyDescent="0.2">
      <c r="A1958" s="74">
        <v>305</v>
      </c>
      <c r="B1958" s="39" t="s">
        <v>109</v>
      </c>
      <c r="C1958" s="39">
        <v>30501</v>
      </c>
      <c r="D1958" s="39" t="s">
        <v>538</v>
      </c>
      <c r="E1958" s="39">
        <v>305011107</v>
      </c>
      <c r="F1958" s="39" t="s">
        <v>112</v>
      </c>
      <c r="G1958" s="39">
        <v>2046</v>
      </c>
      <c r="H1958" s="39" t="s">
        <v>521</v>
      </c>
      <c r="I1958" s="75">
        <v>407.20457678993591</v>
      </c>
      <c r="J1958" s="41"/>
    </row>
    <row r="1959" spans="1:10" x14ac:dyDescent="0.2">
      <c r="A1959" s="74">
        <v>305</v>
      </c>
      <c r="B1959" s="39" t="s">
        <v>109</v>
      </c>
      <c r="C1959" s="39">
        <v>30501</v>
      </c>
      <c r="D1959" s="39" t="s">
        <v>538</v>
      </c>
      <c r="E1959" s="39">
        <v>305011107</v>
      </c>
      <c r="F1959" s="39" t="s">
        <v>112</v>
      </c>
      <c r="G1959" s="39">
        <v>2046</v>
      </c>
      <c r="H1959" s="39" t="s">
        <v>522</v>
      </c>
      <c r="I1959" s="75">
        <v>591.87669625496346</v>
      </c>
      <c r="J1959" s="41"/>
    </row>
    <row r="1960" spans="1:10" x14ac:dyDescent="0.2">
      <c r="A1960" s="74">
        <v>305</v>
      </c>
      <c r="B1960" s="39" t="s">
        <v>109</v>
      </c>
      <c r="C1960" s="39">
        <v>30501</v>
      </c>
      <c r="D1960" s="39" t="s">
        <v>538</v>
      </c>
      <c r="E1960" s="39">
        <v>305011108</v>
      </c>
      <c r="F1960" s="39" t="s">
        <v>113</v>
      </c>
      <c r="G1960" s="39">
        <v>2021</v>
      </c>
      <c r="H1960" s="39" t="s">
        <v>590</v>
      </c>
      <c r="I1960" s="75">
        <v>9534</v>
      </c>
      <c r="J1960" s="41"/>
    </row>
    <row r="1961" spans="1:10" x14ac:dyDescent="0.2">
      <c r="A1961" s="74">
        <v>305</v>
      </c>
      <c r="B1961" s="39" t="s">
        <v>109</v>
      </c>
      <c r="C1961" s="39">
        <v>30501</v>
      </c>
      <c r="D1961" s="39" t="s">
        <v>538</v>
      </c>
      <c r="E1961" s="39">
        <v>305011108</v>
      </c>
      <c r="F1961" s="39" t="s">
        <v>113</v>
      </c>
      <c r="G1961" s="39">
        <v>2021</v>
      </c>
      <c r="H1961" s="39" t="s">
        <v>521</v>
      </c>
      <c r="I1961" s="75">
        <v>250</v>
      </c>
      <c r="J1961" s="41"/>
    </row>
    <row r="1962" spans="1:10" x14ac:dyDescent="0.2">
      <c r="A1962" s="74">
        <v>305</v>
      </c>
      <c r="B1962" s="39" t="s">
        <v>109</v>
      </c>
      <c r="C1962" s="39">
        <v>30501</v>
      </c>
      <c r="D1962" s="39" t="s">
        <v>538</v>
      </c>
      <c r="E1962" s="39">
        <v>305011108</v>
      </c>
      <c r="F1962" s="39" t="s">
        <v>113</v>
      </c>
      <c r="G1962" s="39">
        <v>2021</v>
      </c>
      <c r="H1962" s="39" t="s">
        <v>522</v>
      </c>
      <c r="I1962" s="75">
        <v>190</v>
      </c>
      <c r="J1962" s="41"/>
    </row>
    <row r="1963" spans="1:10" x14ac:dyDescent="0.2">
      <c r="A1963" s="74">
        <v>305</v>
      </c>
      <c r="B1963" s="39" t="s">
        <v>109</v>
      </c>
      <c r="C1963" s="39">
        <v>30501</v>
      </c>
      <c r="D1963" s="39" t="s">
        <v>538</v>
      </c>
      <c r="E1963" s="39">
        <v>305011108</v>
      </c>
      <c r="F1963" s="39" t="s">
        <v>113</v>
      </c>
      <c r="G1963" s="39">
        <v>2026</v>
      </c>
      <c r="H1963" s="39" t="s">
        <v>590</v>
      </c>
      <c r="I1963" s="75">
        <v>10145.199193423905</v>
      </c>
      <c r="J1963" s="41"/>
    </row>
    <row r="1964" spans="1:10" x14ac:dyDescent="0.2">
      <c r="A1964" s="74">
        <v>305</v>
      </c>
      <c r="B1964" s="39" t="s">
        <v>109</v>
      </c>
      <c r="C1964" s="39">
        <v>30501</v>
      </c>
      <c r="D1964" s="39" t="s">
        <v>538</v>
      </c>
      <c r="E1964" s="39">
        <v>305011108</v>
      </c>
      <c r="F1964" s="39" t="s">
        <v>113</v>
      </c>
      <c r="G1964" s="39">
        <v>2026</v>
      </c>
      <c r="H1964" s="39" t="s">
        <v>521</v>
      </c>
      <c r="I1964" s="75">
        <v>227.62615470960498</v>
      </c>
      <c r="J1964" s="41"/>
    </row>
    <row r="1965" spans="1:10" x14ac:dyDescent="0.2">
      <c r="A1965" s="74">
        <v>305</v>
      </c>
      <c r="B1965" s="39" t="s">
        <v>109</v>
      </c>
      <c r="C1965" s="39">
        <v>30501</v>
      </c>
      <c r="D1965" s="39" t="s">
        <v>538</v>
      </c>
      <c r="E1965" s="39">
        <v>305011108</v>
      </c>
      <c r="F1965" s="39" t="s">
        <v>113</v>
      </c>
      <c r="G1965" s="39">
        <v>2026</v>
      </c>
      <c r="H1965" s="39" t="s">
        <v>522</v>
      </c>
      <c r="I1965" s="75">
        <v>225.16509982649529</v>
      </c>
      <c r="J1965" s="41"/>
    </row>
    <row r="1966" spans="1:10" x14ac:dyDescent="0.2">
      <c r="A1966" s="74">
        <v>305</v>
      </c>
      <c r="B1966" s="39" t="s">
        <v>109</v>
      </c>
      <c r="C1966" s="39">
        <v>30501</v>
      </c>
      <c r="D1966" s="39" t="s">
        <v>538</v>
      </c>
      <c r="E1966" s="39">
        <v>305011108</v>
      </c>
      <c r="F1966" s="39" t="s">
        <v>113</v>
      </c>
      <c r="G1966" s="39">
        <v>2031</v>
      </c>
      <c r="H1966" s="39" t="s">
        <v>590</v>
      </c>
      <c r="I1966" s="75">
        <v>10987.20657530783</v>
      </c>
      <c r="J1966" s="41"/>
    </row>
    <row r="1967" spans="1:10" x14ac:dyDescent="0.2">
      <c r="A1967" s="74">
        <v>305</v>
      </c>
      <c r="B1967" s="39" t="s">
        <v>109</v>
      </c>
      <c r="C1967" s="39">
        <v>30501</v>
      </c>
      <c r="D1967" s="39" t="s">
        <v>538</v>
      </c>
      <c r="E1967" s="39">
        <v>305011108</v>
      </c>
      <c r="F1967" s="39" t="s">
        <v>113</v>
      </c>
      <c r="G1967" s="39">
        <v>2031</v>
      </c>
      <c r="H1967" s="39" t="s">
        <v>521</v>
      </c>
      <c r="I1967" s="75">
        <v>226.48176431279759</v>
      </c>
      <c r="J1967" s="41"/>
    </row>
    <row r="1968" spans="1:10" x14ac:dyDescent="0.2">
      <c r="A1968" s="74">
        <v>305</v>
      </c>
      <c r="B1968" s="39" t="s">
        <v>109</v>
      </c>
      <c r="C1968" s="39">
        <v>30501</v>
      </c>
      <c r="D1968" s="39" t="s">
        <v>538</v>
      </c>
      <c r="E1968" s="39">
        <v>305011108</v>
      </c>
      <c r="F1968" s="39" t="s">
        <v>113</v>
      </c>
      <c r="G1968" s="39">
        <v>2031</v>
      </c>
      <c r="H1968" s="39" t="s">
        <v>522</v>
      </c>
      <c r="I1968" s="75">
        <v>225.60623730429472</v>
      </c>
      <c r="J1968" s="41"/>
    </row>
    <row r="1969" spans="1:10" x14ac:dyDescent="0.2">
      <c r="A1969" s="74">
        <v>305</v>
      </c>
      <c r="B1969" s="39" t="s">
        <v>109</v>
      </c>
      <c r="C1969" s="39">
        <v>30501</v>
      </c>
      <c r="D1969" s="39" t="s">
        <v>538</v>
      </c>
      <c r="E1969" s="39">
        <v>305011108</v>
      </c>
      <c r="F1969" s="39" t="s">
        <v>113</v>
      </c>
      <c r="G1969" s="39">
        <v>2036</v>
      </c>
      <c r="H1969" s="39" t="s">
        <v>590</v>
      </c>
      <c r="I1969" s="75">
        <v>11799.270033062614</v>
      </c>
      <c r="J1969" s="41"/>
    </row>
    <row r="1970" spans="1:10" x14ac:dyDescent="0.2">
      <c r="A1970" s="74">
        <v>305</v>
      </c>
      <c r="B1970" s="39" t="s">
        <v>109</v>
      </c>
      <c r="C1970" s="39">
        <v>30501</v>
      </c>
      <c r="D1970" s="39" t="s">
        <v>538</v>
      </c>
      <c r="E1970" s="39">
        <v>305011108</v>
      </c>
      <c r="F1970" s="39" t="s">
        <v>113</v>
      </c>
      <c r="G1970" s="39">
        <v>2036</v>
      </c>
      <c r="H1970" s="39" t="s">
        <v>521</v>
      </c>
      <c r="I1970" s="75">
        <v>231.3191021702381</v>
      </c>
      <c r="J1970" s="41"/>
    </row>
    <row r="1971" spans="1:10" x14ac:dyDescent="0.2">
      <c r="A1971" s="74">
        <v>305</v>
      </c>
      <c r="B1971" s="39" t="s">
        <v>109</v>
      </c>
      <c r="C1971" s="39">
        <v>30501</v>
      </c>
      <c r="D1971" s="39" t="s">
        <v>538</v>
      </c>
      <c r="E1971" s="39">
        <v>305011108</v>
      </c>
      <c r="F1971" s="39" t="s">
        <v>113</v>
      </c>
      <c r="G1971" s="39">
        <v>2036</v>
      </c>
      <c r="H1971" s="39" t="s">
        <v>522</v>
      </c>
      <c r="I1971" s="75">
        <v>224.25993907047149</v>
      </c>
      <c r="J1971" s="41"/>
    </row>
    <row r="1972" spans="1:10" x14ac:dyDescent="0.2">
      <c r="A1972" s="74">
        <v>305</v>
      </c>
      <c r="B1972" s="39" t="s">
        <v>109</v>
      </c>
      <c r="C1972" s="39">
        <v>30501</v>
      </c>
      <c r="D1972" s="39" t="s">
        <v>538</v>
      </c>
      <c r="E1972" s="39">
        <v>305011108</v>
      </c>
      <c r="F1972" s="39" t="s">
        <v>113</v>
      </c>
      <c r="G1972" s="39">
        <v>2041</v>
      </c>
      <c r="H1972" s="39" t="s">
        <v>590</v>
      </c>
      <c r="I1972" s="75">
        <v>12629.139567401222</v>
      </c>
      <c r="J1972" s="41"/>
    </row>
    <row r="1973" spans="1:10" x14ac:dyDescent="0.2">
      <c r="A1973" s="74">
        <v>305</v>
      </c>
      <c r="B1973" s="39" t="s">
        <v>109</v>
      </c>
      <c r="C1973" s="39">
        <v>30501</v>
      </c>
      <c r="D1973" s="39" t="s">
        <v>538</v>
      </c>
      <c r="E1973" s="39">
        <v>305011108</v>
      </c>
      <c r="F1973" s="39" t="s">
        <v>113</v>
      </c>
      <c r="G1973" s="39">
        <v>2041</v>
      </c>
      <c r="H1973" s="39" t="s">
        <v>521</v>
      </c>
      <c r="I1973" s="75">
        <v>243.92638413226169</v>
      </c>
      <c r="J1973" s="41"/>
    </row>
    <row r="1974" spans="1:10" x14ac:dyDescent="0.2">
      <c r="A1974" s="74">
        <v>305</v>
      </c>
      <c r="B1974" s="39" t="s">
        <v>109</v>
      </c>
      <c r="C1974" s="39">
        <v>30501</v>
      </c>
      <c r="D1974" s="39" t="s">
        <v>538</v>
      </c>
      <c r="E1974" s="39">
        <v>305011108</v>
      </c>
      <c r="F1974" s="39" t="s">
        <v>113</v>
      </c>
      <c r="G1974" s="39">
        <v>2041</v>
      </c>
      <c r="H1974" s="39" t="s">
        <v>522</v>
      </c>
      <c r="I1974" s="75">
        <v>231.28714867968051</v>
      </c>
      <c r="J1974" s="41"/>
    </row>
    <row r="1975" spans="1:10" x14ac:dyDescent="0.2">
      <c r="A1975" s="74">
        <v>305</v>
      </c>
      <c r="B1975" s="39" t="s">
        <v>109</v>
      </c>
      <c r="C1975" s="39">
        <v>30501</v>
      </c>
      <c r="D1975" s="39" t="s">
        <v>538</v>
      </c>
      <c r="E1975" s="39">
        <v>305011108</v>
      </c>
      <c r="F1975" s="39" t="s">
        <v>113</v>
      </c>
      <c r="G1975" s="39">
        <v>2046</v>
      </c>
      <c r="H1975" s="39" t="s">
        <v>590</v>
      </c>
      <c r="I1975" s="75">
        <v>13472.708997522936</v>
      </c>
      <c r="J1975" s="41"/>
    </row>
    <row r="1976" spans="1:10" x14ac:dyDescent="0.2">
      <c r="A1976" s="74">
        <v>305</v>
      </c>
      <c r="B1976" s="39" t="s">
        <v>109</v>
      </c>
      <c r="C1976" s="39">
        <v>30501</v>
      </c>
      <c r="D1976" s="39" t="s">
        <v>538</v>
      </c>
      <c r="E1976" s="39">
        <v>305011108</v>
      </c>
      <c r="F1976" s="39" t="s">
        <v>113</v>
      </c>
      <c r="G1976" s="39">
        <v>2046</v>
      </c>
      <c r="H1976" s="39" t="s">
        <v>521</v>
      </c>
      <c r="I1976" s="75">
        <v>261.68538868359991</v>
      </c>
      <c r="J1976" s="41"/>
    </row>
    <row r="1977" spans="1:10" x14ac:dyDescent="0.2">
      <c r="A1977" s="74">
        <v>305</v>
      </c>
      <c r="B1977" s="39" t="s">
        <v>109</v>
      </c>
      <c r="C1977" s="39">
        <v>30501</v>
      </c>
      <c r="D1977" s="39" t="s">
        <v>538</v>
      </c>
      <c r="E1977" s="39">
        <v>305011108</v>
      </c>
      <c r="F1977" s="39" t="s">
        <v>113</v>
      </c>
      <c r="G1977" s="39">
        <v>2046</v>
      </c>
      <c r="H1977" s="39" t="s">
        <v>522</v>
      </c>
      <c r="I1977" s="75">
        <v>243.12559321561582</v>
      </c>
      <c r="J1977" s="41"/>
    </row>
    <row r="1978" spans="1:10" x14ac:dyDescent="0.2">
      <c r="A1978" s="74">
        <v>305</v>
      </c>
      <c r="B1978" s="39" t="s">
        <v>109</v>
      </c>
      <c r="C1978" s="39">
        <v>30501</v>
      </c>
      <c r="D1978" s="39" t="s">
        <v>538</v>
      </c>
      <c r="E1978" s="39">
        <v>305011109</v>
      </c>
      <c r="F1978" s="39" t="s">
        <v>114</v>
      </c>
      <c r="G1978" s="39">
        <v>2021</v>
      </c>
      <c r="H1978" s="39" t="s">
        <v>590</v>
      </c>
      <c r="I1978" s="75">
        <v>11755</v>
      </c>
      <c r="J1978" s="41"/>
    </row>
    <row r="1979" spans="1:10" x14ac:dyDescent="0.2">
      <c r="A1979" s="74">
        <v>305</v>
      </c>
      <c r="B1979" s="39" t="s">
        <v>109</v>
      </c>
      <c r="C1979" s="39">
        <v>30501</v>
      </c>
      <c r="D1979" s="39" t="s">
        <v>538</v>
      </c>
      <c r="E1979" s="39">
        <v>305011109</v>
      </c>
      <c r="F1979" s="39" t="s">
        <v>114</v>
      </c>
      <c r="G1979" s="39">
        <v>2021</v>
      </c>
      <c r="H1979" s="39" t="s">
        <v>521</v>
      </c>
      <c r="I1979" s="75">
        <v>530</v>
      </c>
      <c r="J1979" s="41"/>
    </row>
    <row r="1980" spans="1:10" x14ac:dyDescent="0.2">
      <c r="A1980" s="74">
        <v>305</v>
      </c>
      <c r="B1980" s="39" t="s">
        <v>109</v>
      </c>
      <c r="C1980" s="39">
        <v>30501</v>
      </c>
      <c r="D1980" s="39" t="s">
        <v>538</v>
      </c>
      <c r="E1980" s="39">
        <v>305011109</v>
      </c>
      <c r="F1980" s="39" t="s">
        <v>114</v>
      </c>
      <c r="G1980" s="39">
        <v>2021</v>
      </c>
      <c r="H1980" s="39" t="s">
        <v>522</v>
      </c>
      <c r="I1980" s="75">
        <v>406</v>
      </c>
      <c r="J1980" s="41"/>
    </row>
    <row r="1981" spans="1:10" x14ac:dyDescent="0.2">
      <c r="A1981" s="74">
        <v>305</v>
      </c>
      <c r="B1981" s="39" t="s">
        <v>109</v>
      </c>
      <c r="C1981" s="39">
        <v>30501</v>
      </c>
      <c r="D1981" s="39" t="s">
        <v>538</v>
      </c>
      <c r="E1981" s="39">
        <v>305011109</v>
      </c>
      <c r="F1981" s="39" t="s">
        <v>114</v>
      </c>
      <c r="G1981" s="39">
        <v>2026</v>
      </c>
      <c r="H1981" s="39" t="s">
        <v>590</v>
      </c>
      <c r="I1981" s="75">
        <v>12797.65316556266</v>
      </c>
      <c r="J1981" s="41"/>
    </row>
    <row r="1982" spans="1:10" x14ac:dyDescent="0.2">
      <c r="A1982" s="74">
        <v>305</v>
      </c>
      <c r="B1982" s="39" t="s">
        <v>109</v>
      </c>
      <c r="C1982" s="39">
        <v>30501</v>
      </c>
      <c r="D1982" s="39" t="s">
        <v>538</v>
      </c>
      <c r="E1982" s="39">
        <v>305011109</v>
      </c>
      <c r="F1982" s="39" t="s">
        <v>114</v>
      </c>
      <c r="G1982" s="39">
        <v>2026</v>
      </c>
      <c r="H1982" s="39" t="s">
        <v>521</v>
      </c>
      <c r="I1982" s="75">
        <v>488.55058462885609</v>
      </c>
      <c r="J1982" s="41"/>
    </row>
    <row r="1983" spans="1:10" x14ac:dyDescent="0.2">
      <c r="A1983" s="74">
        <v>305</v>
      </c>
      <c r="B1983" s="39" t="s">
        <v>109</v>
      </c>
      <c r="C1983" s="39">
        <v>30501</v>
      </c>
      <c r="D1983" s="39" t="s">
        <v>538</v>
      </c>
      <c r="E1983" s="39">
        <v>305011109</v>
      </c>
      <c r="F1983" s="39" t="s">
        <v>114</v>
      </c>
      <c r="G1983" s="39">
        <v>2026</v>
      </c>
      <c r="H1983" s="39" t="s">
        <v>522</v>
      </c>
      <c r="I1983" s="75">
        <v>407.20118050125018</v>
      </c>
      <c r="J1983" s="41"/>
    </row>
    <row r="1984" spans="1:10" x14ac:dyDescent="0.2">
      <c r="A1984" s="74">
        <v>305</v>
      </c>
      <c r="B1984" s="39" t="s">
        <v>109</v>
      </c>
      <c r="C1984" s="39">
        <v>30501</v>
      </c>
      <c r="D1984" s="39" t="s">
        <v>538</v>
      </c>
      <c r="E1984" s="39">
        <v>305011109</v>
      </c>
      <c r="F1984" s="39" t="s">
        <v>114</v>
      </c>
      <c r="G1984" s="39">
        <v>2031</v>
      </c>
      <c r="H1984" s="39" t="s">
        <v>590</v>
      </c>
      <c r="I1984" s="75">
        <v>13330.33870575981</v>
      </c>
      <c r="J1984" s="41"/>
    </row>
    <row r="1985" spans="1:10" x14ac:dyDescent="0.2">
      <c r="A1985" s="74">
        <v>305</v>
      </c>
      <c r="B1985" s="39" t="s">
        <v>109</v>
      </c>
      <c r="C1985" s="39">
        <v>30501</v>
      </c>
      <c r="D1985" s="39" t="s">
        <v>538</v>
      </c>
      <c r="E1985" s="39">
        <v>305011109</v>
      </c>
      <c r="F1985" s="39" t="s">
        <v>114</v>
      </c>
      <c r="G1985" s="39">
        <v>2031</v>
      </c>
      <c r="H1985" s="39" t="s">
        <v>521</v>
      </c>
      <c r="I1985" s="75">
        <v>481.92107615025895</v>
      </c>
      <c r="J1985" s="41"/>
    </row>
    <row r="1986" spans="1:10" x14ac:dyDescent="0.2">
      <c r="A1986" s="74">
        <v>305</v>
      </c>
      <c r="B1986" s="39" t="s">
        <v>109</v>
      </c>
      <c r="C1986" s="39">
        <v>30501</v>
      </c>
      <c r="D1986" s="39" t="s">
        <v>538</v>
      </c>
      <c r="E1986" s="39">
        <v>305011109</v>
      </c>
      <c r="F1986" s="39" t="s">
        <v>114</v>
      </c>
      <c r="G1986" s="39">
        <v>2031</v>
      </c>
      <c r="H1986" s="39" t="s">
        <v>522</v>
      </c>
      <c r="I1986" s="75">
        <v>368.53982014164251</v>
      </c>
      <c r="J1986" s="41"/>
    </row>
    <row r="1987" spans="1:10" x14ac:dyDescent="0.2">
      <c r="A1987" s="74">
        <v>305</v>
      </c>
      <c r="B1987" s="39" t="s">
        <v>109</v>
      </c>
      <c r="C1987" s="39">
        <v>30501</v>
      </c>
      <c r="D1987" s="39" t="s">
        <v>538</v>
      </c>
      <c r="E1987" s="39">
        <v>305011109</v>
      </c>
      <c r="F1987" s="39" t="s">
        <v>114</v>
      </c>
      <c r="G1987" s="39">
        <v>2036</v>
      </c>
      <c r="H1987" s="39" t="s">
        <v>590</v>
      </c>
      <c r="I1987" s="75">
        <v>13721.825989401046</v>
      </c>
      <c r="J1987" s="41"/>
    </row>
    <row r="1988" spans="1:10" x14ac:dyDescent="0.2">
      <c r="A1988" s="74">
        <v>305</v>
      </c>
      <c r="B1988" s="39" t="s">
        <v>109</v>
      </c>
      <c r="C1988" s="39">
        <v>30501</v>
      </c>
      <c r="D1988" s="39" t="s">
        <v>538</v>
      </c>
      <c r="E1988" s="39">
        <v>305011109</v>
      </c>
      <c r="F1988" s="39" t="s">
        <v>114</v>
      </c>
      <c r="G1988" s="39">
        <v>2036</v>
      </c>
      <c r="H1988" s="39" t="s">
        <v>521</v>
      </c>
      <c r="I1988" s="75">
        <v>477.25842018710358</v>
      </c>
      <c r="J1988" s="41"/>
    </row>
    <row r="1989" spans="1:10" x14ac:dyDescent="0.2">
      <c r="A1989" s="74">
        <v>305</v>
      </c>
      <c r="B1989" s="39" t="s">
        <v>109</v>
      </c>
      <c r="C1989" s="39">
        <v>30501</v>
      </c>
      <c r="D1989" s="39" t="s">
        <v>538</v>
      </c>
      <c r="E1989" s="39">
        <v>305011109</v>
      </c>
      <c r="F1989" s="39" t="s">
        <v>114</v>
      </c>
      <c r="G1989" s="39">
        <v>2036</v>
      </c>
      <c r="H1989" s="39" t="s">
        <v>522</v>
      </c>
      <c r="I1989" s="75">
        <v>352.30658376404779</v>
      </c>
      <c r="J1989" s="41"/>
    </row>
    <row r="1990" spans="1:10" x14ac:dyDescent="0.2">
      <c r="A1990" s="74">
        <v>305</v>
      </c>
      <c r="B1990" s="39" t="s">
        <v>109</v>
      </c>
      <c r="C1990" s="39">
        <v>30501</v>
      </c>
      <c r="D1990" s="39" t="s">
        <v>538</v>
      </c>
      <c r="E1990" s="39">
        <v>305011109</v>
      </c>
      <c r="F1990" s="39" t="s">
        <v>114</v>
      </c>
      <c r="G1990" s="39">
        <v>2041</v>
      </c>
      <c r="H1990" s="39" t="s">
        <v>590</v>
      </c>
      <c r="I1990" s="75">
        <v>14245.913586449587</v>
      </c>
      <c r="J1990" s="41"/>
    </row>
    <row r="1991" spans="1:10" x14ac:dyDescent="0.2">
      <c r="A1991" s="74">
        <v>305</v>
      </c>
      <c r="B1991" s="39" t="s">
        <v>109</v>
      </c>
      <c r="C1991" s="39">
        <v>30501</v>
      </c>
      <c r="D1991" s="39" t="s">
        <v>538</v>
      </c>
      <c r="E1991" s="39">
        <v>305011109</v>
      </c>
      <c r="F1991" s="39" t="s">
        <v>114</v>
      </c>
      <c r="G1991" s="39">
        <v>2041</v>
      </c>
      <c r="H1991" s="39" t="s">
        <v>521</v>
      </c>
      <c r="I1991" s="75">
        <v>491.0892686004405</v>
      </c>
      <c r="J1991" s="41"/>
    </row>
    <row r="1992" spans="1:10" x14ac:dyDescent="0.2">
      <c r="A1992" s="74">
        <v>305</v>
      </c>
      <c r="B1992" s="39" t="s">
        <v>109</v>
      </c>
      <c r="C1992" s="39">
        <v>30501</v>
      </c>
      <c r="D1992" s="39" t="s">
        <v>538</v>
      </c>
      <c r="E1992" s="39">
        <v>305011109</v>
      </c>
      <c r="F1992" s="39" t="s">
        <v>114</v>
      </c>
      <c r="G1992" s="39">
        <v>2041</v>
      </c>
      <c r="H1992" s="39" t="s">
        <v>522</v>
      </c>
      <c r="I1992" s="75">
        <v>356.8194901789924</v>
      </c>
      <c r="J1992" s="41"/>
    </row>
    <row r="1993" spans="1:10" x14ac:dyDescent="0.2">
      <c r="A1993" s="74">
        <v>305</v>
      </c>
      <c r="B1993" s="39" t="s">
        <v>109</v>
      </c>
      <c r="C1993" s="39">
        <v>30501</v>
      </c>
      <c r="D1993" s="39" t="s">
        <v>538</v>
      </c>
      <c r="E1993" s="39">
        <v>305011109</v>
      </c>
      <c r="F1993" s="39" t="s">
        <v>114</v>
      </c>
      <c r="G1993" s="39">
        <v>2046</v>
      </c>
      <c r="H1993" s="39" t="s">
        <v>590</v>
      </c>
      <c r="I1993" s="75">
        <v>14862.450251017928</v>
      </c>
      <c r="J1993" s="41"/>
    </row>
    <row r="1994" spans="1:10" x14ac:dyDescent="0.2">
      <c r="A1994" s="74">
        <v>305</v>
      </c>
      <c r="B1994" s="39" t="s">
        <v>109</v>
      </c>
      <c r="C1994" s="39">
        <v>30501</v>
      </c>
      <c r="D1994" s="39" t="s">
        <v>538</v>
      </c>
      <c r="E1994" s="39">
        <v>305011109</v>
      </c>
      <c r="F1994" s="39" t="s">
        <v>114</v>
      </c>
      <c r="G1994" s="39">
        <v>2046</v>
      </c>
      <c r="H1994" s="39" t="s">
        <v>521</v>
      </c>
      <c r="I1994" s="75">
        <v>516.71797411197952</v>
      </c>
      <c r="J1994" s="41"/>
    </row>
    <row r="1995" spans="1:10" x14ac:dyDescent="0.2">
      <c r="A1995" s="74">
        <v>305</v>
      </c>
      <c r="B1995" s="39" t="s">
        <v>109</v>
      </c>
      <c r="C1995" s="39">
        <v>30501</v>
      </c>
      <c r="D1995" s="39" t="s">
        <v>538</v>
      </c>
      <c r="E1995" s="39">
        <v>305011109</v>
      </c>
      <c r="F1995" s="39" t="s">
        <v>114</v>
      </c>
      <c r="G1995" s="39">
        <v>2046</v>
      </c>
      <c r="H1995" s="39" t="s">
        <v>522</v>
      </c>
      <c r="I1995" s="75">
        <v>374.25195481095614</v>
      </c>
      <c r="J1995" s="41"/>
    </row>
    <row r="1996" spans="1:10" x14ac:dyDescent="0.2">
      <c r="A1996" s="74">
        <v>305</v>
      </c>
      <c r="B1996" s="39" t="s">
        <v>109</v>
      </c>
      <c r="C1996" s="39">
        <v>30501</v>
      </c>
      <c r="D1996" s="39" t="s">
        <v>538</v>
      </c>
      <c r="E1996" s="39">
        <v>305011110</v>
      </c>
      <c r="F1996" s="39" t="s">
        <v>115</v>
      </c>
      <c r="G1996" s="39">
        <v>2021</v>
      </c>
      <c r="H1996" s="39" t="s">
        <v>590</v>
      </c>
      <c r="I1996" s="75">
        <v>13382</v>
      </c>
      <c r="J1996" s="41"/>
    </row>
    <row r="1997" spans="1:10" x14ac:dyDescent="0.2">
      <c r="A1997" s="74">
        <v>305</v>
      </c>
      <c r="B1997" s="39" t="s">
        <v>109</v>
      </c>
      <c r="C1997" s="39">
        <v>30501</v>
      </c>
      <c r="D1997" s="39" t="s">
        <v>538</v>
      </c>
      <c r="E1997" s="39">
        <v>305011110</v>
      </c>
      <c r="F1997" s="39" t="s">
        <v>115</v>
      </c>
      <c r="G1997" s="39">
        <v>2021</v>
      </c>
      <c r="H1997" s="39" t="s">
        <v>521</v>
      </c>
      <c r="I1997" s="75">
        <v>510</v>
      </c>
      <c r="J1997" s="41"/>
    </row>
    <row r="1998" spans="1:10" x14ac:dyDescent="0.2">
      <c r="A1998" s="74">
        <v>305</v>
      </c>
      <c r="B1998" s="39" t="s">
        <v>109</v>
      </c>
      <c r="C1998" s="39">
        <v>30501</v>
      </c>
      <c r="D1998" s="39" t="s">
        <v>538</v>
      </c>
      <c r="E1998" s="39">
        <v>305011110</v>
      </c>
      <c r="F1998" s="39" t="s">
        <v>115</v>
      </c>
      <c r="G1998" s="39">
        <v>2021</v>
      </c>
      <c r="H1998" s="39" t="s">
        <v>522</v>
      </c>
      <c r="I1998" s="75">
        <v>710</v>
      </c>
      <c r="J1998" s="41"/>
    </row>
    <row r="1999" spans="1:10" x14ac:dyDescent="0.2">
      <c r="A1999" s="74">
        <v>305</v>
      </c>
      <c r="B1999" s="39" t="s">
        <v>109</v>
      </c>
      <c r="C1999" s="39">
        <v>30501</v>
      </c>
      <c r="D1999" s="39" t="s">
        <v>538</v>
      </c>
      <c r="E1999" s="39">
        <v>305011110</v>
      </c>
      <c r="F1999" s="39" t="s">
        <v>115</v>
      </c>
      <c r="G1999" s="39">
        <v>2026</v>
      </c>
      <c r="H1999" s="39" t="s">
        <v>590</v>
      </c>
      <c r="I1999" s="75">
        <v>17381.482358196121</v>
      </c>
      <c r="J1999" s="41"/>
    </row>
    <row r="2000" spans="1:10" x14ac:dyDescent="0.2">
      <c r="A2000" s="74">
        <v>305</v>
      </c>
      <c r="B2000" s="39" t="s">
        <v>109</v>
      </c>
      <c r="C2000" s="39">
        <v>30501</v>
      </c>
      <c r="D2000" s="39" t="s">
        <v>538</v>
      </c>
      <c r="E2000" s="39">
        <v>305011110</v>
      </c>
      <c r="F2000" s="39" t="s">
        <v>115</v>
      </c>
      <c r="G2000" s="39">
        <v>2026</v>
      </c>
      <c r="H2000" s="39" t="s">
        <v>521</v>
      </c>
      <c r="I2000" s="75">
        <v>569.41240913761089</v>
      </c>
      <c r="J2000" s="41"/>
    </row>
    <row r="2001" spans="1:10" x14ac:dyDescent="0.2">
      <c r="A2001" s="74">
        <v>305</v>
      </c>
      <c r="B2001" s="39" t="s">
        <v>109</v>
      </c>
      <c r="C2001" s="39">
        <v>30501</v>
      </c>
      <c r="D2001" s="39" t="s">
        <v>538</v>
      </c>
      <c r="E2001" s="39">
        <v>305011110</v>
      </c>
      <c r="F2001" s="39" t="s">
        <v>115</v>
      </c>
      <c r="G2001" s="39">
        <v>2026</v>
      </c>
      <c r="H2001" s="39" t="s">
        <v>522</v>
      </c>
      <c r="I2001" s="75">
        <v>975.68570275461491</v>
      </c>
      <c r="J2001" s="41"/>
    </row>
    <row r="2002" spans="1:10" x14ac:dyDescent="0.2">
      <c r="A2002" s="74">
        <v>305</v>
      </c>
      <c r="B2002" s="39" t="s">
        <v>109</v>
      </c>
      <c r="C2002" s="39">
        <v>30501</v>
      </c>
      <c r="D2002" s="39" t="s">
        <v>538</v>
      </c>
      <c r="E2002" s="39">
        <v>305011110</v>
      </c>
      <c r="F2002" s="39" t="s">
        <v>115</v>
      </c>
      <c r="G2002" s="39">
        <v>2031</v>
      </c>
      <c r="H2002" s="39" t="s">
        <v>590</v>
      </c>
      <c r="I2002" s="75">
        <v>21345.775999323039</v>
      </c>
      <c r="J2002" s="41"/>
    </row>
    <row r="2003" spans="1:10" x14ac:dyDescent="0.2">
      <c r="A2003" s="74">
        <v>305</v>
      </c>
      <c r="B2003" s="39" t="s">
        <v>109</v>
      </c>
      <c r="C2003" s="39">
        <v>30501</v>
      </c>
      <c r="D2003" s="39" t="s">
        <v>538</v>
      </c>
      <c r="E2003" s="39">
        <v>305011110</v>
      </c>
      <c r="F2003" s="39" t="s">
        <v>115</v>
      </c>
      <c r="G2003" s="39">
        <v>2031</v>
      </c>
      <c r="H2003" s="39" t="s">
        <v>521</v>
      </c>
      <c r="I2003" s="75">
        <v>650.87510703151531</v>
      </c>
      <c r="J2003" s="41"/>
    </row>
    <row r="2004" spans="1:10" x14ac:dyDescent="0.2">
      <c r="A2004" s="74">
        <v>305</v>
      </c>
      <c r="B2004" s="39" t="s">
        <v>109</v>
      </c>
      <c r="C2004" s="39">
        <v>30501</v>
      </c>
      <c r="D2004" s="39" t="s">
        <v>538</v>
      </c>
      <c r="E2004" s="39">
        <v>305011110</v>
      </c>
      <c r="F2004" s="39" t="s">
        <v>115</v>
      </c>
      <c r="G2004" s="39">
        <v>2031</v>
      </c>
      <c r="H2004" s="39" t="s">
        <v>522</v>
      </c>
      <c r="I2004" s="75">
        <v>1038.7008193005508</v>
      </c>
      <c r="J2004" s="41"/>
    </row>
    <row r="2005" spans="1:10" x14ac:dyDescent="0.2">
      <c r="A2005" s="74">
        <v>305</v>
      </c>
      <c r="B2005" s="39" t="s">
        <v>109</v>
      </c>
      <c r="C2005" s="39">
        <v>30501</v>
      </c>
      <c r="D2005" s="39" t="s">
        <v>538</v>
      </c>
      <c r="E2005" s="39">
        <v>305011110</v>
      </c>
      <c r="F2005" s="39" t="s">
        <v>115</v>
      </c>
      <c r="G2005" s="39">
        <v>2036</v>
      </c>
      <c r="H2005" s="39" t="s">
        <v>590</v>
      </c>
      <c r="I2005" s="75">
        <v>26319.402325222178</v>
      </c>
      <c r="J2005" s="41"/>
    </row>
    <row r="2006" spans="1:10" x14ac:dyDescent="0.2">
      <c r="A2006" s="74">
        <v>305</v>
      </c>
      <c r="B2006" s="39" t="s">
        <v>109</v>
      </c>
      <c r="C2006" s="39">
        <v>30501</v>
      </c>
      <c r="D2006" s="39" t="s">
        <v>538</v>
      </c>
      <c r="E2006" s="39">
        <v>305011110</v>
      </c>
      <c r="F2006" s="39" t="s">
        <v>115</v>
      </c>
      <c r="G2006" s="39">
        <v>2036</v>
      </c>
      <c r="H2006" s="39" t="s">
        <v>521</v>
      </c>
      <c r="I2006" s="75">
        <v>773.08487203435391</v>
      </c>
      <c r="J2006" s="41"/>
    </row>
    <row r="2007" spans="1:10" x14ac:dyDescent="0.2">
      <c r="A2007" s="74">
        <v>305</v>
      </c>
      <c r="B2007" s="39" t="s">
        <v>109</v>
      </c>
      <c r="C2007" s="39">
        <v>30501</v>
      </c>
      <c r="D2007" s="39" t="s">
        <v>538</v>
      </c>
      <c r="E2007" s="39">
        <v>305011110</v>
      </c>
      <c r="F2007" s="39" t="s">
        <v>115</v>
      </c>
      <c r="G2007" s="39">
        <v>2036</v>
      </c>
      <c r="H2007" s="39" t="s">
        <v>522</v>
      </c>
      <c r="I2007" s="75">
        <v>1137.8202475930959</v>
      </c>
      <c r="J2007" s="41"/>
    </row>
    <row r="2008" spans="1:10" x14ac:dyDescent="0.2">
      <c r="A2008" s="74">
        <v>305</v>
      </c>
      <c r="B2008" s="39" t="s">
        <v>109</v>
      </c>
      <c r="C2008" s="39">
        <v>30501</v>
      </c>
      <c r="D2008" s="39" t="s">
        <v>538</v>
      </c>
      <c r="E2008" s="39">
        <v>305011110</v>
      </c>
      <c r="F2008" s="39" t="s">
        <v>115</v>
      </c>
      <c r="G2008" s="39">
        <v>2041</v>
      </c>
      <c r="H2008" s="39" t="s">
        <v>590</v>
      </c>
      <c r="I2008" s="75">
        <v>30383.322319142873</v>
      </c>
      <c r="J2008" s="41"/>
    </row>
    <row r="2009" spans="1:10" x14ac:dyDescent="0.2">
      <c r="A2009" s="74">
        <v>305</v>
      </c>
      <c r="B2009" s="39" t="s">
        <v>109</v>
      </c>
      <c r="C2009" s="39">
        <v>30501</v>
      </c>
      <c r="D2009" s="39" t="s">
        <v>538</v>
      </c>
      <c r="E2009" s="39">
        <v>305011110</v>
      </c>
      <c r="F2009" s="39" t="s">
        <v>115</v>
      </c>
      <c r="G2009" s="39">
        <v>2041</v>
      </c>
      <c r="H2009" s="39" t="s">
        <v>521</v>
      </c>
      <c r="I2009" s="75">
        <v>882.83608039654393</v>
      </c>
      <c r="J2009" s="41"/>
    </row>
    <row r="2010" spans="1:10" x14ac:dyDescent="0.2">
      <c r="A2010" s="74">
        <v>305</v>
      </c>
      <c r="B2010" s="39" t="s">
        <v>109</v>
      </c>
      <c r="C2010" s="39">
        <v>30501</v>
      </c>
      <c r="D2010" s="39" t="s">
        <v>538</v>
      </c>
      <c r="E2010" s="39">
        <v>305011110</v>
      </c>
      <c r="F2010" s="39" t="s">
        <v>115</v>
      </c>
      <c r="G2010" s="39">
        <v>2041</v>
      </c>
      <c r="H2010" s="39" t="s">
        <v>522</v>
      </c>
      <c r="I2010" s="75">
        <v>1206.3521478105199</v>
      </c>
      <c r="J2010" s="41"/>
    </row>
    <row r="2011" spans="1:10" x14ac:dyDescent="0.2">
      <c r="A2011" s="74">
        <v>305</v>
      </c>
      <c r="B2011" s="39" t="s">
        <v>109</v>
      </c>
      <c r="C2011" s="39">
        <v>30501</v>
      </c>
      <c r="D2011" s="39" t="s">
        <v>538</v>
      </c>
      <c r="E2011" s="39">
        <v>305011110</v>
      </c>
      <c r="F2011" s="39" t="s">
        <v>115</v>
      </c>
      <c r="G2011" s="39">
        <v>2046</v>
      </c>
      <c r="H2011" s="39" t="s">
        <v>590</v>
      </c>
      <c r="I2011" s="75">
        <v>34179.983816598375</v>
      </c>
      <c r="J2011" s="41"/>
    </row>
    <row r="2012" spans="1:10" x14ac:dyDescent="0.2">
      <c r="A2012" s="74">
        <v>305</v>
      </c>
      <c r="B2012" s="39" t="s">
        <v>109</v>
      </c>
      <c r="C2012" s="39">
        <v>30501</v>
      </c>
      <c r="D2012" s="39" t="s">
        <v>538</v>
      </c>
      <c r="E2012" s="39">
        <v>305011110</v>
      </c>
      <c r="F2012" s="39" t="s">
        <v>115</v>
      </c>
      <c r="G2012" s="39">
        <v>2046</v>
      </c>
      <c r="H2012" s="39" t="s">
        <v>521</v>
      </c>
      <c r="I2012" s="75">
        <v>997.74295234331203</v>
      </c>
      <c r="J2012" s="41"/>
    </row>
    <row r="2013" spans="1:10" x14ac:dyDescent="0.2">
      <c r="A2013" s="74">
        <v>305</v>
      </c>
      <c r="B2013" s="39" t="s">
        <v>109</v>
      </c>
      <c r="C2013" s="39">
        <v>30501</v>
      </c>
      <c r="D2013" s="39" t="s">
        <v>538</v>
      </c>
      <c r="E2013" s="39">
        <v>305011110</v>
      </c>
      <c r="F2013" s="39" t="s">
        <v>115</v>
      </c>
      <c r="G2013" s="39">
        <v>2046</v>
      </c>
      <c r="H2013" s="39" t="s">
        <v>522</v>
      </c>
      <c r="I2013" s="75">
        <v>1292.5160120919081</v>
      </c>
      <c r="J2013" s="41"/>
    </row>
    <row r="2014" spans="1:10" x14ac:dyDescent="0.2">
      <c r="A2014" s="74">
        <v>305</v>
      </c>
      <c r="B2014" s="39" t="s">
        <v>109</v>
      </c>
      <c r="C2014" s="39">
        <v>30501</v>
      </c>
      <c r="D2014" s="39" t="s">
        <v>538</v>
      </c>
      <c r="E2014" s="39">
        <v>305011111</v>
      </c>
      <c r="F2014" s="39" t="s">
        <v>116</v>
      </c>
      <c r="G2014" s="39">
        <v>2021</v>
      </c>
      <c r="H2014" s="39" t="s">
        <v>590</v>
      </c>
      <c r="I2014" s="75">
        <v>6585</v>
      </c>
      <c r="J2014" s="41"/>
    </row>
    <row r="2015" spans="1:10" x14ac:dyDescent="0.2">
      <c r="A2015" s="74">
        <v>305</v>
      </c>
      <c r="B2015" s="39" t="s">
        <v>109</v>
      </c>
      <c r="C2015" s="39">
        <v>30501</v>
      </c>
      <c r="D2015" s="39" t="s">
        <v>538</v>
      </c>
      <c r="E2015" s="39">
        <v>305011111</v>
      </c>
      <c r="F2015" s="39" t="s">
        <v>116</v>
      </c>
      <c r="G2015" s="39">
        <v>2021</v>
      </c>
      <c r="H2015" s="39" t="s">
        <v>521</v>
      </c>
      <c r="I2015" s="75">
        <v>264</v>
      </c>
      <c r="J2015" s="41"/>
    </row>
    <row r="2016" spans="1:10" x14ac:dyDescent="0.2">
      <c r="A2016" s="74">
        <v>305</v>
      </c>
      <c r="B2016" s="39" t="s">
        <v>109</v>
      </c>
      <c r="C2016" s="39">
        <v>30501</v>
      </c>
      <c r="D2016" s="39" t="s">
        <v>538</v>
      </c>
      <c r="E2016" s="39">
        <v>305011111</v>
      </c>
      <c r="F2016" s="39" t="s">
        <v>116</v>
      </c>
      <c r="G2016" s="39">
        <v>2021</v>
      </c>
      <c r="H2016" s="39" t="s">
        <v>522</v>
      </c>
      <c r="I2016" s="75">
        <v>195</v>
      </c>
      <c r="J2016" s="41"/>
    </row>
    <row r="2017" spans="1:10" x14ac:dyDescent="0.2">
      <c r="A2017" s="74">
        <v>305</v>
      </c>
      <c r="B2017" s="39" t="s">
        <v>109</v>
      </c>
      <c r="C2017" s="39">
        <v>30501</v>
      </c>
      <c r="D2017" s="39" t="s">
        <v>538</v>
      </c>
      <c r="E2017" s="39">
        <v>305011111</v>
      </c>
      <c r="F2017" s="39" t="s">
        <v>116</v>
      </c>
      <c r="G2017" s="39">
        <v>2026</v>
      </c>
      <c r="H2017" s="39" t="s">
        <v>590</v>
      </c>
      <c r="I2017" s="75">
        <v>8399.3313633389316</v>
      </c>
      <c r="J2017" s="41"/>
    </row>
    <row r="2018" spans="1:10" x14ac:dyDescent="0.2">
      <c r="A2018" s="74">
        <v>305</v>
      </c>
      <c r="B2018" s="39" t="s">
        <v>109</v>
      </c>
      <c r="C2018" s="39">
        <v>30501</v>
      </c>
      <c r="D2018" s="39" t="s">
        <v>538</v>
      </c>
      <c r="E2018" s="39">
        <v>305011111</v>
      </c>
      <c r="F2018" s="39" t="s">
        <v>116</v>
      </c>
      <c r="G2018" s="39">
        <v>2026</v>
      </c>
      <c r="H2018" s="39" t="s">
        <v>521</v>
      </c>
      <c r="I2018" s="75">
        <v>262.04165684958929</v>
      </c>
      <c r="J2018" s="41"/>
    </row>
    <row r="2019" spans="1:10" x14ac:dyDescent="0.2">
      <c r="A2019" s="74">
        <v>305</v>
      </c>
      <c r="B2019" s="39" t="s">
        <v>109</v>
      </c>
      <c r="C2019" s="39">
        <v>30501</v>
      </c>
      <c r="D2019" s="39" t="s">
        <v>538</v>
      </c>
      <c r="E2019" s="39">
        <v>305011111</v>
      </c>
      <c r="F2019" s="39" t="s">
        <v>116</v>
      </c>
      <c r="G2019" s="39">
        <v>2026</v>
      </c>
      <c r="H2019" s="39" t="s">
        <v>522</v>
      </c>
      <c r="I2019" s="75">
        <v>305.1958605912252</v>
      </c>
      <c r="J2019" s="41"/>
    </row>
    <row r="2020" spans="1:10" x14ac:dyDescent="0.2">
      <c r="A2020" s="74">
        <v>305</v>
      </c>
      <c r="B2020" s="39" t="s">
        <v>109</v>
      </c>
      <c r="C2020" s="39">
        <v>30501</v>
      </c>
      <c r="D2020" s="39" t="s">
        <v>538</v>
      </c>
      <c r="E2020" s="39">
        <v>305011111</v>
      </c>
      <c r="F2020" s="39" t="s">
        <v>116</v>
      </c>
      <c r="G2020" s="39">
        <v>2031</v>
      </c>
      <c r="H2020" s="39" t="s">
        <v>590</v>
      </c>
      <c r="I2020" s="75">
        <v>9364.8926659127574</v>
      </c>
      <c r="J2020" s="41"/>
    </row>
    <row r="2021" spans="1:10" x14ac:dyDescent="0.2">
      <c r="A2021" s="74">
        <v>305</v>
      </c>
      <c r="B2021" s="39" t="s">
        <v>109</v>
      </c>
      <c r="C2021" s="39">
        <v>30501</v>
      </c>
      <c r="D2021" s="39" t="s">
        <v>538</v>
      </c>
      <c r="E2021" s="39">
        <v>305011111</v>
      </c>
      <c r="F2021" s="39" t="s">
        <v>116</v>
      </c>
      <c r="G2021" s="39">
        <v>2031</v>
      </c>
      <c r="H2021" s="39" t="s">
        <v>521</v>
      </c>
      <c r="I2021" s="75">
        <v>277.65503006022232</v>
      </c>
      <c r="J2021" s="41"/>
    </row>
    <row r="2022" spans="1:10" x14ac:dyDescent="0.2">
      <c r="A2022" s="74">
        <v>305</v>
      </c>
      <c r="B2022" s="39" t="s">
        <v>109</v>
      </c>
      <c r="C2022" s="39">
        <v>30501</v>
      </c>
      <c r="D2022" s="39" t="s">
        <v>538</v>
      </c>
      <c r="E2022" s="39">
        <v>305011111</v>
      </c>
      <c r="F2022" s="39" t="s">
        <v>116</v>
      </c>
      <c r="G2022" s="39">
        <v>2031</v>
      </c>
      <c r="H2022" s="39" t="s">
        <v>522</v>
      </c>
      <c r="I2022" s="75">
        <v>302.16318312109667</v>
      </c>
      <c r="J2022" s="41"/>
    </row>
    <row r="2023" spans="1:10" x14ac:dyDescent="0.2">
      <c r="A2023" s="74">
        <v>305</v>
      </c>
      <c r="B2023" s="39" t="s">
        <v>109</v>
      </c>
      <c r="C2023" s="39">
        <v>30501</v>
      </c>
      <c r="D2023" s="39" t="s">
        <v>538</v>
      </c>
      <c r="E2023" s="39">
        <v>305011111</v>
      </c>
      <c r="F2023" s="39" t="s">
        <v>116</v>
      </c>
      <c r="G2023" s="39">
        <v>2036</v>
      </c>
      <c r="H2023" s="39" t="s">
        <v>590</v>
      </c>
      <c r="I2023" s="75">
        <v>10151.105165372914</v>
      </c>
      <c r="J2023" s="41"/>
    </row>
    <row r="2024" spans="1:10" x14ac:dyDescent="0.2">
      <c r="A2024" s="74">
        <v>305</v>
      </c>
      <c r="B2024" s="39" t="s">
        <v>109</v>
      </c>
      <c r="C2024" s="39">
        <v>30501</v>
      </c>
      <c r="D2024" s="39" t="s">
        <v>538</v>
      </c>
      <c r="E2024" s="39">
        <v>305011111</v>
      </c>
      <c r="F2024" s="39" t="s">
        <v>116</v>
      </c>
      <c r="G2024" s="39">
        <v>2036</v>
      </c>
      <c r="H2024" s="39" t="s">
        <v>521</v>
      </c>
      <c r="I2024" s="75">
        <v>292.2808733380719</v>
      </c>
      <c r="J2024" s="41"/>
    </row>
    <row r="2025" spans="1:10" x14ac:dyDescent="0.2">
      <c r="A2025" s="74">
        <v>305</v>
      </c>
      <c r="B2025" s="39" t="s">
        <v>109</v>
      </c>
      <c r="C2025" s="39">
        <v>30501</v>
      </c>
      <c r="D2025" s="39" t="s">
        <v>538</v>
      </c>
      <c r="E2025" s="39">
        <v>305011111</v>
      </c>
      <c r="F2025" s="39" t="s">
        <v>116</v>
      </c>
      <c r="G2025" s="39">
        <v>2036</v>
      </c>
      <c r="H2025" s="39" t="s">
        <v>522</v>
      </c>
      <c r="I2025" s="75">
        <v>308.10437792605143</v>
      </c>
      <c r="J2025" s="41"/>
    </row>
    <row r="2026" spans="1:10" x14ac:dyDescent="0.2">
      <c r="A2026" s="74">
        <v>305</v>
      </c>
      <c r="B2026" s="39" t="s">
        <v>109</v>
      </c>
      <c r="C2026" s="39">
        <v>30501</v>
      </c>
      <c r="D2026" s="39" t="s">
        <v>538</v>
      </c>
      <c r="E2026" s="39">
        <v>305011111</v>
      </c>
      <c r="F2026" s="39" t="s">
        <v>116</v>
      </c>
      <c r="G2026" s="39">
        <v>2041</v>
      </c>
      <c r="H2026" s="39" t="s">
        <v>590</v>
      </c>
      <c r="I2026" s="75">
        <v>11042.452010318959</v>
      </c>
      <c r="J2026" s="41"/>
    </row>
    <row r="2027" spans="1:10" x14ac:dyDescent="0.2">
      <c r="A2027" s="74">
        <v>305</v>
      </c>
      <c r="B2027" s="39" t="s">
        <v>109</v>
      </c>
      <c r="C2027" s="39">
        <v>30501</v>
      </c>
      <c r="D2027" s="39" t="s">
        <v>538</v>
      </c>
      <c r="E2027" s="39">
        <v>305011111</v>
      </c>
      <c r="F2027" s="39" t="s">
        <v>116</v>
      </c>
      <c r="G2027" s="39">
        <v>2041</v>
      </c>
      <c r="H2027" s="39" t="s">
        <v>521</v>
      </c>
      <c r="I2027" s="75">
        <v>314.43065331568698</v>
      </c>
      <c r="J2027" s="41"/>
    </row>
    <row r="2028" spans="1:10" x14ac:dyDescent="0.2">
      <c r="A2028" s="74">
        <v>305</v>
      </c>
      <c r="B2028" s="39" t="s">
        <v>109</v>
      </c>
      <c r="C2028" s="39">
        <v>30501</v>
      </c>
      <c r="D2028" s="39" t="s">
        <v>538</v>
      </c>
      <c r="E2028" s="39">
        <v>305011111</v>
      </c>
      <c r="F2028" s="39" t="s">
        <v>116</v>
      </c>
      <c r="G2028" s="39">
        <v>2041</v>
      </c>
      <c r="H2028" s="39" t="s">
        <v>522</v>
      </c>
      <c r="I2028" s="75">
        <v>326.92032766961631</v>
      </c>
      <c r="J2028" s="41"/>
    </row>
    <row r="2029" spans="1:10" x14ac:dyDescent="0.2">
      <c r="A2029" s="74">
        <v>305</v>
      </c>
      <c r="B2029" s="39" t="s">
        <v>109</v>
      </c>
      <c r="C2029" s="39">
        <v>30501</v>
      </c>
      <c r="D2029" s="39" t="s">
        <v>538</v>
      </c>
      <c r="E2029" s="39">
        <v>305011111</v>
      </c>
      <c r="F2029" s="39" t="s">
        <v>116</v>
      </c>
      <c r="G2029" s="39">
        <v>2046</v>
      </c>
      <c r="H2029" s="39" t="s">
        <v>590</v>
      </c>
      <c r="I2029" s="75">
        <v>12045.74619392732</v>
      </c>
      <c r="J2029" s="41"/>
    </row>
    <row r="2030" spans="1:10" x14ac:dyDescent="0.2">
      <c r="A2030" s="74">
        <v>305</v>
      </c>
      <c r="B2030" s="39" t="s">
        <v>109</v>
      </c>
      <c r="C2030" s="39">
        <v>30501</v>
      </c>
      <c r="D2030" s="39" t="s">
        <v>538</v>
      </c>
      <c r="E2030" s="39">
        <v>305011111</v>
      </c>
      <c r="F2030" s="39" t="s">
        <v>116</v>
      </c>
      <c r="G2030" s="39">
        <v>2046</v>
      </c>
      <c r="H2030" s="39" t="s">
        <v>521</v>
      </c>
      <c r="I2030" s="75">
        <v>345.85257963666379</v>
      </c>
      <c r="J2030" s="41"/>
    </row>
    <row r="2031" spans="1:10" x14ac:dyDescent="0.2">
      <c r="A2031" s="74">
        <v>305</v>
      </c>
      <c r="B2031" s="39" t="s">
        <v>109</v>
      </c>
      <c r="C2031" s="39">
        <v>30501</v>
      </c>
      <c r="D2031" s="39" t="s">
        <v>538</v>
      </c>
      <c r="E2031" s="39">
        <v>305011111</v>
      </c>
      <c r="F2031" s="39" t="s">
        <v>116</v>
      </c>
      <c r="G2031" s="39">
        <v>2046</v>
      </c>
      <c r="H2031" s="39" t="s">
        <v>522</v>
      </c>
      <c r="I2031" s="75">
        <v>352.58602853061171</v>
      </c>
      <c r="J2031" s="41"/>
    </row>
    <row r="2032" spans="1:10" x14ac:dyDescent="0.2">
      <c r="A2032" s="74">
        <v>305</v>
      </c>
      <c r="B2032" s="39" t="s">
        <v>109</v>
      </c>
      <c r="C2032" s="39">
        <v>30501</v>
      </c>
      <c r="D2032" s="39" t="s">
        <v>538</v>
      </c>
      <c r="E2032" s="39">
        <v>305011112</v>
      </c>
      <c r="F2032" s="39" t="s">
        <v>117</v>
      </c>
      <c r="G2032" s="39">
        <v>2021</v>
      </c>
      <c r="H2032" s="39" t="s">
        <v>590</v>
      </c>
      <c r="I2032" s="75">
        <v>13502</v>
      </c>
      <c r="J2032" s="41"/>
    </row>
    <row r="2033" spans="1:10" x14ac:dyDescent="0.2">
      <c r="A2033" s="74">
        <v>305</v>
      </c>
      <c r="B2033" s="39" t="s">
        <v>109</v>
      </c>
      <c r="C2033" s="39">
        <v>30501</v>
      </c>
      <c r="D2033" s="39" t="s">
        <v>538</v>
      </c>
      <c r="E2033" s="39">
        <v>305011112</v>
      </c>
      <c r="F2033" s="39" t="s">
        <v>117</v>
      </c>
      <c r="G2033" s="39">
        <v>2021</v>
      </c>
      <c r="H2033" s="39" t="s">
        <v>521</v>
      </c>
      <c r="I2033" s="75">
        <v>919</v>
      </c>
      <c r="J2033" s="41"/>
    </row>
    <row r="2034" spans="1:10" x14ac:dyDescent="0.2">
      <c r="A2034" s="74">
        <v>305</v>
      </c>
      <c r="B2034" s="39" t="s">
        <v>109</v>
      </c>
      <c r="C2034" s="39">
        <v>30501</v>
      </c>
      <c r="D2034" s="39" t="s">
        <v>538</v>
      </c>
      <c r="E2034" s="39">
        <v>305011112</v>
      </c>
      <c r="F2034" s="39" t="s">
        <v>117</v>
      </c>
      <c r="G2034" s="39">
        <v>2021</v>
      </c>
      <c r="H2034" s="39" t="s">
        <v>522</v>
      </c>
      <c r="I2034" s="75">
        <v>870</v>
      </c>
      <c r="J2034" s="41"/>
    </row>
    <row r="2035" spans="1:10" x14ac:dyDescent="0.2">
      <c r="A2035" s="74">
        <v>305</v>
      </c>
      <c r="B2035" s="39" t="s">
        <v>109</v>
      </c>
      <c r="C2035" s="39">
        <v>30501</v>
      </c>
      <c r="D2035" s="39" t="s">
        <v>538</v>
      </c>
      <c r="E2035" s="39">
        <v>305011112</v>
      </c>
      <c r="F2035" s="39" t="s">
        <v>117</v>
      </c>
      <c r="G2035" s="39">
        <v>2026</v>
      </c>
      <c r="H2035" s="39" t="s">
        <v>590</v>
      </c>
      <c r="I2035" s="75">
        <v>17981.030889158599</v>
      </c>
      <c r="J2035" s="41"/>
    </row>
    <row r="2036" spans="1:10" x14ac:dyDescent="0.2">
      <c r="A2036" s="74">
        <v>305</v>
      </c>
      <c r="B2036" s="39" t="s">
        <v>109</v>
      </c>
      <c r="C2036" s="39">
        <v>30501</v>
      </c>
      <c r="D2036" s="39" t="s">
        <v>538</v>
      </c>
      <c r="E2036" s="39">
        <v>305011112</v>
      </c>
      <c r="F2036" s="39" t="s">
        <v>117</v>
      </c>
      <c r="G2036" s="39">
        <v>2026</v>
      </c>
      <c r="H2036" s="39" t="s">
        <v>521</v>
      </c>
      <c r="I2036" s="75">
        <v>1112.795018411661</v>
      </c>
      <c r="J2036" s="41"/>
    </row>
    <row r="2037" spans="1:10" x14ac:dyDescent="0.2">
      <c r="A2037" s="74">
        <v>305</v>
      </c>
      <c r="B2037" s="39" t="s">
        <v>109</v>
      </c>
      <c r="C2037" s="39">
        <v>30501</v>
      </c>
      <c r="D2037" s="39" t="s">
        <v>538</v>
      </c>
      <c r="E2037" s="39">
        <v>305011112</v>
      </c>
      <c r="F2037" s="39" t="s">
        <v>117</v>
      </c>
      <c r="G2037" s="39">
        <v>2026</v>
      </c>
      <c r="H2037" s="39" t="s">
        <v>522</v>
      </c>
      <c r="I2037" s="75">
        <v>1429.8006431582351</v>
      </c>
      <c r="J2037" s="41"/>
    </row>
    <row r="2038" spans="1:10" x14ac:dyDescent="0.2">
      <c r="A2038" s="74">
        <v>305</v>
      </c>
      <c r="B2038" s="39" t="s">
        <v>109</v>
      </c>
      <c r="C2038" s="39">
        <v>30501</v>
      </c>
      <c r="D2038" s="39" t="s">
        <v>538</v>
      </c>
      <c r="E2038" s="39">
        <v>305011112</v>
      </c>
      <c r="F2038" s="39" t="s">
        <v>117</v>
      </c>
      <c r="G2038" s="39">
        <v>2031</v>
      </c>
      <c r="H2038" s="39" t="s">
        <v>590</v>
      </c>
      <c r="I2038" s="75">
        <v>22152.396853597282</v>
      </c>
      <c r="J2038" s="41"/>
    </row>
    <row r="2039" spans="1:10" x14ac:dyDescent="0.2">
      <c r="A2039" s="74">
        <v>305</v>
      </c>
      <c r="B2039" s="39" t="s">
        <v>109</v>
      </c>
      <c r="C2039" s="39">
        <v>30501</v>
      </c>
      <c r="D2039" s="39" t="s">
        <v>538</v>
      </c>
      <c r="E2039" s="39">
        <v>305011112</v>
      </c>
      <c r="F2039" s="39" t="s">
        <v>117</v>
      </c>
      <c r="G2039" s="39">
        <v>2031</v>
      </c>
      <c r="H2039" s="39" t="s">
        <v>521</v>
      </c>
      <c r="I2039" s="75">
        <v>1175.8574723253932</v>
      </c>
      <c r="J2039" s="41"/>
    </row>
    <row r="2040" spans="1:10" x14ac:dyDescent="0.2">
      <c r="A2040" s="74">
        <v>305</v>
      </c>
      <c r="B2040" s="39" t="s">
        <v>109</v>
      </c>
      <c r="C2040" s="39">
        <v>30501</v>
      </c>
      <c r="D2040" s="39" t="s">
        <v>538</v>
      </c>
      <c r="E2040" s="39">
        <v>305011112</v>
      </c>
      <c r="F2040" s="39" t="s">
        <v>117</v>
      </c>
      <c r="G2040" s="39">
        <v>2031</v>
      </c>
      <c r="H2040" s="39" t="s">
        <v>522</v>
      </c>
      <c r="I2040" s="75">
        <v>1594.3715663641649</v>
      </c>
      <c r="J2040" s="41"/>
    </row>
    <row r="2041" spans="1:10" x14ac:dyDescent="0.2">
      <c r="A2041" s="74">
        <v>305</v>
      </c>
      <c r="B2041" s="39" t="s">
        <v>109</v>
      </c>
      <c r="C2041" s="39">
        <v>30501</v>
      </c>
      <c r="D2041" s="39" t="s">
        <v>538</v>
      </c>
      <c r="E2041" s="39">
        <v>305011112</v>
      </c>
      <c r="F2041" s="39" t="s">
        <v>117</v>
      </c>
      <c r="G2041" s="39">
        <v>2036</v>
      </c>
      <c r="H2041" s="39" t="s">
        <v>590</v>
      </c>
      <c r="I2041" s="75">
        <v>25083.149916878079</v>
      </c>
      <c r="J2041" s="41"/>
    </row>
    <row r="2042" spans="1:10" x14ac:dyDescent="0.2">
      <c r="A2042" s="74">
        <v>305</v>
      </c>
      <c r="B2042" s="39" t="s">
        <v>109</v>
      </c>
      <c r="C2042" s="39">
        <v>30501</v>
      </c>
      <c r="D2042" s="39" t="s">
        <v>538</v>
      </c>
      <c r="E2042" s="39">
        <v>305011112</v>
      </c>
      <c r="F2042" s="39" t="s">
        <v>117</v>
      </c>
      <c r="G2042" s="39">
        <v>2036</v>
      </c>
      <c r="H2042" s="39" t="s">
        <v>521</v>
      </c>
      <c r="I2042" s="75">
        <v>1228.2123074187903</v>
      </c>
      <c r="J2042" s="41"/>
    </row>
    <row r="2043" spans="1:10" x14ac:dyDescent="0.2">
      <c r="A2043" s="74">
        <v>305</v>
      </c>
      <c r="B2043" s="39" t="s">
        <v>109</v>
      </c>
      <c r="C2043" s="39">
        <v>30501</v>
      </c>
      <c r="D2043" s="39" t="s">
        <v>538</v>
      </c>
      <c r="E2043" s="39">
        <v>305011112</v>
      </c>
      <c r="F2043" s="39" t="s">
        <v>117</v>
      </c>
      <c r="G2043" s="39">
        <v>2036</v>
      </c>
      <c r="H2043" s="39" t="s">
        <v>522</v>
      </c>
      <c r="I2043" s="75">
        <v>1563.7854623782332</v>
      </c>
      <c r="J2043" s="41"/>
    </row>
    <row r="2044" spans="1:10" x14ac:dyDescent="0.2">
      <c r="A2044" s="74">
        <v>305</v>
      </c>
      <c r="B2044" s="39" t="s">
        <v>109</v>
      </c>
      <c r="C2044" s="39">
        <v>30501</v>
      </c>
      <c r="D2044" s="39" t="s">
        <v>538</v>
      </c>
      <c r="E2044" s="39">
        <v>305011112</v>
      </c>
      <c r="F2044" s="39" t="s">
        <v>117</v>
      </c>
      <c r="G2044" s="39">
        <v>2041</v>
      </c>
      <c r="H2044" s="39" t="s">
        <v>590</v>
      </c>
      <c r="I2044" s="75">
        <v>28508.771596544531</v>
      </c>
      <c r="J2044" s="41"/>
    </row>
    <row r="2045" spans="1:10" x14ac:dyDescent="0.2">
      <c r="A2045" s="74">
        <v>305</v>
      </c>
      <c r="B2045" s="39" t="s">
        <v>109</v>
      </c>
      <c r="C2045" s="39">
        <v>30501</v>
      </c>
      <c r="D2045" s="39" t="s">
        <v>538</v>
      </c>
      <c r="E2045" s="39">
        <v>305011112</v>
      </c>
      <c r="F2045" s="39" t="s">
        <v>117</v>
      </c>
      <c r="G2045" s="39">
        <v>2041</v>
      </c>
      <c r="H2045" s="39" t="s">
        <v>521</v>
      </c>
      <c r="I2045" s="75">
        <v>1344.5015493335541</v>
      </c>
      <c r="J2045" s="41"/>
    </row>
    <row r="2046" spans="1:10" x14ac:dyDescent="0.2">
      <c r="A2046" s="74">
        <v>305</v>
      </c>
      <c r="B2046" s="39" t="s">
        <v>109</v>
      </c>
      <c r="C2046" s="39">
        <v>30501</v>
      </c>
      <c r="D2046" s="39" t="s">
        <v>538</v>
      </c>
      <c r="E2046" s="39">
        <v>305011112</v>
      </c>
      <c r="F2046" s="39" t="s">
        <v>117</v>
      </c>
      <c r="G2046" s="39">
        <v>2041</v>
      </c>
      <c r="H2046" s="39" t="s">
        <v>522</v>
      </c>
      <c r="I2046" s="75">
        <v>1665.7730718409489</v>
      </c>
      <c r="J2046" s="41"/>
    </row>
    <row r="2047" spans="1:10" x14ac:dyDescent="0.2">
      <c r="A2047" s="74">
        <v>305</v>
      </c>
      <c r="B2047" s="39" t="s">
        <v>109</v>
      </c>
      <c r="C2047" s="39">
        <v>30501</v>
      </c>
      <c r="D2047" s="39" t="s">
        <v>538</v>
      </c>
      <c r="E2047" s="39">
        <v>305011112</v>
      </c>
      <c r="F2047" s="39" t="s">
        <v>117</v>
      </c>
      <c r="G2047" s="39">
        <v>2046</v>
      </c>
      <c r="H2047" s="39" t="s">
        <v>590</v>
      </c>
      <c r="I2047" s="75">
        <v>31349.917545203945</v>
      </c>
      <c r="J2047" s="41"/>
    </row>
    <row r="2048" spans="1:10" x14ac:dyDescent="0.2">
      <c r="A2048" s="74">
        <v>305</v>
      </c>
      <c r="B2048" s="39" t="s">
        <v>109</v>
      </c>
      <c r="C2048" s="39">
        <v>30501</v>
      </c>
      <c r="D2048" s="39" t="s">
        <v>538</v>
      </c>
      <c r="E2048" s="39">
        <v>305011112</v>
      </c>
      <c r="F2048" s="39" t="s">
        <v>117</v>
      </c>
      <c r="G2048" s="39">
        <v>2046</v>
      </c>
      <c r="H2048" s="39" t="s">
        <v>521</v>
      </c>
      <c r="I2048" s="75">
        <v>1452.823588865393</v>
      </c>
      <c r="J2048" s="41"/>
    </row>
    <row r="2049" spans="1:10" x14ac:dyDescent="0.2">
      <c r="A2049" s="74">
        <v>305</v>
      </c>
      <c r="B2049" s="39" t="s">
        <v>109</v>
      </c>
      <c r="C2049" s="39">
        <v>30501</v>
      </c>
      <c r="D2049" s="39" t="s">
        <v>538</v>
      </c>
      <c r="E2049" s="39">
        <v>305011112</v>
      </c>
      <c r="F2049" s="39" t="s">
        <v>117</v>
      </c>
      <c r="G2049" s="39">
        <v>2046</v>
      </c>
      <c r="H2049" s="39" t="s">
        <v>522</v>
      </c>
      <c r="I2049" s="75">
        <v>1764.1851369165231</v>
      </c>
      <c r="J2049" s="41"/>
    </row>
    <row r="2050" spans="1:10" x14ac:dyDescent="0.2">
      <c r="A2050" s="74">
        <v>305</v>
      </c>
      <c r="B2050" s="39" t="s">
        <v>109</v>
      </c>
      <c r="C2050" s="39">
        <v>30502</v>
      </c>
      <c r="D2050" s="39" t="s">
        <v>539</v>
      </c>
      <c r="E2050" s="39">
        <v>305021113</v>
      </c>
      <c r="F2050" s="39" t="s">
        <v>118</v>
      </c>
      <c r="G2050" s="39">
        <v>2021</v>
      </c>
      <c r="H2050" s="39" t="s">
        <v>590</v>
      </c>
      <c r="I2050" s="75">
        <v>3771</v>
      </c>
      <c r="J2050" s="41"/>
    </row>
    <row r="2051" spans="1:10" x14ac:dyDescent="0.2">
      <c r="A2051" s="74">
        <v>305</v>
      </c>
      <c r="B2051" s="39" t="s">
        <v>109</v>
      </c>
      <c r="C2051" s="39">
        <v>30502</v>
      </c>
      <c r="D2051" s="39" t="s">
        <v>539</v>
      </c>
      <c r="E2051" s="39">
        <v>305021113</v>
      </c>
      <c r="F2051" s="39" t="s">
        <v>118</v>
      </c>
      <c r="G2051" s="39">
        <v>2021</v>
      </c>
      <c r="H2051" s="39" t="s">
        <v>521</v>
      </c>
      <c r="I2051" s="75">
        <v>483</v>
      </c>
      <c r="J2051" s="41"/>
    </row>
    <row r="2052" spans="1:10" x14ac:dyDescent="0.2">
      <c r="A2052" s="74">
        <v>305</v>
      </c>
      <c r="B2052" s="39" t="s">
        <v>109</v>
      </c>
      <c r="C2052" s="39">
        <v>30502</v>
      </c>
      <c r="D2052" s="39" t="s">
        <v>539</v>
      </c>
      <c r="E2052" s="39">
        <v>305021113</v>
      </c>
      <c r="F2052" s="39" t="s">
        <v>118</v>
      </c>
      <c r="G2052" s="39">
        <v>2021</v>
      </c>
      <c r="H2052" s="39" t="s">
        <v>522</v>
      </c>
      <c r="I2052" s="75">
        <v>367</v>
      </c>
      <c r="J2052" s="41"/>
    </row>
    <row r="2053" spans="1:10" x14ac:dyDescent="0.2">
      <c r="A2053" s="74">
        <v>305</v>
      </c>
      <c r="B2053" s="39" t="s">
        <v>109</v>
      </c>
      <c r="C2053" s="39">
        <v>30502</v>
      </c>
      <c r="D2053" s="39" t="s">
        <v>539</v>
      </c>
      <c r="E2053" s="39">
        <v>305021113</v>
      </c>
      <c r="F2053" s="39" t="s">
        <v>118</v>
      </c>
      <c r="G2053" s="39">
        <v>2026</v>
      </c>
      <c r="H2053" s="39" t="s">
        <v>590</v>
      </c>
      <c r="I2053" s="75">
        <v>3977.6191146154042</v>
      </c>
      <c r="J2053" s="41"/>
    </row>
    <row r="2054" spans="1:10" x14ac:dyDescent="0.2">
      <c r="A2054" s="74">
        <v>305</v>
      </c>
      <c r="B2054" s="39" t="s">
        <v>109</v>
      </c>
      <c r="C2054" s="39">
        <v>30502</v>
      </c>
      <c r="D2054" s="39" t="s">
        <v>539</v>
      </c>
      <c r="E2054" s="39">
        <v>305021113</v>
      </c>
      <c r="F2054" s="39" t="s">
        <v>118</v>
      </c>
      <c r="G2054" s="39">
        <v>2026</v>
      </c>
      <c r="H2054" s="39" t="s">
        <v>521</v>
      </c>
      <c r="I2054" s="75">
        <v>406.45513012574389</v>
      </c>
      <c r="J2054" s="41"/>
    </row>
    <row r="2055" spans="1:10" x14ac:dyDescent="0.2">
      <c r="A2055" s="74">
        <v>305</v>
      </c>
      <c r="B2055" s="39" t="s">
        <v>109</v>
      </c>
      <c r="C2055" s="39">
        <v>30502</v>
      </c>
      <c r="D2055" s="39" t="s">
        <v>539</v>
      </c>
      <c r="E2055" s="39">
        <v>305021113</v>
      </c>
      <c r="F2055" s="39" t="s">
        <v>118</v>
      </c>
      <c r="G2055" s="39">
        <v>2026</v>
      </c>
      <c r="H2055" s="39" t="s">
        <v>522</v>
      </c>
      <c r="I2055" s="75">
        <v>401.09661836724251</v>
      </c>
      <c r="J2055" s="41"/>
    </row>
    <row r="2056" spans="1:10" x14ac:dyDescent="0.2">
      <c r="A2056" s="74">
        <v>305</v>
      </c>
      <c r="B2056" s="39" t="s">
        <v>109</v>
      </c>
      <c r="C2056" s="39">
        <v>30502</v>
      </c>
      <c r="D2056" s="39" t="s">
        <v>539</v>
      </c>
      <c r="E2056" s="39">
        <v>305021113</v>
      </c>
      <c r="F2056" s="39" t="s">
        <v>118</v>
      </c>
      <c r="G2056" s="39">
        <v>2031</v>
      </c>
      <c r="H2056" s="39" t="s">
        <v>590</v>
      </c>
      <c r="I2056" s="75">
        <v>4134.1825790847261</v>
      </c>
      <c r="J2056" s="41"/>
    </row>
    <row r="2057" spans="1:10" x14ac:dyDescent="0.2">
      <c r="A2057" s="74">
        <v>305</v>
      </c>
      <c r="B2057" s="39" t="s">
        <v>109</v>
      </c>
      <c r="C2057" s="39">
        <v>30502</v>
      </c>
      <c r="D2057" s="39" t="s">
        <v>539</v>
      </c>
      <c r="E2057" s="39">
        <v>305021113</v>
      </c>
      <c r="F2057" s="39" t="s">
        <v>118</v>
      </c>
      <c r="G2057" s="39">
        <v>2031</v>
      </c>
      <c r="H2057" s="39" t="s">
        <v>521</v>
      </c>
      <c r="I2057" s="75">
        <v>377.09185422395575</v>
      </c>
      <c r="J2057" s="41"/>
    </row>
    <row r="2058" spans="1:10" x14ac:dyDescent="0.2">
      <c r="A2058" s="74">
        <v>305</v>
      </c>
      <c r="B2058" s="39" t="s">
        <v>109</v>
      </c>
      <c r="C2058" s="39">
        <v>30502</v>
      </c>
      <c r="D2058" s="39" t="s">
        <v>539</v>
      </c>
      <c r="E2058" s="39">
        <v>305021113</v>
      </c>
      <c r="F2058" s="39" t="s">
        <v>118</v>
      </c>
      <c r="G2058" s="39">
        <v>2031</v>
      </c>
      <c r="H2058" s="39" t="s">
        <v>522</v>
      </c>
      <c r="I2058" s="75">
        <v>358.23169345848288</v>
      </c>
      <c r="J2058" s="41"/>
    </row>
    <row r="2059" spans="1:10" x14ac:dyDescent="0.2">
      <c r="A2059" s="74">
        <v>305</v>
      </c>
      <c r="B2059" s="39" t="s">
        <v>109</v>
      </c>
      <c r="C2059" s="39">
        <v>30502</v>
      </c>
      <c r="D2059" s="39" t="s">
        <v>539</v>
      </c>
      <c r="E2059" s="39">
        <v>305021113</v>
      </c>
      <c r="F2059" s="39" t="s">
        <v>118</v>
      </c>
      <c r="G2059" s="39">
        <v>2036</v>
      </c>
      <c r="H2059" s="39" t="s">
        <v>590</v>
      </c>
      <c r="I2059" s="75">
        <v>4264.2025268169664</v>
      </c>
      <c r="J2059" s="41"/>
    </row>
    <row r="2060" spans="1:10" x14ac:dyDescent="0.2">
      <c r="A2060" s="74">
        <v>305</v>
      </c>
      <c r="B2060" s="39" t="s">
        <v>109</v>
      </c>
      <c r="C2060" s="39">
        <v>30502</v>
      </c>
      <c r="D2060" s="39" t="s">
        <v>539</v>
      </c>
      <c r="E2060" s="39">
        <v>305021113</v>
      </c>
      <c r="F2060" s="39" t="s">
        <v>118</v>
      </c>
      <c r="G2060" s="39">
        <v>2036</v>
      </c>
      <c r="H2060" s="39" t="s">
        <v>521</v>
      </c>
      <c r="I2060" s="75">
        <v>370.19331192803259</v>
      </c>
      <c r="J2060" s="41"/>
    </row>
    <row r="2061" spans="1:10" x14ac:dyDescent="0.2">
      <c r="A2061" s="74">
        <v>305</v>
      </c>
      <c r="B2061" s="39" t="s">
        <v>109</v>
      </c>
      <c r="C2061" s="39">
        <v>30502</v>
      </c>
      <c r="D2061" s="39" t="s">
        <v>539</v>
      </c>
      <c r="E2061" s="39">
        <v>305021113</v>
      </c>
      <c r="F2061" s="39" t="s">
        <v>118</v>
      </c>
      <c r="G2061" s="39">
        <v>2036</v>
      </c>
      <c r="H2061" s="39" t="s">
        <v>522</v>
      </c>
      <c r="I2061" s="75">
        <v>332.80702693660146</v>
      </c>
      <c r="J2061" s="41"/>
    </row>
    <row r="2062" spans="1:10" x14ac:dyDescent="0.2">
      <c r="A2062" s="74">
        <v>305</v>
      </c>
      <c r="B2062" s="39" t="s">
        <v>109</v>
      </c>
      <c r="C2062" s="39">
        <v>30502</v>
      </c>
      <c r="D2062" s="39" t="s">
        <v>539</v>
      </c>
      <c r="E2062" s="39">
        <v>305021113</v>
      </c>
      <c r="F2062" s="39" t="s">
        <v>118</v>
      </c>
      <c r="G2062" s="39">
        <v>2041</v>
      </c>
      <c r="H2062" s="39" t="s">
        <v>590</v>
      </c>
      <c r="I2062" s="75">
        <v>4382.102370570773</v>
      </c>
      <c r="J2062" s="41"/>
    </row>
    <row r="2063" spans="1:10" x14ac:dyDescent="0.2">
      <c r="A2063" s="74">
        <v>305</v>
      </c>
      <c r="B2063" s="39" t="s">
        <v>109</v>
      </c>
      <c r="C2063" s="39">
        <v>30502</v>
      </c>
      <c r="D2063" s="39" t="s">
        <v>539</v>
      </c>
      <c r="E2063" s="39">
        <v>305021113</v>
      </c>
      <c r="F2063" s="39" t="s">
        <v>118</v>
      </c>
      <c r="G2063" s="39">
        <v>2041</v>
      </c>
      <c r="H2063" s="39" t="s">
        <v>521</v>
      </c>
      <c r="I2063" s="75">
        <v>373.23085336677661</v>
      </c>
      <c r="J2063" s="41"/>
    </row>
    <row r="2064" spans="1:10" x14ac:dyDescent="0.2">
      <c r="A2064" s="74">
        <v>305</v>
      </c>
      <c r="B2064" s="39" t="s">
        <v>109</v>
      </c>
      <c r="C2064" s="39">
        <v>30502</v>
      </c>
      <c r="D2064" s="39" t="s">
        <v>539</v>
      </c>
      <c r="E2064" s="39">
        <v>305021113</v>
      </c>
      <c r="F2064" s="39" t="s">
        <v>118</v>
      </c>
      <c r="G2064" s="39">
        <v>2041</v>
      </c>
      <c r="H2064" s="39" t="s">
        <v>522</v>
      </c>
      <c r="I2064" s="75">
        <v>328.76097225441703</v>
      </c>
      <c r="J2064" s="41"/>
    </row>
    <row r="2065" spans="1:10" x14ac:dyDescent="0.2">
      <c r="A2065" s="74">
        <v>305</v>
      </c>
      <c r="B2065" s="39" t="s">
        <v>109</v>
      </c>
      <c r="C2065" s="39">
        <v>30502</v>
      </c>
      <c r="D2065" s="39" t="s">
        <v>539</v>
      </c>
      <c r="E2065" s="39">
        <v>305021113</v>
      </c>
      <c r="F2065" s="39" t="s">
        <v>118</v>
      </c>
      <c r="G2065" s="39">
        <v>2046</v>
      </c>
      <c r="H2065" s="39" t="s">
        <v>590</v>
      </c>
      <c r="I2065" s="75">
        <v>4496.5033072382075</v>
      </c>
      <c r="J2065" s="41"/>
    </row>
    <row r="2066" spans="1:10" x14ac:dyDescent="0.2">
      <c r="A2066" s="74">
        <v>305</v>
      </c>
      <c r="B2066" s="39" t="s">
        <v>109</v>
      </c>
      <c r="C2066" s="39">
        <v>30502</v>
      </c>
      <c r="D2066" s="39" t="s">
        <v>539</v>
      </c>
      <c r="E2066" s="39">
        <v>305021113</v>
      </c>
      <c r="F2066" s="39" t="s">
        <v>118</v>
      </c>
      <c r="G2066" s="39">
        <v>2046</v>
      </c>
      <c r="H2066" s="39" t="s">
        <v>521</v>
      </c>
      <c r="I2066" s="75">
        <v>383.9308167384637</v>
      </c>
      <c r="J2066" s="41"/>
    </row>
    <row r="2067" spans="1:10" x14ac:dyDescent="0.2">
      <c r="A2067" s="74">
        <v>305</v>
      </c>
      <c r="B2067" s="39" t="s">
        <v>109</v>
      </c>
      <c r="C2067" s="39">
        <v>30502</v>
      </c>
      <c r="D2067" s="39" t="s">
        <v>539</v>
      </c>
      <c r="E2067" s="39">
        <v>305021113</v>
      </c>
      <c r="F2067" s="39" t="s">
        <v>118</v>
      </c>
      <c r="G2067" s="39">
        <v>2046</v>
      </c>
      <c r="H2067" s="39" t="s">
        <v>522</v>
      </c>
      <c r="I2067" s="75">
        <v>331.7837194270557</v>
      </c>
      <c r="J2067" s="41"/>
    </row>
    <row r="2068" spans="1:10" x14ac:dyDescent="0.2">
      <c r="A2068" s="74">
        <v>305</v>
      </c>
      <c r="B2068" s="39" t="s">
        <v>109</v>
      </c>
      <c r="C2068" s="39">
        <v>30502</v>
      </c>
      <c r="D2068" s="39" t="s">
        <v>539</v>
      </c>
      <c r="E2068" s="39">
        <v>305021114</v>
      </c>
      <c r="F2068" s="39" t="s">
        <v>119</v>
      </c>
      <c r="G2068" s="39">
        <v>2021</v>
      </c>
      <c r="H2068" s="39" t="s">
        <v>590</v>
      </c>
      <c r="I2068" s="75">
        <v>6305</v>
      </c>
      <c r="J2068" s="41"/>
    </row>
    <row r="2069" spans="1:10" x14ac:dyDescent="0.2">
      <c r="A2069" s="74">
        <v>305</v>
      </c>
      <c r="B2069" s="39" t="s">
        <v>109</v>
      </c>
      <c r="C2069" s="39">
        <v>30502</v>
      </c>
      <c r="D2069" s="39" t="s">
        <v>539</v>
      </c>
      <c r="E2069" s="39">
        <v>305021114</v>
      </c>
      <c r="F2069" s="39" t="s">
        <v>119</v>
      </c>
      <c r="G2069" s="39">
        <v>2021</v>
      </c>
      <c r="H2069" s="39" t="s">
        <v>521</v>
      </c>
      <c r="I2069" s="75">
        <v>653</v>
      </c>
      <c r="J2069" s="41"/>
    </row>
    <row r="2070" spans="1:10" x14ac:dyDescent="0.2">
      <c r="A2070" s="74">
        <v>305</v>
      </c>
      <c r="B2070" s="39" t="s">
        <v>109</v>
      </c>
      <c r="C2070" s="39">
        <v>30502</v>
      </c>
      <c r="D2070" s="39" t="s">
        <v>539</v>
      </c>
      <c r="E2070" s="39">
        <v>305021114</v>
      </c>
      <c r="F2070" s="39" t="s">
        <v>119</v>
      </c>
      <c r="G2070" s="39">
        <v>2021</v>
      </c>
      <c r="H2070" s="39" t="s">
        <v>522</v>
      </c>
      <c r="I2070" s="75">
        <v>549</v>
      </c>
      <c r="J2070" s="41"/>
    </row>
    <row r="2071" spans="1:10" x14ac:dyDescent="0.2">
      <c r="A2071" s="74">
        <v>305</v>
      </c>
      <c r="B2071" s="39" t="s">
        <v>109</v>
      </c>
      <c r="C2071" s="39">
        <v>30502</v>
      </c>
      <c r="D2071" s="39" t="s">
        <v>539</v>
      </c>
      <c r="E2071" s="39">
        <v>305021114</v>
      </c>
      <c r="F2071" s="39" t="s">
        <v>119</v>
      </c>
      <c r="G2071" s="39">
        <v>2026</v>
      </c>
      <c r="H2071" s="39" t="s">
        <v>590</v>
      </c>
      <c r="I2071" s="75">
        <v>6876.30151619559</v>
      </c>
      <c r="J2071" s="41"/>
    </row>
    <row r="2072" spans="1:10" x14ac:dyDescent="0.2">
      <c r="A2072" s="74">
        <v>305</v>
      </c>
      <c r="B2072" s="39" t="s">
        <v>109</v>
      </c>
      <c r="C2072" s="39">
        <v>30502</v>
      </c>
      <c r="D2072" s="39" t="s">
        <v>539</v>
      </c>
      <c r="E2072" s="39">
        <v>305021114</v>
      </c>
      <c r="F2072" s="39" t="s">
        <v>119</v>
      </c>
      <c r="G2072" s="39">
        <v>2026</v>
      </c>
      <c r="H2072" s="39" t="s">
        <v>521</v>
      </c>
      <c r="I2072" s="75">
        <v>583.09354469755272</v>
      </c>
      <c r="J2072" s="41"/>
    </row>
    <row r="2073" spans="1:10" x14ac:dyDescent="0.2">
      <c r="A2073" s="74">
        <v>305</v>
      </c>
      <c r="B2073" s="39" t="s">
        <v>109</v>
      </c>
      <c r="C2073" s="39">
        <v>30502</v>
      </c>
      <c r="D2073" s="39" t="s">
        <v>539</v>
      </c>
      <c r="E2073" s="39">
        <v>305021114</v>
      </c>
      <c r="F2073" s="39" t="s">
        <v>119</v>
      </c>
      <c r="G2073" s="39">
        <v>2026</v>
      </c>
      <c r="H2073" s="39" t="s">
        <v>522</v>
      </c>
      <c r="I2073" s="75">
        <v>582.750224830614</v>
      </c>
      <c r="J2073" s="41"/>
    </row>
    <row r="2074" spans="1:10" x14ac:dyDescent="0.2">
      <c r="A2074" s="74">
        <v>305</v>
      </c>
      <c r="B2074" s="39" t="s">
        <v>109</v>
      </c>
      <c r="C2074" s="39">
        <v>30502</v>
      </c>
      <c r="D2074" s="39" t="s">
        <v>539</v>
      </c>
      <c r="E2074" s="39">
        <v>305021114</v>
      </c>
      <c r="F2074" s="39" t="s">
        <v>119</v>
      </c>
      <c r="G2074" s="39">
        <v>2031</v>
      </c>
      <c r="H2074" s="39" t="s">
        <v>590</v>
      </c>
      <c r="I2074" s="75">
        <v>7211.01405269938</v>
      </c>
      <c r="J2074" s="41"/>
    </row>
    <row r="2075" spans="1:10" x14ac:dyDescent="0.2">
      <c r="A2075" s="74">
        <v>305</v>
      </c>
      <c r="B2075" s="39" t="s">
        <v>109</v>
      </c>
      <c r="C2075" s="39">
        <v>30502</v>
      </c>
      <c r="D2075" s="39" t="s">
        <v>539</v>
      </c>
      <c r="E2075" s="39">
        <v>305021114</v>
      </c>
      <c r="F2075" s="39" t="s">
        <v>119</v>
      </c>
      <c r="G2075" s="39">
        <v>2031</v>
      </c>
      <c r="H2075" s="39" t="s">
        <v>521</v>
      </c>
      <c r="I2075" s="75">
        <v>553.4559663935089</v>
      </c>
      <c r="J2075" s="41"/>
    </row>
    <row r="2076" spans="1:10" x14ac:dyDescent="0.2">
      <c r="A2076" s="74">
        <v>305</v>
      </c>
      <c r="B2076" s="39" t="s">
        <v>109</v>
      </c>
      <c r="C2076" s="39">
        <v>30502</v>
      </c>
      <c r="D2076" s="39" t="s">
        <v>539</v>
      </c>
      <c r="E2076" s="39">
        <v>305021114</v>
      </c>
      <c r="F2076" s="39" t="s">
        <v>119</v>
      </c>
      <c r="G2076" s="39">
        <v>2031</v>
      </c>
      <c r="H2076" s="39" t="s">
        <v>522</v>
      </c>
      <c r="I2076" s="75">
        <v>528.38257610309699</v>
      </c>
      <c r="J2076" s="41"/>
    </row>
    <row r="2077" spans="1:10" x14ac:dyDescent="0.2">
      <c r="A2077" s="74">
        <v>305</v>
      </c>
      <c r="B2077" s="39" t="s">
        <v>109</v>
      </c>
      <c r="C2077" s="39">
        <v>30502</v>
      </c>
      <c r="D2077" s="39" t="s">
        <v>539</v>
      </c>
      <c r="E2077" s="39">
        <v>305021114</v>
      </c>
      <c r="F2077" s="39" t="s">
        <v>119</v>
      </c>
      <c r="G2077" s="39">
        <v>2036</v>
      </c>
      <c r="H2077" s="39" t="s">
        <v>590</v>
      </c>
      <c r="I2077" s="75">
        <v>7703.2626706737765</v>
      </c>
      <c r="J2077" s="41"/>
    </row>
    <row r="2078" spans="1:10" x14ac:dyDescent="0.2">
      <c r="A2078" s="74">
        <v>305</v>
      </c>
      <c r="B2078" s="39" t="s">
        <v>109</v>
      </c>
      <c r="C2078" s="39">
        <v>30502</v>
      </c>
      <c r="D2078" s="39" t="s">
        <v>539</v>
      </c>
      <c r="E2078" s="39">
        <v>305021114</v>
      </c>
      <c r="F2078" s="39" t="s">
        <v>119</v>
      </c>
      <c r="G2078" s="39">
        <v>2036</v>
      </c>
      <c r="H2078" s="39" t="s">
        <v>521</v>
      </c>
      <c r="I2078" s="75">
        <v>567.23145112422173</v>
      </c>
      <c r="J2078" s="41"/>
    </row>
    <row r="2079" spans="1:10" x14ac:dyDescent="0.2">
      <c r="A2079" s="74">
        <v>305</v>
      </c>
      <c r="B2079" s="39" t="s">
        <v>109</v>
      </c>
      <c r="C2079" s="39">
        <v>30502</v>
      </c>
      <c r="D2079" s="39" t="s">
        <v>539</v>
      </c>
      <c r="E2079" s="39">
        <v>305021114</v>
      </c>
      <c r="F2079" s="39" t="s">
        <v>119</v>
      </c>
      <c r="G2079" s="39">
        <v>2036</v>
      </c>
      <c r="H2079" s="39" t="s">
        <v>522</v>
      </c>
      <c r="I2079" s="75">
        <v>513.51064014235453</v>
      </c>
      <c r="J2079" s="41"/>
    </row>
    <row r="2080" spans="1:10" x14ac:dyDescent="0.2">
      <c r="A2080" s="74">
        <v>305</v>
      </c>
      <c r="B2080" s="39" t="s">
        <v>109</v>
      </c>
      <c r="C2080" s="39">
        <v>30502</v>
      </c>
      <c r="D2080" s="39" t="s">
        <v>539</v>
      </c>
      <c r="E2080" s="39">
        <v>305021114</v>
      </c>
      <c r="F2080" s="39" t="s">
        <v>119</v>
      </c>
      <c r="G2080" s="39">
        <v>2041</v>
      </c>
      <c r="H2080" s="39" t="s">
        <v>590</v>
      </c>
      <c r="I2080" s="75">
        <v>8324.3223741111706</v>
      </c>
      <c r="J2080" s="41"/>
    </row>
    <row r="2081" spans="1:10" x14ac:dyDescent="0.2">
      <c r="A2081" s="74">
        <v>305</v>
      </c>
      <c r="B2081" s="39" t="s">
        <v>109</v>
      </c>
      <c r="C2081" s="39">
        <v>30502</v>
      </c>
      <c r="D2081" s="39" t="s">
        <v>539</v>
      </c>
      <c r="E2081" s="39">
        <v>305021114</v>
      </c>
      <c r="F2081" s="39" t="s">
        <v>119</v>
      </c>
      <c r="G2081" s="39">
        <v>2041</v>
      </c>
      <c r="H2081" s="39" t="s">
        <v>521</v>
      </c>
      <c r="I2081" s="75">
        <v>600.77910266502147</v>
      </c>
      <c r="J2081" s="41"/>
    </row>
    <row r="2082" spans="1:10" x14ac:dyDescent="0.2">
      <c r="A2082" s="74">
        <v>305</v>
      </c>
      <c r="B2082" s="39" t="s">
        <v>109</v>
      </c>
      <c r="C2082" s="39">
        <v>30502</v>
      </c>
      <c r="D2082" s="39" t="s">
        <v>539</v>
      </c>
      <c r="E2082" s="39">
        <v>305021114</v>
      </c>
      <c r="F2082" s="39" t="s">
        <v>119</v>
      </c>
      <c r="G2082" s="39">
        <v>2041</v>
      </c>
      <c r="H2082" s="39" t="s">
        <v>522</v>
      </c>
      <c r="I2082" s="75">
        <v>536.96248013044601</v>
      </c>
      <c r="J2082" s="41"/>
    </row>
    <row r="2083" spans="1:10" x14ac:dyDescent="0.2">
      <c r="A2083" s="74">
        <v>305</v>
      </c>
      <c r="B2083" s="39" t="s">
        <v>109</v>
      </c>
      <c r="C2083" s="39">
        <v>30502</v>
      </c>
      <c r="D2083" s="39" t="s">
        <v>539</v>
      </c>
      <c r="E2083" s="39">
        <v>305021114</v>
      </c>
      <c r="F2083" s="39" t="s">
        <v>119</v>
      </c>
      <c r="G2083" s="39">
        <v>2046</v>
      </c>
      <c r="H2083" s="39" t="s">
        <v>590</v>
      </c>
      <c r="I2083" s="75">
        <v>8823.8332334224287</v>
      </c>
      <c r="J2083" s="41"/>
    </row>
    <row r="2084" spans="1:10" x14ac:dyDescent="0.2">
      <c r="A2084" s="74">
        <v>305</v>
      </c>
      <c r="B2084" s="39" t="s">
        <v>109</v>
      </c>
      <c r="C2084" s="39">
        <v>30502</v>
      </c>
      <c r="D2084" s="39" t="s">
        <v>539</v>
      </c>
      <c r="E2084" s="39">
        <v>305021114</v>
      </c>
      <c r="F2084" s="39" t="s">
        <v>119</v>
      </c>
      <c r="G2084" s="39">
        <v>2046</v>
      </c>
      <c r="H2084" s="39" t="s">
        <v>521</v>
      </c>
      <c r="I2084" s="75">
        <v>634.96765130089523</v>
      </c>
      <c r="J2084" s="41"/>
    </row>
    <row r="2085" spans="1:10" x14ac:dyDescent="0.2">
      <c r="A2085" s="74">
        <v>305</v>
      </c>
      <c r="B2085" s="39" t="s">
        <v>109</v>
      </c>
      <c r="C2085" s="39">
        <v>30502</v>
      </c>
      <c r="D2085" s="39" t="s">
        <v>539</v>
      </c>
      <c r="E2085" s="39">
        <v>305021114</v>
      </c>
      <c r="F2085" s="39" t="s">
        <v>119</v>
      </c>
      <c r="G2085" s="39">
        <v>2046</v>
      </c>
      <c r="H2085" s="39" t="s">
        <v>522</v>
      </c>
      <c r="I2085" s="75">
        <v>561.35714056817767</v>
      </c>
      <c r="J2085" s="41"/>
    </row>
    <row r="2086" spans="1:10" x14ac:dyDescent="0.2">
      <c r="A2086" s="74">
        <v>305</v>
      </c>
      <c r="B2086" s="39" t="s">
        <v>109</v>
      </c>
      <c r="C2086" s="39">
        <v>30502</v>
      </c>
      <c r="D2086" s="39" t="s">
        <v>539</v>
      </c>
      <c r="E2086" s="39">
        <v>305021115</v>
      </c>
      <c r="F2086" s="39" t="s">
        <v>120</v>
      </c>
      <c r="G2086" s="39">
        <v>2021</v>
      </c>
      <c r="H2086" s="39" t="s">
        <v>590</v>
      </c>
      <c r="I2086" s="75">
        <v>5591</v>
      </c>
      <c r="J2086" s="41"/>
    </row>
    <row r="2087" spans="1:10" x14ac:dyDescent="0.2">
      <c r="A2087" s="74">
        <v>305</v>
      </c>
      <c r="B2087" s="39" t="s">
        <v>109</v>
      </c>
      <c r="C2087" s="39">
        <v>30502</v>
      </c>
      <c r="D2087" s="39" t="s">
        <v>539</v>
      </c>
      <c r="E2087" s="39">
        <v>305021115</v>
      </c>
      <c r="F2087" s="39" t="s">
        <v>120</v>
      </c>
      <c r="G2087" s="39">
        <v>2021</v>
      </c>
      <c r="H2087" s="39" t="s">
        <v>521</v>
      </c>
      <c r="I2087" s="75">
        <v>329</v>
      </c>
      <c r="J2087" s="41"/>
    </row>
    <row r="2088" spans="1:10" x14ac:dyDescent="0.2">
      <c r="A2088" s="74">
        <v>305</v>
      </c>
      <c r="B2088" s="39" t="s">
        <v>109</v>
      </c>
      <c r="C2088" s="39">
        <v>30502</v>
      </c>
      <c r="D2088" s="39" t="s">
        <v>539</v>
      </c>
      <c r="E2088" s="39">
        <v>305021115</v>
      </c>
      <c r="F2088" s="39" t="s">
        <v>120</v>
      </c>
      <c r="G2088" s="39">
        <v>2021</v>
      </c>
      <c r="H2088" s="39" t="s">
        <v>522</v>
      </c>
      <c r="I2088" s="75">
        <v>310</v>
      </c>
      <c r="J2088" s="41"/>
    </row>
    <row r="2089" spans="1:10" x14ac:dyDescent="0.2">
      <c r="A2089" s="74">
        <v>305</v>
      </c>
      <c r="B2089" s="39" t="s">
        <v>109</v>
      </c>
      <c r="C2089" s="39">
        <v>30502</v>
      </c>
      <c r="D2089" s="39" t="s">
        <v>539</v>
      </c>
      <c r="E2089" s="39">
        <v>305021115</v>
      </c>
      <c r="F2089" s="39" t="s">
        <v>120</v>
      </c>
      <c r="G2089" s="39">
        <v>2026</v>
      </c>
      <c r="H2089" s="39" t="s">
        <v>590</v>
      </c>
      <c r="I2089" s="75">
        <v>6051.8249126879864</v>
      </c>
      <c r="J2089" s="41"/>
    </row>
    <row r="2090" spans="1:10" x14ac:dyDescent="0.2">
      <c r="A2090" s="74">
        <v>305</v>
      </c>
      <c r="B2090" s="39" t="s">
        <v>109</v>
      </c>
      <c r="C2090" s="39">
        <v>30502</v>
      </c>
      <c r="D2090" s="39" t="s">
        <v>539</v>
      </c>
      <c r="E2090" s="39">
        <v>305021115</v>
      </c>
      <c r="F2090" s="39" t="s">
        <v>120</v>
      </c>
      <c r="G2090" s="39">
        <v>2026</v>
      </c>
      <c r="H2090" s="39" t="s">
        <v>521</v>
      </c>
      <c r="I2090" s="75">
        <v>293.86621169190215</v>
      </c>
      <c r="J2090" s="41"/>
    </row>
    <row r="2091" spans="1:10" x14ac:dyDescent="0.2">
      <c r="A2091" s="74">
        <v>305</v>
      </c>
      <c r="B2091" s="39" t="s">
        <v>109</v>
      </c>
      <c r="C2091" s="39">
        <v>30502</v>
      </c>
      <c r="D2091" s="39" t="s">
        <v>539</v>
      </c>
      <c r="E2091" s="39">
        <v>305021115</v>
      </c>
      <c r="F2091" s="39" t="s">
        <v>120</v>
      </c>
      <c r="G2091" s="39">
        <v>2026</v>
      </c>
      <c r="H2091" s="39" t="s">
        <v>522</v>
      </c>
      <c r="I2091" s="75">
        <v>413.49609832228271</v>
      </c>
      <c r="J2091" s="41"/>
    </row>
    <row r="2092" spans="1:10" x14ac:dyDescent="0.2">
      <c r="A2092" s="74">
        <v>305</v>
      </c>
      <c r="B2092" s="39" t="s">
        <v>109</v>
      </c>
      <c r="C2092" s="39">
        <v>30502</v>
      </c>
      <c r="D2092" s="39" t="s">
        <v>539</v>
      </c>
      <c r="E2092" s="39">
        <v>305021115</v>
      </c>
      <c r="F2092" s="39" t="s">
        <v>120</v>
      </c>
      <c r="G2092" s="39">
        <v>2031</v>
      </c>
      <c r="H2092" s="39" t="s">
        <v>590</v>
      </c>
      <c r="I2092" s="75">
        <v>6394.5625612601516</v>
      </c>
      <c r="J2092" s="41"/>
    </row>
    <row r="2093" spans="1:10" x14ac:dyDescent="0.2">
      <c r="A2093" s="74">
        <v>305</v>
      </c>
      <c r="B2093" s="39" t="s">
        <v>109</v>
      </c>
      <c r="C2093" s="39">
        <v>30502</v>
      </c>
      <c r="D2093" s="39" t="s">
        <v>539</v>
      </c>
      <c r="E2093" s="39">
        <v>305021115</v>
      </c>
      <c r="F2093" s="39" t="s">
        <v>120</v>
      </c>
      <c r="G2093" s="39">
        <v>2031</v>
      </c>
      <c r="H2093" s="39" t="s">
        <v>521</v>
      </c>
      <c r="I2093" s="75">
        <v>323.40998133546805</v>
      </c>
      <c r="J2093" s="41"/>
    </row>
    <row r="2094" spans="1:10" x14ac:dyDescent="0.2">
      <c r="A2094" s="74">
        <v>305</v>
      </c>
      <c r="B2094" s="39" t="s">
        <v>109</v>
      </c>
      <c r="C2094" s="39">
        <v>30502</v>
      </c>
      <c r="D2094" s="39" t="s">
        <v>539</v>
      </c>
      <c r="E2094" s="39">
        <v>305021115</v>
      </c>
      <c r="F2094" s="39" t="s">
        <v>120</v>
      </c>
      <c r="G2094" s="39">
        <v>2031</v>
      </c>
      <c r="H2094" s="39" t="s">
        <v>522</v>
      </c>
      <c r="I2094" s="75">
        <v>403.53659763829387</v>
      </c>
      <c r="J2094" s="41"/>
    </row>
    <row r="2095" spans="1:10" x14ac:dyDescent="0.2">
      <c r="A2095" s="74">
        <v>305</v>
      </c>
      <c r="B2095" s="39" t="s">
        <v>109</v>
      </c>
      <c r="C2095" s="39">
        <v>30502</v>
      </c>
      <c r="D2095" s="39" t="s">
        <v>539</v>
      </c>
      <c r="E2095" s="39">
        <v>305021115</v>
      </c>
      <c r="F2095" s="39" t="s">
        <v>120</v>
      </c>
      <c r="G2095" s="39">
        <v>2036</v>
      </c>
      <c r="H2095" s="39" t="s">
        <v>590</v>
      </c>
      <c r="I2095" s="75">
        <v>6700.9475464324332</v>
      </c>
      <c r="J2095" s="41"/>
    </row>
    <row r="2096" spans="1:10" x14ac:dyDescent="0.2">
      <c r="A2096" s="74">
        <v>305</v>
      </c>
      <c r="B2096" s="39" t="s">
        <v>109</v>
      </c>
      <c r="C2096" s="39">
        <v>30502</v>
      </c>
      <c r="D2096" s="39" t="s">
        <v>539</v>
      </c>
      <c r="E2096" s="39">
        <v>305021115</v>
      </c>
      <c r="F2096" s="39" t="s">
        <v>120</v>
      </c>
      <c r="G2096" s="39">
        <v>2036</v>
      </c>
      <c r="H2096" s="39" t="s">
        <v>521</v>
      </c>
      <c r="I2096" s="75">
        <v>337.32244612071389</v>
      </c>
      <c r="J2096" s="41"/>
    </row>
    <row r="2097" spans="1:10" x14ac:dyDescent="0.2">
      <c r="A2097" s="74">
        <v>305</v>
      </c>
      <c r="B2097" s="39" t="s">
        <v>109</v>
      </c>
      <c r="C2097" s="39">
        <v>30502</v>
      </c>
      <c r="D2097" s="39" t="s">
        <v>539</v>
      </c>
      <c r="E2097" s="39">
        <v>305021115</v>
      </c>
      <c r="F2097" s="39" t="s">
        <v>120</v>
      </c>
      <c r="G2097" s="39">
        <v>2036</v>
      </c>
      <c r="H2097" s="39" t="s">
        <v>522</v>
      </c>
      <c r="I2097" s="75">
        <v>403.93433599873259</v>
      </c>
      <c r="J2097" s="41"/>
    </row>
    <row r="2098" spans="1:10" x14ac:dyDescent="0.2">
      <c r="A2098" s="74">
        <v>305</v>
      </c>
      <c r="B2098" s="39" t="s">
        <v>109</v>
      </c>
      <c r="C2098" s="39">
        <v>30502</v>
      </c>
      <c r="D2098" s="39" t="s">
        <v>539</v>
      </c>
      <c r="E2098" s="39">
        <v>305021115</v>
      </c>
      <c r="F2098" s="39" t="s">
        <v>120</v>
      </c>
      <c r="G2098" s="39">
        <v>2041</v>
      </c>
      <c r="H2098" s="39" t="s">
        <v>590</v>
      </c>
      <c r="I2098" s="75">
        <v>7027.077282961437</v>
      </c>
      <c r="J2098" s="41"/>
    </row>
    <row r="2099" spans="1:10" x14ac:dyDescent="0.2">
      <c r="A2099" s="74">
        <v>305</v>
      </c>
      <c r="B2099" s="39" t="s">
        <v>109</v>
      </c>
      <c r="C2099" s="39">
        <v>30502</v>
      </c>
      <c r="D2099" s="39" t="s">
        <v>539</v>
      </c>
      <c r="E2099" s="39">
        <v>305021115</v>
      </c>
      <c r="F2099" s="39" t="s">
        <v>120</v>
      </c>
      <c r="G2099" s="39">
        <v>2041</v>
      </c>
      <c r="H2099" s="39" t="s">
        <v>521</v>
      </c>
      <c r="I2099" s="75">
        <v>354.0235626673591</v>
      </c>
      <c r="J2099" s="41"/>
    </row>
    <row r="2100" spans="1:10" x14ac:dyDescent="0.2">
      <c r="A2100" s="74">
        <v>305</v>
      </c>
      <c r="B2100" s="39" t="s">
        <v>109</v>
      </c>
      <c r="C2100" s="39">
        <v>30502</v>
      </c>
      <c r="D2100" s="39" t="s">
        <v>539</v>
      </c>
      <c r="E2100" s="39">
        <v>305021115</v>
      </c>
      <c r="F2100" s="39" t="s">
        <v>120</v>
      </c>
      <c r="G2100" s="39">
        <v>2041</v>
      </c>
      <c r="H2100" s="39" t="s">
        <v>522</v>
      </c>
      <c r="I2100" s="75">
        <v>422.88396082380854</v>
      </c>
      <c r="J2100" s="41"/>
    </row>
    <row r="2101" spans="1:10" x14ac:dyDescent="0.2">
      <c r="A2101" s="74">
        <v>305</v>
      </c>
      <c r="B2101" s="39" t="s">
        <v>109</v>
      </c>
      <c r="C2101" s="39">
        <v>30502</v>
      </c>
      <c r="D2101" s="39" t="s">
        <v>539</v>
      </c>
      <c r="E2101" s="39">
        <v>305021115</v>
      </c>
      <c r="F2101" s="39" t="s">
        <v>120</v>
      </c>
      <c r="G2101" s="39">
        <v>2046</v>
      </c>
      <c r="H2101" s="39" t="s">
        <v>590</v>
      </c>
      <c r="I2101" s="75">
        <v>7381.5839132282608</v>
      </c>
      <c r="J2101" s="41"/>
    </row>
    <row r="2102" spans="1:10" x14ac:dyDescent="0.2">
      <c r="A2102" s="74">
        <v>305</v>
      </c>
      <c r="B2102" s="39" t="s">
        <v>109</v>
      </c>
      <c r="C2102" s="39">
        <v>30502</v>
      </c>
      <c r="D2102" s="39" t="s">
        <v>539</v>
      </c>
      <c r="E2102" s="39">
        <v>305021115</v>
      </c>
      <c r="F2102" s="39" t="s">
        <v>120</v>
      </c>
      <c r="G2102" s="39">
        <v>2046</v>
      </c>
      <c r="H2102" s="39" t="s">
        <v>521</v>
      </c>
      <c r="I2102" s="75">
        <v>379.51592941585852</v>
      </c>
      <c r="J2102" s="41"/>
    </row>
    <row r="2103" spans="1:10" x14ac:dyDescent="0.2">
      <c r="A2103" s="74">
        <v>305</v>
      </c>
      <c r="B2103" s="39" t="s">
        <v>109</v>
      </c>
      <c r="C2103" s="39">
        <v>30502</v>
      </c>
      <c r="D2103" s="39" t="s">
        <v>539</v>
      </c>
      <c r="E2103" s="39">
        <v>305021115</v>
      </c>
      <c r="F2103" s="39" t="s">
        <v>120</v>
      </c>
      <c r="G2103" s="39">
        <v>2046</v>
      </c>
      <c r="H2103" s="39" t="s">
        <v>522</v>
      </c>
      <c r="I2103" s="75">
        <v>445.9440665567555</v>
      </c>
      <c r="J2103" s="41"/>
    </row>
    <row r="2104" spans="1:10" x14ac:dyDescent="0.2">
      <c r="A2104" s="74">
        <v>305</v>
      </c>
      <c r="B2104" s="39" t="s">
        <v>109</v>
      </c>
      <c r="C2104" s="39">
        <v>30502</v>
      </c>
      <c r="D2104" s="39" t="s">
        <v>539</v>
      </c>
      <c r="E2104" s="39">
        <v>305021116</v>
      </c>
      <c r="F2104" s="39" t="s">
        <v>121</v>
      </c>
      <c r="G2104" s="39">
        <v>2021</v>
      </c>
      <c r="H2104" s="39" t="s">
        <v>590</v>
      </c>
      <c r="I2104" s="75">
        <v>4229</v>
      </c>
      <c r="J2104" s="41"/>
    </row>
    <row r="2105" spans="1:10" x14ac:dyDescent="0.2">
      <c r="A2105" s="74">
        <v>305</v>
      </c>
      <c r="B2105" s="39" t="s">
        <v>109</v>
      </c>
      <c r="C2105" s="39">
        <v>30502</v>
      </c>
      <c r="D2105" s="39" t="s">
        <v>539</v>
      </c>
      <c r="E2105" s="39">
        <v>305021116</v>
      </c>
      <c r="F2105" s="39" t="s">
        <v>121</v>
      </c>
      <c r="G2105" s="39">
        <v>2021</v>
      </c>
      <c r="H2105" s="39" t="s">
        <v>521</v>
      </c>
      <c r="I2105" s="75">
        <v>503</v>
      </c>
      <c r="J2105" s="41"/>
    </row>
    <row r="2106" spans="1:10" x14ac:dyDescent="0.2">
      <c r="A2106" s="74">
        <v>305</v>
      </c>
      <c r="B2106" s="39" t="s">
        <v>109</v>
      </c>
      <c r="C2106" s="39">
        <v>30502</v>
      </c>
      <c r="D2106" s="39" t="s">
        <v>539</v>
      </c>
      <c r="E2106" s="39">
        <v>305021116</v>
      </c>
      <c r="F2106" s="39" t="s">
        <v>121</v>
      </c>
      <c r="G2106" s="39">
        <v>2021</v>
      </c>
      <c r="H2106" s="39" t="s">
        <v>522</v>
      </c>
      <c r="I2106" s="75">
        <v>479</v>
      </c>
      <c r="J2106" s="41"/>
    </row>
    <row r="2107" spans="1:10" x14ac:dyDescent="0.2">
      <c r="A2107" s="74">
        <v>305</v>
      </c>
      <c r="B2107" s="39" t="s">
        <v>109</v>
      </c>
      <c r="C2107" s="39">
        <v>30502</v>
      </c>
      <c r="D2107" s="39" t="s">
        <v>539</v>
      </c>
      <c r="E2107" s="39">
        <v>305021116</v>
      </c>
      <c r="F2107" s="39" t="s">
        <v>121</v>
      </c>
      <c r="G2107" s="39">
        <v>2026</v>
      </c>
      <c r="H2107" s="39" t="s">
        <v>590</v>
      </c>
      <c r="I2107" s="75">
        <v>4576.6921572909923</v>
      </c>
      <c r="J2107" s="41"/>
    </row>
    <row r="2108" spans="1:10" x14ac:dyDescent="0.2">
      <c r="A2108" s="74">
        <v>305</v>
      </c>
      <c r="B2108" s="39" t="s">
        <v>109</v>
      </c>
      <c r="C2108" s="39">
        <v>30502</v>
      </c>
      <c r="D2108" s="39" t="s">
        <v>539</v>
      </c>
      <c r="E2108" s="39">
        <v>305021116</v>
      </c>
      <c r="F2108" s="39" t="s">
        <v>121</v>
      </c>
      <c r="G2108" s="39">
        <v>2026</v>
      </c>
      <c r="H2108" s="39" t="s">
        <v>521</v>
      </c>
      <c r="I2108" s="75">
        <v>517.81249047379902</v>
      </c>
      <c r="J2108" s="41"/>
    </row>
    <row r="2109" spans="1:10" x14ac:dyDescent="0.2">
      <c r="A2109" s="74">
        <v>305</v>
      </c>
      <c r="B2109" s="39" t="s">
        <v>109</v>
      </c>
      <c r="C2109" s="39">
        <v>30502</v>
      </c>
      <c r="D2109" s="39" t="s">
        <v>539</v>
      </c>
      <c r="E2109" s="39">
        <v>305021116</v>
      </c>
      <c r="F2109" s="39" t="s">
        <v>121</v>
      </c>
      <c r="G2109" s="39">
        <v>2026</v>
      </c>
      <c r="H2109" s="39" t="s">
        <v>522</v>
      </c>
      <c r="I2109" s="75">
        <v>508.82178885576866</v>
      </c>
      <c r="J2109" s="41"/>
    </row>
    <row r="2110" spans="1:10" x14ac:dyDescent="0.2">
      <c r="A2110" s="74">
        <v>305</v>
      </c>
      <c r="B2110" s="39" t="s">
        <v>109</v>
      </c>
      <c r="C2110" s="39">
        <v>30502</v>
      </c>
      <c r="D2110" s="39" t="s">
        <v>539</v>
      </c>
      <c r="E2110" s="39">
        <v>305021116</v>
      </c>
      <c r="F2110" s="39" t="s">
        <v>121</v>
      </c>
      <c r="G2110" s="39">
        <v>2031</v>
      </c>
      <c r="H2110" s="39" t="s">
        <v>590</v>
      </c>
      <c r="I2110" s="75">
        <v>4742.8646545181746</v>
      </c>
      <c r="J2110" s="41"/>
    </row>
    <row r="2111" spans="1:10" x14ac:dyDescent="0.2">
      <c r="A2111" s="74">
        <v>305</v>
      </c>
      <c r="B2111" s="39" t="s">
        <v>109</v>
      </c>
      <c r="C2111" s="39">
        <v>30502</v>
      </c>
      <c r="D2111" s="39" t="s">
        <v>539</v>
      </c>
      <c r="E2111" s="39">
        <v>305021116</v>
      </c>
      <c r="F2111" s="39" t="s">
        <v>121</v>
      </c>
      <c r="G2111" s="39">
        <v>2031</v>
      </c>
      <c r="H2111" s="39" t="s">
        <v>521</v>
      </c>
      <c r="I2111" s="75">
        <v>511.80815595958109</v>
      </c>
      <c r="J2111" s="41"/>
    </row>
    <row r="2112" spans="1:10" x14ac:dyDescent="0.2">
      <c r="A2112" s="74">
        <v>305</v>
      </c>
      <c r="B2112" s="39" t="s">
        <v>109</v>
      </c>
      <c r="C2112" s="39">
        <v>30502</v>
      </c>
      <c r="D2112" s="39" t="s">
        <v>539</v>
      </c>
      <c r="E2112" s="39">
        <v>305021116</v>
      </c>
      <c r="F2112" s="39" t="s">
        <v>121</v>
      </c>
      <c r="G2112" s="39">
        <v>2031</v>
      </c>
      <c r="H2112" s="39" t="s">
        <v>522</v>
      </c>
      <c r="I2112" s="75">
        <v>478.99309489086619</v>
      </c>
      <c r="J2112" s="41"/>
    </row>
    <row r="2113" spans="1:10" x14ac:dyDescent="0.2">
      <c r="A2113" s="74">
        <v>305</v>
      </c>
      <c r="B2113" s="39" t="s">
        <v>109</v>
      </c>
      <c r="C2113" s="39">
        <v>30502</v>
      </c>
      <c r="D2113" s="39" t="s">
        <v>539</v>
      </c>
      <c r="E2113" s="39">
        <v>305021116</v>
      </c>
      <c r="F2113" s="39" t="s">
        <v>121</v>
      </c>
      <c r="G2113" s="39">
        <v>2036</v>
      </c>
      <c r="H2113" s="39" t="s">
        <v>590</v>
      </c>
      <c r="I2113" s="75">
        <v>4853.7451233013908</v>
      </c>
      <c r="J2113" s="41"/>
    </row>
    <row r="2114" spans="1:10" x14ac:dyDescent="0.2">
      <c r="A2114" s="74">
        <v>305</v>
      </c>
      <c r="B2114" s="39" t="s">
        <v>109</v>
      </c>
      <c r="C2114" s="39">
        <v>30502</v>
      </c>
      <c r="D2114" s="39" t="s">
        <v>539</v>
      </c>
      <c r="E2114" s="39">
        <v>305021116</v>
      </c>
      <c r="F2114" s="39" t="s">
        <v>121</v>
      </c>
      <c r="G2114" s="39">
        <v>2036</v>
      </c>
      <c r="H2114" s="39" t="s">
        <v>521</v>
      </c>
      <c r="I2114" s="75">
        <v>508.22209509257419</v>
      </c>
      <c r="J2114" s="41"/>
    </row>
    <row r="2115" spans="1:10" x14ac:dyDescent="0.2">
      <c r="A2115" s="74">
        <v>305</v>
      </c>
      <c r="B2115" s="39" t="s">
        <v>109</v>
      </c>
      <c r="C2115" s="39">
        <v>30502</v>
      </c>
      <c r="D2115" s="39" t="s">
        <v>539</v>
      </c>
      <c r="E2115" s="39">
        <v>305021116</v>
      </c>
      <c r="F2115" s="39" t="s">
        <v>121</v>
      </c>
      <c r="G2115" s="39">
        <v>2036</v>
      </c>
      <c r="H2115" s="39" t="s">
        <v>522</v>
      </c>
      <c r="I2115" s="75">
        <v>469.7753992614783</v>
      </c>
      <c r="J2115" s="41"/>
    </row>
    <row r="2116" spans="1:10" x14ac:dyDescent="0.2">
      <c r="A2116" s="74">
        <v>305</v>
      </c>
      <c r="B2116" s="39" t="s">
        <v>109</v>
      </c>
      <c r="C2116" s="39">
        <v>30502</v>
      </c>
      <c r="D2116" s="39" t="s">
        <v>539</v>
      </c>
      <c r="E2116" s="39">
        <v>305021116</v>
      </c>
      <c r="F2116" s="39" t="s">
        <v>121</v>
      </c>
      <c r="G2116" s="39">
        <v>2041</v>
      </c>
      <c r="H2116" s="39" t="s">
        <v>590</v>
      </c>
      <c r="I2116" s="75">
        <v>5003.9662635276873</v>
      </c>
      <c r="J2116" s="41"/>
    </row>
    <row r="2117" spans="1:10" x14ac:dyDescent="0.2">
      <c r="A2117" s="74">
        <v>305</v>
      </c>
      <c r="B2117" s="39" t="s">
        <v>109</v>
      </c>
      <c r="C2117" s="39">
        <v>30502</v>
      </c>
      <c r="D2117" s="39" t="s">
        <v>539</v>
      </c>
      <c r="E2117" s="39">
        <v>305021116</v>
      </c>
      <c r="F2117" s="39" t="s">
        <v>121</v>
      </c>
      <c r="G2117" s="39">
        <v>2041</v>
      </c>
      <c r="H2117" s="39" t="s">
        <v>521</v>
      </c>
      <c r="I2117" s="75">
        <v>523.01078196727565</v>
      </c>
      <c r="J2117" s="41"/>
    </row>
    <row r="2118" spans="1:10" x14ac:dyDescent="0.2">
      <c r="A2118" s="74">
        <v>305</v>
      </c>
      <c r="B2118" s="39" t="s">
        <v>109</v>
      </c>
      <c r="C2118" s="39">
        <v>30502</v>
      </c>
      <c r="D2118" s="39" t="s">
        <v>539</v>
      </c>
      <c r="E2118" s="39">
        <v>305021116</v>
      </c>
      <c r="F2118" s="39" t="s">
        <v>121</v>
      </c>
      <c r="G2118" s="39">
        <v>2041</v>
      </c>
      <c r="H2118" s="39" t="s">
        <v>522</v>
      </c>
      <c r="I2118" s="75">
        <v>475.78718247248304</v>
      </c>
      <c r="J2118" s="41"/>
    </row>
    <row r="2119" spans="1:10" x14ac:dyDescent="0.2">
      <c r="A2119" s="74">
        <v>305</v>
      </c>
      <c r="B2119" s="39" t="s">
        <v>109</v>
      </c>
      <c r="C2119" s="39">
        <v>30502</v>
      </c>
      <c r="D2119" s="39" t="s">
        <v>539</v>
      </c>
      <c r="E2119" s="39">
        <v>305021116</v>
      </c>
      <c r="F2119" s="39" t="s">
        <v>121</v>
      </c>
      <c r="G2119" s="39">
        <v>2046</v>
      </c>
      <c r="H2119" s="39" t="s">
        <v>590</v>
      </c>
      <c r="I2119" s="75">
        <v>5210.85248455088</v>
      </c>
      <c r="J2119" s="41"/>
    </row>
    <row r="2120" spans="1:10" x14ac:dyDescent="0.2">
      <c r="A2120" s="74">
        <v>305</v>
      </c>
      <c r="B2120" s="39" t="s">
        <v>109</v>
      </c>
      <c r="C2120" s="39">
        <v>30502</v>
      </c>
      <c r="D2120" s="39" t="s">
        <v>539</v>
      </c>
      <c r="E2120" s="39">
        <v>305021116</v>
      </c>
      <c r="F2120" s="39" t="s">
        <v>121</v>
      </c>
      <c r="G2120" s="39">
        <v>2046</v>
      </c>
      <c r="H2120" s="39" t="s">
        <v>521</v>
      </c>
      <c r="I2120" s="75">
        <v>551.83018405079474</v>
      </c>
      <c r="J2120" s="41"/>
    </row>
    <row r="2121" spans="1:10" x14ac:dyDescent="0.2">
      <c r="A2121" s="74">
        <v>305</v>
      </c>
      <c r="B2121" s="39" t="s">
        <v>109</v>
      </c>
      <c r="C2121" s="39">
        <v>30502</v>
      </c>
      <c r="D2121" s="39" t="s">
        <v>539</v>
      </c>
      <c r="E2121" s="39">
        <v>305021116</v>
      </c>
      <c r="F2121" s="39" t="s">
        <v>121</v>
      </c>
      <c r="G2121" s="39">
        <v>2046</v>
      </c>
      <c r="H2121" s="39" t="s">
        <v>522</v>
      </c>
      <c r="I2121" s="75">
        <v>495.55468875076741</v>
      </c>
      <c r="J2121" s="41"/>
    </row>
    <row r="2122" spans="1:10" x14ac:dyDescent="0.2">
      <c r="A2122" s="74">
        <v>305</v>
      </c>
      <c r="B2122" s="39" t="s">
        <v>109</v>
      </c>
      <c r="C2122" s="39">
        <v>30502</v>
      </c>
      <c r="D2122" s="39" t="s">
        <v>539</v>
      </c>
      <c r="E2122" s="39">
        <v>305021117</v>
      </c>
      <c r="F2122" s="39" t="s">
        <v>122</v>
      </c>
      <c r="G2122" s="39">
        <v>2021</v>
      </c>
      <c r="H2122" s="39" t="s">
        <v>590</v>
      </c>
      <c r="I2122" s="75">
        <v>12588</v>
      </c>
      <c r="J2122" s="41"/>
    </row>
    <row r="2123" spans="1:10" x14ac:dyDescent="0.2">
      <c r="A2123" s="74">
        <v>305</v>
      </c>
      <c r="B2123" s="39" t="s">
        <v>109</v>
      </c>
      <c r="C2123" s="39">
        <v>30502</v>
      </c>
      <c r="D2123" s="39" t="s">
        <v>539</v>
      </c>
      <c r="E2123" s="39">
        <v>305021117</v>
      </c>
      <c r="F2123" s="39" t="s">
        <v>122</v>
      </c>
      <c r="G2123" s="39">
        <v>2021</v>
      </c>
      <c r="H2123" s="39" t="s">
        <v>521</v>
      </c>
      <c r="I2123" s="75">
        <v>1175</v>
      </c>
      <c r="J2123" s="41"/>
    </row>
    <row r="2124" spans="1:10" x14ac:dyDescent="0.2">
      <c r="A2124" s="74">
        <v>305</v>
      </c>
      <c r="B2124" s="39" t="s">
        <v>109</v>
      </c>
      <c r="C2124" s="39">
        <v>30502</v>
      </c>
      <c r="D2124" s="39" t="s">
        <v>539</v>
      </c>
      <c r="E2124" s="39">
        <v>305021117</v>
      </c>
      <c r="F2124" s="39" t="s">
        <v>122</v>
      </c>
      <c r="G2124" s="39">
        <v>2021</v>
      </c>
      <c r="H2124" s="39" t="s">
        <v>522</v>
      </c>
      <c r="I2124" s="75">
        <v>820</v>
      </c>
      <c r="J2124" s="41"/>
    </row>
    <row r="2125" spans="1:10" x14ac:dyDescent="0.2">
      <c r="A2125" s="74">
        <v>305</v>
      </c>
      <c r="B2125" s="39" t="s">
        <v>109</v>
      </c>
      <c r="C2125" s="39">
        <v>30502</v>
      </c>
      <c r="D2125" s="39" t="s">
        <v>539</v>
      </c>
      <c r="E2125" s="39">
        <v>305021117</v>
      </c>
      <c r="F2125" s="39" t="s">
        <v>122</v>
      </c>
      <c r="G2125" s="39">
        <v>2026</v>
      </c>
      <c r="H2125" s="39" t="s">
        <v>590</v>
      </c>
      <c r="I2125" s="75">
        <v>12466.630895519131</v>
      </c>
      <c r="J2125" s="41"/>
    </row>
    <row r="2126" spans="1:10" x14ac:dyDescent="0.2">
      <c r="A2126" s="74">
        <v>305</v>
      </c>
      <c r="B2126" s="39" t="s">
        <v>109</v>
      </c>
      <c r="C2126" s="39">
        <v>30502</v>
      </c>
      <c r="D2126" s="39" t="s">
        <v>539</v>
      </c>
      <c r="E2126" s="39">
        <v>305021117</v>
      </c>
      <c r="F2126" s="39" t="s">
        <v>122</v>
      </c>
      <c r="G2126" s="39">
        <v>2026</v>
      </c>
      <c r="H2126" s="39" t="s">
        <v>521</v>
      </c>
      <c r="I2126" s="75">
        <v>1224.4643290444492</v>
      </c>
      <c r="J2126" s="41"/>
    </row>
    <row r="2127" spans="1:10" x14ac:dyDescent="0.2">
      <c r="A2127" s="74">
        <v>305</v>
      </c>
      <c r="B2127" s="39" t="s">
        <v>109</v>
      </c>
      <c r="C2127" s="39">
        <v>30502</v>
      </c>
      <c r="D2127" s="39" t="s">
        <v>539</v>
      </c>
      <c r="E2127" s="39">
        <v>305021117</v>
      </c>
      <c r="F2127" s="39" t="s">
        <v>122</v>
      </c>
      <c r="G2127" s="39">
        <v>2026</v>
      </c>
      <c r="H2127" s="39" t="s">
        <v>522</v>
      </c>
      <c r="I2127" s="75">
        <v>950.82081694828503</v>
      </c>
      <c r="J2127" s="41"/>
    </row>
    <row r="2128" spans="1:10" x14ac:dyDescent="0.2">
      <c r="A2128" s="74">
        <v>305</v>
      </c>
      <c r="B2128" s="39" t="s">
        <v>109</v>
      </c>
      <c r="C2128" s="39">
        <v>30502</v>
      </c>
      <c r="D2128" s="39" t="s">
        <v>539</v>
      </c>
      <c r="E2128" s="39">
        <v>305021117</v>
      </c>
      <c r="F2128" s="39" t="s">
        <v>122</v>
      </c>
      <c r="G2128" s="39">
        <v>2031</v>
      </c>
      <c r="H2128" s="39" t="s">
        <v>590</v>
      </c>
      <c r="I2128" s="75">
        <v>12643.481999676556</v>
      </c>
      <c r="J2128" s="41"/>
    </row>
    <row r="2129" spans="1:10" x14ac:dyDescent="0.2">
      <c r="A2129" s="74">
        <v>305</v>
      </c>
      <c r="B2129" s="39" t="s">
        <v>109</v>
      </c>
      <c r="C2129" s="39">
        <v>30502</v>
      </c>
      <c r="D2129" s="39" t="s">
        <v>539</v>
      </c>
      <c r="E2129" s="39">
        <v>305021117</v>
      </c>
      <c r="F2129" s="39" t="s">
        <v>122</v>
      </c>
      <c r="G2129" s="39">
        <v>2031</v>
      </c>
      <c r="H2129" s="39" t="s">
        <v>521</v>
      </c>
      <c r="I2129" s="75">
        <v>1159.254806424158</v>
      </c>
      <c r="J2129" s="41"/>
    </row>
    <row r="2130" spans="1:10" x14ac:dyDescent="0.2">
      <c r="A2130" s="74">
        <v>305</v>
      </c>
      <c r="B2130" s="39" t="s">
        <v>109</v>
      </c>
      <c r="C2130" s="39">
        <v>30502</v>
      </c>
      <c r="D2130" s="39" t="s">
        <v>539</v>
      </c>
      <c r="E2130" s="39">
        <v>305021117</v>
      </c>
      <c r="F2130" s="39" t="s">
        <v>122</v>
      </c>
      <c r="G2130" s="39">
        <v>2031</v>
      </c>
      <c r="H2130" s="39" t="s">
        <v>522</v>
      </c>
      <c r="I2130" s="75">
        <v>977.22834434900415</v>
      </c>
      <c r="J2130" s="41"/>
    </row>
    <row r="2131" spans="1:10" x14ac:dyDescent="0.2">
      <c r="A2131" s="74">
        <v>305</v>
      </c>
      <c r="B2131" s="39" t="s">
        <v>109</v>
      </c>
      <c r="C2131" s="39">
        <v>30502</v>
      </c>
      <c r="D2131" s="39" t="s">
        <v>539</v>
      </c>
      <c r="E2131" s="39">
        <v>305021117</v>
      </c>
      <c r="F2131" s="39" t="s">
        <v>122</v>
      </c>
      <c r="G2131" s="39">
        <v>2036</v>
      </c>
      <c r="H2131" s="39" t="s">
        <v>590</v>
      </c>
      <c r="I2131" s="75">
        <v>12842.478832023426</v>
      </c>
      <c r="J2131" s="41"/>
    </row>
    <row r="2132" spans="1:10" x14ac:dyDescent="0.2">
      <c r="A2132" s="74">
        <v>305</v>
      </c>
      <c r="B2132" s="39" t="s">
        <v>109</v>
      </c>
      <c r="C2132" s="39">
        <v>30502</v>
      </c>
      <c r="D2132" s="39" t="s">
        <v>539</v>
      </c>
      <c r="E2132" s="39">
        <v>305021117</v>
      </c>
      <c r="F2132" s="39" t="s">
        <v>122</v>
      </c>
      <c r="G2132" s="39">
        <v>2036</v>
      </c>
      <c r="H2132" s="39" t="s">
        <v>521</v>
      </c>
      <c r="I2132" s="75">
        <v>1123.613064389252</v>
      </c>
      <c r="J2132" s="41"/>
    </row>
    <row r="2133" spans="1:10" x14ac:dyDescent="0.2">
      <c r="A2133" s="74">
        <v>305</v>
      </c>
      <c r="B2133" s="39" t="s">
        <v>109</v>
      </c>
      <c r="C2133" s="39">
        <v>30502</v>
      </c>
      <c r="D2133" s="39" t="s">
        <v>539</v>
      </c>
      <c r="E2133" s="39">
        <v>305021117</v>
      </c>
      <c r="F2133" s="39" t="s">
        <v>122</v>
      </c>
      <c r="G2133" s="39">
        <v>2036</v>
      </c>
      <c r="H2133" s="39" t="s">
        <v>522</v>
      </c>
      <c r="I2133" s="75">
        <v>936.665848122547</v>
      </c>
      <c r="J2133" s="41"/>
    </row>
    <row r="2134" spans="1:10" x14ac:dyDescent="0.2">
      <c r="A2134" s="74">
        <v>305</v>
      </c>
      <c r="B2134" s="39" t="s">
        <v>109</v>
      </c>
      <c r="C2134" s="39">
        <v>30502</v>
      </c>
      <c r="D2134" s="39" t="s">
        <v>539</v>
      </c>
      <c r="E2134" s="39">
        <v>305021117</v>
      </c>
      <c r="F2134" s="39" t="s">
        <v>122</v>
      </c>
      <c r="G2134" s="39">
        <v>2041</v>
      </c>
      <c r="H2134" s="39" t="s">
        <v>590</v>
      </c>
      <c r="I2134" s="75">
        <v>13092.000396561136</v>
      </c>
      <c r="J2134" s="41"/>
    </row>
    <row r="2135" spans="1:10" x14ac:dyDescent="0.2">
      <c r="A2135" s="74">
        <v>305</v>
      </c>
      <c r="B2135" s="39" t="s">
        <v>109</v>
      </c>
      <c r="C2135" s="39">
        <v>30502</v>
      </c>
      <c r="D2135" s="39" t="s">
        <v>539</v>
      </c>
      <c r="E2135" s="39">
        <v>305021117</v>
      </c>
      <c r="F2135" s="39" t="s">
        <v>122</v>
      </c>
      <c r="G2135" s="39">
        <v>2041</v>
      </c>
      <c r="H2135" s="39" t="s">
        <v>521</v>
      </c>
      <c r="I2135" s="75">
        <v>1132.110140840595</v>
      </c>
      <c r="J2135" s="41"/>
    </row>
    <row r="2136" spans="1:10" x14ac:dyDescent="0.2">
      <c r="A2136" s="74">
        <v>305</v>
      </c>
      <c r="B2136" s="39" t="s">
        <v>109</v>
      </c>
      <c r="C2136" s="39">
        <v>30502</v>
      </c>
      <c r="D2136" s="39" t="s">
        <v>539</v>
      </c>
      <c r="E2136" s="39">
        <v>305021117</v>
      </c>
      <c r="F2136" s="39" t="s">
        <v>122</v>
      </c>
      <c r="G2136" s="39">
        <v>2041</v>
      </c>
      <c r="H2136" s="39" t="s">
        <v>522</v>
      </c>
      <c r="I2136" s="75">
        <v>922.28463425873394</v>
      </c>
      <c r="J2136" s="41"/>
    </row>
    <row r="2137" spans="1:10" x14ac:dyDescent="0.2">
      <c r="A2137" s="74">
        <v>305</v>
      </c>
      <c r="B2137" s="39" t="s">
        <v>109</v>
      </c>
      <c r="C2137" s="39">
        <v>30502</v>
      </c>
      <c r="D2137" s="39" t="s">
        <v>539</v>
      </c>
      <c r="E2137" s="39">
        <v>305021117</v>
      </c>
      <c r="F2137" s="39" t="s">
        <v>122</v>
      </c>
      <c r="G2137" s="39">
        <v>2046</v>
      </c>
      <c r="H2137" s="39" t="s">
        <v>590</v>
      </c>
      <c r="I2137" s="75">
        <v>13438.209351785514</v>
      </c>
      <c r="J2137" s="41"/>
    </row>
    <row r="2138" spans="1:10" x14ac:dyDescent="0.2">
      <c r="A2138" s="74">
        <v>305</v>
      </c>
      <c r="B2138" s="39" t="s">
        <v>109</v>
      </c>
      <c r="C2138" s="39">
        <v>30502</v>
      </c>
      <c r="D2138" s="39" t="s">
        <v>539</v>
      </c>
      <c r="E2138" s="39">
        <v>305021117</v>
      </c>
      <c r="F2138" s="39" t="s">
        <v>122</v>
      </c>
      <c r="G2138" s="39">
        <v>2046</v>
      </c>
      <c r="H2138" s="39" t="s">
        <v>521</v>
      </c>
      <c r="I2138" s="75">
        <v>1175.2979548490871</v>
      </c>
      <c r="J2138" s="41"/>
    </row>
    <row r="2139" spans="1:10" x14ac:dyDescent="0.2">
      <c r="A2139" s="74">
        <v>305</v>
      </c>
      <c r="B2139" s="39" t="s">
        <v>109</v>
      </c>
      <c r="C2139" s="39">
        <v>30502</v>
      </c>
      <c r="D2139" s="39" t="s">
        <v>539</v>
      </c>
      <c r="E2139" s="39">
        <v>305021117</v>
      </c>
      <c r="F2139" s="39" t="s">
        <v>122</v>
      </c>
      <c r="G2139" s="39">
        <v>2046</v>
      </c>
      <c r="H2139" s="39" t="s">
        <v>522</v>
      </c>
      <c r="I2139" s="75">
        <v>940.40121192331299</v>
      </c>
      <c r="J2139" s="41"/>
    </row>
    <row r="2140" spans="1:10" x14ac:dyDescent="0.2">
      <c r="A2140" s="74">
        <v>305</v>
      </c>
      <c r="B2140" s="39" t="s">
        <v>109</v>
      </c>
      <c r="C2140" s="39">
        <v>30502</v>
      </c>
      <c r="D2140" s="39" t="s">
        <v>539</v>
      </c>
      <c r="E2140" s="39">
        <v>305021118</v>
      </c>
      <c r="F2140" s="39" t="s">
        <v>123</v>
      </c>
      <c r="G2140" s="39">
        <v>2021</v>
      </c>
      <c r="H2140" s="39" t="s">
        <v>590</v>
      </c>
      <c r="I2140" s="75">
        <v>5806</v>
      </c>
      <c r="J2140" s="41"/>
    </row>
    <row r="2141" spans="1:10" x14ac:dyDescent="0.2">
      <c r="A2141" s="74">
        <v>305</v>
      </c>
      <c r="B2141" s="39" t="s">
        <v>109</v>
      </c>
      <c r="C2141" s="39">
        <v>30502</v>
      </c>
      <c r="D2141" s="39" t="s">
        <v>539</v>
      </c>
      <c r="E2141" s="39">
        <v>305021118</v>
      </c>
      <c r="F2141" s="39" t="s">
        <v>123</v>
      </c>
      <c r="G2141" s="39">
        <v>2021</v>
      </c>
      <c r="H2141" s="39" t="s">
        <v>521</v>
      </c>
      <c r="I2141" s="75">
        <v>642</v>
      </c>
      <c r="J2141" s="41"/>
    </row>
    <row r="2142" spans="1:10" x14ac:dyDescent="0.2">
      <c r="A2142" s="74">
        <v>305</v>
      </c>
      <c r="B2142" s="39" t="s">
        <v>109</v>
      </c>
      <c r="C2142" s="39">
        <v>30502</v>
      </c>
      <c r="D2142" s="39" t="s">
        <v>539</v>
      </c>
      <c r="E2142" s="39">
        <v>305021118</v>
      </c>
      <c r="F2142" s="39" t="s">
        <v>123</v>
      </c>
      <c r="G2142" s="39">
        <v>2021</v>
      </c>
      <c r="H2142" s="39" t="s">
        <v>522</v>
      </c>
      <c r="I2142" s="75">
        <v>509</v>
      </c>
      <c r="J2142" s="41"/>
    </row>
    <row r="2143" spans="1:10" x14ac:dyDescent="0.2">
      <c r="A2143" s="74">
        <v>305</v>
      </c>
      <c r="B2143" s="39" t="s">
        <v>109</v>
      </c>
      <c r="C2143" s="39">
        <v>30502</v>
      </c>
      <c r="D2143" s="39" t="s">
        <v>539</v>
      </c>
      <c r="E2143" s="39">
        <v>305021118</v>
      </c>
      <c r="F2143" s="39" t="s">
        <v>123</v>
      </c>
      <c r="G2143" s="39">
        <v>2026</v>
      </c>
      <c r="H2143" s="39" t="s">
        <v>590</v>
      </c>
      <c r="I2143" s="75">
        <v>6040.3107180592497</v>
      </c>
      <c r="J2143" s="41"/>
    </row>
    <row r="2144" spans="1:10" x14ac:dyDescent="0.2">
      <c r="A2144" s="74">
        <v>305</v>
      </c>
      <c r="B2144" s="39" t="s">
        <v>109</v>
      </c>
      <c r="C2144" s="39">
        <v>30502</v>
      </c>
      <c r="D2144" s="39" t="s">
        <v>539</v>
      </c>
      <c r="E2144" s="39">
        <v>305021118</v>
      </c>
      <c r="F2144" s="39" t="s">
        <v>123</v>
      </c>
      <c r="G2144" s="39">
        <v>2026</v>
      </c>
      <c r="H2144" s="39" t="s">
        <v>521</v>
      </c>
      <c r="I2144" s="75">
        <v>608.69757288922335</v>
      </c>
      <c r="J2144" s="41"/>
    </row>
    <row r="2145" spans="1:10" x14ac:dyDescent="0.2">
      <c r="A2145" s="74">
        <v>305</v>
      </c>
      <c r="B2145" s="39" t="s">
        <v>109</v>
      </c>
      <c r="C2145" s="39">
        <v>30502</v>
      </c>
      <c r="D2145" s="39" t="s">
        <v>539</v>
      </c>
      <c r="E2145" s="39">
        <v>305021118</v>
      </c>
      <c r="F2145" s="39" t="s">
        <v>123</v>
      </c>
      <c r="G2145" s="39">
        <v>2026</v>
      </c>
      <c r="H2145" s="39" t="s">
        <v>522</v>
      </c>
      <c r="I2145" s="75">
        <v>531.68604791052405</v>
      </c>
      <c r="J2145" s="41"/>
    </row>
    <row r="2146" spans="1:10" x14ac:dyDescent="0.2">
      <c r="A2146" s="74">
        <v>305</v>
      </c>
      <c r="B2146" s="39" t="s">
        <v>109</v>
      </c>
      <c r="C2146" s="39">
        <v>30502</v>
      </c>
      <c r="D2146" s="39" t="s">
        <v>539</v>
      </c>
      <c r="E2146" s="39">
        <v>305021118</v>
      </c>
      <c r="F2146" s="39" t="s">
        <v>123</v>
      </c>
      <c r="G2146" s="39">
        <v>2031</v>
      </c>
      <c r="H2146" s="39" t="s">
        <v>590</v>
      </c>
      <c r="I2146" s="75">
        <v>6229.6034813455763</v>
      </c>
      <c r="J2146" s="41"/>
    </row>
    <row r="2147" spans="1:10" x14ac:dyDescent="0.2">
      <c r="A2147" s="74">
        <v>305</v>
      </c>
      <c r="B2147" s="39" t="s">
        <v>109</v>
      </c>
      <c r="C2147" s="39">
        <v>30502</v>
      </c>
      <c r="D2147" s="39" t="s">
        <v>539</v>
      </c>
      <c r="E2147" s="39">
        <v>305021118</v>
      </c>
      <c r="F2147" s="39" t="s">
        <v>123</v>
      </c>
      <c r="G2147" s="39">
        <v>2031</v>
      </c>
      <c r="H2147" s="39" t="s">
        <v>521</v>
      </c>
      <c r="I2147" s="75">
        <v>589.76367346640427</v>
      </c>
      <c r="J2147" s="41"/>
    </row>
    <row r="2148" spans="1:10" x14ac:dyDescent="0.2">
      <c r="A2148" s="74">
        <v>305</v>
      </c>
      <c r="B2148" s="39" t="s">
        <v>109</v>
      </c>
      <c r="C2148" s="39">
        <v>30502</v>
      </c>
      <c r="D2148" s="39" t="s">
        <v>539</v>
      </c>
      <c r="E2148" s="39">
        <v>305021118</v>
      </c>
      <c r="F2148" s="39" t="s">
        <v>123</v>
      </c>
      <c r="G2148" s="39">
        <v>2031</v>
      </c>
      <c r="H2148" s="39" t="s">
        <v>522</v>
      </c>
      <c r="I2148" s="75">
        <v>509.80742728693815</v>
      </c>
      <c r="J2148" s="41"/>
    </row>
    <row r="2149" spans="1:10" x14ac:dyDescent="0.2">
      <c r="A2149" s="74">
        <v>305</v>
      </c>
      <c r="B2149" s="39" t="s">
        <v>109</v>
      </c>
      <c r="C2149" s="39">
        <v>30502</v>
      </c>
      <c r="D2149" s="39" t="s">
        <v>539</v>
      </c>
      <c r="E2149" s="39">
        <v>305021118</v>
      </c>
      <c r="F2149" s="39" t="s">
        <v>123</v>
      </c>
      <c r="G2149" s="39">
        <v>2036</v>
      </c>
      <c r="H2149" s="39" t="s">
        <v>590</v>
      </c>
      <c r="I2149" s="75">
        <v>6400.9132927597029</v>
      </c>
      <c r="J2149" s="41"/>
    </row>
    <row r="2150" spans="1:10" x14ac:dyDescent="0.2">
      <c r="A2150" s="74">
        <v>305</v>
      </c>
      <c r="B2150" s="39" t="s">
        <v>109</v>
      </c>
      <c r="C2150" s="39">
        <v>30502</v>
      </c>
      <c r="D2150" s="39" t="s">
        <v>539</v>
      </c>
      <c r="E2150" s="39">
        <v>305021118</v>
      </c>
      <c r="F2150" s="39" t="s">
        <v>123</v>
      </c>
      <c r="G2150" s="39">
        <v>2036</v>
      </c>
      <c r="H2150" s="39" t="s">
        <v>521</v>
      </c>
      <c r="I2150" s="75">
        <v>588.88840880431121</v>
      </c>
      <c r="J2150" s="41"/>
    </row>
    <row r="2151" spans="1:10" x14ac:dyDescent="0.2">
      <c r="A2151" s="74">
        <v>305</v>
      </c>
      <c r="B2151" s="39" t="s">
        <v>109</v>
      </c>
      <c r="C2151" s="39">
        <v>30502</v>
      </c>
      <c r="D2151" s="39" t="s">
        <v>539</v>
      </c>
      <c r="E2151" s="39">
        <v>305021118</v>
      </c>
      <c r="F2151" s="39" t="s">
        <v>123</v>
      </c>
      <c r="G2151" s="39">
        <v>2036</v>
      </c>
      <c r="H2151" s="39" t="s">
        <v>522</v>
      </c>
      <c r="I2151" s="75">
        <v>491.2432221360238</v>
      </c>
      <c r="J2151" s="41"/>
    </row>
    <row r="2152" spans="1:10" x14ac:dyDescent="0.2">
      <c r="A2152" s="74">
        <v>305</v>
      </c>
      <c r="B2152" s="39" t="s">
        <v>109</v>
      </c>
      <c r="C2152" s="39">
        <v>30502</v>
      </c>
      <c r="D2152" s="39" t="s">
        <v>539</v>
      </c>
      <c r="E2152" s="39">
        <v>305021118</v>
      </c>
      <c r="F2152" s="39" t="s">
        <v>123</v>
      </c>
      <c r="G2152" s="39">
        <v>2041</v>
      </c>
      <c r="H2152" s="39" t="s">
        <v>590</v>
      </c>
      <c r="I2152" s="75">
        <v>6658.6928667096172</v>
      </c>
      <c r="J2152" s="41"/>
    </row>
    <row r="2153" spans="1:10" x14ac:dyDescent="0.2">
      <c r="A2153" s="74">
        <v>305</v>
      </c>
      <c r="B2153" s="39" t="s">
        <v>109</v>
      </c>
      <c r="C2153" s="39">
        <v>30502</v>
      </c>
      <c r="D2153" s="39" t="s">
        <v>539</v>
      </c>
      <c r="E2153" s="39">
        <v>305021118</v>
      </c>
      <c r="F2153" s="39" t="s">
        <v>123</v>
      </c>
      <c r="G2153" s="39">
        <v>2041</v>
      </c>
      <c r="H2153" s="39" t="s">
        <v>521</v>
      </c>
      <c r="I2153" s="75">
        <v>609.37615439696503</v>
      </c>
      <c r="J2153" s="41"/>
    </row>
    <row r="2154" spans="1:10" x14ac:dyDescent="0.2">
      <c r="A2154" s="74">
        <v>305</v>
      </c>
      <c r="B2154" s="39" t="s">
        <v>109</v>
      </c>
      <c r="C2154" s="39">
        <v>30502</v>
      </c>
      <c r="D2154" s="39" t="s">
        <v>539</v>
      </c>
      <c r="E2154" s="39">
        <v>305021118</v>
      </c>
      <c r="F2154" s="39" t="s">
        <v>123</v>
      </c>
      <c r="G2154" s="39">
        <v>2041</v>
      </c>
      <c r="H2154" s="39" t="s">
        <v>522</v>
      </c>
      <c r="I2154" s="75">
        <v>501.14056164264491</v>
      </c>
      <c r="J2154" s="41"/>
    </row>
    <row r="2155" spans="1:10" x14ac:dyDescent="0.2">
      <c r="A2155" s="74">
        <v>305</v>
      </c>
      <c r="B2155" s="39" t="s">
        <v>109</v>
      </c>
      <c r="C2155" s="39">
        <v>30502</v>
      </c>
      <c r="D2155" s="39" t="s">
        <v>539</v>
      </c>
      <c r="E2155" s="39">
        <v>305021118</v>
      </c>
      <c r="F2155" s="39" t="s">
        <v>123</v>
      </c>
      <c r="G2155" s="39">
        <v>2046</v>
      </c>
      <c r="H2155" s="39" t="s">
        <v>590</v>
      </c>
      <c r="I2155" s="75">
        <v>6795.7436543675094</v>
      </c>
      <c r="J2155" s="41"/>
    </row>
    <row r="2156" spans="1:10" x14ac:dyDescent="0.2">
      <c r="A2156" s="74">
        <v>305</v>
      </c>
      <c r="B2156" s="39" t="s">
        <v>109</v>
      </c>
      <c r="C2156" s="39">
        <v>30502</v>
      </c>
      <c r="D2156" s="39" t="s">
        <v>539</v>
      </c>
      <c r="E2156" s="39">
        <v>305021118</v>
      </c>
      <c r="F2156" s="39" t="s">
        <v>123</v>
      </c>
      <c r="G2156" s="39">
        <v>2046</v>
      </c>
      <c r="H2156" s="39" t="s">
        <v>521</v>
      </c>
      <c r="I2156" s="75">
        <v>630.67919188795167</v>
      </c>
      <c r="J2156" s="41"/>
    </row>
    <row r="2157" spans="1:10" x14ac:dyDescent="0.2">
      <c r="A2157" s="74">
        <v>305</v>
      </c>
      <c r="B2157" s="39" t="s">
        <v>109</v>
      </c>
      <c r="C2157" s="39">
        <v>30502</v>
      </c>
      <c r="D2157" s="39" t="s">
        <v>539</v>
      </c>
      <c r="E2157" s="39">
        <v>305021118</v>
      </c>
      <c r="F2157" s="39" t="s">
        <v>123</v>
      </c>
      <c r="G2157" s="39">
        <v>2046</v>
      </c>
      <c r="H2157" s="39" t="s">
        <v>522</v>
      </c>
      <c r="I2157" s="75">
        <v>510.51991042484627</v>
      </c>
      <c r="J2157" s="41"/>
    </row>
    <row r="2158" spans="1:10" x14ac:dyDescent="0.2">
      <c r="A2158" s="74">
        <v>305</v>
      </c>
      <c r="B2158" s="39" t="s">
        <v>109</v>
      </c>
      <c r="C2158" s="39">
        <v>30503</v>
      </c>
      <c r="D2158" s="39" t="s">
        <v>540</v>
      </c>
      <c r="E2158" s="39">
        <v>305031119</v>
      </c>
      <c r="F2158" s="39" t="s">
        <v>124</v>
      </c>
      <c r="G2158" s="39">
        <v>2021</v>
      </c>
      <c r="H2158" s="39" t="s">
        <v>590</v>
      </c>
      <c r="I2158" s="75">
        <v>3909</v>
      </c>
      <c r="J2158" s="41"/>
    </row>
    <row r="2159" spans="1:10" x14ac:dyDescent="0.2">
      <c r="A2159" s="74">
        <v>305</v>
      </c>
      <c r="B2159" s="39" t="s">
        <v>109</v>
      </c>
      <c r="C2159" s="39">
        <v>30503</v>
      </c>
      <c r="D2159" s="39" t="s">
        <v>540</v>
      </c>
      <c r="E2159" s="39">
        <v>305031119</v>
      </c>
      <c r="F2159" s="39" t="s">
        <v>124</v>
      </c>
      <c r="G2159" s="39">
        <v>2021</v>
      </c>
      <c r="H2159" s="39" t="s">
        <v>521</v>
      </c>
      <c r="I2159" s="75">
        <v>207</v>
      </c>
      <c r="J2159" s="41"/>
    </row>
    <row r="2160" spans="1:10" x14ac:dyDescent="0.2">
      <c r="A2160" s="74">
        <v>305</v>
      </c>
      <c r="B2160" s="39" t="s">
        <v>109</v>
      </c>
      <c r="C2160" s="39">
        <v>30503</v>
      </c>
      <c r="D2160" s="39" t="s">
        <v>540</v>
      </c>
      <c r="E2160" s="39">
        <v>305031119</v>
      </c>
      <c r="F2160" s="39" t="s">
        <v>124</v>
      </c>
      <c r="G2160" s="39">
        <v>2021</v>
      </c>
      <c r="H2160" s="39" t="s">
        <v>522</v>
      </c>
      <c r="I2160" s="75">
        <v>258</v>
      </c>
      <c r="J2160" s="41"/>
    </row>
    <row r="2161" spans="1:10" x14ac:dyDescent="0.2">
      <c r="A2161" s="74">
        <v>305</v>
      </c>
      <c r="B2161" s="39" t="s">
        <v>109</v>
      </c>
      <c r="C2161" s="39">
        <v>30503</v>
      </c>
      <c r="D2161" s="39" t="s">
        <v>540</v>
      </c>
      <c r="E2161" s="39">
        <v>305031119</v>
      </c>
      <c r="F2161" s="39" t="s">
        <v>124</v>
      </c>
      <c r="G2161" s="39">
        <v>2026</v>
      </c>
      <c r="H2161" s="39" t="s">
        <v>590</v>
      </c>
      <c r="I2161" s="75">
        <v>4979.7869037591408</v>
      </c>
      <c r="J2161" s="41"/>
    </row>
    <row r="2162" spans="1:10" x14ac:dyDescent="0.2">
      <c r="A2162" s="74">
        <v>305</v>
      </c>
      <c r="B2162" s="39" t="s">
        <v>109</v>
      </c>
      <c r="C2162" s="39">
        <v>30503</v>
      </c>
      <c r="D2162" s="39" t="s">
        <v>540</v>
      </c>
      <c r="E2162" s="39">
        <v>305031119</v>
      </c>
      <c r="F2162" s="39" t="s">
        <v>124</v>
      </c>
      <c r="G2162" s="39">
        <v>2026</v>
      </c>
      <c r="H2162" s="39" t="s">
        <v>521</v>
      </c>
      <c r="I2162" s="75">
        <v>250.96593854175993</v>
      </c>
      <c r="J2162" s="41"/>
    </row>
    <row r="2163" spans="1:10" x14ac:dyDescent="0.2">
      <c r="A2163" s="74">
        <v>305</v>
      </c>
      <c r="B2163" s="39" t="s">
        <v>109</v>
      </c>
      <c r="C2163" s="39">
        <v>30503</v>
      </c>
      <c r="D2163" s="39" t="s">
        <v>540</v>
      </c>
      <c r="E2163" s="39">
        <v>305031119</v>
      </c>
      <c r="F2163" s="39" t="s">
        <v>124</v>
      </c>
      <c r="G2163" s="39">
        <v>2026</v>
      </c>
      <c r="H2163" s="39" t="s">
        <v>522</v>
      </c>
      <c r="I2163" s="75">
        <v>296.62110299400956</v>
      </c>
      <c r="J2163" s="41"/>
    </row>
    <row r="2164" spans="1:10" x14ac:dyDescent="0.2">
      <c r="A2164" s="74">
        <v>305</v>
      </c>
      <c r="B2164" s="39" t="s">
        <v>109</v>
      </c>
      <c r="C2164" s="39">
        <v>30503</v>
      </c>
      <c r="D2164" s="39" t="s">
        <v>540</v>
      </c>
      <c r="E2164" s="39">
        <v>305031119</v>
      </c>
      <c r="F2164" s="39" t="s">
        <v>124</v>
      </c>
      <c r="G2164" s="39">
        <v>2031</v>
      </c>
      <c r="H2164" s="39" t="s">
        <v>590</v>
      </c>
      <c r="I2164" s="75">
        <v>5682.0407816102961</v>
      </c>
      <c r="J2164" s="41"/>
    </row>
    <row r="2165" spans="1:10" x14ac:dyDescent="0.2">
      <c r="A2165" s="74">
        <v>305</v>
      </c>
      <c r="B2165" s="39" t="s">
        <v>109</v>
      </c>
      <c r="C2165" s="39">
        <v>30503</v>
      </c>
      <c r="D2165" s="39" t="s">
        <v>540</v>
      </c>
      <c r="E2165" s="39">
        <v>305031119</v>
      </c>
      <c r="F2165" s="39" t="s">
        <v>124</v>
      </c>
      <c r="G2165" s="39">
        <v>2031</v>
      </c>
      <c r="H2165" s="39" t="s">
        <v>521</v>
      </c>
      <c r="I2165" s="75">
        <v>270.5896956886761</v>
      </c>
      <c r="J2165" s="41"/>
    </row>
    <row r="2166" spans="1:10" x14ac:dyDescent="0.2">
      <c r="A2166" s="74">
        <v>305</v>
      </c>
      <c r="B2166" s="39" t="s">
        <v>109</v>
      </c>
      <c r="C2166" s="39">
        <v>30503</v>
      </c>
      <c r="D2166" s="39" t="s">
        <v>540</v>
      </c>
      <c r="E2166" s="39">
        <v>305031119</v>
      </c>
      <c r="F2166" s="39" t="s">
        <v>124</v>
      </c>
      <c r="G2166" s="39">
        <v>2031</v>
      </c>
      <c r="H2166" s="39" t="s">
        <v>522</v>
      </c>
      <c r="I2166" s="75">
        <v>306.9021661815118</v>
      </c>
      <c r="J2166" s="41"/>
    </row>
    <row r="2167" spans="1:10" x14ac:dyDescent="0.2">
      <c r="A2167" s="74">
        <v>305</v>
      </c>
      <c r="B2167" s="39" t="s">
        <v>109</v>
      </c>
      <c r="C2167" s="39">
        <v>30503</v>
      </c>
      <c r="D2167" s="39" t="s">
        <v>540</v>
      </c>
      <c r="E2167" s="39">
        <v>305031119</v>
      </c>
      <c r="F2167" s="39" t="s">
        <v>124</v>
      </c>
      <c r="G2167" s="39">
        <v>2036</v>
      </c>
      <c r="H2167" s="39" t="s">
        <v>590</v>
      </c>
      <c r="I2167" s="75">
        <v>6261.5942857332402</v>
      </c>
      <c r="J2167" s="41"/>
    </row>
    <row r="2168" spans="1:10" x14ac:dyDescent="0.2">
      <c r="A2168" s="74">
        <v>305</v>
      </c>
      <c r="B2168" s="39" t="s">
        <v>109</v>
      </c>
      <c r="C2168" s="39">
        <v>30503</v>
      </c>
      <c r="D2168" s="39" t="s">
        <v>540</v>
      </c>
      <c r="E2168" s="39">
        <v>305031119</v>
      </c>
      <c r="F2168" s="39" t="s">
        <v>124</v>
      </c>
      <c r="G2168" s="39">
        <v>2036</v>
      </c>
      <c r="H2168" s="39" t="s">
        <v>521</v>
      </c>
      <c r="I2168" s="75">
        <v>286.00608433167474</v>
      </c>
      <c r="J2168" s="41"/>
    </row>
    <row r="2169" spans="1:10" x14ac:dyDescent="0.2">
      <c r="A2169" s="74">
        <v>305</v>
      </c>
      <c r="B2169" s="39" t="s">
        <v>109</v>
      </c>
      <c r="C2169" s="39">
        <v>30503</v>
      </c>
      <c r="D2169" s="39" t="s">
        <v>540</v>
      </c>
      <c r="E2169" s="39">
        <v>305031119</v>
      </c>
      <c r="F2169" s="39" t="s">
        <v>124</v>
      </c>
      <c r="G2169" s="39">
        <v>2036</v>
      </c>
      <c r="H2169" s="39" t="s">
        <v>522</v>
      </c>
      <c r="I2169" s="75">
        <v>311.1102756290008</v>
      </c>
      <c r="J2169" s="41"/>
    </row>
    <row r="2170" spans="1:10" x14ac:dyDescent="0.2">
      <c r="A2170" s="74">
        <v>305</v>
      </c>
      <c r="B2170" s="39" t="s">
        <v>109</v>
      </c>
      <c r="C2170" s="39">
        <v>30503</v>
      </c>
      <c r="D2170" s="39" t="s">
        <v>540</v>
      </c>
      <c r="E2170" s="39">
        <v>305031119</v>
      </c>
      <c r="F2170" s="39" t="s">
        <v>124</v>
      </c>
      <c r="G2170" s="39">
        <v>2041</v>
      </c>
      <c r="H2170" s="39" t="s">
        <v>590</v>
      </c>
      <c r="I2170" s="75">
        <v>6871.6498058803463</v>
      </c>
      <c r="J2170" s="41"/>
    </row>
    <row r="2171" spans="1:10" x14ac:dyDescent="0.2">
      <c r="A2171" s="74">
        <v>305</v>
      </c>
      <c r="B2171" s="39" t="s">
        <v>109</v>
      </c>
      <c r="C2171" s="39">
        <v>30503</v>
      </c>
      <c r="D2171" s="39" t="s">
        <v>540</v>
      </c>
      <c r="E2171" s="39">
        <v>305031119</v>
      </c>
      <c r="F2171" s="39" t="s">
        <v>124</v>
      </c>
      <c r="G2171" s="39">
        <v>2041</v>
      </c>
      <c r="H2171" s="39" t="s">
        <v>521</v>
      </c>
      <c r="I2171" s="75">
        <v>309.18671387447375</v>
      </c>
      <c r="J2171" s="41"/>
    </row>
    <row r="2172" spans="1:10" x14ac:dyDescent="0.2">
      <c r="A2172" s="74">
        <v>305</v>
      </c>
      <c r="B2172" s="39" t="s">
        <v>109</v>
      </c>
      <c r="C2172" s="39">
        <v>30503</v>
      </c>
      <c r="D2172" s="39" t="s">
        <v>540</v>
      </c>
      <c r="E2172" s="39">
        <v>305031119</v>
      </c>
      <c r="F2172" s="39" t="s">
        <v>124</v>
      </c>
      <c r="G2172" s="39">
        <v>2041</v>
      </c>
      <c r="H2172" s="39" t="s">
        <v>522</v>
      </c>
      <c r="I2172" s="75">
        <v>327.14304245173901</v>
      </c>
      <c r="J2172" s="41"/>
    </row>
    <row r="2173" spans="1:10" x14ac:dyDescent="0.2">
      <c r="A2173" s="74">
        <v>305</v>
      </c>
      <c r="B2173" s="39" t="s">
        <v>109</v>
      </c>
      <c r="C2173" s="39">
        <v>30503</v>
      </c>
      <c r="D2173" s="39" t="s">
        <v>540</v>
      </c>
      <c r="E2173" s="39">
        <v>305031119</v>
      </c>
      <c r="F2173" s="39" t="s">
        <v>124</v>
      </c>
      <c r="G2173" s="39">
        <v>2046</v>
      </c>
      <c r="H2173" s="39" t="s">
        <v>590</v>
      </c>
      <c r="I2173" s="75">
        <v>7238.2329627518102</v>
      </c>
      <c r="J2173" s="41"/>
    </row>
    <row r="2174" spans="1:10" x14ac:dyDescent="0.2">
      <c r="A2174" s="74">
        <v>305</v>
      </c>
      <c r="B2174" s="39" t="s">
        <v>109</v>
      </c>
      <c r="C2174" s="39">
        <v>30503</v>
      </c>
      <c r="D2174" s="39" t="s">
        <v>540</v>
      </c>
      <c r="E2174" s="39">
        <v>305031119</v>
      </c>
      <c r="F2174" s="39" t="s">
        <v>124</v>
      </c>
      <c r="G2174" s="39">
        <v>2046</v>
      </c>
      <c r="H2174" s="39" t="s">
        <v>521</v>
      </c>
      <c r="I2174" s="75">
        <v>327.23896475219055</v>
      </c>
      <c r="J2174" s="41"/>
    </row>
    <row r="2175" spans="1:10" x14ac:dyDescent="0.2">
      <c r="A2175" s="74">
        <v>305</v>
      </c>
      <c r="B2175" s="39" t="s">
        <v>109</v>
      </c>
      <c r="C2175" s="39">
        <v>30503</v>
      </c>
      <c r="D2175" s="39" t="s">
        <v>540</v>
      </c>
      <c r="E2175" s="39">
        <v>305031119</v>
      </c>
      <c r="F2175" s="39" t="s">
        <v>124</v>
      </c>
      <c r="G2175" s="39">
        <v>2046</v>
      </c>
      <c r="H2175" s="39" t="s">
        <v>522</v>
      </c>
      <c r="I2175" s="75">
        <v>338.08039157705332</v>
      </c>
      <c r="J2175" s="41"/>
    </row>
    <row r="2176" spans="1:10" x14ac:dyDescent="0.2">
      <c r="A2176" s="74">
        <v>305</v>
      </c>
      <c r="B2176" s="39" t="s">
        <v>109</v>
      </c>
      <c r="C2176" s="39">
        <v>30503</v>
      </c>
      <c r="D2176" s="39" t="s">
        <v>540</v>
      </c>
      <c r="E2176" s="39">
        <v>305031120</v>
      </c>
      <c r="F2176" s="39" t="s">
        <v>125</v>
      </c>
      <c r="G2176" s="39">
        <v>2021</v>
      </c>
      <c r="H2176" s="39" t="s">
        <v>590</v>
      </c>
      <c r="I2176" s="75">
        <v>5653</v>
      </c>
      <c r="J2176" s="41"/>
    </row>
    <row r="2177" spans="1:10" x14ac:dyDescent="0.2">
      <c r="A2177" s="74">
        <v>305</v>
      </c>
      <c r="B2177" s="39" t="s">
        <v>109</v>
      </c>
      <c r="C2177" s="39">
        <v>30503</v>
      </c>
      <c r="D2177" s="39" t="s">
        <v>540</v>
      </c>
      <c r="E2177" s="39">
        <v>305031120</v>
      </c>
      <c r="F2177" s="39" t="s">
        <v>125</v>
      </c>
      <c r="G2177" s="39">
        <v>2021</v>
      </c>
      <c r="H2177" s="39" t="s">
        <v>521</v>
      </c>
      <c r="I2177" s="75">
        <v>520</v>
      </c>
      <c r="J2177" s="41"/>
    </row>
    <row r="2178" spans="1:10" x14ac:dyDescent="0.2">
      <c r="A2178" s="74">
        <v>305</v>
      </c>
      <c r="B2178" s="39" t="s">
        <v>109</v>
      </c>
      <c r="C2178" s="39">
        <v>30503</v>
      </c>
      <c r="D2178" s="39" t="s">
        <v>540</v>
      </c>
      <c r="E2178" s="39">
        <v>305031120</v>
      </c>
      <c r="F2178" s="39" t="s">
        <v>125</v>
      </c>
      <c r="G2178" s="39">
        <v>2021</v>
      </c>
      <c r="H2178" s="39" t="s">
        <v>522</v>
      </c>
      <c r="I2178" s="75">
        <v>518</v>
      </c>
      <c r="J2178" s="41"/>
    </row>
    <row r="2179" spans="1:10" x14ac:dyDescent="0.2">
      <c r="A2179" s="74">
        <v>305</v>
      </c>
      <c r="B2179" s="39" t="s">
        <v>109</v>
      </c>
      <c r="C2179" s="39">
        <v>30503</v>
      </c>
      <c r="D2179" s="39" t="s">
        <v>540</v>
      </c>
      <c r="E2179" s="39">
        <v>305031120</v>
      </c>
      <c r="F2179" s="39" t="s">
        <v>125</v>
      </c>
      <c r="G2179" s="39">
        <v>2026</v>
      </c>
      <c r="H2179" s="39" t="s">
        <v>590</v>
      </c>
      <c r="I2179" s="75">
        <v>6173.3343382208732</v>
      </c>
      <c r="J2179" s="41"/>
    </row>
    <row r="2180" spans="1:10" x14ac:dyDescent="0.2">
      <c r="A2180" s="74">
        <v>305</v>
      </c>
      <c r="B2180" s="39" t="s">
        <v>109</v>
      </c>
      <c r="C2180" s="39">
        <v>30503</v>
      </c>
      <c r="D2180" s="39" t="s">
        <v>540</v>
      </c>
      <c r="E2180" s="39">
        <v>305031120</v>
      </c>
      <c r="F2180" s="39" t="s">
        <v>125</v>
      </c>
      <c r="G2180" s="39">
        <v>2026</v>
      </c>
      <c r="H2180" s="39" t="s">
        <v>521</v>
      </c>
      <c r="I2180" s="75">
        <v>514.36340471662402</v>
      </c>
      <c r="J2180" s="41"/>
    </row>
    <row r="2181" spans="1:10" x14ac:dyDescent="0.2">
      <c r="A2181" s="74">
        <v>305</v>
      </c>
      <c r="B2181" s="39" t="s">
        <v>109</v>
      </c>
      <c r="C2181" s="39">
        <v>30503</v>
      </c>
      <c r="D2181" s="39" t="s">
        <v>540</v>
      </c>
      <c r="E2181" s="39">
        <v>305031120</v>
      </c>
      <c r="F2181" s="39" t="s">
        <v>125</v>
      </c>
      <c r="G2181" s="39">
        <v>2026</v>
      </c>
      <c r="H2181" s="39" t="s">
        <v>522</v>
      </c>
      <c r="I2181" s="75">
        <v>470.21102070260258</v>
      </c>
      <c r="J2181" s="41"/>
    </row>
    <row r="2182" spans="1:10" x14ac:dyDescent="0.2">
      <c r="A2182" s="74">
        <v>305</v>
      </c>
      <c r="B2182" s="39" t="s">
        <v>109</v>
      </c>
      <c r="C2182" s="39">
        <v>30503</v>
      </c>
      <c r="D2182" s="39" t="s">
        <v>540</v>
      </c>
      <c r="E2182" s="39">
        <v>305031120</v>
      </c>
      <c r="F2182" s="39" t="s">
        <v>125</v>
      </c>
      <c r="G2182" s="39">
        <v>2031</v>
      </c>
      <c r="H2182" s="39" t="s">
        <v>590</v>
      </c>
      <c r="I2182" s="75">
        <v>6621.1132749884073</v>
      </c>
      <c r="J2182" s="41"/>
    </row>
    <row r="2183" spans="1:10" x14ac:dyDescent="0.2">
      <c r="A2183" s="74">
        <v>305</v>
      </c>
      <c r="B2183" s="39" t="s">
        <v>109</v>
      </c>
      <c r="C2183" s="39">
        <v>30503</v>
      </c>
      <c r="D2183" s="39" t="s">
        <v>540</v>
      </c>
      <c r="E2183" s="39">
        <v>305031120</v>
      </c>
      <c r="F2183" s="39" t="s">
        <v>125</v>
      </c>
      <c r="G2183" s="39">
        <v>2031</v>
      </c>
      <c r="H2183" s="39" t="s">
        <v>521</v>
      </c>
      <c r="I2183" s="75">
        <v>532.64515090917973</v>
      </c>
      <c r="J2183" s="41"/>
    </row>
    <row r="2184" spans="1:10" x14ac:dyDescent="0.2">
      <c r="A2184" s="74">
        <v>305</v>
      </c>
      <c r="B2184" s="39" t="s">
        <v>109</v>
      </c>
      <c r="C2184" s="39">
        <v>30503</v>
      </c>
      <c r="D2184" s="39" t="s">
        <v>540</v>
      </c>
      <c r="E2184" s="39">
        <v>305031120</v>
      </c>
      <c r="F2184" s="39" t="s">
        <v>125</v>
      </c>
      <c r="G2184" s="39">
        <v>2031</v>
      </c>
      <c r="H2184" s="39" t="s">
        <v>522</v>
      </c>
      <c r="I2184" s="75">
        <v>442.27046452221344</v>
      </c>
      <c r="J2184" s="41"/>
    </row>
    <row r="2185" spans="1:10" x14ac:dyDescent="0.2">
      <c r="A2185" s="74">
        <v>305</v>
      </c>
      <c r="B2185" s="39" t="s">
        <v>109</v>
      </c>
      <c r="C2185" s="39">
        <v>30503</v>
      </c>
      <c r="D2185" s="39" t="s">
        <v>540</v>
      </c>
      <c r="E2185" s="39">
        <v>305031120</v>
      </c>
      <c r="F2185" s="39" t="s">
        <v>125</v>
      </c>
      <c r="G2185" s="39">
        <v>2036</v>
      </c>
      <c r="H2185" s="39" t="s">
        <v>590</v>
      </c>
      <c r="I2185" s="75">
        <v>7005.7797052171354</v>
      </c>
      <c r="J2185" s="41"/>
    </row>
    <row r="2186" spans="1:10" x14ac:dyDescent="0.2">
      <c r="A2186" s="74">
        <v>305</v>
      </c>
      <c r="B2186" s="39" t="s">
        <v>109</v>
      </c>
      <c r="C2186" s="39">
        <v>30503</v>
      </c>
      <c r="D2186" s="39" t="s">
        <v>540</v>
      </c>
      <c r="E2186" s="39">
        <v>305031120</v>
      </c>
      <c r="F2186" s="39" t="s">
        <v>125</v>
      </c>
      <c r="G2186" s="39">
        <v>2036</v>
      </c>
      <c r="H2186" s="39" t="s">
        <v>521</v>
      </c>
      <c r="I2186" s="75">
        <v>548.30577905127973</v>
      </c>
      <c r="J2186" s="41"/>
    </row>
    <row r="2187" spans="1:10" x14ac:dyDescent="0.2">
      <c r="A2187" s="74">
        <v>305</v>
      </c>
      <c r="B2187" s="39" t="s">
        <v>109</v>
      </c>
      <c r="C2187" s="39">
        <v>30503</v>
      </c>
      <c r="D2187" s="39" t="s">
        <v>540</v>
      </c>
      <c r="E2187" s="39">
        <v>305031120</v>
      </c>
      <c r="F2187" s="39" t="s">
        <v>125</v>
      </c>
      <c r="G2187" s="39">
        <v>2036</v>
      </c>
      <c r="H2187" s="39" t="s">
        <v>522</v>
      </c>
      <c r="I2187" s="75">
        <v>449.436972798743</v>
      </c>
      <c r="J2187" s="41"/>
    </row>
    <row r="2188" spans="1:10" x14ac:dyDescent="0.2">
      <c r="A2188" s="74">
        <v>305</v>
      </c>
      <c r="B2188" s="39" t="s">
        <v>109</v>
      </c>
      <c r="C2188" s="39">
        <v>30503</v>
      </c>
      <c r="D2188" s="39" t="s">
        <v>540</v>
      </c>
      <c r="E2188" s="39">
        <v>305031120</v>
      </c>
      <c r="F2188" s="39" t="s">
        <v>125</v>
      </c>
      <c r="G2188" s="39">
        <v>2041</v>
      </c>
      <c r="H2188" s="39" t="s">
        <v>590</v>
      </c>
      <c r="I2188" s="75">
        <v>7406.6480238536815</v>
      </c>
      <c r="J2188" s="41"/>
    </row>
    <row r="2189" spans="1:10" x14ac:dyDescent="0.2">
      <c r="A2189" s="74">
        <v>305</v>
      </c>
      <c r="B2189" s="39" t="s">
        <v>109</v>
      </c>
      <c r="C2189" s="39">
        <v>30503</v>
      </c>
      <c r="D2189" s="39" t="s">
        <v>540</v>
      </c>
      <c r="E2189" s="39">
        <v>305031120</v>
      </c>
      <c r="F2189" s="39" t="s">
        <v>125</v>
      </c>
      <c r="G2189" s="39">
        <v>2041</v>
      </c>
      <c r="H2189" s="39" t="s">
        <v>521</v>
      </c>
      <c r="I2189" s="75">
        <v>572.37650595403773</v>
      </c>
      <c r="J2189" s="41"/>
    </row>
    <row r="2190" spans="1:10" x14ac:dyDescent="0.2">
      <c r="A2190" s="74">
        <v>305</v>
      </c>
      <c r="B2190" s="39" t="s">
        <v>109</v>
      </c>
      <c r="C2190" s="39">
        <v>30503</v>
      </c>
      <c r="D2190" s="39" t="s">
        <v>540</v>
      </c>
      <c r="E2190" s="39">
        <v>305031120</v>
      </c>
      <c r="F2190" s="39" t="s">
        <v>125</v>
      </c>
      <c r="G2190" s="39">
        <v>2041</v>
      </c>
      <c r="H2190" s="39" t="s">
        <v>522</v>
      </c>
      <c r="I2190" s="75">
        <v>467.74394785656034</v>
      </c>
      <c r="J2190" s="41"/>
    </row>
    <row r="2191" spans="1:10" x14ac:dyDescent="0.2">
      <c r="A2191" s="74">
        <v>305</v>
      </c>
      <c r="B2191" s="39" t="s">
        <v>109</v>
      </c>
      <c r="C2191" s="39">
        <v>30503</v>
      </c>
      <c r="D2191" s="39" t="s">
        <v>540</v>
      </c>
      <c r="E2191" s="39">
        <v>305031120</v>
      </c>
      <c r="F2191" s="39" t="s">
        <v>125</v>
      </c>
      <c r="G2191" s="39">
        <v>2046</v>
      </c>
      <c r="H2191" s="39" t="s">
        <v>590</v>
      </c>
      <c r="I2191" s="75">
        <v>7836.0080323952607</v>
      </c>
      <c r="J2191" s="41"/>
    </row>
    <row r="2192" spans="1:10" x14ac:dyDescent="0.2">
      <c r="A2192" s="74">
        <v>305</v>
      </c>
      <c r="B2192" s="39" t="s">
        <v>109</v>
      </c>
      <c r="C2192" s="39">
        <v>30503</v>
      </c>
      <c r="D2192" s="39" t="s">
        <v>540</v>
      </c>
      <c r="E2192" s="39">
        <v>305031120</v>
      </c>
      <c r="F2192" s="39" t="s">
        <v>125</v>
      </c>
      <c r="G2192" s="39">
        <v>2046</v>
      </c>
      <c r="H2192" s="39" t="s">
        <v>521</v>
      </c>
      <c r="I2192" s="75">
        <v>609.36484828022446</v>
      </c>
      <c r="J2192" s="41"/>
    </row>
    <row r="2193" spans="1:10" x14ac:dyDescent="0.2">
      <c r="A2193" s="74">
        <v>305</v>
      </c>
      <c r="B2193" s="39" t="s">
        <v>109</v>
      </c>
      <c r="C2193" s="39">
        <v>30503</v>
      </c>
      <c r="D2193" s="39" t="s">
        <v>540</v>
      </c>
      <c r="E2193" s="39">
        <v>305031120</v>
      </c>
      <c r="F2193" s="39" t="s">
        <v>125</v>
      </c>
      <c r="G2193" s="39">
        <v>2046</v>
      </c>
      <c r="H2193" s="39" t="s">
        <v>522</v>
      </c>
      <c r="I2193" s="75">
        <v>494.20792343045628</v>
      </c>
      <c r="J2193" s="41"/>
    </row>
    <row r="2194" spans="1:10" x14ac:dyDescent="0.2">
      <c r="A2194" s="74">
        <v>305</v>
      </c>
      <c r="B2194" s="39" t="s">
        <v>109</v>
      </c>
      <c r="C2194" s="39">
        <v>30503</v>
      </c>
      <c r="D2194" s="39" t="s">
        <v>540</v>
      </c>
      <c r="E2194" s="39">
        <v>305031121</v>
      </c>
      <c r="F2194" s="39" t="s">
        <v>126</v>
      </c>
      <c r="G2194" s="39">
        <v>2021</v>
      </c>
      <c r="H2194" s="39" t="s">
        <v>590</v>
      </c>
      <c r="I2194" s="75">
        <v>5060</v>
      </c>
      <c r="J2194" s="41"/>
    </row>
    <row r="2195" spans="1:10" x14ac:dyDescent="0.2">
      <c r="A2195" s="74">
        <v>305</v>
      </c>
      <c r="B2195" s="39" t="s">
        <v>109</v>
      </c>
      <c r="C2195" s="39">
        <v>30503</v>
      </c>
      <c r="D2195" s="39" t="s">
        <v>540</v>
      </c>
      <c r="E2195" s="39">
        <v>305031121</v>
      </c>
      <c r="F2195" s="39" t="s">
        <v>126</v>
      </c>
      <c r="G2195" s="39">
        <v>2021</v>
      </c>
      <c r="H2195" s="39" t="s">
        <v>521</v>
      </c>
      <c r="I2195" s="75">
        <v>453</v>
      </c>
      <c r="J2195" s="41"/>
    </row>
    <row r="2196" spans="1:10" x14ac:dyDescent="0.2">
      <c r="A2196" s="74">
        <v>305</v>
      </c>
      <c r="B2196" s="39" t="s">
        <v>109</v>
      </c>
      <c r="C2196" s="39">
        <v>30503</v>
      </c>
      <c r="D2196" s="39" t="s">
        <v>540</v>
      </c>
      <c r="E2196" s="39">
        <v>305031121</v>
      </c>
      <c r="F2196" s="39" t="s">
        <v>126</v>
      </c>
      <c r="G2196" s="39">
        <v>2021</v>
      </c>
      <c r="H2196" s="39" t="s">
        <v>522</v>
      </c>
      <c r="I2196" s="75">
        <v>337</v>
      </c>
      <c r="J2196" s="41"/>
    </row>
    <row r="2197" spans="1:10" x14ac:dyDescent="0.2">
      <c r="A2197" s="74">
        <v>305</v>
      </c>
      <c r="B2197" s="39" t="s">
        <v>109</v>
      </c>
      <c r="C2197" s="39">
        <v>30503</v>
      </c>
      <c r="D2197" s="39" t="s">
        <v>540</v>
      </c>
      <c r="E2197" s="39">
        <v>305031121</v>
      </c>
      <c r="F2197" s="39" t="s">
        <v>126</v>
      </c>
      <c r="G2197" s="39">
        <v>2026</v>
      </c>
      <c r="H2197" s="39" t="s">
        <v>590</v>
      </c>
      <c r="I2197" s="75">
        <v>5928.1803138566465</v>
      </c>
      <c r="J2197" s="41"/>
    </row>
    <row r="2198" spans="1:10" x14ac:dyDescent="0.2">
      <c r="A2198" s="74">
        <v>305</v>
      </c>
      <c r="B2198" s="39" t="s">
        <v>109</v>
      </c>
      <c r="C2198" s="39">
        <v>30503</v>
      </c>
      <c r="D2198" s="39" t="s">
        <v>540</v>
      </c>
      <c r="E2198" s="39">
        <v>305031121</v>
      </c>
      <c r="F2198" s="39" t="s">
        <v>126</v>
      </c>
      <c r="G2198" s="39">
        <v>2026</v>
      </c>
      <c r="H2198" s="39" t="s">
        <v>521</v>
      </c>
      <c r="I2198" s="75">
        <v>455.72238543634512</v>
      </c>
      <c r="J2198" s="41"/>
    </row>
    <row r="2199" spans="1:10" x14ac:dyDescent="0.2">
      <c r="A2199" s="74">
        <v>305</v>
      </c>
      <c r="B2199" s="39" t="s">
        <v>109</v>
      </c>
      <c r="C2199" s="39">
        <v>30503</v>
      </c>
      <c r="D2199" s="39" t="s">
        <v>540</v>
      </c>
      <c r="E2199" s="39">
        <v>305031121</v>
      </c>
      <c r="F2199" s="39" t="s">
        <v>126</v>
      </c>
      <c r="G2199" s="39">
        <v>2026</v>
      </c>
      <c r="H2199" s="39" t="s">
        <v>522</v>
      </c>
      <c r="I2199" s="75">
        <v>400.03951872557047</v>
      </c>
      <c r="J2199" s="41"/>
    </row>
    <row r="2200" spans="1:10" x14ac:dyDescent="0.2">
      <c r="A2200" s="74">
        <v>305</v>
      </c>
      <c r="B2200" s="39" t="s">
        <v>109</v>
      </c>
      <c r="C2200" s="39">
        <v>30503</v>
      </c>
      <c r="D2200" s="39" t="s">
        <v>540</v>
      </c>
      <c r="E2200" s="39">
        <v>305031121</v>
      </c>
      <c r="F2200" s="39" t="s">
        <v>126</v>
      </c>
      <c r="G2200" s="39">
        <v>2031</v>
      </c>
      <c r="H2200" s="39" t="s">
        <v>590</v>
      </c>
      <c r="I2200" s="75">
        <v>6611.5655294117932</v>
      </c>
      <c r="J2200" s="41"/>
    </row>
    <row r="2201" spans="1:10" x14ac:dyDescent="0.2">
      <c r="A2201" s="74">
        <v>305</v>
      </c>
      <c r="B2201" s="39" t="s">
        <v>109</v>
      </c>
      <c r="C2201" s="39">
        <v>30503</v>
      </c>
      <c r="D2201" s="39" t="s">
        <v>540</v>
      </c>
      <c r="E2201" s="39">
        <v>305031121</v>
      </c>
      <c r="F2201" s="39" t="s">
        <v>126</v>
      </c>
      <c r="G2201" s="39">
        <v>2031</v>
      </c>
      <c r="H2201" s="39" t="s">
        <v>521</v>
      </c>
      <c r="I2201" s="75">
        <v>462.42223785910056</v>
      </c>
      <c r="J2201" s="41"/>
    </row>
    <row r="2202" spans="1:10" x14ac:dyDescent="0.2">
      <c r="A2202" s="74">
        <v>305</v>
      </c>
      <c r="B2202" s="39" t="s">
        <v>109</v>
      </c>
      <c r="C2202" s="39">
        <v>30503</v>
      </c>
      <c r="D2202" s="39" t="s">
        <v>540</v>
      </c>
      <c r="E2202" s="39">
        <v>305031121</v>
      </c>
      <c r="F2202" s="39" t="s">
        <v>126</v>
      </c>
      <c r="G2202" s="39">
        <v>2031</v>
      </c>
      <c r="H2202" s="39" t="s">
        <v>522</v>
      </c>
      <c r="I2202" s="75">
        <v>412.44627869357731</v>
      </c>
      <c r="J2202" s="41"/>
    </row>
    <row r="2203" spans="1:10" x14ac:dyDescent="0.2">
      <c r="A2203" s="74">
        <v>305</v>
      </c>
      <c r="B2203" s="39" t="s">
        <v>109</v>
      </c>
      <c r="C2203" s="39">
        <v>30503</v>
      </c>
      <c r="D2203" s="39" t="s">
        <v>540</v>
      </c>
      <c r="E2203" s="39">
        <v>305031121</v>
      </c>
      <c r="F2203" s="39" t="s">
        <v>126</v>
      </c>
      <c r="G2203" s="39">
        <v>2036</v>
      </c>
      <c r="H2203" s="39" t="s">
        <v>590</v>
      </c>
      <c r="I2203" s="75">
        <v>7065.0335965598324</v>
      </c>
      <c r="J2203" s="41"/>
    </row>
    <row r="2204" spans="1:10" x14ac:dyDescent="0.2">
      <c r="A2204" s="74">
        <v>305</v>
      </c>
      <c r="B2204" s="39" t="s">
        <v>109</v>
      </c>
      <c r="C2204" s="39">
        <v>30503</v>
      </c>
      <c r="D2204" s="39" t="s">
        <v>540</v>
      </c>
      <c r="E2204" s="39">
        <v>305031121</v>
      </c>
      <c r="F2204" s="39" t="s">
        <v>126</v>
      </c>
      <c r="G2204" s="39">
        <v>2036</v>
      </c>
      <c r="H2204" s="39" t="s">
        <v>521</v>
      </c>
      <c r="I2204" s="75">
        <v>468.02764434966161</v>
      </c>
      <c r="J2204" s="41"/>
    </row>
    <row r="2205" spans="1:10" x14ac:dyDescent="0.2">
      <c r="A2205" s="74">
        <v>305</v>
      </c>
      <c r="B2205" s="39" t="s">
        <v>109</v>
      </c>
      <c r="C2205" s="39">
        <v>30503</v>
      </c>
      <c r="D2205" s="39" t="s">
        <v>540</v>
      </c>
      <c r="E2205" s="39">
        <v>305031121</v>
      </c>
      <c r="F2205" s="39" t="s">
        <v>126</v>
      </c>
      <c r="G2205" s="39">
        <v>2036</v>
      </c>
      <c r="H2205" s="39" t="s">
        <v>522</v>
      </c>
      <c r="I2205" s="75">
        <v>404.52640908432465</v>
      </c>
      <c r="J2205" s="41"/>
    </row>
    <row r="2206" spans="1:10" x14ac:dyDescent="0.2">
      <c r="A2206" s="74">
        <v>305</v>
      </c>
      <c r="B2206" s="39" t="s">
        <v>109</v>
      </c>
      <c r="C2206" s="39">
        <v>30503</v>
      </c>
      <c r="D2206" s="39" t="s">
        <v>540</v>
      </c>
      <c r="E2206" s="39">
        <v>305031121</v>
      </c>
      <c r="F2206" s="39" t="s">
        <v>126</v>
      </c>
      <c r="G2206" s="39">
        <v>2041</v>
      </c>
      <c r="H2206" s="39" t="s">
        <v>590</v>
      </c>
      <c r="I2206" s="75">
        <v>7321.4511788618638</v>
      </c>
      <c r="J2206" s="41"/>
    </row>
    <row r="2207" spans="1:10" x14ac:dyDescent="0.2">
      <c r="A2207" s="74">
        <v>305</v>
      </c>
      <c r="B2207" s="39" t="s">
        <v>109</v>
      </c>
      <c r="C2207" s="39">
        <v>30503</v>
      </c>
      <c r="D2207" s="39" t="s">
        <v>540</v>
      </c>
      <c r="E2207" s="39">
        <v>305031121</v>
      </c>
      <c r="F2207" s="39" t="s">
        <v>126</v>
      </c>
      <c r="G2207" s="39">
        <v>2041</v>
      </c>
      <c r="H2207" s="39" t="s">
        <v>521</v>
      </c>
      <c r="I2207" s="75">
        <v>473.05725876684966</v>
      </c>
      <c r="J2207" s="41"/>
    </row>
    <row r="2208" spans="1:10" x14ac:dyDescent="0.2">
      <c r="A2208" s="74">
        <v>305</v>
      </c>
      <c r="B2208" s="39" t="s">
        <v>109</v>
      </c>
      <c r="C2208" s="39">
        <v>30503</v>
      </c>
      <c r="D2208" s="39" t="s">
        <v>540</v>
      </c>
      <c r="E2208" s="39">
        <v>305031121</v>
      </c>
      <c r="F2208" s="39" t="s">
        <v>126</v>
      </c>
      <c r="G2208" s="39">
        <v>2041</v>
      </c>
      <c r="H2208" s="39" t="s">
        <v>522</v>
      </c>
      <c r="I2208" s="75">
        <v>401.91239721176225</v>
      </c>
      <c r="J2208" s="41"/>
    </row>
    <row r="2209" spans="1:10" x14ac:dyDescent="0.2">
      <c r="A2209" s="74">
        <v>305</v>
      </c>
      <c r="B2209" s="39" t="s">
        <v>109</v>
      </c>
      <c r="C2209" s="39">
        <v>30503</v>
      </c>
      <c r="D2209" s="39" t="s">
        <v>540</v>
      </c>
      <c r="E2209" s="39">
        <v>305031121</v>
      </c>
      <c r="F2209" s="39" t="s">
        <v>126</v>
      </c>
      <c r="G2209" s="39">
        <v>2046</v>
      </c>
      <c r="H2209" s="39" t="s">
        <v>590</v>
      </c>
      <c r="I2209" s="75">
        <v>7464.8200001251871</v>
      </c>
      <c r="J2209" s="41"/>
    </row>
    <row r="2210" spans="1:10" x14ac:dyDescent="0.2">
      <c r="A2210" s="74">
        <v>305</v>
      </c>
      <c r="B2210" s="39" t="s">
        <v>109</v>
      </c>
      <c r="C2210" s="39">
        <v>30503</v>
      </c>
      <c r="D2210" s="39" t="s">
        <v>540</v>
      </c>
      <c r="E2210" s="39">
        <v>305031121</v>
      </c>
      <c r="F2210" s="39" t="s">
        <v>126</v>
      </c>
      <c r="G2210" s="39">
        <v>2046</v>
      </c>
      <c r="H2210" s="39" t="s">
        <v>521</v>
      </c>
      <c r="I2210" s="75">
        <v>482.190438346478</v>
      </c>
      <c r="J2210" s="41"/>
    </row>
    <row r="2211" spans="1:10" x14ac:dyDescent="0.2">
      <c r="A2211" s="74">
        <v>305</v>
      </c>
      <c r="B2211" s="39" t="s">
        <v>109</v>
      </c>
      <c r="C2211" s="39">
        <v>30503</v>
      </c>
      <c r="D2211" s="39" t="s">
        <v>540</v>
      </c>
      <c r="E2211" s="39">
        <v>305031121</v>
      </c>
      <c r="F2211" s="39" t="s">
        <v>126</v>
      </c>
      <c r="G2211" s="39">
        <v>2046</v>
      </c>
      <c r="H2211" s="39" t="s">
        <v>522</v>
      </c>
      <c r="I2211" s="75">
        <v>401.98494907053424</v>
      </c>
      <c r="J2211" s="41"/>
    </row>
    <row r="2212" spans="1:10" x14ac:dyDescent="0.2">
      <c r="A2212" s="74">
        <v>305</v>
      </c>
      <c r="B2212" s="39" t="s">
        <v>109</v>
      </c>
      <c r="C2212" s="39">
        <v>30503</v>
      </c>
      <c r="D2212" s="39" t="s">
        <v>540</v>
      </c>
      <c r="E2212" s="39">
        <v>305031122</v>
      </c>
      <c r="F2212" s="39" t="s">
        <v>127</v>
      </c>
      <c r="G2212" s="39">
        <v>2021</v>
      </c>
      <c r="H2212" s="39" t="s">
        <v>590</v>
      </c>
      <c r="I2212" s="75">
        <v>9442</v>
      </c>
      <c r="J2212" s="41"/>
    </row>
    <row r="2213" spans="1:10" x14ac:dyDescent="0.2">
      <c r="A2213" s="74">
        <v>305</v>
      </c>
      <c r="B2213" s="39" t="s">
        <v>109</v>
      </c>
      <c r="C2213" s="39">
        <v>30503</v>
      </c>
      <c r="D2213" s="39" t="s">
        <v>540</v>
      </c>
      <c r="E2213" s="39">
        <v>305031122</v>
      </c>
      <c r="F2213" s="39" t="s">
        <v>127</v>
      </c>
      <c r="G2213" s="39">
        <v>2021</v>
      </c>
      <c r="H2213" s="39" t="s">
        <v>521</v>
      </c>
      <c r="I2213" s="75">
        <v>796</v>
      </c>
      <c r="J2213" s="41"/>
    </row>
    <row r="2214" spans="1:10" x14ac:dyDescent="0.2">
      <c r="A2214" s="74">
        <v>305</v>
      </c>
      <c r="B2214" s="39" t="s">
        <v>109</v>
      </c>
      <c r="C2214" s="39">
        <v>30503</v>
      </c>
      <c r="D2214" s="39" t="s">
        <v>540</v>
      </c>
      <c r="E2214" s="39">
        <v>305031122</v>
      </c>
      <c r="F2214" s="39" t="s">
        <v>127</v>
      </c>
      <c r="G2214" s="39">
        <v>2021</v>
      </c>
      <c r="H2214" s="39" t="s">
        <v>522</v>
      </c>
      <c r="I2214" s="75">
        <v>686</v>
      </c>
      <c r="J2214" s="41"/>
    </row>
    <row r="2215" spans="1:10" x14ac:dyDescent="0.2">
      <c r="A2215" s="74">
        <v>305</v>
      </c>
      <c r="B2215" s="39" t="s">
        <v>109</v>
      </c>
      <c r="C2215" s="39">
        <v>30503</v>
      </c>
      <c r="D2215" s="39" t="s">
        <v>540</v>
      </c>
      <c r="E2215" s="39">
        <v>305031122</v>
      </c>
      <c r="F2215" s="39" t="s">
        <v>127</v>
      </c>
      <c r="G2215" s="39">
        <v>2026</v>
      </c>
      <c r="H2215" s="39" t="s">
        <v>590</v>
      </c>
      <c r="I2215" s="75">
        <v>9910.4040740568653</v>
      </c>
      <c r="J2215" s="41"/>
    </row>
    <row r="2216" spans="1:10" x14ac:dyDescent="0.2">
      <c r="A2216" s="74">
        <v>305</v>
      </c>
      <c r="B2216" s="39" t="s">
        <v>109</v>
      </c>
      <c r="C2216" s="39">
        <v>30503</v>
      </c>
      <c r="D2216" s="39" t="s">
        <v>540</v>
      </c>
      <c r="E2216" s="39">
        <v>305031122</v>
      </c>
      <c r="F2216" s="39" t="s">
        <v>127</v>
      </c>
      <c r="G2216" s="39">
        <v>2026</v>
      </c>
      <c r="H2216" s="39" t="s">
        <v>521</v>
      </c>
      <c r="I2216" s="75">
        <v>778.46987733418189</v>
      </c>
      <c r="J2216" s="41"/>
    </row>
    <row r="2217" spans="1:10" x14ac:dyDescent="0.2">
      <c r="A2217" s="74">
        <v>305</v>
      </c>
      <c r="B2217" s="39" t="s">
        <v>109</v>
      </c>
      <c r="C2217" s="39">
        <v>30503</v>
      </c>
      <c r="D2217" s="39" t="s">
        <v>540</v>
      </c>
      <c r="E2217" s="39">
        <v>305031122</v>
      </c>
      <c r="F2217" s="39" t="s">
        <v>127</v>
      </c>
      <c r="G2217" s="39">
        <v>2026</v>
      </c>
      <c r="H2217" s="39" t="s">
        <v>522</v>
      </c>
      <c r="I2217" s="75">
        <v>746.74291498716104</v>
      </c>
      <c r="J2217" s="41"/>
    </row>
    <row r="2218" spans="1:10" x14ac:dyDescent="0.2">
      <c r="A2218" s="74">
        <v>305</v>
      </c>
      <c r="B2218" s="39" t="s">
        <v>109</v>
      </c>
      <c r="C2218" s="39">
        <v>30503</v>
      </c>
      <c r="D2218" s="39" t="s">
        <v>540</v>
      </c>
      <c r="E2218" s="39">
        <v>305031122</v>
      </c>
      <c r="F2218" s="39" t="s">
        <v>127</v>
      </c>
      <c r="G2218" s="39">
        <v>2031</v>
      </c>
      <c r="H2218" s="39" t="s">
        <v>590</v>
      </c>
      <c r="I2218" s="75">
        <v>10233.556238490644</v>
      </c>
      <c r="J2218" s="41"/>
    </row>
    <row r="2219" spans="1:10" x14ac:dyDescent="0.2">
      <c r="A2219" s="74">
        <v>305</v>
      </c>
      <c r="B2219" s="39" t="s">
        <v>109</v>
      </c>
      <c r="C2219" s="39">
        <v>30503</v>
      </c>
      <c r="D2219" s="39" t="s">
        <v>540</v>
      </c>
      <c r="E2219" s="39">
        <v>305031122</v>
      </c>
      <c r="F2219" s="39" t="s">
        <v>127</v>
      </c>
      <c r="G2219" s="39">
        <v>2031</v>
      </c>
      <c r="H2219" s="39" t="s">
        <v>521</v>
      </c>
      <c r="I2219" s="75">
        <v>746.09831066927291</v>
      </c>
      <c r="J2219" s="41"/>
    </row>
    <row r="2220" spans="1:10" x14ac:dyDescent="0.2">
      <c r="A2220" s="74">
        <v>305</v>
      </c>
      <c r="B2220" s="39" t="s">
        <v>109</v>
      </c>
      <c r="C2220" s="39">
        <v>30503</v>
      </c>
      <c r="D2220" s="39" t="s">
        <v>540</v>
      </c>
      <c r="E2220" s="39">
        <v>305031122</v>
      </c>
      <c r="F2220" s="39" t="s">
        <v>127</v>
      </c>
      <c r="G2220" s="39">
        <v>2031</v>
      </c>
      <c r="H2220" s="39" t="s">
        <v>522</v>
      </c>
      <c r="I2220" s="75">
        <v>730.99536381168798</v>
      </c>
      <c r="J2220" s="41"/>
    </row>
    <row r="2221" spans="1:10" x14ac:dyDescent="0.2">
      <c r="A2221" s="74">
        <v>305</v>
      </c>
      <c r="B2221" s="39" t="s">
        <v>109</v>
      </c>
      <c r="C2221" s="39">
        <v>30503</v>
      </c>
      <c r="D2221" s="39" t="s">
        <v>540</v>
      </c>
      <c r="E2221" s="39">
        <v>305031122</v>
      </c>
      <c r="F2221" s="39" t="s">
        <v>127</v>
      </c>
      <c r="G2221" s="39">
        <v>2036</v>
      </c>
      <c r="H2221" s="39" t="s">
        <v>590</v>
      </c>
      <c r="I2221" s="75">
        <v>10511.229493591438</v>
      </c>
      <c r="J2221" s="41"/>
    </row>
    <row r="2222" spans="1:10" x14ac:dyDescent="0.2">
      <c r="A2222" s="74">
        <v>305</v>
      </c>
      <c r="B2222" s="39" t="s">
        <v>109</v>
      </c>
      <c r="C2222" s="39">
        <v>30503</v>
      </c>
      <c r="D2222" s="39" t="s">
        <v>540</v>
      </c>
      <c r="E2222" s="39">
        <v>305031122</v>
      </c>
      <c r="F2222" s="39" t="s">
        <v>127</v>
      </c>
      <c r="G2222" s="39">
        <v>2036</v>
      </c>
      <c r="H2222" s="39" t="s">
        <v>521</v>
      </c>
      <c r="I2222" s="75">
        <v>741.92581216837789</v>
      </c>
      <c r="J2222" s="41"/>
    </row>
    <row r="2223" spans="1:10" x14ac:dyDescent="0.2">
      <c r="A2223" s="74">
        <v>305</v>
      </c>
      <c r="B2223" s="39" t="s">
        <v>109</v>
      </c>
      <c r="C2223" s="39">
        <v>30503</v>
      </c>
      <c r="D2223" s="39" t="s">
        <v>540</v>
      </c>
      <c r="E2223" s="39">
        <v>305031122</v>
      </c>
      <c r="F2223" s="39" t="s">
        <v>127</v>
      </c>
      <c r="G2223" s="39">
        <v>2036</v>
      </c>
      <c r="H2223" s="39" t="s">
        <v>522</v>
      </c>
      <c r="I2223" s="75">
        <v>698.88630966149003</v>
      </c>
      <c r="J2223" s="41"/>
    </row>
    <row r="2224" spans="1:10" x14ac:dyDescent="0.2">
      <c r="A2224" s="74">
        <v>305</v>
      </c>
      <c r="B2224" s="39" t="s">
        <v>109</v>
      </c>
      <c r="C2224" s="39">
        <v>30503</v>
      </c>
      <c r="D2224" s="39" t="s">
        <v>540</v>
      </c>
      <c r="E2224" s="39">
        <v>305031122</v>
      </c>
      <c r="F2224" s="39" t="s">
        <v>127</v>
      </c>
      <c r="G2224" s="39">
        <v>2041</v>
      </c>
      <c r="H2224" s="39" t="s">
        <v>590</v>
      </c>
      <c r="I2224" s="75">
        <v>10877.396092401037</v>
      </c>
      <c r="J2224" s="41"/>
    </row>
    <row r="2225" spans="1:10" x14ac:dyDescent="0.2">
      <c r="A2225" s="74">
        <v>305</v>
      </c>
      <c r="B2225" s="39" t="s">
        <v>109</v>
      </c>
      <c r="C2225" s="39">
        <v>30503</v>
      </c>
      <c r="D2225" s="39" t="s">
        <v>540</v>
      </c>
      <c r="E2225" s="39">
        <v>305031122</v>
      </c>
      <c r="F2225" s="39" t="s">
        <v>127</v>
      </c>
      <c r="G2225" s="39">
        <v>2041</v>
      </c>
      <c r="H2225" s="39" t="s">
        <v>521</v>
      </c>
      <c r="I2225" s="75">
        <v>762.08697385148696</v>
      </c>
      <c r="J2225" s="41"/>
    </row>
    <row r="2226" spans="1:10" x14ac:dyDescent="0.2">
      <c r="A2226" s="74">
        <v>305</v>
      </c>
      <c r="B2226" s="39" t="s">
        <v>109</v>
      </c>
      <c r="C2226" s="39">
        <v>30503</v>
      </c>
      <c r="D2226" s="39" t="s">
        <v>540</v>
      </c>
      <c r="E2226" s="39">
        <v>305031122</v>
      </c>
      <c r="F2226" s="39" t="s">
        <v>127</v>
      </c>
      <c r="G2226" s="39">
        <v>2041</v>
      </c>
      <c r="H2226" s="39" t="s">
        <v>522</v>
      </c>
      <c r="I2226" s="75">
        <v>706.98630358246498</v>
      </c>
      <c r="J2226" s="41"/>
    </row>
    <row r="2227" spans="1:10" x14ac:dyDescent="0.2">
      <c r="A2227" s="74">
        <v>305</v>
      </c>
      <c r="B2227" s="39" t="s">
        <v>109</v>
      </c>
      <c r="C2227" s="39">
        <v>30503</v>
      </c>
      <c r="D2227" s="39" t="s">
        <v>540</v>
      </c>
      <c r="E2227" s="39">
        <v>305031122</v>
      </c>
      <c r="F2227" s="39" t="s">
        <v>127</v>
      </c>
      <c r="G2227" s="39">
        <v>2046</v>
      </c>
      <c r="H2227" s="39" t="s">
        <v>590</v>
      </c>
      <c r="I2227" s="75">
        <v>11317.55627816491</v>
      </c>
      <c r="J2227" s="41"/>
    </row>
    <row r="2228" spans="1:10" x14ac:dyDescent="0.2">
      <c r="A2228" s="74">
        <v>305</v>
      </c>
      <c r="B2228" s="39" t="s">
        <v>109</v>
      </c>
      <c r="C2228" s="39">
        <v>30503</v>
      </c>
      <c r="D2228" s="39" t="s">
        <v>540</v>
      </c>
      <c r="E2228" s="39">
        <v>305031122</v>
      </c>
      <c r="F2228" s="39" t="s">
        <v>127</v>
      </c>
      <c r="G2228" s="39">
        <v>2046</v>
      </c>
      <c r="H2228" s="39" t="s">
        <v>521</v>
      </c>
      <c r="I2228" s="75">
        <v>799.56518731928804</v>
      </c>
      <c r="J2228" s="41"/>
    </row>
    <row r="2229" spans="1:10" x14ac:dyDescent="0.2">
      <c r="A2229" s="74">
        <v>305</v>
      </c>
      <c r="B2229" s="39" t="s">
        <v>109</v>
      </c>
      <c r="C2229" s="39">
        <v>30503</v>
      </c>
      <c r="D2229" s="39" t="s">
        <v>540</v>
      </c>
      <c r="E2229" s="39">
        <v>305031122</v>
      </c>
      <c r="F2229" s="39" t="s">
        <v>127</v>
      </c>
      <c r="G2229" s="39">
        <v>2046</v>
      </c>
      <c r="H2229" s="39" t="s">
        <v>522</v>
      </c>
      <c r="I2229" s="75">
        <v>733.061950344715</v>
      </c>
      <c r="J2229" s="41"/>
    </row>
    <row r="2230" spans="1:10" x14ac:dyDescent="0.2">
      <c r="A2230" s="74">
        <v>305</v>
      </c>
      <c r="B2230" s="39" t="s">
        <v>109</v>
      </c>
      <c r="C2230" s="39">
        <v>30503</v>
      </c>
      <c r="D2230" s="39" t="s">
        <v>540</v>
      </c>
      <c r="E2230" s="39">
        <v>305031123</v>
      </c>
      <c r="F2230" s="39" t="s">
        <v>128</v>
      </c>
      <c r="G2230" s="39">
        <v>2021</v>
      </c>
      <c r="H2230" s="39" t="s">
        <v>590</v>
      </c>
      <c r="I2230" s="75">
        <v>3622</v>
      </c>
      <c r="J2230" s="41"/>
    </row>
    <row r="2231" spans="1:10" x14ac:dyDescent="0.2">
      <c r="A2231" s="74">
        <v>305</v>
      </c>
      <c r="B2231" s="39" t="s">
        <v>109</v>
      </c>
      <c r="C2231" s="39">
        <v>30503</v>
      </c>
      <c r="D2231" s="39" t="s">
        <v>540</v>
      </c>
      <c r="E2231" s="39">
        <v>305031123</v>
      </c>
      <c r="F2231" s="39" t="s">
        <v>128</v>
      </c>
      <c r="G2231" s="39">
        <v>2021</v>
      </c>
      <c r="H2231" s="39" t="s">
        <v>521</v>
      </c>
      <c r="I2231" s="75">
        <v>616</v>
      </c>
      <c r="J2231" s="41"/>
    </row>
    <row r="2232" spans="1:10" x14ac:dyDescent="0.2">
      <c r="A2232" s="74">
        <v>305</v>
      </c>
      <c r="B2232" s="39" t="s">
        <v>109</v>
      </c>
      <c r="C2232" s="39">
        <v>30503</v>
      </c>
      <c r="D2232" s="39" t="s">
        <v>540</v>
      </c>
      <c r="E2232" s="39">
        <v>305031123</v>
      </c>
      <c r="F2232" s="39" t="s">
        <v>128</v>
      </c>
      <c r="G2232" s="39">
        <v>2021</v>
      </c>
      <c r="H2232" s="39" t="s">
        <v>522</v>
      </c>
      <c r="I2232" s="75">
        <v>458</v>
      </c>
      <c r="J2232" s="41"/>
    </row>
    <row r="2233" spans="1:10" x14ac:dyDescent="0.2">
      <c r="A2233" s="74">
        <v>305</v>
      </c>
      <c r="B2233" s="39" t="s">
        <v>109</v>
      </c>
      <c r="C2233" s="39">
        <v>30503</v>
      </c>
      <c r="D2233" s="39" t="s">
        <v>540</v>
      </c>
      <c r="E2233" s="39">
        <v>305031123</v>
      </c>
      <c r="F2233" s="39" t="s">
        <v>128</v>
      </c>
      <c r="G2233" s="39">
        <v>2026</v>
      </c>
      <c r="H2233" s="39" t="s">
        <v>590</v>
      </c>
      <c r="I2233" s="75">
        <v>3774.7970016390009</v>
      </c>
      <c r="J2233" s="41"/>
    </row>
    <row r="2234" spans="1:10" x14ac:dyDescent="0.2">
      <c r="A2234" s="74">
        <v>305</v>
      </c>
      <c r="B2234" s="39" t="s">
        <v>109</v>
      </c>
      <c r="C2234" s="39">
        <v>30503</v>
      </c>
      <c r="D2234" s="39" t="s">
        <v>540</v>
      </c>
      <c r="E2234" s="39">
        <v>305031123</v>
      </c>
      <c r="F2234" s="39" t="s">
        <v>128</v>
      </c>
      <c r="G2234" s="39">
        <v>2026</v>
      </c>
      <c r="H2234" s="39" t="s">
        <v>521</v>
      </c>
      <c r="I2234" s="75">
        <v>500.8459651748924</v>
      </c>
      <c r="J2234" s="41"/>
    </row>
    <row r="2235" spans="1:10" x14ac:dyDescent="0.2">
      <c r="A2235" s="74">
        <v>305</v>
      </c>
      <c r="B2235" s="39" t="s">
        <v>109</v>
      </c>
      <c r="C2235" s="39">
        <v>30503</v>
      </c>
      <c r="D2235" s="39" t="s">
        <v>540</v>
      </c>
      <c r="E2235" s="39">
        <v>305031123</v>
      </c>
      <c r="F2235" s="39" t="s">
        <v>128</v>
      </c>
      <c r="G2235" s="39">
        <v>2026</v>
      </c>
      <c r="H2235" s="39" t="s">
        <v>522</v>
      </c>
      <c r="I2235" s="75">
        <v>507.49003997662567</v>
      </c>
      <c r="J2235" s="41"/>
    </row>
    <row r="2236" spans="1:10" x14ac:dyDescent="0.2">
      <c r="A2236" s="74">
        <v>305</v>
      </c>
      <c r="B2236" s="39" t="s">
        <v>109</v>
      </c>
      <c r="C2236" s="39">
        <v>30503</v>
      </c>
      <c r="D2236" s="39" t="s">
        <v>540</v>
      </c>
      <c r="E2236" s="39">
        <v>305031123</v>
      </c>
      <c r="F2236" s="39" t="s">
        <v>128</v>
      </c>
      <c r="G2236" s="39">
        <v>2031</v>
      </c>
      <c r="H2236" s="39" t="s">
        <v>590</v>
      </c>
      <c r="I2236" s="75">
        <v>3955.0129809723044</v>
      </c>
      <c r="J2236" s="41"/>
    </row>
    <row r="2237" spans="1:10" x14ac:dyDescent="0.2">
      <c r="A2237" s="74">
        <v>305</v>
      </c>
      <c r="B2237" s="39" t="s">
        <v>109</v>
      </c>
      <c r="C2237" s="39">
        <v>30503</v>
      </c>
      <c r="D2237" s="39" t="s">
        <v>540</v>
      </c>
      <c r="E2237" s="39">
        <v>305031123</v>
      </c>
      <c r="F2237" s="39" t="s">
        <v>128</v>
      </c>
      <c r="G2237" s="39">
        <v>2031</v>
      </c>
      <c r="H2237" s="39" t="s">
        <v>521</v>
      </c>
      <c r="I2237" s="75">
        <v>472.97119499822736</v>
      </c>
      <c r="J2237" s="41"/>
    </row>
    <row r="2238" spans="1:10" x14ac:dyDescent="0.2">
      <c r="A2238" s="74">
        <v>305</v>
      </c>
      <c r="B2238" s="39" t="s">
        <v>109</v>
      </c>
      <c r="C2238" s="39">
        <v>30503</v>
      </c>
      <c r="D2238" s="39" t="s">
        <v>540</v>
      </c>
      <c r="E2238" s="39">
        <v>305031123</v>
      </c>
      <c r="F2238" s="39" t="s">
        <v>128</v>
      </c>
      <c r="G2238" s="39">
        <v>2031</v>
      </c>
      <c r="H2238" s="39" t="s">
        <v>522</v>
      </c>
      <c r="I2238" s="75">
        <v>463.37043879541869</v>
      </c>
      <c r="J2238" s="41"/>
    </row>
    <row r="2239" spans="1:10" x14ac:dyDescent="0.2">
      <c r="A2239" s="74">
        <v>305</v>
      </c>
      <c r="B2239" s="39" t="s">
        <v>109</v>
      </c>
      <c r="C2239" s="39">
        <v>30503</v>
      </c>
      <c r="D2239" s="39" t="s">
        <v>540</v>
      </c>
      <c r="E2239" s="39">
        <v>305031123</v>
      </c>
      <c r="F2239" s="39" t="s">
        <v>128</v>
      </c>
      <c r="G2239" s="39">
        <v>2036</v>
      </c>
      <c r="H2239" s="39" t="s">
        <v>590</v>
      </c>
      <c r="I2239" s="75">
        <v>4067.1114727489939</v>
      </c>
      <c r="J2239" s="41"/>
    </row>
    <row r="2240" spans="1:10" x14ac:dyDescent="0.2">
      <c r="A2240" s="74">
        <v>305</v>
      </c>
      <c r="B2240" s="39" t="s">
        <v>109</v>
      </c>
      <c r="C2240" s="39">
        <v>30503</v>
      </c>
      <c r="D2240" s="39" t="s">
        <v>540</v>
      </c>
      <c r="E2240" s="39">
        <v>305031123</v>
      </c>
      <c r="F2240" s="39" t="s">
        <v>128</v>
      </c>
      <c r="G2240" s="39">
        <v>2036</v>
      </c>
      <c r="H2240" s="39" t="s">
        <v>521</v>
      </c>
      <c r="I2240" s="75">
        <v>481.29887869254685</v>
      </c>
      <c r="J2240" s="41"/>
    </row>
    <row r="2241" spans="1:10" x14ac:dyDescent="0.2">
      <c r="A2241" s="74">
        <v>305</v>
      </c>
      <c r="B2241" s="39" t="s">
        <v>109</v>
      </c>
      <c r="C2241" s="39">
        <v>30503</v>
      </c>
      <c r="D2241" s="39" t="s">
        <v>540</v>
      </c>
      <c r="E2241" s="39">
        <v>305031123</v>
      </c>
      <c r="F2241" s="39" t="s">
        <v>128</v>
      </c>
      <c r="G2241" s="39">
        <v>2036</v>
      </c>
      <c r="H2241" s="39" t="s">
        <v>522</v>
      </c>
      <c r="I2241" s="75">
        <v>429.24343567618274</v>
      </c>
      <c r="J2241" s="41"/>
    </row>
    <row r="2242" spans="1:10" x14ac:dyDescent="0.2">
      <c r="A2242" s="74">
        <v>305</v>
      </c>
      <c r="B2242" s="39" t="s">
        <v>109</v>
      </c>
      <c r="C2242" s="39">
        <v>30503</v>
      </c>
      <c r="D2242" s="39" t="s">
        <v>540</v>
      </c>
      <c r="E2242" s="39">
        <v>305031123</v>
      </c>
      <c r="F2242" s="39" t="s">
        <v>128</v>
      </c>
      <c r="G2242" s="39">
        <v>2041</v>
      </c>
      <c r="H2242" s="39" t="s">
        <v>590</v>
      </c>
      <c r="I2242" s="75">
        <v>4142.8766444658004</v>
      </c>
      <c r="J2242" s="41"/>
    </row>
    <row r="2243" spans="1:10" x14ac:dyDescent="0.2">
      <c r="A2243" s="74">
        <v>305</v>
      </c>
      <c r="B2243" s="39" t="s">
        <v>109</v>
      </c>
      <c r="C2243" s="39">
        <v>30503</v>
      </c>
      <c r="D2243" s="39" t="s">
        <v>540</v>
      </c>
      <c r="E2243" s="39">
        <v>305031123</v>
      </c>
      <c r="F2243" s="39" t="s">
        <v>128</v>
      </c>
      <c r="G2243" s="39">
        <v>2041</v>
      </c>
      <c r="H2243" s="39" t="s">
        <v>521</v>
      </c>
      <c r="I2243" s="75">
        <v>493.37635275031914</v>
      </c>
      <c r="J2243" s="41"/>
    </row>
    <row r="2244" spans="1:10" x14ac:dyDescent="0.2">
      <c r="A2244" s="74">
        <v>305</v>
      </c>
      <c r="B2244" s="39" t="s">
        <v>109</v>
      </c>
      <c r="C2244" s="39">
        <v>30503</v>
      </c>
      <c r="D2244" s="39" t="s">
        <v>540</v>
      </c>
      <c r="E2244" s="39">
        <v>305031123</v>
      </c>
      <c r="F2244" s="39" t="s">
        <v>128</v>
      </c>
      <c r="G2244" s="39">
        <v>2041</v>
      </c>
      <c r="H2244" s="39" t="s">
        <v>522</v>
      </c>
      <c r="I2244" s="75">
        <v>434.62112399980003</v>
      </c>
      <c r="J2244" s="41"/>
    </row>
    <row r="2245" spans="1:10" x14ac:dyDescent="0.2">
      <c r="A2245" s="74">
        <v>305</v>
      </c>
      <c r="B2245" s="39" t="s">
        <v>109</v>
      </c>
      <c r="C2245" s="39">
        <v>30503</v>
      </c>
      <c r="D2245" s="39" t="s">
        <v>540</v>
      </c>
      <c r="E2245" s="39">
        <v>305031123</v>
      </c>
      <c r="F2245" s="39" t="s">
        <v>128</v>
      </c>
      <c r="G2245" s="39">
        <v>2046</v>
      </c>
      <c r="H2245" s="39" t="s">
        <v>590</v>
      </c>
      <c r="I2245" s="75">
        <v>4207.7844802841973</v>
      </c>
      <c r="J2245" s="41"/>
    </row>
    <row r="2246" spans="1:10" x14ac:dyDescent="0.2">
      <c r="A2246" s="74">
        <v>305</v>
      </c>
      <c r="B2246" s="39" t="s">
        <v>109</v>
      </c>
      <c r="C2246" s="39">
        <v>30503</v>
      </c>
      <c r="D2246" s="39" t="s">
        <v>540</v>
      </c>
      <c r="E2246" s="39">
        <v>305031123</v>
      </c>
      <c r="F2246" s="39" t="s">
        <v>128</v>
      </c>
      <c r="G2246" s="39">
        <v>2046</v>
      </c>
      <c r="H2246" s="39" t="s">
        <v>521</v>
      </c>
      <c r="I2246" s="75">
        <v>508.95831285892979</v>
      </c>
      <c r="J2246" s="41"/>
    </row>
    <row r="2247" spans="1:10" x14ac:dyDescent="0.2">
      <c r="A2247" s="74">
        <v>305</v>
      </c>
      <c r="B2247" s="39" t="s">
        <v>109</v>
      </c>
      <c r="C2247" s="39">
        <v>30503</v>
      </c>
      <c r="D2247" s="39" t="s">
        <v>540</v>
      </c>
      <c r="E2247" s="39">
        <v>305031123</v>
      </c>
      <c r="F2247" s="39" t="s">
        <v>128</v>
      </c>
      <c r="G2247" s="39">
        <v>2046</v>
      </c>
      <c r="H2247" s="39" t="s">
        <v>522</v>
      </c>
      <c r="I2247" s="75">
        <v>444.48088816742558</v>
      </c>
      <c r="J2247" s="41"/>
    </row>
    <row r="2248" spans="1:10" x14ac:dyDescent="0.2">
      <c r="A2248" s="74">
        <v>305</v>
      </c>
      <c r="B2248" s="39" t="s">
        <v>109</v>
      </c>
      <c r="C2248" s="39">
        <v>30503</v>
      </c>
      <c r="D2248" s="39" t="s">
        <v>540</v>
      </c>
      <c r="E2248" s="39">
        <v>305031124</v>
      </c>
      <c r="F2248" s="39" t="s">
        <v>129</v>
      </c>
      <c r="G2248" s="39">
        <v>2021</v>
      </c>
      <c r="H2248" s="39" t="s">
        <v>590</v>
      </c>
      <c r="I2248" s="75">
        <v>6225</v>
      </c>
      <c r="J2248" s="41"/>
    </row>
    <row r="2249" spans="1:10" x14ac:dyDescent="0.2">
      <c r="A2249" s="74">
        <v>305</v>
      </c>
      <c r="B2249" s="39" t="s">
        <v>109</v>
      </c>
      <c r="C2249" s="39">
        <v>30503</v>
      </c>
      <c r="D2249" s="39" t="s">
        <v>540</v>
      </c>
      <c r="E2249" s="39">
        <v>305031124</v>
      </c>
      <c r="F2249" s="39" t="s">
        <v>129</v>
      </c>
      <c r="G2249" s="39">
        <v>2021</v>
      </c>
      <c r="H2249" s="39" t="s">
        <v>521</v>
      </c>
      <c r="I2249" s="75">
        <v>317</v>
      </c>
      <c r="J2249" s="41"/>
    </row>
    <row r="2250" spans="1:10" x14ac:dyDescent="0.2">
      <c r="A2250" s="74">
        <v>305</v>
      </c>
      <c r="B2250" s="39" t="s">
        <v>109</v>
      </c>
      <c r="C2250" s="39">
        <v>30503</v>
      </c>
      <c r="D2250" s="39" t="s">
        <v>540</v>
      </c>
      <c r="E2250" s="39">
        <v>305031124</v>
      </c>
      <c r="F2250" s="39" t="s">
        <v>129</v>
      </c>
      <c r="G2250" s="39">
        <v>2021</v>
      </c>
      <c r="H2250" s="39" t="s">
        <v>522</v>
      </c>
      <c r="I2250" s="75">
        <v>332</v>
      </c>
      <c r="J2250" s="41"/>
    </row>
    <row r="2251" spans="1:10" x14ac:dyDescent="0.2">
      <c r="A2251" s="74">
        <v>305</v>
      </c>
      <c r="B2251" s="39" t="s">
        <v>109</v>
      </c>
      <c r="C2251" s="39">
        <v>30503</v>
      </c>
      <c r="D2251" s="39" t="s">
        <v>540</v>
      </c>
      <c r="E2251" s="39">
        <v>305031124</v>
      </c>
      <c r="F2251" s="39" t="s">
        <v>129</v>
      </c>
      <c r="G2251" s="39">
        <v>2026</v>
      </c>
      <c r="H2251" s="39" t="s">
        <v>590</v>
      </c>
      <c r="I2251" s="75">
        <v>7057.2198479239732</v>
      </c>
      <c r="J2251" s="41"/>
    </row>
    <row r="2252" spans="1:10" x14ac:dyDescent="0.2">
      <c r="A2252" s="74">
        <v>305</v>
      </c>
      <c r="B2252" s="39" t="s">
        <v>109</v>
      </c>
      <c r="C2252" s="39">
        <v>30503</v>
      </c>
      <c r="D2252" s="39" t="s">
        <v>540</v>
      </c>
      <c r="E2252" s="39">
        <v>305031124</v>
      </c>
      <c r="F2252" s="39" t="s">
        <v>129</v>
      </c>
      <c r="G2252" s="39">
        <v>2026</v>
      </c>
      <c r="H2252" s="39" t="s">
        <v>521</v>
      </c>
      <c r="I2252" s="75">
        <v>352.07488068549577</v>
      </c>
      <c r="J2252" s="41"/>
    </row>
    <row r="2253" spans="1:10" x14ac:dyDescent="0.2">
      <c r="A2253" s="74">
        <v>305</v>
      </c>
      <c r="B2253" s="39" t="s">
        <v>109</v>
      </c>
      <c r="C2253" s="39">
        <v>30503</v>
      </c>
      <c r="D2253" s="39" t="s">
        <v>540</v>
      </c>
      <c r="E2253" s="39">
        <v>305031124</v>
      </c>
      <c r="F2253" s="39" t="s">
        <v>129</v>
      </c>
      <c r="G2253" s="39">
        <v>2026</v>
      </c>
      <c r="H2253" s="39" t="s">
        <v>522</v>
      </c>
      <c r="I2253" s="75">
        <v>337.91165535612424</v>
      </c>
      <c r="J2253" s="41"/>
    </row>
    <row r="2254" spans="1:10" x14ac:dyDescent="0.2">
      <c r="A2254" s="74">
        <v>305</v>
      </c>
      <c r="B2254" s="39" t="s">
        <v>109</v>
      </c>
      <c r="C2254" s="39">
        <v>30503</v>
      </c>
      <c r="D2254" s="39" t="s">
        <v>540</v>
      </c>
      <c r="E2254" s="39">
        <v>305031124</v>
      </c>
      <c r="F2254" s="39" t="s">
        <v>129</v>
      </c>
      <c r="G2254" s="39">
        <v>2031</v>
      </c>
      <c r="H2254" s="39" t="s">
        <v>590</v>
      </c>
      <c r="I2254" s="75">
        <v>7418.9114622729539</v>
      </c>
      <c r="J2254" s="41"/>
    </row>
    <row r="2255" spans="1:10" x14ac:dyDescent="0.2">
      <c r="A2255" s="74">
        <v>305</v>
      </c>
      <c r="B2255" s="39" t="s">
        <v>109</v>
      </c>
      <c r="C2255" s="39">
        <v>30503</v>
      </c>
      <c r="D2255" s="39" t="s">
        <v>540</v>
      </c>
      <c r="E2255" s="39">
        <v>305031124</v>
      </c>
      <c r="F2255" s="39" t="s">
        <v>129</v>
      </c>
      <c r="G2255" s="39">
        <v>2031</v>
      </c>
      <c r="H2255" s="39" t="s">
        <v>521</v>
      </c>
      <c r="I2255" s="75">
        <v>355.23629501426853</v>
      </c>
      <c r="J2255" s="41"/>
    </row>
    <row r="2256" spans="1:10" x14ac:dyDescent="0.2">
      <c r="A2256" s="74">
        <v>305</v>
      </c>
      <c r="B2256" s="39" t="s">
        <v>109</v>
      </c>
      <c r="C2256" s="39">
        <v>30503</v>
      </c>
      <c r="D2256" s="39" t="s">
        <v>540</v>
      </c>
      <c r="E2256" s="39">
        <v>305031124</v>
      </c>
      <c r="F2256" s="39" t="s">
        <v>129</v>
      </c>
      <c r="G2256" s="39">
        <v>2031</v>
      </c>
      <c r="H2256" s="39" t="s">
        <v>522</v>
      </c>
      <c r="I2256" s="75">
        <v>338.67018877553261</v>
      </c>
      <c r="J2256" s="41"/>
    </row>
    <row r="2257" spans="1:10" x14ac:dyDescent="0.2">
      <c r="A2257" s="74">
        <v>305</v>
      </c>
      <c r="B2257" s="39" t="s">
        <v>109</v>
      </c>
      <c r="C2257" s="39">
        <v>30503</v>
      </c>
      <c r="D2257" s="39" t="s">
        <v>540</v>
      </c>
      <c r="E2257" s="39">
        <v>305031124</v>
      </c>
      <c r="F2257" s="39" t="s">
        <v>129</v>
      </c>
      <c r="G2257" s="39">
        <v>2036</v>
      </c>
      <c r="H2257" s="39" t="s">
        <v>590</v>
      </c>
      <c r="I2257" s="75">
        <v>7696.47690416974</v>
      </c>
      <c r="J2257" s="41"/>
    </row>
    <row r="2258" spans="1:10" x14ac:dyDescent="0.2">
      <c r="A2258" s="74">
        <v>305</v>
      </c>
      <c r="B2258" s="39" t="s">
        <v>109</v>
      </c>
      <c r="C2258" s="39">
        <v>30503</v>
      </c>
      <c r="D2258" s="39" t="s">
        <v>540</v>
      </c>
      <c r="E2258" s="39">
        <v>305031124</v>
      </c>
      <c r="F2258" s="39" t="s">
        <v>129</v>
      </c>
      <c r="G2258" s="39">
        <v>2036</v>
      </c>
      <c r="H2258" s="39" t="s">
        <v>521</v>
      </c>
      <c r="I2258" s="75">
        <v>355.22027361724804</v>
      </c>
      <c r="J2258" s="41"/>
    </row>
    <row r="2259" spans="1:10" x14ac:dyDescent="0.2">
      <c r="A2259" s="74">
        <v>305</v>
      </c>
      <c r="B2259" s="39" t="s">
        <v>109</v>
      </c>
      <c r="C2259" s="39">
        <v>30503</v>
      </c>
      <c r="D2259" s="39" t="s">
        <v>540</v>
      </c>
      <c r="E2259" s="39">
        <v>305031124</v>
      </c>
      <c r="F2259" s="39" t="s">
        <v>129</v>
      </c>
      <c r="G2259" s="39">
        <v>2036</v>
      </c>
      <c r="H2259" s="39" t="s">
        <v>522</v>
      </c>
      <c r="I2259" s="75">
        <v>334.24519749165768</v>
      </c>
      <c r="J2259" s="41"/>
    </row>
    <row r="2260" spans="1:10" x14ac:dyDescent="0.2">
      <c r="A2260" s="74">
        <v>305</v>
      </c>
      <c r="B2260" s="39" t="s">
        <v>109</v>
      </c>
      <c r="C2260" s="39">
        <v>30503</v>
      </c>
      <c r="D2260" s="39" t="s">
        <v>540</v>
      </c>
      <c r="E2260" s="39">
        <v>305031124</v>
      </c>
      <c r="F2260" s="39" t="s">
        <v>129</v>
      </c>
      <c r="G2260" s="39">
        <v>2041</v>
      </c>
      <c r="H2260" s="39" t="s">
        <v>590</v>
      </c>
      <c r="I2260" s="75">
        <v>8005.4310282301603</v>
      </c>
      <c r="J2260" s="41"/>
    </row>
    <row r="2261" spans="1:10" x14ac:dyDescent="0.2">
      <c r="A2261" s="74">
        <v>305</v>
      </c>
      <c r="B2261" s="39" t="s">
        <v>109</v>
      </c>
      <c r="C2261" s="39">
        <v>30503</v>
      </c>
      <c r="D2261" s="39" t="s">
        <v>540</v>
      </c>
      <c r="E2261" s="39">
        <v>305031124</v>
      </c>
      <c r="F2261" s="39" t="s">
        <v>129</v>
      </c>
      <c r="G2261" s="39">
        <v>2041</v>
      </c>
      <c r="H2261" s="39" t="s">
        <v>521</v>
      </c>
      <c r="I2261" s="75">
        <v>366.04958083036138</v>
      </c>
      <c r="J2261" s="41"/>
    </row>
    <row r="2262" spans="1:10" x14ac:dyDescent="0.2">
      <c r="A2262" s="74">
        <v>305</v>
      </c>
      <c r="B2262" s="39" t="s">
        <v>109</v>
      </c>
      <c r="C2262" s="39">
        <v>30503</v>
      </c>
      <c r="D2262" s="39" t="s">
        <v>540</v>
      </c>
      <c r="E2262" s="39">
        <v>305031124</v>
      </c>
      <c r="F2262" s="39" t="s">
        <v>129</v>
      </c>
      <c r="G2262" s="39">
        <v>2041</v>
      </c>
      <c r="H2262" s="39" t="s">
        <v>522</v>
      </c>
      <c r="I2262" s="75">
        <v>339.7124457321811</v>
      </c>
      <c r="J2262" s="41"/>
    </row>
    <row r="2263" spans="1:10" x14ac:dyDescent="0.2">
      <c r="A2263" s="74">
        <v>305</v>
      </c>
      <c r="B2263" s="39" t="s">
        <v>109</v>
      </c>
      <c r="C2263" s="39">
        <v>30503</v>
      </c>
      <c r="D2263" s="39" t="s">
        <v>540</v>
      </c>
      <c r="E2263" s="39">
        <v>305031124</v>
      </c>
      <c r="F2263" s="39" t="s">
        <v>129</v>
      </c>
      <c r="G2263" s="39">
        <v>2046</v>
      </c>
      <c r="H2263" s="39" t="s">
        <v>590</v>
      </c>
      <c r="I2263" s="75">
        <v>8370.478631474949</v>
      </c>
      <c r="J2263" s="41"/>
    </row>
    <row r="2264" spans="1:10" x14ac:dyDescent="0.2">
      <c r="A2264" s="74">
        <v>305</v>
      </c>
      <c r="B2264" s="39" t="s">
        <v>109</v>
      </c>
      <c r="C2264" s="39">
        <v>30503</v>
      </c>
      <c r="D2264" s="39" t="s">
        <v>540</v>
      </c>
      <c r="E2264" s="39">
        <v>305031124</v>
      </c>
      <c r="F2264" s="39" t="s">
        <v>129</v>
      </c>
      <c r="G2264" s="39">
        <v>2046</v>
      </c>
      <c r="H2264" s="39" t="s">
        <v>521</v>
      </c>
      <c r="I2264" s="75">
        <v>386.06432078788214</v>
      </c>
      <c r="J2264" s="41"/>
    </row>
    <row r="2265" spans="1:10" x14ac:dyDescent="0.2">
      <c r="A2265" s="74">
        <v>305</v>
      </c>
      <c r="B2265" s="39" t="s">
        <v>109</v>
      </c>
      <c r="C2265" s="39">
        <v>30503</v>
      </c>
      <c r="D2265" s="39" t="s">
        <v>540</v>
      </c>
      <c r="E2265" s="39">
        <v>305031124</v>
      </c>
      <c r="F2265" s="39" t="s">
        <v>129</v>
      </c>
      <c r="G2265" s="39">
        <v>2046</v>
      </c>
      <c r="H2265" s="39" t="s">
        <v>522</v>
      </c>
      <c r="I2265" s="75">
        <v>354.80165460842602</v>
      </c>
      <c r="J2265" s="41"/>
    </row>
    <row r="2266" spans="1:10" x14ac:dyDescent="0.2">
      <c r="A2266" s="74">
        <v>305</v>
      </c>
      <c r="B2266" s="39" t="s">
        <v>109</v>
      </c>
      <c r="C2266" s="39">
        <v>30503</v>
      </c>
      <c r="D2266" s="39" t="s">
        <v>540</v>
      </c>
      <c r="E2266" s="39">
        <v>305031125</v>
      </c>
      <c r="F2266" s="39" t="s">
        <v>130</v>
      </c>
      <c r="G2266" s="39">
        <v>2021</v>
      </c>
      <c r="H2266" s="39" t="s">
        <v>590</v>
      </c>
      <c r="I2266" s="75">
        <v>4151</v>
      </c>
      <c r="J2266" s="41"/>
    </row>
    <row r="2267" spans="1:10" x14ac:dyDescent="0.2">
      <c r="A2267" s="74">
        <v>305</v>
      </c>
      <c r="B2267" s="39" t="s">
        <v>109</v>
      </c>
      <c r="C2267" s="39">
        <v>30503</v>
      </c>
      <c r="D2267" s="39" t="s">
        <v>540</v>
      </c>
      <c r="E2267" s="39">
        <v>305031125</v>
      </c>
      <c r="F2267" s="39" t="s">
        <v>130</v>
      </c>
      <c r="G2267" s="39">
        <v>2021</v>
      </c>
      <c r="H2267" s="39" t="s">
        <v>521</v>
      </c>
      <c r="I2267" s="75">
        <v>466</v>
      </c>
      <c r="J2267" s="41"/>
    </row>
    <row r="2268" spans="1:10" x14ac:dyDescent="0.2">
      <c r="A2268" s="74">
        <v>305</v>
      </c>
      <c r="B2268" s="39" t="s">
        <v>109</v>
      </c>
      <c r="C2268" s="39">
        <v>30503</v>
      </c>
      <c r="D2268" s="39" t="s">
        <v>540</v>
      </c>
      <c r="E2268" s="39">
        <v>305031125</v>
      </c>
      <c r="F2268" s="39" t="s">
        <v>130</v>
      </c>
      <c r="G2268" s="39">
        <v>2021</v>
      </c>
      <c r="H2268" s="39" t="s">
        <v>522</v>
      </c>
      <c r="I2268" s="75">
        <v>406</v>
      </c>
      <c r="J2268" s="41"/>
    </row>
    <row r="2269" spans="1:10" x14ac:dyDescent="0.2">
      <c r="A2269" s="74">
        <v>305</v>
      </c>
      <c r="B2269" s="39" t="s">
        <v>109</v>
      </c>
      <c r="C2269" s="39">
        <v>30503</v>
      </c>
      <c r="D2269" s="39" t="s">
        <v>540</v>
      </c>
      <c r="E2269" s="39">
        <v>305031125</v>
      </c>
      <c r="F2269" s="39" t="s">
        <v>130</v>
      </c>
      <c r="G2269" s="39">
        <v>2026</v>
      </c>
      <c r="H2269" s="39" t="s">
        <v>590</v>
      </c>
      <c r="I2269" s="75">
        <v>4214.2014890736</v>
      </c>
      <c r="J2269" s="41"/>
    </row>
    <row r="2270" spans="1:10" x14ac:dyDescent="0.2">
      <c r="A2270" s="74">
        <v>305</v>
      </c>
      <c r="B2270" s="39" t="s">
        <v>109</v>
      </c>
      <c r="C2270" s="39">
        <v>30503</v>
      </c>
      <c r="D2270" s="39" t="s">
        <v>540</v>
      </c>
      <c r="E2270" s="39">
        <v>305031125</v>
      </c>
      <c r="F2270" s="39" t="s">
        <v>130</v>
      </c>
      <c r="G2270" s="39">
        <v>2026</v>
      </c>
      <c r="H2270" s="39" t="s">
        <v>521</v>
      </c>
      <c r="I2270" s="75">
        <v>434.27633126619833</v>
      </c>
      <c r="J2270" s="41"/>
    </row>
    <row r="2271" spans="1:10" x14ac:dyDescent="0.2">
      <c r="A2271" s="74">
        <v>305</v>
      </c>
      <c r="B2271" s="39" t="s">
        <v>109</v>
      </c>
      <c r="C2271" s="39">
        <v>30503</v>
      </c>
      <c r="D2271" s="39" t="s">
        <v>540</v>
      </c>
      <c r="E2271" s="39">
        <v>305031125</v>
      </c>
      <c r="F2271" s="39" t="s">
        <v>130</v>
      </c>
      <c r="G2271" s="39">
        <v>2026</v>
      </c>
      <c r="H2271" s="39" t="s">
        <v>522</v>
      </c>
      <c r="I2271" s="75">
        <v>406.98677294826564</v>
      </c>
      <c r="J2271" s="41"/>
    </row>
    <row r="2272" spans="1:10" x14ac:dyDescent="0.2">
      <c r="A2272" s="74">
        <v>305</v>
      </c>
      <c r="B2272" s="39" t="s">
        <v>109</v>
      </c>
      <c r="C2272" s="39">
        <v>30503</v>
      </c>
      <c r="D2272" s="39" t="s">
        <v>540</v>
      </c>
      <c r="E2272" s="39">
        <v>305031125</v>
      </c>
      <c r="F2272" s="39" t="s">
        <v>130</v>
      </c>
      <c r="G2272" s="39">
        <v>2031</v>
      </c>
      <c r="H2272" s="39" t="s">
        <v>590</v>
      </c>
      <c r="I2272" s="75">
        <v>4319.3249657962397</v>
      </c>
      <c r="J2272" s="41"/>
    </row>
    <row r="2273" spans="1:10" x14ac:dyDescent="0.2">
      <c r="A2273" s="74">
        <v>305</v>
      </c>
      <c r="B2273" s="39" t="s">
        <v>109</v>
      </c>
      <c r="C2273" s="39">
        <v>30503</v>
      </c>
      <c r="D2273" s="39" t="s">
        <v>540</v>
      </c>
      <c r="E2273" s="39">
        <v>305031125</v>
      </c>
      <c r="F2273" s="39" t="s">
        <v>130</v>
      </c>
      <c r="G2273" s="39">
        <v>2031</v>
      </c>
      <c r="H2273" s="39" t="s">
        <v>521</v>
      </c>
      <c r="I2273" s="75">
        <v>424.27992087809378</v>
      </c>
      <c r="J2273" s="41"/>
    </row>
    <row r="2274" spans="1:10" x14ac:dyDescent="0.2">
      <c r="A2274" s="74">
        <v>305</v>
      </c>
      <c r="B2274" s="39" t="s">
        <v>109</v>
      </c>
      <c r="C2274" s="39">
        <v>30503</v>
      </c>
      <c r="D2274" s="39" t="s">
        <v>540</v>
      </c>
      <c r="E2274" s="39">
        <v>305031125</v>
      </c>
      <c r="F2274" s="39" t="s">
        <v>130</v>
      </c>
      <c r="G2274" s="39">
        <v>2031</v>
      </c>
      <c r="H2274" s="39" t="s">
        <v>522</v>
      </c>
      <c r="I2274" s="75">
        <v>393.89301074971235</v>
      </c>
      <c r="J2274" s="41"/>
    </row>
    <row r="2275" spans="1:10" x14ac:dyDescent="0.2">
      <c r="A2275" s="74">
        <v>305</v>
      </c>
      <c r="B2275" s="39" t="s">
        <v>109</v>
      </c>
      <c r="C2275" s="39">
        <v>30503</v>
      </c>
      <c r="D2275" s="39" t="s">
        <v>540</v>
      </c>
      <c r="E2275" s="39">
        <v>305031125</v>
      </c>
      <c r="F2275" s="39" t="s">
        <v>130</v>
      </c>
      <c r="G2275" s="39">
        <v>2036</v>
      </c>
      <c r="H2275" s="39" t="s">
        <v>590</v>
      </c>
      <c r="I2275" s="75">
        <v>4425.301864126428</v>
      </c>
      <c r="J2275" s="41"/>
    </row>
    <row r="2276" spans="1:10" x14ac:dyDescent="0.2">
      <c r="A2276" s="74">
        <v>305</v>
      </c>
      <c r="B2276" s="39" t="s">
        <v>109</v>
      </c>
      <c r="C2276" s="39">
        <v>30503</v>
      </c>
      <c r="D2276" s="39" t="s">
        <v>540</v>
      </c>
      <c r="E2276" s="39">
        <v>305031125</v>
      </c>
      <c r="F2276" s="39" t="s">
        <v>130</v>
      </c>
      <c r="G2276" s="39">
        <v>2036</v>
      </c>
      <c r="H2276" s="39" t="s">
        <v>521</v>
      </c>
      <c r="I2276" s="75">
        <v>421.45683678441844</v>
      </c>
      <c r="J2276" s="41"/>
    </row>
    <row r="2277" spans="1:10" x14ac:dyDescent="0.2">
      <c r="A2277" s="74">
        <v>305</v>
      </c>
      <c r="B2277" s="39" t="s">
        <v>109</v>
      </c>
      <c r="C2277" s="39">
        <v>30503</v>
      </c>
      <c r="D2277" s="39" t="s">
        <v>540</v>
      </c>
      <c r="E2277" s="39">
        <v>305031125</v>
      </c>
      <c r="F2277" s="39" t="s">
        <v>130</v>
      </c>
      <c r="G2277" s="39">
        <v>2036</v>
      </c>
      <c r="H2277" s="39" t="s">
        <v>522</v>
      </c>
      <c r="I2277" s="75">
        <v>381.94222342554298</v>
      </c>
      <c r="J2277" s="41"/>
    </row>
    <row r="2278" spans="1:10" x14ac:dyDescent="0.2">
      <c r="A2278" s="74">
        <v>305</v>
      </c>
      <c r="B2278" s="39" t="s">
        <v>109</v>
      </c>
      <c r="C2278" s="39">
        <v>30503</v>
      </c>
      <c r="D2278" s="39" t="s">
        <v>540</v>
      </c>
      <c r="E2278" s="39">
        <v>305031125</v>
      </c>
      <c r="F2278" s="39" t="s">
        <v>130</v>
      </c>
      <c r="G2278" s="39">
        <v>2041</v>
      </c>
      <c r="H2278" s="39" t="s">
        <v>590</v>
      </c>
      <c r="I2278" s="75">
        <v>4540.363267507606</v>
      </c>
      <c r="J2278" s="41"/>
    </row>
    <row r="2279" spans="1:10" x14ac:dyDescent="0.2">
      <c r="A2279" s="74">
        <v>305</v>
      </c>
      <c r="B2279" s="39" t="s">
        <v>109</v>
      </c>
      <c r="C2279" s="39">
        <v>30503</v>
      </c>
      <c r="D2279" s="39" t="s">
        <v>540</v>
      </c>
      <c r="E2279" s="39">
        <v>305031125</v>
      </c>
      <c r="F2279" s="39" t="s">
        <v>130</v>
      </c>
      <c r="G2279" s="39">
        <v>2041</v>
      </c>
      <c r="H2279" s="39" t="s">
        <v>521</v>
      </c>
      <c r="I2279" s="75">
        <v>427.0916089592302</v>
      </c>
      <c r="J2279" s="41"/>
    </row>
    <row r="2280" spans="1:10" x14ac:dyDescent="0.2">
      <c r="A2280" s="74">
        <v>305</v>
      </c>
      <c r="B2280" s="39" t="s">
        <v>109</v>
      </c>
      <c r="C2280" s="39">
        <v>30503</v>
      </c>
      <c r="D2280" s="39" t="s">
        <v>540</v>
      </c>
      <c r="E2280" s="39">
        <v>305031125</v>
      </c>
      <c r="F2280" s="39" t="s">
        <v>130</v>
      </c>
      <c r="G2280" s="39">
        <v>2041</v>
      </c>
      <c r="H2280" s="39" t="s">
        <v>522</v>
      </c>
      <c r="I2280" s="75">
        <v>383.16734874229138</v>
      </c>
      <c r="J2280" s="41"/>
    </row>
    <row r="2281" spans="1:10" x14ac:dyDescent="0.2">
      <c r="A2281" s="74">
        <v>305</v>
      </c>
      <c r="B2281" s="39" t="s">
        <v>109</v>
      </c>
      <c r="C2281" s="39">
        <v>30503</v>
      </c>
      <c r="D2281" s="39" t="s">
        <v>540</v>
      </c>
      <c r="E2281" s="39">
        <v>305031125</v>
      </c>
      <c r="F2281" s="39" t="s">
        <v>130</v>
      </c>
      <c r="G2281" s="39">
        <v>2046</v>
      </c>
      <c r="H2281" s="39" t="s">
        <v>590</v>
      </c>
      <c r="I2281" s="75">
        <v>4624.1833928845399</v>
      </c>
      <c r="J2281" s="41"/>
    </row>
    <row r="2282" spans="1:10" x14ac:dyDescent="0.2">
      <c r="A2282" s="74">
        <v>305</v>
      </c>
      <c r="B2282" s="39" t="s">
        <v>109</v>
      </c>
      <c r="C2282" s="39">
        <v>30503</v>
      </c>
      <c r="D2282" s="39" t="s">
        <v>540</v>
      </c>
      <c r="E2282" s="39">
        <v>305031125</v>
      </c>
      <c r="F2282" s="39" t="s">
        <v>130</v>
      </c>
      <c r="G2282" s="39">
        <v>2046</v>
      </c>
      <c r="H2282" s="39" t="s">
        <v>521</v>
      </c>
      <c r="I2282" s="75">
        <v>440.6753469976307</v>
      </c>
      <c r="J2282" s="41"/>
    </row>
    <row r="2283" spans="1:10" x14ac:dyDescent="0.2">
      <c r="A2283" s="74">
        <v>305</v>
      </c>
      <c r="B2283" s="39" t="s">
        <v>109</v>
      </c>
      <c r="C2283" s="39">
        <v>30503</v>
      </c>
      <c r="D2283" s="39" t="s">
        <v>540</v>
      </c>
      <c r="E2283" s="39">
        <v>305031125</v>
      </c>
      <c r="F2283" s="39" t="s">
        <v>130</v>
      </c>
      <c r="G2283" s="39">
        <v>2046</v>
      </c>
      <c r="H2283" s="39" t="s">
        <v>522</v>
      </c>
      <c r="I2283" s="75">
        <v>384.823757818361</v>
      </c>
      <c r="J2283" s="41"/>
    </row>
    <row r="2284" spans="1:10" x14ac:dyDescent="0.2">
      <c r="A2284" s="74">
        <v>305</v>
      </c>
      <c r="B2284" s="39" t="s">
        <v>109</v>
      </c>
      <c r="C2284" s="39">
        <v>30503</v>
      </c>
      <c r="D2284" s="39" t="s">
        <v>540</v>
      </c>
      <c r="E2284" s="39">
        <v>305031126</v>
      </c>
      <c r="F2284" s="39" t="s">
        <v>131</v>
      </c>
      <c r="G2284" s="39">
        <v>2021</v>
      </c>
      <c r="H2284" s="39" t="s">
        <v>590</v>
      </c>
      <c r="I2284" s="75">
        <v>9130</v>
      </c>
      <c r="J2284" s="41"/>
    </row>
    <row r="2285" spans="1:10" x14ac:dyDescent="0.2">
      <c r="A2285" s="74">
        <v>305</v>
      </c>
      <c r="B2285" s="39" t="s">
        <v>109</v>
      </c>
      <c r="C2285" s="39">
        <v>30503</v>
      </c>
      <c r="D2285" s="39" t="s">
        <v>540</v>
      </c>
      <c r="E2285" s="39">
        <v>305031126</v>
      </c>
      <c r="F2285" s="39" t="s">
        <v>131</v>
      </c>
      <c r="G2285" s="39">
        <v>2021</v>
      </c>
      <c r="H2285" s="39" t="s">
        <v>521</v>
      </c>
      <c r="I2285" s="75">
        <v>666</v>
      </c>
      <c r="J2285" s="41"/>
    </row>
    <row r="2286" spans="1:10" x14ac:dyDescent="0.2">
      <c r="A2286" s="74">
        <v>305</v>
      </c>
      <c r="B2286" s="39" t="s">
        <v>109</v>
      </c>
      <c r="C2286" s="39">
        <v>30503</v>
      </c>
      <c r="D2286" s="39" t="s">
        <v>540</v>
      </c>
      <c r="E2286" s="39">
        <v>305031126</v>
      </c>
      <c r="F2286" s="39" t="s">
        <v>131</v>
      </c>
      <c r="G2286" s="39">
        <v>2021</v>
      </c>
      <c r="H2286" s="39" t="s">
        <v>522</v>
      </c>
      <c r="I2286" s="75">
        <v>649</v>
      </c>
      <c r="J2286" s="41"/>
    </row>
    <row r="2287" spans="1:10" x14ac:dyDescent="0.2">
      <c r="A2287" s="74">
        <v>305</v>
      </c>
      <c r="B2287" s="39" t="s">
        <v>109</v>
      </c>
      <c r="C2287" s="39">
        <v>30503</v>
      </c>
      <c r="D2287" s="39" t="s">
        <v>540</v>
      </c>
      <c r="E2287" s="39">
        <v>305031126</v>
      </c>
      <c r="F2287" s="39" t="s">
        <v>131</v>
      </c>
      <c r="G2287" s="39">
        <v>2026</v>
      </c>
      <c r="H2287" s="39" t="s">
        <v>590</v>
      </c>
      <c r="I2287" s="75">
        <v>11107.585090122164</v>
      </c>
      <c r="J2287" s="41"/>
    </row>
    <row r="2288" spans="1:10" x14ac:dyDescent="0.2">
      <c r="A2288" s="74">
        <v>305</v>
      </c>
      <c r="B2288" s="39" t="s">
        <v>109</v>
      </c>
      <c r="C2288" s="39">
        <v>30503</v>
      </c>
      <c r="D2288" s="39" t="s">
        <v>540</v>
      </c>
      <c r="E2288" s="39">
        <v>305031126</v>
      </c>
      <c r="F2288" s="39" t="s">
        <v>131</v>
      </c>
      <c r="G2288" s="39">
        <v>2026</v>
      </c>
      <c r="H2288" s="39" t="s">
        <v>521</v>
      </c>
      <c r="I2288" s="75">
        <v>692.34357112634075</v>
      </c>
      <c r="J2288" s="41"/>
    </row>
    <row r="2289" spans="1:10" x14ac:dyDescent="0.2">
      <c r="A2289" s="74">
        <v>305</v>
      </c>
      <c r="B2289" s="39" t="s">
        <v>109</v>
      </c>
      <c r="C2289" s="39">
        <v>30503</v>
      </c>
      <c r="D2289" s="39" t="s">
        <v>540</v>
      </c>
      <c r="E2289" s="39">
        <v>305031126</v>
      </c>
      <c r="F2289" s="39" t="s">
        <v>131</v>
      </c>
      <c r="G2289" s="39">
        <v>2026</v>
      </c>
      <c r="H2289" s="39" t="s">
        <v>522</v>
      </c>
      <c r="I2289" s="75">
        <v>691.08148132162432</v>
      </c>
      <c r="J2289" s="41"/>
    </row>
    <row r="2290" spans="1:10" x14ac:dyDescent="0.2">
      <c r="A2290" s="74">
        <v>305</v>
      </c>
      <c r="B2290" s="39" t="s">
        <v>109</v>
      </c>
      <c r="C2290" s="39">
        <v>30503</v>
      </c>
      <c r="D2290" s="39" t="s">
        <v>540</v>
      </c>
      <c r="E2290" s="39">
        <v>305031126</v>
      </c>
      <c r="F2290" s="39" t="s">
        <v>131</v>
      </c>
      <c r="G2290" s="39">
        <v>2031</v>
      </c>
      <c r="H2290" s="39" t="s">
        <v>590</v>
      </c>
      <c r="I2290" s="75">
        <v>11717.869190244082</v>
      </c>
      <c r="J2290" s="41"/>
    </row>
    <row r="2291" spans="1:10" x14ac:dyDescent="0.2">
      <c r="A2291" s="74">
        <v>305</v>
      </c>
      <c r="B2291" s="39" t="s">
        <v>109</v>
      </c>
      <c r="C2291" s="39">
        <v>30503</v>
      </c>
      <c r="D2291" s="39" t="s">
        <v>540</v>
      </c>
      <c r="E2291" s="39">
        <v>305031126</v>
      </c>
      <c r="F2291" s="39" t="s">
        <v>131</v>
      </c>
      <c r="G2291" s="39">
        <v>2031</v>
      </c>
      <c r="H2291" s="39" t="s">
        <v>521</v>
      </c>
      <c r="I2291" s="75">
        <v>682.7285478070919</v>
      </c>
      <c r="J2291" s="41"/>
    </row>
    <row r="2292" spans="1:10" x14ac:dyDescent="0.2">
      <c r="A2292" s="74">
        <v>305</v>
      </c>
      <c r="B2292" s="39" t="s">
        <v>109</v>
      </c>
      <c r="C2292" s="39">
        <v>30503</v>
      </c>
      <c r="D2292" s="39" t="s">
        <v>540</v>
      </c>
      <c r="E2292" s="39">
        <v>305031126</v>
      </c>
      <c r="F2292" s="39" t="s">
        <v>131</v>
      </c>
      <c r="G2292" s="39">
        <v>2031</v>
      </c>
      <c r="H2292" s="39" t="s">
        <v>522</v>
      </c>
      <c r="I2292" s="75">
        <v>664.08914797979867</v>
      </c>
      <c r="J2292" s="41"/>
    </row>
    <row r="2293" spans="1:10" x14ac:dyDescent="0.2">
      <c r="A2293" s="74">
        <v>305</v>
      </c>
      <c r="B2293" s="39" t="s">
        <v>109</v>
      </c>
      <c r="C2293" s="39">
        <v>30503</v>
      </c>
      <c r="D2293" s="39" t="s">
        <v>540</v>
      </c>
      <c r="E2293" s="39">
        <v>305031126</v>
      </c>
      <c r="F2293" s="39" t="s">
        <v>131</v>
      </c>
      <c r="G2293" s="39">
        <v>2036</v>
      </c>
      <c r="H2293" s="39" t="s">
        <v>590</v>
      </c>
      <c r="I2293" s="75">
        <v>12137.148131863274</v>
      </c>
      <c r="J2293" s="41"/>
    </row>
    <row r="2294" spans="1:10" x14ac:dyDescent="0.2">
      <c r="A2294" s="74">
        <v>305</v>
      </c>
      <c r="B2294" s="39" t="s">
        <v>109</v>
      </c>
      <c r="C2294" s="39">
        <v>30503</v>
      </c>
      <c r="D2294" s="39" t="s">
        <v>540</v>
      </c>
      <c r="E2294" s="39">
        <v>305031126</v>
      </c>
      <c r="F2294" s="39" t="s">
        <v>131</v>
      </c>
      <c r="G2294" s="39">
        <v>2036</v>
      </c>
      <c r="H2294" s="39" t="s">
        <v>521</v>
      </c>
      <c r="I2294" s="75">
        <v>681.47713462233207</v>
      </c>
      <c r="J2294" s="41"/>
    </row>
    <row r="2295" spans="1:10" x14ac:dyDescent="0.2">
      <c r="A2295" s="74">
        <v>305</v>
      </c>
      <c r="B2295" s="39" t="s">
        <v>109</v>
      </c>
      <c r="C2295" s="39">
        <v>30503</v>
      </c>
      <c r="D2295" s="39" t="s">
        <v>540</v>
      </c>
      <c r="E2295" s="39">
        <v>305031126</v>
      </c>
      <c r="F2295" s="39" t="s">
        <v>131</v>
      </c>
      <c r="G2295" s="39">
        <v>2036</v>
      </c>
      <c r="H2295" s="39" t="s">
        <v>522</v>
      </c>
      <c r="I2295" s="75">
        <v>651.59789184849228</v>
      </c>
      <c r="J2295" s="41"/>
    </row>
    <row r="2296" spans="1:10" x14ac:dyDescent="0.2">
      <c r="A2296" s="74">
        <v>305</v>
      </c>
      <c r="B2296" s="39" t="s">
        <v>109</v>
      </c>
      <c r="C2296" s="39">
        <v>30503</v>
      </c>
      <c r="D2296" s="39" t="s">
        <v>540</v>
      </c>
      <c r="E2296" s="39">
        <v>305031126</v>
      </c>
      <c r="F2296" s="39" t="s">
        <v>131</v>
      </c>
      <c r="G2296" s="39">
        <v>2041</v>
      </c>
      <c r="H2296" s="39" t="s">
        <v>590</v>
      </c>
      <c r="I2296" s="75">
        <v>12531.455038886821</v>
      </c>
      <c r="J2296" s="41"/>
    </row>
    <row r="2297" spans="1:10" x14ac:dyDescent="0.2">
      <c r="A2297" s="74">
        <v>305</v>
      </c>
      <c r="B2297" s="39" t="s">
        <v>109</v>
      </c>
      <c r="C2297" s="39">
        <v>30503</v>
      </c>
      <c r="D2297" s="39" t="s">
        <v>540</v>
      </c>
      <c r="E2297" s="39">
        <v>305031126</v>
      </c>
      <c r="F2297" s="39" t="s">
        <v>131</v>
      </c>
      <c r="G2297" s="39">
        <v>2041</v>
      </c>
      <c r="H2297" s="39" t="s">
        <v>521</v>
      </c>
      <c r="I2297" s="75">
        <v>695.10669735170723</v>
      </c>
      <c r="J2297" s="41"/>
    </row>
    <row r="2298" spans="1:10" x14ac:dyDescent="0.2">
      <c r="A2298" s="74">
        <v>305</v>
      </c>
      <c r="B2298" s="39" t="s">
        <v>109</v>
      </c>
      <c r="C2298" s="39">
        <v>30503</v>
      </c>
      <c r="D2298" s="39" t="s">
        <v>540</v>
      </c>
      <c r="E2298" s="39">
        <v>305031126</v>
      </c>
      <c r="F2298" s="39" t="s">
        <v>131</v>
      </c>
      <c r="G2298" s="39">
        <v>2041</v>
      </c>
      <c r="H2298" s="39" t="s">
        <v>522</v>
      </c>
      <c r="I2298" s="75">
        <v>660.60486445626861</v>
      </c>
      <c r="J2298" s="41"/>
    </row>
    <row r="2299" spans="1:10" x14ac:dyDescent="0.2">
      <c r="A2299" s="74">
        <v>305</v>
      </c>
      <c r="B2299" s="39" t="s">
        <v>109</v>
      </c>
      <c r="C2299" s="39">
        <v>30503</v>
      </c>
      <c r="D2299" s="39" t="s">
        <v>540</v>
      </c>
      <c r="E2299" s="39">
        <v>305031126</v>
      </c>
      <c r="F2299" s="39" t="s">
        <v>131</v>
      </c>
      <c r="G2299" s="39">
        <v>2046</v>
      </c>
      <c r="H2299" s="39" t="s">
        <v>590</v>
      </c>
      <c r="I2299" s="75">
        <v>12714.290748459802</v>
      </c>
      <c r="J2299" s="41"/>
    </row>
    <row r="2300" spans="1:10" x14ac:dyDescent="0.2">
      <c r="A2300" s="74">
        <v>305</v>
      </c>
      <c r="B2300" s="39" t="s">
        <v>109</v>
      </c>
      <c r="C2300" s="39">
        <v>30503</v>
      </c>
      <c r="D2300" s="39" t="s">
        <v>540</v>
      </c>
      <c r="E2300" s="39">
        <v>305031126</v>
      </c>
      <c r="F2300" s="39" t="s">
        <v>131</v>
      </c>
      <c r="G2300" s="39">
        <v>2046</v>
      </c>
      <c r="H2300" s="39" t="s">
        <v>521</v>
      </c>
      <c r="I2300" s="75">
        <v>706.32832388182271</v>
      </c>
      <c r="J2300" s="41"/>
    </row>
    <row r="2301" spans="1:10" x14ac:dyDescent="0.2">
      <c r="A2301" s="74">
        <v>305</v>
      </c>
      <c r="B2301" s="39" t="s">
        <v>109</v>
      </c>
      <c r="C2301" s="39">
        <v>30503</v>
      </c>
      <c r="D2301" s="39" t="s">
        <v>540</v>
      </c>
      <c r="E2301" s="39">
        <v>305031126</v>
      </c>
      <c r="F2301" s="39" t="s">
        <v>131</v>
      </c>
      <c r="G2301" s="39">
        <v>2046</v>
      </c>
      <c r="H2301" s="39" t="s">
        <v>522</v>
      </c>
      <c r="I2301" s="75">
        <v>669.33136072794969</v>
      </c>
      <c r="J2301" s="41"/>
    </row>
    <row r="2302" spans="1:10" x14ac:dyDescent="0.2">
      <c r="A2302" s="74">
        <v>305</v>
      </c>
      <c r="B2302" s="39" t="s">
        <v>109</v>
      </c>
      <c r="C2302" s="39">
        <v>30503</v>
      </c>
      <c r="D2302" s="39" t="s">
        <v>540</v>
      </c>
      <c r="E2302" s="39">
        <v>305031127</v>
      </c>
      <c r="F2302" s="39" t="s">
        <v>132</v>
      </c>
      <c r="G2302" s="39">
        <v>2021</v>
      </c>
      <c r="H2302" s="39" t="s">
        <v>590</v>
      </c>
      <c r="I2302" s="75">
        <v>4451</v>
      </c>
      <c r="J2302" s="41"/>
    </row>
    <row r="2303" spans="1:10" x14ac:dyDescent="0.2">
      <c r="A2303" s="74">
        <v>305</v>
      </c>
      <c r="B2303" s="39" t="s">
        <v>109</v>
      </c>
      <c r="C2303" s="39">
        <v>30503</v>
      </c>
      <c r="D2303" s="39" t="s">
        <v>540</v>
      </c>
      <c r="E2303" s="39">
        <v>305031127</v>
      </c>
      <c r="F2303" s="39" t="s">
        <v>132</v>
      </c>
      <c r="G2303" s="39">
        <v>2021</v>
      </c>
      <c r="H2303" s="39" t="s">
        <v>521</v>
      </c>
      <c r="I2303" s="75">
        <v>367</v>
      </c>
      <c r="J2303" s="41"/>
    </row>
    <row r="2304" spans="1:10" x14ac:dyDescent="0.2">
      <c r="A2304" s="74">
        <v>305</v>
      </c>
      <c r="B2304" s="39" t="s">
        <v>109</v>
      </c>
      <c r="C2304" s="39">
        <v>30503</v>
      </c>
      <c r="D2304" s="39" t="s">
        <v>540</v>
      </c>
      <c r="E2304" s="39">
        <v>305031127</v>
      </c>
      <c r="F2304" s="39" t="s">
        <v>132</v>
      </c>
      <c r="G2304" s="39">
        <v>2021</v>
      </c>
      <c r="H2304" s="39" t="s">
        <v>522</v>
      </c>
      <c r="I2304" s="75">
        <v>348</v>
      </c>
      <c r="J2304" s="41"/>
    </row>
    <row r="2305" spans="1:10" x14ac:dyDescent="0.2">
      <c r="A2305" s="74">
        <v>305</v>
      </c>
      <c r="B2305" s="39" t="s">
        <v>109</v>
      </c>
      <c r="C2305" s="39">
        <v>30503</v>
      </c>
      <c r="D2305" s="39" t="s">
        <v>540</v>
      </c>
      <c r="E2305" s="39">
        <v>305031127</v>
      </c>
      <c r="F2305" s="39" t="s">
        <v>132</v>
      </c>
      <c r="G2305" s="39">
        <v>2026</v>
      </c>
      <c r="H2305" s="39" t="s">
        <v>590</v>
      </c>
      <c r="I2305" s="75">
        <v>4957.9697574403635</v>
      </c>
      <c r="J2305" s="41"/>
    </row>
    <row r="2306" spans="1:10" x14ac:dyDescent="0.2">
      <c r="A2306" s="74">
        <v>305</v>
      </c>
      <c r="B2306" s="39" t="s">
        <v>109</v>
      </c>
      <c r="C2306" s="39">
        <v>30503</v>
      </c>
      <c r="D2306" s="39" t="s">
        <v>540</v>
      </c>
      <c r="E2306" s="39">
        <v>305031127</v>
      </c>
      <c r="F2306" s="39" t="s">
        <v>132</v>
      </c>
      <c r="G2306" s="39">
        <v>2026</v>
      </c>
      <c r="H2306" s="39" t="s">
        <v>521</v>
      </c>
      <c r="I2306" s="75">
        <v>355.20832418525083</v>
      </c>
      <c r="J2306" s="41"/>
    </row>
    <row r="2307" spans="1:10" x14ac:dyDescent="0.2">
      <c r="A2307" s="74">
        <v>305</v>
      </c>
      <c r="B2307" s="39" t="s">
        <v>109</v>
      </c>
      <c r="C2307" s="39">
        <v>30503</v>
      </c>
      <c r="D2307" s="39" t="s">
        <v>540</v>
      </c>
      <c r="E2307" s="39">
        <v>305031127</v>
      </c>
      <c r="F2307" s="39" t="s">
        <v>132</v>
      </c>
      <c r="G2307" s="39">
        <v>2026</v>
      </c>
      <c r="H2307" s="39" t="s">
        <v>522</v>
      </c>
      <c r="I2307" s="75">
        <v>351.03785089056487</v>
      </c>
      <c r="J2307" s="41"/>
    </row>
    <row r="2308" spans="1:10" x14ac:dyDescent="0.2">
      <c r="A2308" s="74">
        <v>305</v>
      </c>
      <c r="B2308" s="39" t="s">
        <v>109</v>
      </c>
      <c r="C2308" s="39">
        <v>30503</v>
      </c>
      <c r="D2308" s="39" t="s">
        <v>540</v>
      </c>
      <c r="E2308" s="39">
        <v>305031127</v>
      </c>
      <c r="F2308" s="39" t="s">
        <v>132</v>
      </c>
      <c r="G2308" s="39">
        <v>2031</v>
      </c>
      <c r="H2308" s="39" t="s">
        <v>590</v>
      </c>
      <c r="I2308" s="75">
        <v>5181.1429533362243</v>
      </c>
      <c r="J2308" s="41"/>
    </row>
    <row r="2309" spans="1:10" x14ac:dyDescent="0.2">
      <c r="A2309" s="74">
        <v>305</v>
      </c>
      <c r="B2309" s="39" t="s">
        <v>109</v>
      </c>
      <c r="C2309" s="39">
        <v>30503</v>
      </c>
      <c r="D2309" s="39" t="s">
        <v>540</v>
      </c>
      <c r="E2309" s="39">
        <v>305031127</v>
      </c>
      <c r="F2309" s="39" t="s">
        <v>132</v>
      </c>
      <c r="G2309" s="39">
        <v>2031</v>
      </c>
      <c r="H2309" s="39" t="s">
        <v>521</v>
      </c>
      <c r="I2309" s="75">
        <v>340.65927247371724</v>
      </c>
      <c r="J2309" s="41"/>
    </row>
    <row r="2310" spans="1:10" x14ac:dyDescent="0.2">
      <c r="A2310" s="74">
        <v>305</v>
      </c>
      <c r="B2310" s="39" t="s">
        <v>109</v>
      </c>
      <c r="C2310" s="39">
        <v>30503</v>
      </c>
      <c r="D2310" s="39" t="s">
        <v>540</v>
      </c>
      <c r="E2310" s="39">
        <v>305031127</v>
      </c>
      <c r="F2310" s="39" t="s">
        <v>132</v>
      </c>
      <c r="G2310" s="39">
        <v>2031</v>
      </c>
      <c r="H2310" s="39" t="s">
        <v>522</v>
      </c>
      <c r="I2310" s="75">
        <v>331.47113180539378</v>
      </c>
      <c r="J2310" s="41"/>
    </row>
    <row r="2311" spans="1:10" x14ac:dyDescent="0.2">
      <c r="A2311" s="74">
        <v>305</v>
      </c>
      <c r="B2311" s="39" t="s">
        <v>109</v>
      </c>
      <c r="C2311" s="39">
        <v>30503</v>
      </c>
      <c r="D2311" s="39" t="s">
        <v>540</v>
      </c>
      <c r="E2311" s="39">
        <v>305031127</v>
      </c>
      <c r="F2311" s="39" t="s">
        <v>132</v>
      </c>
      <c r="G2311" s="39">
        <v>2036</v>
      </c>
      <c r="H2311" s="39" t="s">
        <v>590</v>
      </c>
      <c r="I2311" s="75">
        <v>5335.1094416158776</v>
      </c>
      <c r="J2311" s="41"/>
    </row>
    <row r="2312" spans="1:10" x14ac:dyDescent="0.2">
      <c r="A2312" s="74">
        <v>305</v>
      </c>
      <c r="B2312" s="39" t="s">
        <v>109</v>
      </c>
      <c r="C2312" s="39">
        <v>30503</v>
      </c>
      <c r="D2312" s="39" t="s">
        <v>540</v>
      </c>
      <c r="E2312" s="39">
        <v>305031127</v>
      </c>
      <c r="F2312" s="39" t="s">
        <v>132</v>
      </c>
      <c r="G2312" s="39">
        <v>2036</v>
      </c>
      <c r="H2312" s="39" t="s">
        <v>521</v>
      </c>
      <c r="I2312" s="75">
        <v>340.91390265509665</v>
      </c>
      <c r="J2312" s="41"/>
    </row>
    <row r="2313" spans="1:10" x14ac:dyDescent="0.2">
      <c r="A2313" s="74">
        <v>305</v>
      </c>
      <c r="B2313" s="39" t="s">
        <v>109</v>
      </c>
      <c r="C2313" s="39">
        <v>30503</v>
      </c>
      <c r="D2313" s="39" t="s">
        <v>540</v>
      </c>
      <c r="E2313" s="39">
        <v>305031127</v>
      </c>
      <c r="F2313" s="39" t="s">
        <v>132</v>
      </c>
      <c r="G2313" s="39">
        <v>2036</v>
      </c>
      <c r="H2313" s="39" t="s">
        <v>522</v>
      </c>
      <c r="I2313" s="75">
        <v>316.87363116629467</v>
      </c>
      <c r="J2313" s="41"/>
    </row>
    <row r="2314" spans="1:10" x14ac:dyDescent="0.2">
      <c r="A2314" s="74">
        <v>305</v>
      </c>
      <c r="B2314" s="39" t="s">
        <v>109</v>
      </c>
      <c r="C2314" s="39">
        <v>30503</v>
      </c>
      <c r="D2314" s="39" t="s">
        <v>540</v>
      </c>
      <c r="E2314" s="39">
        <v>305031127</v>
      </c>
      <c r="F2314" s="39" t="s">
        <v>132</v>
      </c>
      <c r="G2314" s="39">
        <v>2041</v>
      </c>
      <c r="H2314" s="39" t="s">
        <v>590</v>
      </c>
      <c r="I2314" s="75">
        <v>5510.7860202893453</v>
      </c>
      <c r="J2314" s="41"/>
    </row>
    <row r="2315" spans="1:10" x14ac:dyDescent="0.2">
      <c r="A2315" s="74">
        <v>305</v>
      </c>
      <c r="B2315" s="39" t="s">
        <v>109</v>
      </c>
      <c r="C2315" s="39">
        <v>30503</v>
      </c>
      <c r="D2315" s="39" t="s">
        <v>540</v>
      </c>
      <c r="E2315" s="39">
        <v>305031127</v>
      </c>
      <c r="F2315" s="39" t="s">
        <v>132</v>
      </c>
      <c r="G2315" s="39">
        <v>2041</v>
      </c>
      <c r="H2315" s="39" t="s">
        <v>521</v>
      </c>
      <c r="I2315" s="75">
        <v>351.89840316207096</v>
      </c>
      <c r="J2315" s="41"/>
    </row>
    <row r="2316" spans="1:10" x14ac:dyDescent="0.2">
      <c r="A2316" s="74">
        <v>305</v>
      </c>
      <c r="B2316" s="39" t="s">
        <v>109</v>
      </c>
      <c r="C2316" s="39">
        <v>30503</v>
      </c>
      <c r="D2316" s="39" t="s">
        <v>540</v>
      </c>
      <c r="E2316" s="39">
        <v>305031127</v>
      </c>
      <c r="F2316" s="39" t="s">
        <v>132</v>
      </c>
      <c r="G2316" s="39">
        <v>2041</v>
      </c>
      <c r="H2316" s="39" t="s">
        <v>522</v>
      </c>
      <c r="I2316" s="75">
        <v>321.85134111981739</v>
      </c>
      <c r="J2316" s="41"/>
    </row>
    <row r="2317" spans="1:10" x14ac:dyDescent="0.2">
      <c r="A2317" s="74">
        <v>305</v>
      </c>
      <c r="B2317" s="39" t="s">
        <v>109</v>
      </c>
      <c r="C2317" s="39">
        <v>30503</v>
      </c>
      <c r="D2317" s="39" t="s">
        <v>540</v>
      </c>
      <c r="E2317" s="39">
        <v>305031127</v>
      </c>
      <c r="F2317" s="39" t="s">
        <v>132</v>
      </c>
      <c r="G2317" s="39">
        <v>2046</v>
      </c>
      <c r="H2317" s="39" t="s">
        <v>590</v>
      </c>
      <c r="I2317" s="75">
        <v>5703.204533540782</v>
      </c>
      <c r="J2317" s="41"/>
    </row>
    <row r="2318" spans="1:10" x14ac:dyDescent="0.2">
      <c r="A2318" s="74">
        <v>305</v>
      </c>
      <c r="B2318" s="39" t="s">
        <v>109</v>
      </c>
      <c r="C2318" s="39">
        <v>30503</v>
      </c>
      <c r="D2318" s="39" t="s">
        <v>540</v>
      </c>
      <c r="E2318" s="39">
        <v>305031127</v>
      </c>
      <c r="F2318" s="39" t="s">
        <v>132</v>
      </c>
      <c r="G2318" s="39">
        <v>2046</v>
      </c>
      <c r="H2318" s="39" t="s">
        <v>521</v>
      </c>
      <c r="I2318" s="75">
        <v>369.33272345097447</v>
      </c>
      <c r="J2318" s="41"/>
    </row>
    <row r="2319" spans="1:10" x14ac:dyDescent="0.2">
      <c r="A2319" s="74">
        <v>305</v>
      </c>
      <c r="B2319" s="39" t="s">
        <v>109</v>
      </c>
      <c r="C2319" s="39">
        <v>30503</v>
      </c>
      <c r="D2319" s="39" t="s">
        <v>540</v>
      </c>
      <c r="E2319" s="39">
        <v>305031127</v>
      </c>
      <c r="F2319" s="39" t="s">
        <v>132</v>
      </c>
      <c r="G2319" s="39">
        <v>2046</v>
      </c>
      <c r="H2319" s="39" t="s">
        <v>522</v>
      </c>
      <c r="I2319" s="75">
        <v>335.47205384803982</v>
      </c>
      <c r="J2319" s="41"/>
    </row>
    <row r="2320" spans="1:10" x14ac:dyDescent="0.2">
      <c r="A2320" s="74">
        <v>305</v>
      </c>
      <c r="B2320" s="39" t="s">
        <v>109</v>
      </c>
      <c r="C2320" s="39">
        <v>30503</v>
      </c>
      <c r="D2320" s="39" t="s">
        <v>540</v>
      </c>
      <c r="E2320" s="39">
        <v>305031128</v>
      </c>
      <c r="F2320" s="39" t="s">
        <v>133</v>
      </c>
      <c r="G2320" s="39">
        <v>2021</v>
      </c>
      <c r="H2320" s="39" t="s">
        <v>590</v>
      </c>
      <c r="I2320" s="75">
        <v>17745</v>
      </c>
      <c r="J2320" s="41"/>
    </row>
    <row r="2321" spans="1:10" x14ac:dyDescent="0.2">
      <c r="A2321" s="74">
        <v>305</v>
      </c>
      <c r="B2321" s="39" t="s">
        <v>109</v>
      </c>
      <c r="C2321" s="39">
        <v>30503</v>
      </c>
      <c r="D2321" s="39" t="s">
        <v>540</v>
      </c>
      <c r="E2321" s="39">
        <v>305031128</v>
      </c>
      <c r="F2321" s="39" t="s">
        <v>133</v>
      </c>
      <c r="G2321" s="39">
        <v>2021</v>
      </c>
      <c r="H2321" s="39" t="s">
        <v>521</v>
      </c>
      <c r="I2321" s="75">
        <v>406</v>
      </c>
      <c r="J2321" s="41"/>
    </row>
    <row r="2322" spans="1:10" x14ac:dyDescent="0.2">
      <c r="A2322" s="74">
        <v>305</v>
      </c>
      <c r="B2322" s="39" t="s">
        <v>109</v>
      </c>
      <c r="C2322" s="39">
        <v>30503</v>
      </c>
      <c r="D2322" s="39" t="s">
        <v>540</v>
      </c>
      <c r="E2322" s="39">
        <v>305031128</v>
      </c>
      <c r="F2322" s="39" t="s">
        <v>133</v>
      </c>
      <c r="G2322" s="39">
        <v>2021</v>
      </c>
      <c r="H2322" s="39" t="s">
        <v>522</v>
      </c>
      <c r="I2322" s="75">
        <v>312</v>
      </c>
      <c r="J2322" s="41"/>
    </row>
    <row r="2323" spans="1:10" x14ac:dyDescent="0.2">
      <c r="A2323" s="74">
        <v>305</v>
      </c>
      <c r="B2323" s="39" t="s">
        <v>109</v>
      </c>
      <c r="C2323" s="39">
        <v>30503</v>
      </c>
      <c r="D2323" s="39" t="s">
        <v>540</v>
      </c>
      <c r="E2323" s="39">
        <v>305031128</v>
      </c>
      <c r="F2323" s="39" t="s">
        <v>133</v>
      </c>
      <c r="G2323" s="39">
        <v>2026</v>
      </c>
      <c r="H2323" s="39" t="s">
        <v>590</v>
      </c>
      <c r="I2323" s="75">
        <v>20625.940630483234</v>
      </c>
      <c r="J2323" s="41"/>
    </row>
    <row r="2324" spans="1:10" x14ac:dyDescent="0.2">
      <c r="A2324" s="74">
        <v>305</v>
      </c>
      <c r="B2324" s="39" t="s">
        <v>109</v>
      </c>
      <c r="C2324" s="39">
        <v>30503</v>
      </c>
      <c r="D2324" s="39" t="s">
        <v>540</v>
      </c>
      <c r="E2324" s="39">
        <v>305031128</v>
      </c>
      <c r="F2324" s="39" t="s">
        <v>133</v>
      </c>
      <c r="G2324" s="39">
        <v>2026</v>
      </c>
      <c r="H2324" s="39" t="s">
        <v>521</v>
      </c>
      <c r="I2324" s="75">
        <v>479.35113622779448</v>
      </c>
      <c r="J2324" s="41"/>
    </row>
    <row r="2325" spans="1:10" x14ac:dyDescent="0.2">
      <c r="A2325" s="74">
        <v>305</v>
      </c>
      <c r="B2325" s="39" t="s">
        <v>109</v>
      </c>
      <c r="C2325" s="39">
        <v>30503</v>
      </c>
      <c r="D2325" s="39" t="s">
        <v>540</v>
      </c>
      <c r="E2325" s="39">
        <v>305031128</v>
      </c>
      <c r="F2325" s="39" t="s">
        <v>133</v>
      </c>
      <c r="G2325" s="39">
        <v>2026</v>
      </c>
      <c r="H2325" s="39" t="s">
        <v>522</v>
      </c>
      <c r="I2325" s="75">
        <v>375.27457707460974</v>
      </c>
      <c r="J2325" s="41"/>
    </row>
    <row r="2326" spans="1:10" x14ac:dyDescent="0.2">
      <c r="A2326" s="74">
        <v>305</v>
      </c>
      <c r="B2326" s="39" t="s">
        <v>109</v>
      </c>
      <c r="C2326" s="39">
        <v>30503</v>
      </c>
      <c r="D2326" s="39" t="s">
        <v>540</v>
      </c>
      <c r="E2326" s="39">
        <v>305031128</v>
      </c>
      <c r="F2326" s="39" t="s">
        <v>133</v>
      </c>
      <c r="G2326" s="39">
        <v>2031</v>
      </c>
      <c r="H2326" s="39" t="s">
        <v>590</v>
      </c>
      <c r="I2326" s="75">
        <v>22263.190613569175</v>
      </c>
      <c r="J2326" s="41"/>
    </row>
    <row r="2327" spans="1:10" x14ac:dyDescent="0.2">
      <c r="A2327" s="74">
        <v>305</v>
      </c>
      <c r="B2327" s="39" t="s">
        <v>109</v>
      </c>
      <c r="C2327" s="39">
        <v>30503</v>
      </c>
      <c r="D2327" s="39" t="s">
        <v>540</v>
      </c>
      <c r="E2327" s="39">
        <v>305031128</v>
      </c>
      <c r="F2327" s="39" t="s">
        <v>133</v>
      </c>
      <c r="G2327" s="39">
        <v>2031</v>
      </c>
      <c r="H2327" s="39" t="s">
        <v>521</v>
      </c>
      <c r="I2327" s="75">
        <v>490.01598193304307</v>
      </c>
      <c r="J2327" s="41"/>
    </row>
    <row r="2328" spans="1:10" x14ac:dyDescent="0.2">
      <c r="A2328" s="74">
        <v>305</v>
      </c>
      <c r="B2328" s="39" t="s">
        <v>109</v>
      </c>
      <c r="C2328" s="39">
        <v>30503</v>
      </c>
      <c r="D2328" s="39" t="s">
        <v>540</v>
      </c>
      <c r="E2328" s="39">
        <v>305031128</v>
      </c>
      <c r="F2328" s="39" t="s">
        <v>133</v>
      </c>
      <c r="G2328" s="39">
        <v>2031</v>
      </c>
      <c r="H2328" s="39" t="s">
        <v>522</v>
      </c>
      <c r="I2328" s="75">
        <v>390.34499084956411</v>
      </c>
      <c r="J2328" s="41"/>
    </row>
    <row r="2329" spans="1:10" x14ac:dyDescent="0.2">
      <c r="A2329" s="74">
        <v>305</v>
      </c>
      <c r="B2329" s="39" t="s">
        <v>109</v>
      </c>
      <c r="C2329" s="39">
        <v>30503</v>
      </c>
      <c r="D2329" s="39" t="s">
        <v>540</v>
      </c>
      <c r="E2329" s="39">
        <v>305031128</v>
      </c>
      <c r="F2329" s="39" t="s">
        <v>133</v>
      </c>
      <c r="G2329" s="39">
        <v>2036</v>
      </c>
      <c r="H2329" s="39" t="s">
        <v>590</v>
      </c>
      <c r="I2329" s="75">
        <v>24365.591969304176</v>
      </c>
      <c r="J2329" s="41"/>
    </row>
    <row r="2330" spans="1:10" x14ac:dyDescent="0.2">
      <c r="A2330" s="74">
        <v>305</v>
      </c>
      <c r="B2330" s="39" t="s">
        <v>109</v>
      </c>
      <c r="C2330" s="39">
        <v>30503</v>
      </c>
      <c r="D2330" s="39" t="s">
        <v>540</v>
      </c>
      <c r="E2330" s="39">
        <v>305031128</v>
      </c>
      <c r="F2330" s="39" t="s">
        <v>133</v>
      </c>
      <c r="G2330" s="39">
        <v>2036</v>
      </c>
      <c r="H2330" s="39" t="s">
        <v>521</v>
      </c>
      <c r="I2330" s="75">
        <v>494.42720379449236</v>
      </c>
      <c r="J2330" s="41"/>
    </row>
    <row r="2331" spans="1:10" x14ac:dyDescent="0.2">
      <c r="A2331" s="74">
        <v>305</v>
      </c>
      <c r="B2331" s="39" t="s">
        <v>109</v>
      </c>
      <c r="C2331" s="39">
        <v>30503</v>
      </c>
      <c r="D2331" s="39" t="s">
        <v>540</v>
      </c>
      <c r="E2331" s="39">
        <v>305031128</v>
      </c>
      <c r="F2331" s="39" t="s">
        <v>133</v>
      </c>
      <c r="G2331" s="39">
        <v>2036</v>
      </c>
      <c r="H2331" s="39" t="s">
        <v>522</v>
      </c>
      <c r="I2331" s="75">
        <v>401.59278972519263</v>
      </c>
      <c r="J2331" s="41"/>
    </row>
    <row r="2332" spans="1:10" x14ac:dyDescent="0.2">
      <c r="A2332" s="74">
        <v>305</v>
      </c>
      <c r="B2332" s="39" t="s">
        <v>109</v>
      </c>
      <c r="C2332" s="39">
        <v>30503</v>
      </c>
      <c r="D2332" s="39" t="s">
        <v>540</v>
      </c>
      <c r="E2332" s="39">
        <v>305031128</v>
      </c>
      <c r="F2332" s="39" t="s">
        <v>133</v>
      </c>
      <c r="G2332" s="39">
        <v>2041</v>
      </c>
      <c r="H2332" s="39" t="s">
        <v>590</v>
      </c>
      <c r="I2332" s="75">
        <v>26637.260637322292</v>
      </c>
      <c r="J2332" s="41"/>
    </row>
    <row r="2333" spans="1:10" x14ac:dyDescent="0.2">
      <c r="A2333" s="74">
        <v>305</v>
      </c>
      <c r="B2333" s="39" t="s">
        <v>109</v>
      </c>
      <c r="C2333" s="39">
        <v>30503</v>
      </c>
      <c r="D2333" s="39" t="s">
        <v>540</v>
      </c>
      <c r="E2333" s="39">
        <v>305031128</v>
      </c>
      <c r="F2333" s="39" t="s">
        <v>133</v>
      </c>
      <c r="G2333" s="39">
        <v>2041</v>
      </c>
      <c r="H2333" s="39" t="s">
        <v>521</v>
      </c>
      <c r="I2333" s="75">
        <v>523.54794911356771</v>
      </c>
      <c r="J2333" s="41"/>
    </row>
    <row r="2334" spans="1:10" x14ac:dyDescent="0.2">
      <c r="A2334" s="74">
        <v>305</v>
      </c>
      <c r="B2334" s="39" t="s">
        <v>109</v>
      </c>
      <c r="C2334" s="39">
        <v>30503</v>
      </c>
      <c r="D2334" s="39" t="s">
        <v>540</v>
      </c>
      <c r="E2334" s="39">
        <v>305031128</v>
      </c>
      <c r="F2334" s="39" t="s">
        <v>133</v>
      </c>
      <c r="G2334" s="39">
        <v>2041</v>
      </c>
      <c r="H2334" s="39" t="s">
        <v>522</v>
      </c>
      <c r="I2334" s="75">
        <v>416.35817741213748</v>
      </c>
      <c r="J2334" s="41"/>
    </row>
    <row r="2335" spans="1:10" x14ac:dyDescent="0.2">
      <c r="A2335" s="74">
        <v>305</v>
      </c>
      <c r="B2335" s="39" t="s">
        <v>109</v>
      </c>
      <c r="C2335" s="39">
        <v>30503</v>
      </c>
      <c r="D2335" s="39" t="s">
        <v>540</v>
      </c>
      <c r="E2335" s="39">
        <v>305031128</v>
      </c>
      <c r="F2335" s="39" t="s">
        <v>133</v>
      </c>
      <c r="G2335" s="39">
        <v>2046</v>
      </c>
      <c r="H2335" s="39" t="s">
        <v>590</v>
      </c>
      <c r="I2335" s="75">
        <v>29987.266137294922</v>
      </c>
      <c r="J2335" s="41"/>
    </row>
    <row r="2336" spans="1:10" x14ac:dyDescent="0.2">
      <c r="A2336" s="74">
        <v>305</v>
      </c>
      <c r="B2336" s="39" t="s">
        <v>109</v>
      </c>
      <c r="C2336" s="39">
        <v>30503</v>
      </c>
      <c r="D2336" s="39" t="s">
        <v>540</v>
      </c>
      <c r="E2336" s="39">
        <v>305031128</v>
      </c>
      <c r="F2336" s="39" t="s">
        <v>133</v>
      </c>
      <c r="G2336" s="39">
        <v>2046</v>
      </c>
      <c r="H2336" s="39" t="s">
        <v>521</v>
      </c>
      <c r="I2336" s="75">
        <v>590.56238301342501</v>
      </c>
      <c r="J2336" s="41"/>
    </row>
    <row r="2337" spans="1:10" x14ac:dyDescent="0.2">
      <c r="A2337" s="74">
        <v>305</v>
      </c>
      <c r="B2337" s="39" t="s">
        <v>109</v>
      </c>
      <c r="C2337" s="39">
        <v>30503</v>
      </c>
      <c r="D2337" s="39" t="s">
        <v>540</v>
      </c>
      <c r="E2337" s="39">
        <v>305031128</v>
      </c>
      <c r="F2337" s="39" t="s">
        <v>133</v>
      </c>
      <c r="G2337" s="39">
        <v>2046</v>
      </c>
      <c r="H2337" s="39" t="s">
        <v>522</v>
      </c>
      <c r="I2337" s="75">
        <v>461.61628747052896</v>
      </c>
      <c r="J2337" s="41"/>
    </row>
    <row r="2338" spans="1:10" x14ac:dyDescent="0.2">
      <c r="A2338" s="74">
        <v>305</v>
      </c>
      <c r="B2338" s="39" t="s">
        <v>109</v>
      </c>
      <c r="C2338" s="39">
        <v>30503</v>
      </c>
      <c r="D2338" s="39" t="s">
        <v>540</v>
      </c>
      <c r="E2338" s="39">
        <v>305031129</v>
      </c>
      <c r="F2338" s="39" t="s">
        <v>134</v>
      </c>
      <c r="G2338" s="39">
        <v>2021</v>
      </c>
      <c r="H2338" s="39" t="s">
        <v>590</v>
      </c>
      <c r="I2338" s="75">
        <v>3336</v>
      </c>
      <c r="J2338" s="41"/>
    </row>
    <row r="2339" spans="1:10" x14ac:dyDescent="0.2">
      <c r="A2339" s="74">
        <v>305</v>
      </c>
      <c r="B2339" s="39" t="s">
        <v>109</v>
      </c>
      <c r="C2339" s="39">
        <v>30503</v>
      </c>
      <c r="D2339" s="39" t="s">
        <v>540</v>
      </c>
      <c r="E2339" s="39">
        <v>305031129</v>
      </c>
      <c r="F2339" s="39" t="s">
        <v>134</v>
      </c>
      <c r="G2339" s="39">
        <v>2021</v>
      </c>
      <c r="H2339" s="39" t="s">
        <v>521</v>
      </c>
      <c r="I2339" s="75">
        <v>377</v>
      </c>
      <c r="J2339" s="41"/>
    </row>
    <row r="2340" spans="1:10" x14ac:dyDescent="0.2">
      <c r="A2340" s="74">
        <v>305</v>
      </c>
      <c r="B2340" s="39" t="s">
        <v>109</v>
      </c>
      <c r="C2340" s="39">
        <v>30503</v>
      </c>
      <c r="D2340" s="39" t="s">
        <v>540</v>
      </c>
      <c r="E2340" s="39">
        <v>305031129</v>
      </c>
      <c r="F2340" s="39" t="s">
        <v>134</v>
      </c>
      <c r="G2340" s="39">
        <v>2021</v>
      </c>
      <c r="H2340" s="39" t="s">
        <v>522</v>
      </c>
      <c r="I2340" s="75">
        <v>376</v>
      </c>
      <c r="J2340" s="41"/>
    </row>
    <row r="2341" spans="1:10" x14ac:dyDescent="0.2">
      <c r="A2341" s="74">
        <v>305</v>
      </c>
      <c r="B2341" s="39" t="s">
        <v>109</v>
      </c>
      <c r="C2341" s="39">
        <v>30503</v>
      </c>
      <c r="D2341" s="39" t="s">
        <v>540</v>
      </c>
      <c r="E2341" s="39">
        <v>305031129</v>
      </c>
      <c r="F2341" s="39" t="s">
        <v>134</v>
      </c>
      <c r="G2341" s="39">
        <v>2026</v>
      </c>
      <c r="H2341" s="39" t="s">
        <v>590</v>
      </c>
      <c r="I2341" s="75">
        <v>3509.1273329664577</v>
      </c>
      <c r="J2341" s="41"/>
    </row>
    <row r="2342" spans="1:10" x14ac:dyDescent="0.2">
      <c r="A2342" s="74">
        <v>305</v>
      </c>
      <c r="B2342" s="39" t="s">
        <v>109</v>
      </c>
      <c r="C2342" s="39">
        <v>30503</v>
      </c>
      <c r="D2342" s="39" t="s">
        <v>540</v>
      </c>
      <c r="E2342" s="39">
        <v>305031129</v>
      </c>
      <c r="F2342" s="39" t="s">
        <v>134</v>
      </c>
      <c r="G2342" s="39">
        <v>2026</v>
      </c>
      <c r="H2342" s="39" t="s">
        <v>521</v>
      </c>
      <c r="I2342" s="75">
        <v>347.07807545373259</v>
      </c>
      <c r="J2342" s="41"/>
    </row>
    <row r="2343" spans="1:10" x14ac:dyDescent="0.2">
      <c r="A2343" s="74">
        <v>305</v>
      </c>
      <c r="B2343" s="39" t="s">
        <v>109</v>
      </c>
      <c r="C2343" s="39">
        <v>30503</v>
      </c>
      <c r="D2343" s="39" t="s">
        <v>540</v>
      </c>
      <c r="E2343" s="39">
        <v>305031129</v>
      </c>
      <c r="F2343" s="39" t="s">
        <v>134</v>
      </c>
      <c r="G2343" s="39">
        <v>2026</v>
      </c>
      <c r="H2343" s="39" t="s">
        <v>522</v>
      </c>
      <c r="I2343" s="75">
        <v>380.24364537397287</v>
      </c>
      <c r="J2343" s="41"/>
    </row>
    <row r="2344" spans="1:10" x14ac:dyDescent="0.2">
      <c r="A2344" s="74">
        <v>305</v>
      </c>
      <c r="B2344" s="39" t="s">
        <v>109</v>
      </c>
      <c r="C2344" s="39">
        <v>30503</v>
      </c>
      <c r="D2344" s="39" t="s">
        <v>540</v>
      </c>
      <c r="E2344" s="39">
        <v>305031129</v>
      </c>
      <c r="F2344" s="39" t="s">
        <v>134</v>
      </c>
      <c r="G2344" s="39">
        <v>2031</v>
      </c>
      <c r="H2344" s="39" t="s">
        <v>590</v>
      </c>
      <c r="I2344" s="75">
        <v>3698.1608968948549</v>
      </c>
      <c r="J2344" s="41"/>
    </row>
    <row r="2345" spans="1:10" x14ac:dyDescent="0.2">
      <c r="A2345" s="74">
        <v>305</v>
      </c>
      <c r="B2345" s="39" t="s">
        <v>109</v>
      </c>
      <c r="C2345" s="39">
        <v>30503</v>
      </c>
      <c r="D2345" s="39" t="s">
        <v>540</v>
      </c>
      <c r="E2345" s="39">
        <v>305031129</v>
      </c>
      <c r="F2345" s="39" t="s">
        <v>134</v>
      </c>
      <c r="G2345" s="39">
        <v>2031</v>
      </c>
      <c r="H2345" s="39" t="s">
        <v>521</v>
      </c>
      <c r="I2345" s="75">
        <v>339.75489728257861</v>
      </c>
      <c r="J2345" s="41"/>
    </row>
    <row r="2346" spans="1:10" x14ac:dyDescent="0.2">
      <c r="A2346" s="74">
        <v>305</v>
      </c>
      <c r="B2346" s="39" t="s">
        <v>109</v>
      </c>
      <c r="C2346" s="39">
        <v>30503</v>
      </c>
      <c r="D2346" s="39" t="s">
        <v>540</v>
      </c>
      <c r="E2346" s="39">
        <v>305031129</v>
      </c>
      <c r="F2346" s="39" t="s">
        <v>134</v>
      </c>
      <c r="G2346" s="39">
        <v>2031</v>
      </c>
      <c r="H2346" s="39" t="s">
        <v>522</v>
      </c>
      <c r="I2346" s="75">
        <v>357.0190006971236</v>
      </c>
      <c r="J2346" s="41"/>
    </row>
    <row r="2347" spans="1:10" x14ac:dyDescent="0.2">
      <c r="A2347" s="74">
        <v>305</v>
      </c>
      <c r="B2347" s="39" t="s">
        <v>109</v>
      </c>
      <c r="C2347" s="39">
        <v>30503</v>
      </c>
      <c r="D2347" s="39" t="s">
        <v>540</v>
      </c>
      <c r="E2347" s="39">
        <v>305031129</v>
      </c>
      <c r="F2347" s="39" t="s">
        <v>134</v>
      </c>
      <c r="G2347" s="39">
        <v>2036</v>
      </c>
      <c r="H2347" s="39" t="s">
        <v>590</v>
      </c>
      <c r="I2347" s="75">
        <v>3817.1061741245767</v>
      </c>
      <c r="J2347" s="41"/>
    </row>
    <row r="2348" spans="1:10" x14ac:dyDescent="0.2">
      <c r="A2348" s="74">
        <v>305</v>
      </c>
      <c r="B2348" s="39" t="s">
        <v>109</v>
      </c>
      <c r="C2348" s="39">
        <v>30503</v>
      </c>
      <c r="D2348" s="39" t="s">
        <v>540</v>
      </c>
      <c r="E2348" s="39">
        <v>305031129</v>
      </c>
      <c r="F2348" s="39" t="s">
        <v>134</v>
      </c>
      <c r="G2348" s="39">
        <v>2036</v>
      </c>
      <c r="H2348" s="39" t="s">
        <v>521</v>
      </c>
      <c r="I2348" s="75">
        <v>341.88072935488191</v>
      </c>
      <c r="J2348" s="41"/>
    </row>
    <row r="2349" spans="1:10" x14ac:dyDescent="0.2">
      <c r="A2349" s="74">
        <v>305</v>
      </c>
      <c r="B2349" s="39" t="s">
        <v>109</v>
      </c>
      <c r="C2349" s="39">
        <v>30503</v>
      </c>
      <c r="D2349" s="39" t="s">
        <v>540</v>
      </c>
      <c r="E2349" s="39">
        <v>305031129</v>
      </c>
      <c r="F2349" s="39" t="s">
        <v>134</v>
      </c>
      <c r="G2349" s="39">
        <v>2036</v>
      </c>
      <c r="H2349" s="39" t="s">
        <v>522</v>
      </c>
      <c r="I2349" s="75">
        <v>344.32447396042897</v>
      </c>
      <c r="J2349" s="41"/>
    </row>
    <row r="2350" spans="1:10" x14ac:dyDescent="0.2">
      <c r="A2350" s="74">
        <v>305</v>
      </c>
      <c r="B2350" s="39" t="s">
        <v>109</v>
      </c>
      <c r="C2350" s="39">
        <v>30503</v>
      </c>
      <c r="D2350" s="39" t="s">
        <v>540</v>
      </c>
      <c r="E2350" s="39">
        <v>305031129</v>
      </c>
      <c r="F2350" s="39" t="s">
        <v>134</v>
      </c>
      <c r="G2350" s="39">
        <v>2041</v>
      </c>
      <c r="H2350" s="39" t="s">
        <v>590</v>
      </c>
      <c r="I2350" s="75">
        <v>3913.6021232634143</v>
      </c>
      <c r="J2350" s="41"/>
    </row>
    <row r="2351" spans="1:10" x14ac:dyDescent="0.2">
      <c r="A2351" s="74">
        <v>305</v>
      </c>
      <c r="B2351" s="39" t="s">
        <v>109</v>
      </c>
      <c r="C2351" s="39">
        <v>30503</v>
      </c>
      <c r="D2351" s="39" t="s">
        <v>540</v>
      </c>
      <c r="E2351" s="39">
        <v>305031129</v>
      </c>
      <c r="F2351" s="39" t="s">
        <v>134</v>
      </c>
      <c r="G2351" s="39">
        <v>2041</v>
      </c>
      <c r="H2351" s="39" t="s">
        <v>521</v>
      </c>
      <c r="I2351" s="75">
        <v>348.21727846828901</v>
      </c>
      <c r="J2351" s="41"/>
    </row>
    <row r="2352" spans="1:10" x14ac:dyDescent="0.2">
      <c r="A2352" s="74">
        <v>305</v>
      </c>
      <c r="B2352" s="39" t="s">
        <v>109</v>
      </c>
      <c r="C2352" s="39">
        <v>30503</v>
      </c>
      <c r="D2352" s="39" t="s">
        <v>540</v>
      </c>
      <c r="E2352" s="39">
        <v>305031129</v>
      </c>
      <c r="F2352" s="39" t="s">
        <v>134</v>
      </c>
      <c r="G2352" s="39">
        <v>2041</v>
      </c>
      <c r="H2352" s="39" t="s">
        <v>522</v>
      </c>
      <c r="I2352" s="75">
        <v>347.56594537923991</v>
      </c>
      <c r="J2352" s="41"/>
    </row>
    <row r="2353" spans="1:10" x14ac:dyDescent="0.2">
      <c r="A2353" s="74">
        <v>305</v>
      </c>
      <c r="B2353" s="39" t="s">
        <v>109</v>
      </c>
      <c r="C2353" s="39">
        <v>30503</v>
      </c>
      <c r="D2353" s="39" t="s">
        <v>540</v>
      </c>
      <c r="E2353" s="39">
        <v>305031129</v>
      </c>
      <c r="F2353" s="39" t="s">
        <v>134</v>
      </c>
      <c r="G2353" s="39">
        <v>2046</v>
      </c>
      <c r="H2353" s="39" t="s">
        <v>590</v>
      </c>
      <c r="I2353" s="75">
        <v>3967.231054231157</v>
      </c>
      <c r="J2353" s="41"/>
    </row>
    <row r="2354" spans="1:10" x14ac:dyDescent="0.2">
      <c r="A2354" s="74">
        <v>305</v>
      </c>
      <c r="B2354" s="39" t="s">
        <v>109</v>
      </c>
      <c r="C2354" s="39">
        <v>30503</v>
      </c>
      <c r="D2354" s="39" t="s">
        <v>540</v>
      </c>
      <c r="E2354" s="39">
        <v>305031129</v>
      </c>
      <c r="F2354" s="39" t="s">
        <v>134</v>
      </c>
      <c r="G2354" s="39">
        <v>2046</v>
      </c>
      <c r="H2354" s="39" t="s">
        <v>521</v>
      </c>
      <c r="I2354" s="75">
        <v>356.10101525425375</v>
      </c>
      <c r="J2354" s="41"/>
    </row>
    <row r="2355" spans="1:10" x14ac:dyDescent="0.2">
      <c r="A2355" s="74">
        <v>305</v>
      </c>
      <c r="B2355" s="39" t="s">
        <v>109</v>
      </c>
      <c r="C2355" s="39">
        <v>30503</v>
      </c>
      <c r="D2355" s="39" t="s">
        <v>540</v>
      </c>
      <c r="E2355" s="39">
        <v>305031129</v>
      </c>
      <c r="F2355" s="39" t="s">
        <v>134</v>
      </c>
      <c r="G2355" s="39">
        <v>2046</v>
      </c>
      <c r="H2355" s="39" t="s">
        <v>522</v>
      </c>
      <c r="I2355" s="75">
        <v>352.96883672458637</v>
      </c>
      <c r="J2355" s="41"/>
    </row>
    <row r="2356" spans="1:10" x14ac:dyDescent="0.2">
      <c r="A2356" s="74">
        <v>305</v>
      </c>
      <c r="B2356" s="39" t="s">
        <v>109</v>
      </c>
      <c r="C2356" s="39">
        <v>30503</v>
      </c>
      <c r="D2356" s="39" t="s">
        <v>540</v>
      </c>
      <c r="E2356" s="39">
        <v>305031130</v>
      </c>
      <c r="F2356" s="39" t="s">
        <v>135</v>
      </c>
      <c r="G2356" s="39">
        <v>2021</v>
      </c>
      <c r="H2356" s="39" t="s">
        <v>590</v>
      </c>
      <c r="I2356" s="75">
        <v>7190</v>
      </c>
      <c r="J2356" s="41"/>
    </row>
    <row r="2357" spans="1:10" x14ac:dyDescent="0.2">
      <c r="A2357" s="74">
        <v>305</v>
      </c>
      <c r="B2357" s="39" t="s">
        <v>109</v>
      </c>
      <c r="C2357" s="39">
        <v>30503</v>
      </c>
      <c r="D2357" s="39" t="s">
        <v>540</v>
      </c>
      <c r="E2357" s="39">
        <v>305031130</v>
      </c>
      <c r="F2357" s="39" t="s">
        <v>135</v>
      </c>
      <c r="G2357" s="39">
        <v>2021</v>
      </c>
      <c r="H2357" s="39" t="s">
        <v>521</v>
      </c>
      <c r="I2357" s="75">
        <v>495</v>
      </c>
      <c r="J2357" s="41"/>
    </row>
    <row r="2358" spans="1:10" x14ac:dyDescent="0.2">
      <c r="A2358" s="74">
        <v>305</v>
      </c>
      <c r="B2358" s="39" t="s">
        <v>109</v>
      </c>
      <c r="C2358" s="39">
        <v>30503</v>
      </c>
      <c r="D2358" s="39" t="s">
        <v>540</v>
      </c>
      <c r="E2358" s="39">
        <v>305031130</v>
      </c>
      <c r="F2358" s="39" t="s">
        <v>135</v>
      </c>
      <c r="G2358" s="39">
        <v>2021</v>
      </c>
      <c r="H2358" s="39" t="s">
        <v>522</v>
      </c>
      <c r="I2358" s="75">
        <v>441</v>
      </c>
      <c r="J2358" s="41"/>
    </row>
    <row r="2359" spans="1:10" x14ac:dyDescent="0.2">
      <c r="A2359" s="74">
        <v>305</v>
      </c>
      <c r="B2359" s="39" t="s">
        <v>109</v>
      </c>
      <c r="C2359" s="39">
        <v>30503</v>
      </c>
      <c r="D2359" s="39" t="s">
        <v>540</v>
      </c>
      <c r="E2359" s="39">
        <v>305031130</v>
      </c>
      <c r="F2359" s="39" t="s">
        <v>135</v>
      </c>
      <c r="G2359" s="39">
        <v>2026</v>
      </c>
      <c r="H2359" s="39" t="s">
        <v>590</v>
      </c>
      <c r="I2359" s="75">
        <v>7771.8818451374773</v>
      </c>
      <c r="J2359" s="41"/>
    </row>
    <row r="2360" spans="1:10" x14ac:dyDescent="0.2">
      <c r="A2360" s="74">
        <v>305</v>
      </c>
      <c r="B2360" s="39" t="s">
        <v>109</v>
      </c>
      <c r="C2360" s="39">
        <v>30503</v>
      </c>
      <c r="D2360" s="39" t="s">
        <v>540</v>
      </c>
      <c r="E2360" s="39">
        <v>305031130</v>
      </c>
      <c r="F2360" s="39" t="s">
        <v>135</v>
      </c>
      <c r="G2360" s="39">
        <v>2026</v>
      </c>
      <c r="H2360" s="39" t="s">
        <v>521</v>
      </c>
      <c r="I2360" s="75">
        <v>498.46559915929458</v>
      </c>
      <c r="J2360" s="41"/>
    </row>
    <row r="2361" spans="1:10" x14ac:dyDescent="0.2">
      <c r="A2361" s="74">
        <v>305</v>
      </c>
      <c r="B2361" s="39" t="s">
        <v>109</v>
      </c>
      <c r="C2361" s="39">
        <v>30503</v>
      </c>
      <c r="D2361" s="39" t="s">
        <v>540</v>
      </c>
      <c r="E2361" s="39">
        <v>305031130</v>
      </c>
      <c r="F2361" s="39" t="s">
        <v>135</v>
      </c>
      <c r="G2361" s="39">
        <v>2026</v>
      </c>
      <c r="H2361" s="39" t="s">
        <v>522</v>
      </c>
      <c r="I2361" s="75">
        <v>437.36981637213592</v>
      </c>
      <c r="J2361" s="41"/>
    </row>
    <row r="2362" spans="1:10" x14ac:dyDescent="0.2">
      <c r="A2362" s="74">
        <v>305</v>
      </c>
      <c r="B2362" s="39" t="s">
        <v>109</v>
      </c>
      <c r="C2362" s="39">
        <v>30503</v>
      </c>
      <c r="D2362" s="39" t="s">
        <v>540</v>
      </c>
      <c r="E2362" s="39">
        <v>305031130</v>
      </c>
      <c r="F2362" s="39" t="s">
        <v>135</v>
      </c>
      <c r="G2362" s="39">
        <v>2031</v>
      </c>
      <c r="H2362" s="39" t="s">
        <v>590</v>
      </c>
      <c r="I2362" s="75">
        <v>8174.2258369784622</v>
      </c>
      <c r="J2362" s="41"/>
    </row>
    <row r="2363" spans="1:10" x14ac:dyDescent="0.2">
      <c r="A2363" s="74">
        <v>305</v>
      </c>
      <c r="B2363" s="39" t="s">
        <v>109</v>
      </c>
      <c r="C2363" s="39">
        <v>30503</v>
      </c>
      <c r="D2363" s="39" t="s">
        <v>540</v>
      </c>
      <c r="E2363" s="39">
        <v>305031130</v>
      </c>
      <c r="F2363" s="39" t="s">
        <v>135</v>
      </c>
      <c r="G2363" s="39">
        <v>2031</v>
      </c>
      <c r="H2363" s="39" t="s">
        <v>521</v>
      </c>
      <c r="I2363" s="75">
        <v>494.2133323000254</v>
      </c>
      <c r="J2363" s="41"/>
    </row>
    <row r="2364" spans="1:10" x14ac:dyDescent="0.2">
      <c r="A2364" s="74">
        <v>305</v>
      </c>
      <c r="B2364" s="39" t="s">
        <v>109</v>
      </c>
      <c r="C2364" s="39">
        <v>30503</v>
      </c>
      <c r="D2364" s="39" t="s">
        <v>540</v>
      </c>
      <c r="E2364" s="39">
        <v>305031130</v>
      </c>
      <c r="F2364" s="39" t="s">
        <v>135</v>
      </c>
      <c r="G2364" s="39">
        <v>2031</v>
      </c>
      <c r="H2364" s="39" t="s">
        <v>522</v>
      </c>
      <c r="I2364" s="75">
        <v>412.68433489543651</v>
      </c>
      <c r="J2364" s="41"/>
    </row>
    <row r="2365" spans="1:10" x14ac:dyDescent="0.2">
      <c r="A2365" s="74">
        <v>305</v>
      </c>
      <c r="B2365" s="39" t="s">
        <v>109</v>
      </c>
      <c r="C2365" s="39">
        <v>30503</v>
      </c>
      <c r="D2365" s="39" t="s">
        <v>540</v>
      </c>
      <c r="E2365" s="39">
        <v>305031130</v>
      </c>
      <c r="F2365" s="39" t="s">
        <v>135</v>
      </c>
      <c r="G2365" s="39">
        <v>2036</v>
      </c>
      <c r="H2365" s="39" t="s">
        <v>590</v>
      </c>
      <c r="I2365" s="75">
        <v>8578.9227801278175</v>
      </c>
      <c r="J2365" s="41"/>
    </row>
    <row r="2366" spans="1:10" x14ac:dyDescent="0.2">
      <c r="A2366" s="74">
        <v>305</v>
      </c>
      <c r="B2366" s="39" t="s">
        <v>109</v>
      </c>
      <c r="C2366" s="39">
        <v>30503</v>
      </c>
      <c r="D2366" s="39" t="s">
        <v>540</v>
      </c>
      <c r="E2366" s="39">
        <v>305031130</v>
      </c>
      <c r="F2366" s="39" t="s">
        <v>135</v>
      </c>
      <c r="G2366" s="39">
        <v>2036</v>
      </c>
      <c r="H2366" s="39" t="s">
        <v>521</v>
      </c>
      <c r="I2366" s="75">
        <v>499.69824203429346</v>
      </c>
      <c r="J2366" s="41"/>
    </row>
    <row r="2367" spans="1:10" x14ac:dyDescent="0.2">
      <c r="A2367" s="74">
        <v>305</v>
      </c>
      <c r="B2367" s="39" t="s">
        <v>109</v>
      </c>
      <c r="C2367" s="39">
        <v>30503</v>
      </c>
      <c r="D2367" s="39" t="s">
        <v>540</v>
      </c>
      <c r="E2367" s="39">
        <v>305031130</v>
      </c>
      <c r="F2367" s="39" t="s">
        <v>135</v>
      </c>
      <c r="G2367" s="39">
        <v>2036</v>
      </c>
      <c r="H2367" s="39" t="s">
        <v>522</v>
      </c>
      <c r="I2367" s="75">
        <v>407.08255793247054</v>
      </c>
      <c r="J2367" s="41"/>
    </row>
    <row r="2368" spans="1:10" x14ac:dyDescent="0.2">
      <c r="A2368" s="74">
        <v>305</v>
      </c>
      <c r="B2368" s="39" t="s">
        <v>109</v>
      </c>
      <c r="C2368" s="39">
        <v>30503</v>
      </c>
      <c r="D2368" s="39" t="s">
        <v>540</v>
      </c>
      <c r="E2368" s="39">
        <v>305031130</v>
      </c>
      <c r="F2368" s="39" t="s">
        <v>135</v>
      </c>
      <c r="G2368" s="39">
        <v>2041</v>
      </c>
      <c r="H2368" s="39" t="s">
        <v>590</v>
      </c>
      <c r="I2368" s="75">
        <v>9268.3913658070524</v>
      </c>
      <c r="J2368" s="41"/>
    </row>
    <row r="2369" spans="1:10" x14ac:dyDescent="0.2">
      <c r="A2369" s="74">
        <v>305</v>
      </c>
      <c r="B2369" s="39" t="s">
        <v>109</v>
      </c>
      <c r="C2369" s="39">
        <v>30503</v>
      </c>
      <c r="D2369" s="39" t="s">
        <v>540</v>
      </c>
      <c r="E2369" s="39">
        <v>305031130</v>
      </c>
      <c r="F2369" s="39" t="s">
        <v>135</v>
      </c>
      <c r="G2369" s="39">
        <v>2041</v>
      </c>
      <c r="H2369" s="39" t="s">
        <v>521</v>
      </c>
      <c r="I2369" s="75">
        <v>535.91515601753713</v>
      </c>
      <c r="J2369" s="41"/>
    </row>
    <row r="2370" spans="1:10" x14ac:dyDescent="0.2">
      <c r="A2370" s="74">
        <v>305</v>
      </c>
      <c r="B2370" s="39" t="s">
        <v>109</v>
      </c>
      <c r="C2370" s="39">
        <v>30503</v>
      </c>
      <c r="D2370" s="39" t="s">
        <v>540</v>
      </c>
      <c r="E2370" s="39">
        <v>305031130</v>
      </c>
      <c r="F2370" s="39" t="s">
        <v>135</v>
      </c>
      <c r="G2370" s="39">
        <v>2041</v>
      </c>
      <c r="H2370" s="39" t="s">
        <v>522</v>
      </c>
      <c r="I2370" s="75">
        <v>429.0456811394572</v>
      </c>
      <c r="J2370" s="41"/>
    </row>
    <row r="2371" spans="1:10" x14ac:dyDescent="0.2">
      <c r="A2371" s="74">
        <v>305</v>
      </c>
      <c r="B2371" s="39" t="s">
        <v>109</v>
      </c>
      <c r="C2371" s="39">
        <v>30503</v>
      </c>
      <c r="D2371" s="39" t="s">
        <v>540</v>
      </c>
      <c r="E2371" s="39">
        <v>305031130</v>
      </c>
      <c r="F2371" s="39" t="s">
        <v>135</v>
      </c>
      <c r="G2371" s="39">
        <v>2046</v>
      </c>
      <c r="H2371" s="39" t="s">
        <v>590</v>
      </c>
      <c r="I2371" s="75">
        <v>10129.663492718317</v>
      </c>
      <c r="J2371" s="41"/>
    </row>
    <row r="2372" spans="1:10" x14ac:dyDescent="0.2">
      <c r="A2372" s="74">
        <v>305</v>
      </c>
      <c r="B2372" s="39" t="s">
        <v>109</v>
      </c>
      <c r="C2372" s="39">
        <v>30503</v>
      </c>
      <c r="D2372" s="39" t="s">
        <v>540</v>
      </c>
      <c r="E2372" s="39">
        <v>305031130</v>
      </c>
      <c r="F2372" s="39" t="s">
        <v>135</v>
      </c>
      <c r="G2372" s="39">
        <v>2046</v>
      </c>
      <c r="H2372" s="39" t="s">
        <v>521</v>
      </c>
      <c r="I2372" s="75">
        <v>593.60082312020211</v>
      </c>
      <c r="J2372" s="41"/>
    </row>
    <row r="2373" spans="1:10" x14ac:dyDescent="0.2">
      <c r="A2373" s="74">
        <v>305</v>
      </c>
      <c r="B2373" s="39" t="s">
        <v>109</v>
      </c>
      <c r="C2373" s="39">
        <v>30503</v>
      </c>
      <c r="D2373" s="39" t="s">
        <v>540</v>
      </c>
      <c r="E2373" s="39">
        <v>305031130</v>
      </c>
      <c r="F2373" s="39" t="s">
        <v>135</v>
      </c>
      <c r="G2373" s="39">
        <v>2046</v>
      </c>
      <c r="H2373" s="39" t="s">
        <v>522</v>
      </c>
      <c r="I2373" s="75">
        <v>471.62307773997793</v>
      </c>
      <c r="J2373" s="41"/>
    </row>
    <row r="2374" spans="1:10" x14ac:dyDescent="0.2">
      <c r="A2374" s="74">
        <v>305</v>
      </c>
      <c r="B2374" s="39" t="s">
        <v>109</v>
      </c>
      <c r="C2374" s="39">
        <v>30503</v>
      </c>
      <c r="D2374" s="39" t="s">
        <v>540</v>
      </c>
      <c r="E2374" s="39">
        <v>305031131</v>
      </c>
      <c r="F2374" s="39" t="s">
        <v>136</v>
      </c>
      <c r="G2374" s="39">
        <v>2021</v>
      </c>
      <c r="H2374" s="39" t="s">
        <v>590</v>
      </c>
      <c r="I2374" s="75">
        <v>9754</v>
      </c>
      <c r="J2374" s="41"/>
    </row>
    <row r="2375" spans="1:10" x14ac:dyDescent="0.2">
      <c r="A2375" s="74">
        <v>305</v>
      </c>
      <c r="B2375" s="39" t="s">
        <v>109</v>
      </c>
      <c r="C2375" s="39">
        <v>30503</v>
      </c>
      <c r="D2375" s="39" t="s">
        <v>540</v>
      </c>
      <c r="E2375" s="39">
        <v>305031131</v>
      </c>
      <c r="F2375" s="39" t="s">
        <v>136</v>
      </c>
      <c r="G2375" s="39">
        <v>2021</v>
      </c>
      <c r="H2375" s="39" t="s">
        <v>521</v>
      </c>
      <c r="I2375" s="75">
        <v>804</v>
      </c>
      <c r="J2375" s="41"/>
    </row>
    <row r="2376" spans="1:10" x14ac:dyDescent="0.2">
      <c r="A2376" s="74">
        <v>305</v>
      </c>
      <c r="B2376" s="39" t="s">
        <v>109</v>
      </c>
      <c r="C2376" s="39">
        <v>30503</v>
      </c>
      <c r="D2376" s="39" t="s">
        <v>540</v>
      </c>
      <c r="E2376" s="39">
        <v>305031131</v>
      </c>
      <c r="F2376" s="39" t="s">
        <v>136</v>
      </c>
      <c r="G2376" s="39">
        <v>2021</v>
      </c>
      <c r="H2376" s="39" t="s">
        <v>522</v>
      </c>
      <c r="I2376" s="75">
        <v>676</v>
      </c>
      <c r="J2376" s="41"/>
    </row>
    <row r="2377" spans="1:10" x14ac:dyDescent="0.2">
      <c r="A2377" s="74">
        <v>305</v>
      </c>
      <c r="B2377" s="39" t="s">
        <v>109</v>
      </c>
      <c r="C2377" s="39">
        <v>30503</v>
      </c>
      <c r="D2377" s="39" t="s">
        <v>540</v>
      </c>
      <c r="E2377" s="39">
        <v>305031131</v>
      </c>
      <c r="F2377" s="39" t="s">
        <v>136</v>
      </c>
      <c r="G2377" s="39">
        <v>2026</v>
      </c>
      <c r="H2377" s="39" t="s">
        <v>590</v>
      </c>
      <c r="I2377" s="75">
        <v>10211.489739673325</v>
      </c>
      <c r="J2377" s="41"/>
    </row>
    <row r="2378" spans="1:10" x14ac:dyDescent="0.2">
      <c r="A2378" s="74">
        <v>305</v>
      </c>
      <c r="B2378" s="39" t="s">
        <v>109</v>
      </c>
      <c r="C2378" s="39">
        <v>30503</v>
      </c>
      <c r="D2378" s="39" t="s">
        <v>540</v>
      </c>
      <c r="E2378" s="39">
        <v>305031131</v>
      </c>
      <c r="F2378" s="39" t="s">
        <v>136</v>
      </c>
      <c r="G2378" s="39">
        <v>2026</v>
      </c>
      <c r="H2378" s="39" t="s">
        <v>521</v>
      </c>
      <c r="I2378" s="75">
        <v>776.48439927577601</v>
      </c>
      <c r="J2378" s="41"/>
    </row>
    <row r="2379" spans="1:10" x14ac:dyDescent="0.2">
      <c r="A2379" s="74">
        <v>305</v>
      </c>
      <c r="B2379" s="39" t="s">
        <v>109</v>
      </c>
      <c r="C2379" s="39">
        <v>30503</v>
      </c>
      <c r="D2379" s="39" t="s">
        <v>540</v>
      </c>
      <c r="E2379" s="39">
        <v>305031131</v>
      </c>
      <c r="F2379" s="39" t="s">
        <v>136</v>
      </c>
      <c r="G2379" s="39">
        <v>2026</v>
      </c>
      <c r="H2379" s="39" t="s">
        <v>522</v>
      </c>
      <c r="I2379" s="75">
        <v>699.48162325429905</v>
      </c>
      <c r="J2379" s="41"/>
    </row>
    <row r="2380" spans="1:10" x14ac:dyDescent="0.2">
      <c r="A2380" s="74">
        <v>305</v>
      </c>
      <c r="B2380" s="39" t="s">
        <v>109</v>
      </c>
      <c r="C2380" s="39">
        <v>30503</v>
      </c>
      <c r="D2380" s="39" t="s">
        <v>540</v>
      </c>
      <c r="E2380" s="39">
        <v>305031131</v>
      </c>
      <c r="F2380" s="39" t="s">
        <v>136</v>
      </c>
      <c r="G2380" s="39">
        <v>2031</v>
      </c>
      <c r="H2380" s="39" t="s">
        <v>590</v>
      </c>
      <c r="I2380" s="75">
        <v>10689.419942312727</v>
      </c>
      <c r="J2380" s="41"/>
    </row>
    <row r="2381" spans="1:10" x14ac:dyDescent="0.2">
      <c r="A2381" s="74">
        <v>305</v>
      </c>
      <c r="B2381" s="39" t="s">
        <v>109</v>
      </c>
      <c r="C2381" s="39">
        <v>30503</v>
      </c>
      <c r="D2381" s="39" t="s">
        <v>540</v>
      </c>
      <c r="E2381" s="39">
        <v>305031131</v>
      </c>
      <c r="F2381" s="39" t="s">
        <v>136</v>
      </c>
      <c r="G2381" s="39">
        <v>2031</v>
      </c>
      <c r="H2381" s="39" t="s">
        <v>521</v>
      </c>
      <c r="I2381" s="75">
        <v>742.19827022389995</v>
      </c>
      <c r="J2381" s="41"/>
    </row>
    <row r="2382" spans="1:10" x14ac:dyDescent="0.2">
      <c r="A2382" s="74">
        <v>305</v>
      </c>
      <c r="B2382" s="39" t="s">
        <v>109</v>
      </c>
      <c r="C2382" s="39">
        <v>30503</v>
      </c>
      <c r="D2382" s="39" t="s">
        <v>540</v>
      </c>
      <c r="E2382" s="39">
        <v>305031131</v>
      </c>
      <c r="F2382" s="39" t="s">
        <v>136</v>
      </c>
      <c r="G2382" s="39">
        <v>2031</v>
      </c>
      <c r="H2382" s="39" t="s">
        <v>522</v>
      </c>
      <c r="I2382" s="75">
        <v>674.14955725242896</v>
      </c>
      <c r="J2382" s="41"/>
    </row>
    <row r="2383" spans="1:10" x14ac:dyDescent="0.2">
      <c r="A2383" s="74">
        <v>305</v>
      </c>
      <c r="B2383" s="39" t="s">
        <v>109</v>
      </c>
      <c r="C2383" s="39">
        <v>30503</v>
      </c>
      <c r="D2383" s="39" t="s">
        <v>540</v>
      </c>
      <c r="E2383" s="39">
        <v>305031131</v>
      </c>
      <c r="F2383" s="39" t="s">
        <v>136</v>
      </c>
      <c r="G2383" s="39">
        <v>2036</v>
      </c>
      <c r="H2383" s="39" t="s">
        <v>590</v>
      </c>
      <c r="I2383" s="75">
        <v>11212.097833361797</v>
      </c>
      <c r="J2383" s="41"/>
    </row>
    <row r="2384" spans="1:10" x14ac:dyDescent="0.2">
      <c r="A2384" s="74">
        <v>305</v>
      </c>
      <c r="B2384" s="39" t="s">
        <v>109</v>
      </c>
      <c r="C2384" s="39">
        <v>30503</v>
      </c>
      <c r="D2384" s="39" t="s">
        <v>540</v>
      </c>
      <c r="E2384" s="39">
        <v>305031131</v>
      </c>
      <c r="F2384" s="39" t="s">
        <v>136</v>
      </c>
      <c r="G2384" s="39">
        <v>2036</v>
      </c>
      <c r="H2384" s="39" t="s">
        <v>521</v>
      </c>
      <c r="I2384" s="75">
        <v>746.93432986238201</v>
      </c>
      <c r="J2384" s="41"/>
    </row>
    <row r="2385" spans="1:10" x14ac:dyDescent="0.2">
      <c r="A2385" s="74">
        <v>305</v>
      </c>
      <c r="B2385" s="39" t="s">
        <v>109</v>
      </c>
      <c r="C2385" s="39">
        <v>30503</v>
      </c>
      <c r="D2385" s="39" t="s">
        <v>540</v>
      </c>
      <c r="E2385" s="39">
        <v>305031131</v>
      </c>
      <c r="F2385" s="39" t="s">
        <v>136</v>
      </c>
      <c r="G2385" s="39">
        <v>2036</v>
      </c>
      <c r="H2385" s="39" t="s">
        <v>522</v>
      </c>
      <c r="I2385" s="75">
        <v>650.94035197973301</v>
      </c>
      <c r="J2385" s="41"/>
    </row>
    <row r="2386" spans="1:10" x14ac:dyDescent="0.2">
      <c r="A2386" s="74">
        <v>305</v>
      </c>
      <c r="B2386" s="39" t="s">
        <v>109</v>
      </c>
      <c r="C2386" s="39">
        <v>30503</v>
      </c>
      <c r="D2386" s="39" t="s">
        <v>540</v>
      </c>
      <c r="E2386" s="39">
        <v>305031131</v>
      </c>
      <c r="F2386" s="39" t="s">
        <v>136</v>
      </c>
      <c r="G2386" s="39">
        <v>2041</v>
      </c>
      <c r="H2386" s="39" t="s">
        <v>590</v>
      </c>
      <c r="I2386" s="75">
        <v>11776.427161143039</v>
      </c>
      <c r="J2386" s="41"/>
    </row>
    <row r="2387" spans="1:10" x14ac:dyDescent="0.2">
      <c r="A2387" s="74">
        <v>305</v>
      </c>
      <c r="B2387" s="39" t="s">
        <v>109</v>
      </c>
      <c r="C2387" s="39">
        <v>30503</v>
      </c>
      <c r="D2387" s="39" t="s">
        <v>540</v>
      </c>
      <c r="E2387" s="39">
        <v>305031131</v>
      </c>
      <c r="F2387" s="39" t="s">
        <v>136</v>
      </c>
      <c r="G2387" s="39">
        <v>2041</v>
      </c>
      <c r="H2387" s="39" t="s">
        <v>521</v>
      </c>
      <c r="I2387" s="75">
        <v>777.13409746806906</v>
      </c>
      <c r="J2387" s="41"/>
    </row>
    <row r="2388" spans="1:10" x14ac:dyDescent="0.2">
      <c r="A2388" s="74">
        <v>305</v>
      </c>
      <c r="B2388" s="39" t="s">
        <v>109</v>
      </c>
      <c r="C2388" s="39">
        <v>30503</v>
      </c>
      <c r="D2388" s="39" t="s">
        <v>540</v>
      </c>
      <c r="E2388" s="39">
        <v>305031131</v>
      </c>
      <c r="F2388" s="39" t="s">
        <v>136</v>
      </c>
      <c r="G2388" s="39">
        <v>2041</v>
      </c>
      <c r="H2388" s="39" t="s">
        <v>522</v>
      </c>
      <c r="I2388" s="75">
        <v>662.90120323811698</v>
      </c>
      <c r="J2388" s="41"/>
    </row>
    <row r="2389" spans="1:10" x14ac:dyDescent="0.2">
      <c r="A2389" s="74">
        <v>305</v>
      </c>
      <c r="B2389" s="39" t="s">
        <v>109</v>
      </c>
      <c r="C2389" s="39">
        <v>30503</v>
      </c>
      <c r="D2389" s="39" t="s">
        <v>540</v>
      </c>
      <c r="E2389" s="39">
        <v>305031131</v>
      </c>
      <c r="F2389" s="39" t="s">
        <v>136</v>
      </c>
      <c r="G2389" s="39">
        <v>2046</v>
      </c>
      <c r="H2389" s="39" t="s">
        <v>590</v>
      </c>
      <c r="I2389" s="75">
        <v>12527.368471455897</v>
      </c>
      <c r="J2389" s="41"/>
    </row>
    <row r="2390" spans="1:10" x14ac:dyDescent="0.2">
      <c r="A2390" s="74">
        <v>305</v>
      </c>
      <c r="B2390" s="39" t="s">
        <v>109</v>
      </c>
      <c r="C2390" s="39">
        <v>30503</v>
      </c>
      <c r="D2390" s="39" t="s">
        <v>540</v>
      </c>
      <c r="E2390" s="39">
        <v>305031131</v>
      </c>
      <c r="F2390" s="39" t="s">
        <v>136</v>
      </c>
      <c r="G2390" s="39">
        <v>2046</v>
      </c>
      <c r="H2390" s="39" t="s">
        <v>521</v>
      </c>
      <c r="I2390" s="75">
        <v>831.88262701916699</v>
      </c>
      <c r="J2390" s="41"/>
    </row>
    <row r="2391" spans="1:10" x14ac:dyDescent="0.2">
      <c r="A2391" s="74">
        <v>305</v>
      </c>
      <c r="B2391" s="39" t="s">
        <v>109</v>
      </c>
      <c r="C2391" s="39">
        <v>30503</v>
      </c>
      <c r="D2391" s="39" t="s">
        <v>540</v>
      </c>
      <c r="E2391" s="39">
        <v>305031131</v>
      </c>
      <c r="F2391" s="39" t="s">
        <v>136</v>
      </c>
      <c r="G2391" s="39">
        <v>2046</v>
      </c>
      <c r="H2391" s="39" t="s">
        <v>522</v>
      </c>
      <c r="I2391" s="75">
        <v>704.51628289423002</v>
      </c>
      <c r="J2391" s="41"/>
    </row>
    <row r="2392" spans="1:10" x14ac:dyDescent="0.2">
      <c r="A2392" s="74">
        <v>305</v>
      </c>
      <c r="B2392" s="39" t="s">
        <v>109</v>
      </c>
      <c r="C2392" s="39">
        <v>30504</v>
      </c>
      <c r="D2392" s="39" t="s">
        <v>541</v>
      </c>
      <c r="E2392" s="39">
        <v>305041132</v>
      </c>
      <c r="F2392" s="39" t="s">
        <v>137</v>
      </c>
      <c r="G2392" s="39">
        <v>2021</v>
      </c>
      <c r="H2392" s="39" t="s">
        <v>590</v>
      </c>
      <c r="I2392" s="75">
        <v>10965</v>
      </c>
      <c r="J2392" s="41"/>
    </row>
    <row r="2393" spans="1:10" x14ac:dyDescent="0.2">
      <c r="A2393" s="74">
        <v>305</v>
      </c>
      <c r="B2393" s="39" t="s">
        <v>109</v>
      </c>
      <c r="C2393" s="39">
        <v>30504</v>
      </c>
      <c r="D2393" s="39" t="s">
        <v>541</v>
      </c>
      <c r="E2393" s="39">
        <v>305041132</v>
      </c>
      <c r="F2393" s="39" t="s">
        <v>137</v>
      </c>
      <c r="G2393" s="39">
        <v>2021</v>
      </c>
      <c r="H2393" s="39" t="s">
        <v>521</v>
      </c>
      <c r="I2393" s="75">
        <v>1477</v>
      </c>
      <c r="J2393" s="41"/>
    </row>
    <row r="2394" spans="1:10" x14ac:dyDescent="0.2">
      <c r="A2394" s="74">
        <v>305</v>
      </c>
      <c r="B2394" s="39" t="s">
        <v>109</v>
      </c>
      <c r="C2394" s="39">
        <v>30504</v>
      </c>
      <c r="D2394" s="39" t="s">
        <v>541</v>
      </c>
      <c r="E2394" s="39">
        <v>305041132</v>
      </c>
      <c r="F2394" s="39" t="s">
        <v>137</v>
      </c>
      <c r="G2394" s="39">
        <v>2021</v>
      </c>
      <c r="H2394" s="39" t="s">
        <v>522</v>
      </c>
      <c r="I2394" s="75">
        <v>1499</v>
      </c>
      <c r="J2394" s="41"/>
    </row>
    <row r="2395" spans="1:10" x14ac:dyDescent="0.2">
      <c r="A2395" s="74">
        <v>305</v>
      </c>
      <c r="B2395" s="39" t="s">
        <v>109</v>
      </c>
      <c r="C2395" s="39">
        <v>30504</v>
      </c>
      <c r="D2395" s="39" t="s">
        <v>541</v>
      </c>
      <c r="E2395" s="39">
        <v>305041132</v>
      </c>
      <c r="F2395" s="39" t="s">
        <v>137</v>
      </c>
      <c r="G2395" s="39">
        <v>2026</v>
      </c>
      <c r="H2395" s="39" t="s">
        <v>590</v>
      </c>
      <c r="I2395" s="75">
        <v>11479.569008066237</v>
      </c>
      <c r="J2395" s="41"/>
    </row>
    <row r="2396" spans="1:10" x14ac:dyDescent="0.2">
      <c r="A2396" s="74">
        <v>305</v>
      </c>
      <c r="B2396" s="39" t="s">
        <v>109</v>
      </c>
      <c r="C2396" s="39">
        <v>30504</v>
      </c>
      <c r="D2396" s="39" t="s">
        <v>541</v>
      </c>
      <c r="E2396" s="39">
        <v>305041132</v>
      </c>
      <c r="F2396" s="39" t="s">
        <v>137</v>
      </c>
      <c r="G2396" s="39">
        <v>2026</v>
      </c>
      <c r="H2396" s="39" t="s">
        <v>521</v>
      </c>
      <c r="I2396" s="75">
        <v>1306.1511392382122</v>
      </c>
      <c r="J2396" s="41"/>
    </row>
    <row r="2397" spans="1:10" x14ac:dyDescent="0.2">
      <c r="A2397" s="74">
        <v>305</v>
      </c>
      <c r="B2397" s="39" t="s">
        <v>109</v>
      </c>
      <c r="C2397" s="39">
        <v>30504</v>
      </c>
      <c r="D2397" s="39" t="s">
        <v>541</v>
      </c>
      <c r="E2397" s="39">
        <v>305041132</v>
      </c>
      <c r="F2397" s="39" t="s">
        <v>137</v>
      </c>
      <c r="G2397" s="39">
        <v>2026</v>
      </c>
      <c r="H2397" s="39" t="s">
        <v>522</v>
      </c>
      <c r="I2397" s="75">
        <v>1416.674660898412</v>
      </c>
      <c r="J2397" s="41"/>
    </row>
    <row r="2398" spans="1:10" x14ac:dyDescent="0.2">
      <c r="A2398" s="74">
        <v>305</v>
      </c>
      <c r="B2398" s="39" t="s">
        <v>109</v>
      </c>
      <c r="C2398" s="39">
        <v>30504</v>
      </c>
      <c r="D2398" s="39" t="s">
        <v>541</v>
      </c>
      <c r="E2398" s="39">
        <v>305041132</v>
      </c>
      <c r="F2398" s="39" t="s">
        <v>137</v>
      </c>
      <c r="G2398" s="39">
        <v>2031</v>
      </c>
      <c r="H2398" s="39" t="s">
        <v>590</v>
      </c>
      <c r="I2398" s="75">
        <v>11837.149749655562</v>
      </c>
      <c r="J2398" s="41"/>
    </row>
    <row r="2399" spans="1:10" x14ac:dyDescent="0.2">
      <c r="A2399" s="74">
        <v>305</v>
      </c>
      <c r="B2399" s="39" t="s">
        <v>109</v>
      </c>
      <c r="C2399" s="39">
        <v>30504</v>
      </c>
      <c r="D2399" s="39" t="s">
        <v>541</v>
      </c>
      <c r="E2399" s="39">
        <v>305041132</v>
      </c>
      <c r="F2399" s="39" t="s">
        <v>137</v>
      </c>
      <c r="G2399" s="39">
        <v>2031</v>
      </c>
      <c r="H2399" s="39" t="s">
        <v>521</v>
      </c>
      <c r="I2399" s="75">
        <v>1278.6440866890989</v>
      </c>
      <c r="J2399" s="41"/>
    </row>
    <row r="2400" spans="1:10" x14ac:dyDescent="0.2">
      <c r="A2400" s="74">
        <v>305</v>
      </c>
      <c r="B2400" s="39" t="s">
        <v>109</v>
      </c>
      <c r="C2400" s="39">
        <v>30504</v>
      </c>
      <c r="D2400" s="39" t="s">
        <v>541</v>
      </c>
      <c r="E2400" s="39">
        <v>305041132</v>
      </c>
      <c r="F2400" s="39" t="s">
        <v>137</v>
      </c>
      <c r="G2400" s="39">
        <v>2031</v>
      </c>
      <c r="H2400" s="39" t="s">
        <v>522</v>
      </c>
      <c r="I2400" s="75">
        <v>1298.2135371199192</v>
      </c>
      <c r="J2400" s="41"/>
    </row>
    <row r="2401" spans="1:10" x14ac:dyDescent="0.2">
      <c r="A2401" s="74">
        <v>305</v>
      </c>
      <c r="B2401" s="39" t="s">
        <v>109</v>
      </c>
      <c r="C2401" s="39">
        <v>30504</v>
      </c>
      <c r="D2401" s="39" t="s">
        <v>541</v>
      </c>
      <c r="E2401" s="39">
        <v>305041132</v>
      </c>
      <c r="F2401" s="39" t="s">
        <v>137</v>
      </c>
      <c r="G2401" s="39">
        <v>2036</v>
      </c>
      <c r="H2401" s="39" t="s">
        <v>590</v>
      </c>
      <c r="I2401" s="75">
        <v>12066.070056658958</v>
      </c>
      <c r="J2401" s="41"/>
    </row>
    <row r="2402" spans="1:10" x14ac:dyDescent="0.2">
      <c r="A2402" s="74">
        <v>305</v>
      </c>
      <c r="B2402" s="39" t="s">
        <v>109</v>
      </c>
      <c r="C2402" s="39">
        <v>30504</v>
      </c>
      <c r="D2402" s="39" t="s">
        <v>541</v>
      </c>
      <c r="E2402" s="39">
        <v>305041132</v>
      </c>
      <c r="F2402" s="39" t="s">
        <v>137</v>
      </c>
      <c r="G2402" s="39">
        <v>2036</v>
      </c>
      <c r="H2402" s="39" t="s">
        <v>521</v>
      </c>
      <c r="I2402" s="75">
        <v>1293.106868993345</v>
      </c>
      <c r="J2402" s="41"/>
    </row>
    <row r="2403" spans="1:10" x14ac:dyDescent="0.2">
      <c r="A2403" s="74">
        <v>305</v>
      </c>
      <c r="B2403" s="39" t="s">
        <v>109</v>
      </c>
      <c r="C2403" s="39">
        <v>30504</v>
      </c>
      <c r="D2403" s="39" t="s">
        <v>541</v>
      </c>
      <c r="E2403" s="39">
        <v>305041132</v>
      </c>
      <c r="F2403" s="39" t="s">
        <v>137</v>
      </c>
      <c r="G2403" s="39">
        <v>2036</v>
      </c>
      <c r="H2403" s="39" t="s">
        <v>522</v>
      </c>
      <c r="I2403" s="75">
        <v>1252.2085443231581</v>
      </c>
      <c r="J2403" s="41"/>
    </row>
    <row r="2404" spans="1:10" x14ac:dyDescent="0.2">
      <c r="A2404" s="74">
        <v>305</v>
      </c>
      <c r="B2404" s="39" t="s">
        <v>109</v>
      </c>
      <c r="C2404" s="39">
        <v>30504</v>
      </c>
      <c r="D2404" s="39" t="s">
        <v>541</v>
      </c>
      <c r="E2404" s="39">
        <v>305041132</v>
      </c>
      <c r="F2404" s="39" t="s">
        <v>137</v>
      </c>
      <c r="G2404" s="39">
        <v>2041</v>
      </c>
      <c r="H2404" s="39" t="s">
        <v>590</v>
      </c>
      <c r="I2404" s="75">
        <v>12240.691909611274</v>
      </c>
      <c r="J2404" s="41"/>
    </row>
    <row r="2405" spans="1:10" x14ac:dyDescent="0.2">
      <c r="A2405" s="74">
        <v>305</v>
      </c>
      <c r="B2405" s="39" t="s">
        <v>109</v>
      </c>
      <c r="C2405" s="39">
        <v>30504</v>
      </c>
      <c r="D2405" s="39" t="s">
        <v>541</v>
      </c>
      <c r="E2405" s="39">
        <v>305041132</v>
      </c>
      <c r="F2405" s="39" t="s">
        <v>137</v>
      </c>
      <c r="G2405" s="39">
        <v>2041</v>
      </c>
      <c r="H2405" s="39" t="s">
        <v>521</v>
      </c>
      <c r="I2405" s="75">
        <v>1320.6587589379569</v>
      </c>
      <c r="J2405" s="41"/>
    </row>
    <row r="2406" spans="1:10" x14ac:dyDescent="0.2">
      <c r="A2406" s="74">
        <v>305</v>
      </c>
      <c r="B2406" s="39" t="s">
        <v>109</v>
      </c>
      <c r="C2406" s="39">
        <v>30504</v>
      </c>
      <c r="D2406" s="39" t="s">
        <v>541</v>
      </c>
      <c r="E2406" s="39">
        <v>305041132</v>
      </c>
      <c r="F2406" s="39" t="s">
        <v>137</v>
      </c>
      <c r="G2406" s="39">
        <v>2041</v>
      </c>
      <c r="H2406" s="39" t="s">
        <v>522</v>
      </c>
      <c r="I2406" s="75">
        <v>1268.6906440542671</v>
      </c>
      <c r="J2406" s="41"/>
    </row>
    <row r="2407" spans="1:10" x14ac:dyDescent="0.2">
      <c r="A2407" s="74">
        <v>305</v>
      </c>
      <c r="B2407" s="39" t="s">
        <v>109</v>
      </c>
      <c r="C2407" s="39">
        <v>30504</v>
      </c>
      <c r="D2407" s="39" t="s">
        <v>541</v>
      </c>
      <c r="E2407" s="39">
        <v>305041132</v>
      </c>
      <c r="F2407" s="39" t="s">
        <v>137</v>
      </c>
      <c r="G2407" s="39">
        <v>2046</v>
      </c>
      <c r="H2407" s="39" t="s">
        <v>590</v>
      </c>
      <c r="I2407" s="75">
        <v>12380.813098427649</v>
      </c>
      <c r="J2407" s="41"/>
    </row>
    <row r="2408" spans="1:10" x14ac:dyDescent="0.2">
      <c r="A2408" s="74">
        <v>305</v>
      </c>
      <c r="B2408" s="39" t="s">
        <v>109</v>
      </c>
      <c r="C2408" s="39">
        <v>30504</v>
      </c>
      <c r="D2408" s="39" t="s">
        <v>541</v>
      </c>
      <c r="E2408" s="39">
        <v>305041132</v>
      </c>
      <c r="F2408" s="39" t="s">
        <v>137</v>
      </c>
      <c r="G2408" s="39">
        <v>2046</v>
      </c>
      <c r="H2408" s="39" t="s">
        <v>521</v>
      </c>
      <c r="I2408" s="75">
        <v>1358.2228116460258</v>
      </c>
      <c r="J2408" s="41"/>
    </row>
    <row r="2409" spans="1:10" x14ac:dyDescent="0.2">
      <c r="A2409" s="74">
        <v>305</v>
      </c>
      <c r="B2409" s="39" t="s">
        <v>109</v>
      </c>
      <c r="C2409" s="39">
        <v>30504</v>
      </c>
      <c r="D2409" s="39" t="s">
        <v>541</v>
      </c>
      <c r="E2409" s="39">
        <v>305041132</v>
      </c>
      <c r="F2409" s="39" t="s">
        <v>137</v>
      </c>
      <c r="G2409" s="39">
        <v>2046</v>
      </c>
      <c r="H2409" s="39" t="s">
        <v>522</v>
      </c>
      <c r="I2409" s="75">
        <v>1291.8314446050681</v>
      </c>
      <c r="J2409" s="41"/>
    </row>
    <row r="2410" spans="1:10" x14ac:dyDescent="0.2">
      <c r="A2410" s="74">
        <v>305</v>
      </c>
      <c r="B2410" s="39" t="s">
        <v>109</v>
      </c>
      <c r="C2410" s="39">
        <v>30504</v>
      </c>
      <c r="D2410" s="39" t="s">
        <v>541</v>
      </c>
      <c r="E2410" s="39">
        <v>305041133</v>
      </c>
      <c r="F2410" s="39" t="s">
        <v>138</v>
      </c>
      <c r="G2410" s="39">
        <v>2021</v>
      </c>
      <c r="H2410" s="39" t="s">
        <v>590</v>
      </c>
      <c r="I2410" s="75">
        <v>5136</v>
      </c>
      <c r="J2410" s="41"/>
    </row>
    <row r="2411" spans="1:10" x14ac:dyDescent="0.2">
      <c r="A2411" s="74">
        <v>305</v>
      </c>
      <c r="B2411" s="39" t="s">
        <v>109</v>
      </c>
      <c r="C2411" s="39">
        <v>30504</v>
      </c>
      <c r="D2411" s="39" t="s">
        <v>541</v>
      </c>
      <c r="E2411" s="39">
        <v>305041133</v>
      </c>
      <c r="F2411" s="39" t="s">
        <v>138</v>
      </c>
      <c r="G2411" s="39">
        <v>2021</v>
      </c>
      <c r="H2411" s="39" t="s">
        <v>521</v>
      </c>
      <c r="I2411" s="75">
        <v>342</v>
      </c>
      <c r="J2411" s="41"/>
    </row>
    <row r="2412" spans="1:10" x14ac:dyDescent="0.2">
      <c r="A2412" s="74">
        <v>305</v>
      </c>
      <c r="B2412" s="39" t="s">
        <v>109</v>
      </c>
      <c r="C2412" s="39">
        <v>30504</v>
      </c>
      <c r="D2412" s="39" t="s">
        <v>541</v>
      </c>
      <c r="E2412" s="39">
        <v>305041133</v>
      </c>
      <c r="F2412" s="39" t="s">
        <v>138</v>
      </c>
      <c r="G2412" s="39">
        <v>2021</v>
      </c>
      <c r="H2412" s="39" t="s">
        <v>522</v>
      </c>
      <c r="I2412" s="75">
        <v>296</v>
      </c>
      <c r="J2412" s="41"/>
    </row>
    <row r="2413" spans="1:10" x14ac:dyDescent="0.2">
      <c r="A2413" s="74">
        <v>305</v>
      </c>
      <c r="B2413" s="39" t="s">
        <v>109</v>
      </c>
      <c r="C2413" s="39">
        <v>30504</v>
      </c>
      <c r="D2413" s="39" t="s">
        <v>541</v>
      </c>
      <c r="E2413" s="39">
        <v>305041133</v>
      </c>
      <c r="F2413" s="39" t="s">
        <v>138</v>
      </c>
      <c r="G2413" s="39">
        <v>2026</v>
      </c>
      <c r="H2413" s="39" t="s">
        <v>590</v>
      </c>
      <c r="I2413" s="75">
        <v>5646.1032638158622</v>
      </c>
      <c r="J2413" s="41"/>
    </row>
    <row r="2414" spans="1:10" x14ac:dyDescent="0.2">
      <c r="A2414" s="74">
        <v>305</v>
      </c>
      <c r="B2414" s="39" t="s">
        <v>109</v>
      </c>
      <c r="C2414" s="39">
        <v>30504</v>
      </c>
      <c r="D2414" s="39" t="s">
        <v>541</v>
      </c>
      <c r="E2414" s="39">
        <v>305041133</v>
      </c>
      <c r="F2414" s="39" t="s">
        <v>138</v>
      </c>
      <c r="G2414" s="39">
        <v>2026</v>
      </c>
      <c r="H2414" s="39" t="s">
        <v>521</v>
      </c>
      <c r="I2414" s="75">
        <v>318.21472616072316</v>
      </c>
      <c r="J2414" s="41"/>
    </row>
    <row r="2415" spans="1:10" x14ac:dyDescent="0.2">
      <c r="A2415" s="74">
        <v>305</v>
      </c>
      <c r="B2415" s="39" t="s">
        <v>109</v>
      </c>
      <c r="C2415" s="39">
        <v>30504</v>
      </c>
      <c r="D2415" s="39" t="s">
        <v>541</v>
      </c>
      <c r="E2415" s="39">
        <v>305041133</v>
      </c>
      <c r="F2415" s="39" t="s">
        <v>138</v>
      </c>
      <c r="G2415" s="39">
        <v>2026</v>
      </c>
      <c r="H2415" s="39" t="s">
        <v>522</v>
      </c>
      <c r="I2415" s="75">
        <v>305.80386849086705</v>
      </c>
      <c r="J2415" s="41"/>
    </row>
    <row r="2416" spans="1:10" x14ac:dyDescent="0.2">
      <c r="A2416" s="74">
        <v>305</v>
      </c>
      <c r="B2416" s="39" t="s">
        <v>109</v>
      </c>
      <c r="C2416" s="39">
        <v>30504</v>
      </c>
      <c r="D2416" s="39" t="s">
        <v>541</v>
      </c>
      <c r="E2416" s="39">
        <v>305041133</v>
      </c>
      <c r="F2416" s="39" t="s">
        <v>138</v>
      </c>
      <c r="G2416" s="39">
        <v>2031</v>
      </c>
      <c r="H2416" s="39" t="s">
        <v>590</v>
      </c>
      <c r="I2416" s="75">
        <v>5743.7375613259937</v>
      </c>
      <c r="J2416" s="41"/>
    </row>
    <row r="2417" spans="1:10" x14ac:dyDescent="0.2">
      <c r="A2417" s="74">
        <v>305</v>
      </c>
      <c r="B2417" s="39" t="s">
        <v>109</v>
      </c>
      <c r="C2417" s="39">
        <v>30504</v>
      </c>
      <c r="D2417" s="39" t="s">
        <v>541</v>
      </c>
      <c r="E2417" s="39">
        <v>305041133</v>
      </c>
      <c r="F2417" s="39" t="s">
        <v>138</v>
      </c>
      <c r="G2417" s="39">
        <v>2031</v>
      </c>
      <c r="H2417" s="39" t="s">
        <v>521</v>
      </c>
      <c r="I2417" s="75">
        <v>309.48347994637157</v>
      </c>
      <c r="J2417" s="41"/>
    </row>
    <row r="2418" spans="1:10" x14ac:dyDescent="0.2">
      <c r="A2418" s="74">
        <v>305</v>
      </c>
      <c r="B2418" s="39" t="s">
        <v>109</v>
      </c>
      <c r="C2418" s="39">
        <v>30504</v>
      </c>
      <c r="D2418" s="39" t="s">
        <v>541</v>
      </c>
      <c r="E2418" s="39">
        <v>305041133</v>
      </c>
      <c r="F2418" s="39" t="s">
        <v>138</v>
      </c>
      <c r="G2418" s="39">
        <v>2031</v>
      </c>
      <c r="H2418" s="39" t="s">
        <v>522</v>
      </c>
      <c r="I2418" s="75">
        <v>282.20471739384828</v>
      </c>
      <c r="J2418" s="41"/>
    </row>
    <row r="2419" spans="1:10" x14ac:dyDescent="0.2">
      <c r="A2419" s="74">
        <v>305</v>
      </c>
      <c r="B2419" s="39" t="s">
        <v>109</v>
      </c>
      <c r="C2419" s="39">
        <v>30504</v>
      </c>
      <c r="D2419" s="39" t="s">
        <v>541</v>
      </c>
      <c r="E2419" s="39">
        <v>305041133</v>
      </c>
      <c r="F2419" s="39" t="s">
        <v>138</v>
      </c>
      <c r="G2419" s="39">
        <v>2036</v>
      </c>
      <c r="H2419" s="39" t="s">
        <v>590</v>
      </c>
      <c r="I2419" s="75">
        <v>5827.7313123738559</v>
      </c>
      <c r="J2419" s="41"/>
    </row>
    <row r="2420" spans="1:10" x14ac:dyDescent="0.2">
      <c r="A2420" s="74">
        <v>305</v>
      </c>
      <c r="B2420" s="39" t="s">
        <v>109</v>
      </c>
      <c r="C2420" s="39">
        <v>30504</v>
      </c>
      <c r="D2420" s="39" t="s">
        <v>541</v>
      </c>
      <c r="E2420" s="39">
        <v>305041133</v>
      </c>
      <c r="F2420" s="39" t="s">
        <v>138</v>
      </c>
      <c r="G2420" s="39">
        <v>2036</v>
      </c>
      <c r="H2420" s="39" t="s">
        <v>521</v>
      </c>
      <c r="I2420" s="75">
        <v>308.217765214552</v>
      </c>
      <c r="J2420" s="41"/>
    </row>
    <row r="2421" spans="1:10" x14ac:dyDescent="0.2">
      <c r="A2421" s="74">
        <v>305</v>
      </c>
      <c r="B2421" s="39" t="s">
        <v>109</v>
      </c>
      <c r="C2421" s="39">
        <v>30504</v>
      </c>
      <c r="D2421" s="39" t="s">
        <v>541</v>
      </c>
      <c r="E2421" s="39">
        <v>305041133</v>
      </c>
      <c r="F2421" s="39" t="s">
        <v>138</v>
      </c>
      <c r="G2421" s="39">
        <v>2036</v>
      </c>
      <c r="H2421" s="39" t="s">
        <v>522</v>
      </c>
      <c r="I2421" s="75">
        <v>272.37123464717638</v>
      </c>
      <c r="J2421" s="41"/>
    </row>
    <row r="2422" spans="1:10" x14ac:dyDescent="0.2">
      <c r="A2422" s="74">
        <v>305</v>
      </c>
      <c r="B2422" s="39" t="s">
        <v>109</v>
      </c>
      <c r="C2422" s="39">
        <v>30504</v>
      </c>
      <c r="D2422" s="39" t="s">
        <v>541</v>
      </c>
      <c r="E2422" s="39">
        <v>305041133</v>
      </c>
      <c r="F2422" s="39" t="s">
        <v>138</v>
      </c>
      <c r="G2422" s="39">
        <v>2041</v>
      </c>
      <c r="H2422" s="39" t="s">
        <v>590</v>
      </c>
      <c r="I2422" s="75">
        <v>5932.6967118498233</v>
      </c>
      <c r="J2422" s="41"/>
    </row>
    <row r="2423" spans="1:10" x14ac:dyDescent="0.2">
      <c r="A2423" s="74">
        <v>305</v>
      </c>
      <c r="B2423" s="39" t="s">
        <v>109</v>
      </c>
      <c r="C2423" s="39">
        <v>30504</v>
      </c>
      <c r="D2423" s="39" t="s">
        <v>541</v>
      </c>
      <c r="E2423" s="39">
        <v>305041133</v>
      </c>
      <c r="F2423" s="39" t="s">
        <v>138</v>
      </c>
      <c r="G2423" s="39">
        <v>2041</v>
      </c>
      <c r="H2423" s="39" t="s">
        <v>521</v>
      </c>
      <c r="I2423" s="75">
        <v>315.71336125436028</v>
      </c>
      <c r="J2423" s="41"/>
    </row>
    <row r="2424" spans="1:10" x14ac:dyDescent="0.2">
      <c r="A2424" s="74">
        <v>305</v>
      </c>
      <c r="B2424" s="39" t="s">
        <v>109</v>
      </c>
      <c r="C2424" s="39">
        <v>30504</v>
      </c>
      <c r="D2424" s="39" t="s">
        <v>541</v>
      </c>
      <c r="E2424" s="39">
        <v>305041133</v>
      </c>
      <c r="F2424" s="39" t="s">
        <v>138</v>
      </c>
      <c r="G2424" s="39">
        <v>2041</v>
      </c>
      <c r="H2424" s="39" t="s">
        <v>522</v>
      </c>
      <c r="I2424" s="75">
        <v>275.17894675744753</v>
      </c>
      <c r="J2424" s="41"/>
    </row>
    <row r="2425" spans="1:10" x14ac:dyDescent="0.2">
      <c r="A2425" s="74">
        <v>305</v>
      </c>
      <c r="B2425" s="39" t="s">
        <v>109</v>
      </c>
      <c r="C2425" s="39">
        <v>30504</v>
      </c>
      <c r="D2425" s="39" t="s">
        <v>541</v>
      </c>
      <c r="E2425" s="39">
        <v>305041133</v>
      </c>
      <c r="F2425" s="39" t="s">
        <v>138</v>
      </c>
      <c r="G2425" s="39">
        <v>2046</v>
      </c>
      <c r="H2425" s="39" t="s">
        <v>590</v>
      </c>
      <c r="I2425" s="75">
        <v>6104.7282804138395</v>
      </c>
      <c r="J2425" s="41"/>
    </row>
    <row r="2426" spans="1:10" x14ac:dyDescent="0.2">
      <c r="A2426" s="74">
        <v>305</v>
      </c>
      <c r="B2426" s="39" t="s">
        <v>109</v>
      </c>
      <c r="C2426" s="39">
        <v>30504</v>
      </c>
      <c r="D2426" s="39" t="s">
        <v>541</v>
      </c>
      <c r="E2426" s="39">
        <v>305041133</v>
      </c>
      <c r="F2426" s="39" t="s">
        <v>138</v>
      </c>
      <c r="G2426" s="39">
        <v>2046</v>
      </c>
      <c r="H2426" s="39" t="s">
        <v>521</v>
      </c>
      <c r="I2426" s="75">
        <v>330.61113219537691</v>
      </c>
      <c r="J2426" s="41"/>
    </row>
    <row r="2427" spans="1:10" x14ac:dyDescent="0.2">
      <c r="A2427" s="74">
        <v>305</v>
      </c>
      <c r="B2427" s="39" t="s">
        <v>109</v>
      </c>
      <c r="C2427" s="39">
        <v>30504</v>
      </c>
      <c r="D2427" s="39" t="s">
        <v>541</v>
      </c>
      <c r="E2427" s="39">
        <v>305041133</v>
      </c>
      <c r="F2427" s="39" t="s">
        <v>138</v>
      </c>
      <c r="G2427" s="39">
        <v>2046</v>
      </c>
      <c r="H2427" s="39" t="s">
        <v>522</v>
      </c>
      <c r="I2427" s="75">
        <v>286.53103135063463</v>
      </c>
      <c r="J2427" s="41"/>
    </row>
    <row r="2428" spans="1:10" x14ac:dyDescent="0.2">
      <c r="A2428" s="74">
        <v>305</v>
      </c>
      <c r="B2428" s="39" t="s">
        <v>109</v>
      </c>
      <c r="C2428" s="39">
        <v>30504</v>
      </c>
      <c r="D2428" s="39" t="s">
        <v>541</v>
      </c>
      <c r="E2428" s="39">
        <v>305041134</v>
      </c>
      <c r="F2428" s="39" t="s">
        <v>139</v>
      </c>
      <c r="G2428" s="39">
        <v>2021</v>
      </c>
      <c r="H2428" s="39" t="s">
        <v>590</v>
      </c>
      <c r="I2428" s="75">
        <v>8210</v>
      </c>
      <c r="J2428" s="41"/>
    </row>
    <row r="2429" spans="1:10" x14ac:dyDescent="0.2">
      <c r="A2429" s="74">
        <v>305</v>
      </c>
      <c r="B2429" s="39" t="s">
        <v>109</v>
      </c>
      <c r="C2429" s="39">
        <v>30504</v>
      </c>
      <c r="D2429" s="39" t="s">
        <v>541</v>
      </c>
      <c r="E2429" s="39">
        <v>305041134</v>
      </c>
      <c r="F2429" s="39" t="s">
        <v>139</v>
      </c>
      <c r="G2429" s="39">
        <v>2021</v>
      </c>
      <c r="H2429" s="39" t="s">
        <v>521</v>
      </c>
      <c r="I2429" s="75">
        <v>1257</v>
      </c>
      <c r="J2429" s="41"/>
    </row>
    <row r="2430" spans="1:10" x14ac:dyDescent="0.2">
      <c r="A2430" s="74">
        <v>305</v>
      </c>
      <c r="B2430" s="39" t="s">
        <v>109</v>
      </c>
      <c r="C2430" s="39">
        <v>30504</v>
      </c>
      <c r="D2430" s="39" t="s">
        <v>541</v>
      </c>
      <c r="E2430" s="39">
        <v>305041134</v>
      </c>
      <c r="F2430" s="39" t="s">
        <v>139</v>
      </c>
      <c r="G2430" s="39">
        <v>2021</v>
      </c>
      <c r="H2430" s="39" t="s">
        <v>522</v>
      </c>
      <c r="I2430" s="75">
        <v>1015</v>
      </c>
      <c r="J2430" s="41"/>
    </row>
    <row r="2431" spans="1:10" x14ac:dyDescent="0.2">
      <c r="A2431" s="74">
        <v>305</v>
      </c>
      <c r="B2431" s="39" t="s">
        <v>109</v>
      </c>
      <c r="C2431" s="39">
        <v>30504</v>
      </c>
      <c r="D2431" s="39" t="s">
        <v>541</v>
      </c>
      <c r="E2431" s="39">
        <v>305041134</v>
      </c>
      <c r="F2431" s="39" t="s">
        <v>139</v>
      </c>
      <c r="G2431" s="39">
        <v>2026</v>
      </c>
      <c r="H2431" s="39" t="s">
        <v>590</v>
      </c>
      <c r="I2431" s="75">
        <v>8613.2063716431294</v>
      </c>
      <c r="J2431" s="41"/>
    </row>
    <row r="2432" spans="1:10" x14ac:dyDescent="0.2">
      <c r="A2432" s="74">
        <v>305</v>
      </c>
      <c r="B2432" s="39" t="s">
        <v>109</v>
      </c>
      <c r="C2432" s="39">
        <v>30504</v>
      </c>
      <c r="D2432" s="39" t="s">
        <v>541</v>
      </c>
      <c r="E2432" s="39">
        <v>305041134</v>
      </c>
      <c r="F2432" s="39" t="s">
        <v>139</v>
      </c>
      <c r="G2432" s="39">
        <v>2026</v>
      </c>
      <c r="H2432" s="39" t="s">
        <v>521</v>
      </c>
      <c r="I2432" s="75">
        <v>1003.3923521334289</v>
      </c>
      <c r="J2432" s="41"/>
    </row>
    <row r="2433" spans="1:10" x14ac:dyDescent="0.2">
      <c r="A2433" s="74">
        <v>305</v>
      </c>
      <c r="B2433" s="39" t="s">
        <v>109</v>
      </c>
      <c r="C2433" s="39">
        <v>30504</v>
      </c>
      <c r="D2433" s="39" t="s">
        <v>541</v>
      </c>
      <c r="E2433" s="39">
        <v>305041134</v>
      </c>
      <c r="F2433" s="39" t="s">
        <v>139</v>
      </c>
      <c r="G2433" s="39">
        <v>2026</v>
      </c>
      <c r="H2433" s="39" t="s">
        <v>522</v>
      </c>
      <c r="I2433" s="75">
        <v>1195.0741387555631</v>
      </c>
      <c r="J2433" s="41"/>
    </row>
    <row r="2434" spans="1:10" x14ac:dyDescent="0.2">
      <c r="A2434" s="74">
        <v>305</v>
      </c>
      <c r="B2434" s="39" t="s">
        <v>109</v>
      </c>
      <c r="C2434" s="39">
        <v>30504</v>
      </c>
      <c r="D2434" s="39" t="s">
        <v>541</v>
      </c>
      <c r="E2434" s="39">
        <v>305041134</v>
      </c>
      <c r="F2434" s="39" t="s">
        <v>139</v>
      </c>
      <c r="G2434" s="39">
        <v>2031</v>
      </c>
      <c r="H2434" s="39" t="s">
        <v>590</v>
      </c>
      <c r="I2434" s="75">
        <v>9053.2367587570297</v>
      </c>
      <c r="J2434" s="41"/>
    </row>
    <row r="2435" spans="1:10" x14ac:dyDescent="0.2">
      <c r="A2435" s="74">
        <v>305</v>
      </c>
      <c r="B2435" s="39" t="s">
        <v>109</v>
      </c>
      <c r="C2435" s="39">
        <v>30504</v>
      </c>
      <c r="D2435" s="39" t="s">
        <v>541</v>
      </c>
      <c r="E2435" s="39">
        <v>305041134</v>
      </c>
      <c r="F2435" s="39" t="s">
        <v>139</v>
      </c>
      <c r="G2435" s="39">
        <v>2031</v>
      </c>
      <c r="H2435" s="39" t="s">
        <v>521</v>
      </c>
      <c r="I2435" s="75">
        <v>923.47611082047388</v>
      </c>
      <c r="J2435" s="41"/>
    </row>
    <row r="2436" spans="1:10" x14ac:dyDescent="0.2">
      <c r="A2436" s="74">
        <v>305</v>
      </c>
      <c r="B2436" s="39" t="s">
        <v>109</v>
      </c>
      <c r="C2436" s="39">
        <v>30504</v>
      </c>
      <c r="D2436" s="39" t="s">
        <v>541</v>
      </c>
      <c r="E2436" s="39">
        <v>305041134</v>
      </c>
      <c r="F2436" s="39" t="s">
        <v>139</v>
      </c>
      <c r="G2436" s="39">
        <v>2031</v>
      </c>
      <c r="H2436" s="39" t="s">
        <v>522</v>
      </c>
      <c r="I2436" s="75">
        <v>1081.4127266459179</v>
      </c>
      <c r="J2436" s="41"/>
    </row>
    <row r="2437" spans="1:10" x14ac:dyDescent="0.2">
      <c r="A2437" s="74">
        <v>305</v>
      </c>
      <c r="B2437" s="39" t="s">
        <v>109</v>
      </c>
      <c r="C2437" s="39">
        <v>30504</v>
      </c>
      <c r="D2437" s="39" t="s">
        <v>541</v>
      </c>
      <c r="E2437" s="39">
        <v>305041134</v>
      </c>
      <c r="F2437" s="39" t="s">
        <v>139</v>
      </c>
      <c r="G2437" s="39">
        <v>2036</v>
      </c>
      <c r="H2437" s="39" t="s">
        <v>590</v>
      </c>
      <c r="I2437" s="75">
        <v>9379.4951640637901</v>
      </c>
      <c r="J2437" s="41"/>
    </row>
    <row r="2438" spans="1:10" x14ac:dyDescent="0.2">
      <c r="A2438" s="74">
        <v>305</v>
      </c>
      <c r="B2438" s="39" t="s">
        <v>109</v>
      </c>
      <c r="C2438" s="39">
        <v>30504</v>
      </c>
      <c r="D2438" s="39" t="s">
        <v>541</v>
      </c>
      <c r="E2438" s="39">
        <v>305041134</v>
      </c>
      <c r="F2438" s="39" t="s">
        <v>139</v>
      </c>
      <c r="G2438" s="39">
        <v>2036</v>
      </c>
      <c r="H2438" s="39" t="s">
        <v>521</v>
      </c>
      <c r="I2438" s="75">
        <v>937.89252329963904</v>
      </c>
      <c r="J2438" s="41"/>
    </row>
    <row r="2439" spans="1:10" x14ac:dyDescent="0.2">
      <c r="A2439" s="74">
        <v>305</v>
      </c>
      <c r="B2439" s="39" t="s">
        <v>109</v>
      </c>
      <c r="C2439" s="39">
        <v>30504</v>
      </c>
      <c r="D2439" s="39" t="s">
        <v>541</v>
      </c>
      <c r="E2439" s="39">
        <v>305041134</v>
      </c>
      <c r="F2439" s="39" t="s">
        <v>139</v>
      </c>
      <c r="G2439" s="39">
        <v>2036</v>
      </c>
      <c r="H2439" s="39" t="s">
        <v>522</v>
      </c>
      <c r="I2439" s="75">
        <v>985.47034584539801</v>
      </c>
      <c r="J2439" s="41"/>
    </row>
    <row r="2440" spans="1:10" x14ac:dyDescent="0.2">
      <c r="A2440" s="74">
        <v>305</v>
      </c>
      <c r="B2440" s="39" t="s">
        <v>109</v>
      </c>
      <c r="C2440" s="39">
        <v>30504</v>
      </c>
      <c r="D2440" s="39" t="s">
        <v>541</v>
      </c>
      <c r="E2440" s="39">
        <v>305041134</v>
      </c>
      <c r="F2440" s="39" t="s">
        <v>139</v>
      </c>
      <c r="G2440" s="39">
        <v>2041</v>
      </c>
      <c r="H2440" s="39" t="s">
        <v>590</v>
      </c>
      <c r="I2440" s="75">
        <v>9608.5925997656523</v>
      </c>
      <c r="J2440" s="41"/>
    </row>
    <row r="2441" spans="1:10" x14ac:dyDescent="0.2">
      <c r="A2441" s="74">
        <v>305</v>
      </c>
      <c r="B2441" s="39" t="s">
        <v>109</v>
      </c>
      <c r="C2441" s="39">
        <v>30504</v>
      </c>
      <c r="D2441" s="39" t="s">
        <v>541</v>
      </c>
      <c r="E2441" s="39">
        <v>305041134</v>
      </c>
      <c r="F2441" s="39" t="s">
        <v>139</v>
      </c>
      <c r="G2441" s="39">
        <v>2041</v>
      </c>
      <c r="H2441" s="39" t="s">
        <v>521</v>
      </c>
      <c r="I2441" s="75">
        <v>961.24154304077911</v>
      </c>
      <c r="J2441" s="41"/>
    </row>
    <row r="2442" spans="1:10" x14ac:dyDescent="0.2">
      <c r="A2442" s="74">
        <v>305</v>
      </c>
      <c r="B2442" s="39" t="s">
        <v>109</v>
      </c>
      <c r="C2442" s="39">
        <v>30504</v>
      </c>
      <c r="D2442" s="39" t="s">
        <v>541</v>
      </c>
      <c r="E2442" s="39">
        <v>305041134</v>
      </c>
      <c r="F2442" s="39" t="s">
        <v>139</v>
      </c>
      <c r="G2442" s="39">
        <v>2041</v>
      </c>
      <c r="H2442" s="39" t="s">
        <v>522</v>
      </c>
      <c r="I2442" s="75">
        <v>999.32278129177496</v>
      </c>
      <c r="J2442" s="41"/>
    </row>
    <row r="2443" spans="1:10" x14ac:dyDescent="0.2">
      <c r="A2443" s="74">
        <v>305</v>
      </c>
      <c r="B2443" s="39" t="s">
        <v>109</v>
      </c>
      <c r="C2443" s="39">
        <v>30504</v>
      </c>
      <c r="D2443" s="39" t="s">
        <v>541</v>
      </c>
      <c r="E2443" s="39">
        <v>305041134</v>
      </c>
      <c r="F2443" s="39" t="s">
        <v>139</v>
      </c>
      <c r="G2443" s="39">
        <v>2046</v>
      </c>
      <c r="H2443" s="39" t="s">
        <v>590</v>
      </c>
      <c r="I2443" s="75">
        <v>9801.994836211572</v>
      </c>
      <c r="J2443" s="41"/>
    </row>
    <row r="2444" spans="1:10" x14ac:dyDescent="0.2">
      <c r="A2444" s="74">
        <v>305</v>
      </c>
      <c r="B2444" s="39" t="s">
        <v>109</v>
      </c>
      <c r="C2444" s="39">
        <v>30504</v>
      </c>
      <c r="D2444" s="39" t="s">
        <v>541</v>
      </c>
      <c r="E2444" s="39">
        <v>305041134</v>
      </c>
      <c r="F2444" s="39" t="s">
        <v>139</v>
      </c>
      <c r="G2444" s="39">
        <v>2046</v>
      </c>
      <c r="H2444" s="39" t="s">
        <v>521</v>
      </c>
      <c r="I2444" s="75">
        <v>990.94659340287399</v>
      </c>
      <c r="J2444" s="41"/>
    </row>
    <row r="2445" spans="1:10" x14ac:dyDescent="0.2">
      <c r="A2445" s="74">
        <v>305</v>
      </c>
      <c r="B2445" s="39" t="s">
        <v>109</v>
      </c>
      <c r="C2445" s="39">
        <v>30504</v>
      </c>
      <c r="D2445" s="39" t="s">
        <v>541</v>
      </c>
      <c r="E2445" s="39">
        <v>305041134</v>
      </c>
      <c r="F2445" s="39" t="s">
        <v>139</v>
      </c>
      <c r="G2445" s="39">
        <v>2046</v>
      </c>
      <c r="H2445" s="39" t="s">
        <v>522</v>
      </c>
      <c r="I2445" s="75">
        <v>1025.3727182483231</v>
      </c>
      <c r="J2445" s="41"/>
    </row>
    <row r="2446" spans="1:10" x14ac:dyDescent="0.2">
      <c r="A2446" s="74">
        <v>305</v>
      </c>
      <c r="B2446" s="39" t="s">
        <v>109</v>
      </c>
      <c r="C2446" s="39">
        <v>30504</v>
      </c>
      <c r="D2446" s="39" t="s">
        <v>541</v>
      </c>
      <c r="E2446" s="39">
        <v>305041135</v>
      </c>
      <c r="F2446" s="39" t="s">
        <v>140</v>
      </c>
      <c r="G2446" s="39">
        <v>2021</v>
      </c>
      <c r="H2446" s="39" t="s">
        <v>590</v>
      </c>
      <c r="I2446" s="75">
        <v>10944</v>
      </c>
      <c r="J2446" s="41"/>
    </row>
    <row r="2447" spans="1:10" x14ac:dyDescent="0.2">
      <c r="A2447" s="74">
        <v>305</v>
      </c>
      <c r="B2447" s="39" t="s">
        <v>109</v>
      </c>
      <c r="C2447" s="39">
        <v>30504</v>
      </c>
      <c r="D2447" s="39" t="s">
        <v>541</v>
      </c>
      <c r="E2447" s="39">
        <v>305041135</v>
      </c>
      <c r="F2447" s="39" t="s">
        <v>140</v>
      </c>
      <c r="G2447" s="39">
        <v>2021</v>
      </c>
      <c r="H2447" s="39" t="s">
        <v>521</v>
      </c>
      <c r="I2447" s="75">
        <v>826</v>
      </c>
      <c r="J2447" s="41"/>
    </row>
    <row r="2448" spans="1:10" x14ac:dyDescent="0.2">
      <c r="A2448" s="74">
        <v>305</v>
      </c>
      <c r="B2448" s="39" t="s">
        <v>109</v>
      </c>
      <c r="C2448" s="39">
        <v>30504</v>
      </c>
      <c r="D2448" s="39" t="s">
        <v>541</v>
      </c>
      <c r="E2448" s="39">
        <v>305041135</v>
      </c>
      <c r="F2448" s="39" t="s">
        <v>140</v>
      </c>
      <c r="G2448" s="39">
        <v>2021</v>
      </c>
      <c r="H2448" s="39" t="s">
        <v>522</v>
      </c>
      <c r="I2448" s="75">
        <v>674</v>
      </c>
      <c r="J2448" s="41"/>
    </row>
    <row r="2449" spans="1:10" x14ac:dyDescent="0.2">
      <c r="A2449" s="74">
        <v>305</v>
      </c>
      <c r="B2449" s="39" t="s">
        <v>109</v>
      </c>
      <c r="C2449" s="39">
        <v>30504</v>
      </c>
      <c r="D2449" s="39" t="s">
        <v>541</v>
      </c>
      <c r="E2449" s="39">
        <v>305041135</v>
      </c>
      <c r="F2449" s="39" t="s">
        <v>140</v>
      </c>
      <c r="G2449" s="39">
        <v>2026</v>
      </c>
      <c r="H2449" s="39" t="s">
        <v>590</v>
      </c>
      <c r="I2449" s="75">
        <v>11825.598226355463</v>
      </c>
      <c r="J2449" s="41"/>
    </row>
    <row r="2450" spans="1:10" x14ac:dyDescent="0.2">
      <c r="A2450" s="74">
        <v>305</v>
      </c>
      <c r="B2450" s="39" t="s">
        <v>109</v>
      </c>
      <c r="C2450" s="39">
        <v>30504</v>
      </c>
      <c r="D2450" s="39" t="s">
        <v>541</v>
      </c>
      <c r="E2450" s="39">
        <v>305041135</v>
      </c>
      <c r="F2450" s="39" t="s">
        <v>140</v>
      </c>
      <c r="G2450" s="39">
        <v>2026</v>
      </c>
      <c r="H2450" s="39" t="s">
        <v>521</v>
      </c>
      <c r="I2450" s="75">
        <v>811.03316503997098</v>
      </c>
      <c r="J2450" s="41"/>
    </row>
    <row r="2451" spans="1:10" x14ac:dyDescent="0.2">
      <c r="A2451" s="74">
        <v>305</v>
      </c>
      <c r="B2451" s="39" t="s">
        <v>109</v>
      </c>
      <c r="C2451" s="39">
        <v>30504</v>
      </c>
      <c r="D2451" s="39" t="s">
        <v>541</v>
      </c>
      <c r="E2451" s="39">
        <v>305041135</v>
      </c>
      <c r="F2451" s="39" t="s">
        <v>140</v>
      </c>
      <c r="G2451" s="39">
        <v>2026</v>
      </c>
      <c r="H2451" s="39" t="s">
        <v>522</v>
      </c>
      <c r="I2451" s="75">
        <v>763.05063623322292</v>
      </c>
      <c r="J2451" s="41"/>
    </row>
    <row r="2452" spans="1:10" x14ac:dyDescent="0.2">
      <c r="A2452" s="74">
        <v>305</v>
      </c>
      <c r="B2452" s="39" t="s">
        <v>109</v>
      </c>
      <c r="C2452" s="39">
        <v>30504</v>
      </c>
      <c r="D2452" s="39" t="s">
        <v>541</v>
      </c>
      <c r="E2452" s="39">
        <v>305041135</v>
      </c>
      <c r="F2452" s="39" t="s">
        <v>140</v>
      </c>
      <c r="G2452" s="39">
        <v>2031</v>
      </c>
      <c r="H2452" s="39" t="s">
        <v>590</v>
      </c>
      <c r="I2452" s="75">
        <v>12544.206746821887</v>
      </c>
      <c r="J2452" s="41"/>
    </row>
    <row r="2453" spans="1:10" x14ac:dyDescent="0.2">
      <c r="A2453" s="74">
        <v>305</v>
      </c>
      <c r="B2453" s="39" t="s">
        <v>109</v>
      </c>
      <c r="C2453" s="39">
        <v>30504</v>
      </c>
      <c r="D2453" s="39" t="s">
        <v>541</v>
      </c>
      <c r="E2453" s="39">
        <v>305041135</v>
      </c>
      <c r="F2453" s="39" t="s">
        <v>140</v>
      </c>
      <c r="G2453" s="39">
        <v>2031</v>
      </c>
      <c r="H2453" s="39" t="s">
        <v>521</v>
      </c>
      <c r="I2453" s="75">
        <v>794.16878477177306</v>
      </c>
      <c r="J2453" s="41"/>
    </row>
    <row r="2454" spans="1:10" x14ac:dyDescent="0.2">
      <c r="A2454" s="74">
        <v>305</v>
      </c>
      <c r="B2454" s="39" t="s">
        <v>109</v>
      </c>
      <c r="C2454" s="39">
        <v>30504</v>
      </c>
      <c r="D2454" s="39" t="s">
        <v>541</v>
      </c>
      <c r="E2454" s="39">
        <v>305041135</v>
      </c>
      <c r="F2454" s="39" t="s">
        <v>140</v>
      </c>
      <c r="G2454" s="39">
        <v>2031</v>
      </c>
      <c r="H2454" s="39" t="s">
        <v>522</v>
      </c>
      <c r="I2454" s="75">
        <v>748.99654822831599</v>
      </c>
      <c r="J2454" s="41"/>
    </row>
    <row r="2455" spans="1:10" x14ac:dyDescent="0.2">
      <c r="A2455" s="74">
        <v>305</v>
      </c>
      <c r="B2455" s="39" t="s">
        <v>109</v>
      </c>
      <c r="C2455" s="39">
        <v>30504</v>
      </c>
      <c r="D2455" s="39" t="s">
        <v>541</v>
      </c>
      <c r="E2455" s="39">
        <v>305041135</v>
      </c>
      <c r="F2455" s="39" t="s">
        <v>140</v>
      </c>
      <c r="G2455" s="39">
        <v>2036</v>
      </c>
      <c r="H2455" s="39" t="s">
        <v>590</v>
      </c>
      <c r="I2455" s="75">
        <v>13133.605036325991</v>
      </c>
      <c r="J2455" s="41"/>
    </row>
    <row r="2456" spans="1:10" x14ac:dyDescent="0.2">
      <c r="A2456" s="74">
        <v>305</v>
      </c>
      <c r="B2456" s="39" t="s">
        <v>109</v>
      </c>
      <c r="C2456" s="39">
        <v>30504</v>
      </c>
      <c r="D2456" s="39" t="s">
        <v>541</v>
      </c>
      <c r="E2456" s="39">
        <v>305041135</v>
      </c>
      <c r="F2456" s="39" t="s">
        <v>140</v>
      </c>
      <c r="G2456" s="39">
        <v>2036</v>
      </c>
      <c r="H2456" s="39" t="s">
        <v>521</v>
      </c>
      <c r="I2456" s="75">
        <v>796.83271761384196</v>
      </c>
      <c r="J2456" s="41"/>
    </row>
    <row r="2457" spans="1:10" x14ac:dyDescent="0.2">
      <c r="A2457" s="74">
        <v>305</v>
      </c>
      <c r="B2457" s="39" t="s">
        <v>109</v>
      </c>
      <c r="C2457" s="39">
        <v>30504</v>
      </c>
      <c r="D2457" s="39" t="s">
        <v>541</v>
      </c>
      <c r="E2457" s="39">
        <v>305041135</v>
      </c>
      <c r="F2457" s="39" t="s">
        <v>140</v>
      </c>
      <c r="G2457" s="39">
        <v>2036</v>
      </c>
      <c r="H2457" s="39" t="s">
        <v>522</v>
      </c>
      <c r="I2457" s="75">
        <v>725.20021045950489</v>
      </c>
      <c r="J2457" s="41"/>
    </row>
    <row r="2458" spans="1:10" x14ac:dyDescent="0.2">
      <c r="A2458" s="74">
        <v>305</v>
      </c>
      <c r="B2458" s="39" t="s">
        <v>109</v>
      </c>
      <c r="C2458" s="39">
        <v>30504</v>
      </c>
      <c r="D2458" s="39" t="s">
        <v>541</v>
      </c>
      <c r="E2458" s="39">
        <v>305041135</v>
      </c>
      <c r="F2458" s="39" t="s">
        <v>140</v>
      </c>
      <c r="G2458" s="39">
        <v>2041</v>
      </c>
      <c r="H2458" s="39" t="s">
        <v>590</v>
      </c>
      <c r="I2458" s="75">
        <v>13682.005136257174</v>
      </c>
      <c r="J2458" s="41"/>
    </row>
    <row r="2459" spans="1:10" x14ac:dyDescent="0.2">
      <c r="A2459" s="74">
        <v>305</v>
      </c>
      <c r="B2459" s="39" t="s">
        <v>109</v>
      </c>
      <c r="C2459" s="39">
        <v>30504</v>
      </c>
      <c r="D2459" s="39" t="s">
        <v>541</v>
      </c>
      <c r="E2459" s="39">
        <v>305041135</v>
      </c>
      <c r="F2459" s="39" t="s">
        <v>140</v>
      </c>
      <c r="G2459" s="39">
        <v>2041</v>
      </c>
      <c r="H2459" s="39" t="s">
        <v>521</v>
      </c>
      <c r="I2459" s="75">
        <v>822.51201765242001</v>
      </c>
      <c r="J2459" s="41"/>
    </row>
    <row r="2460" spans="1:10" x14ac:dyDescent="0.2">
      <c r="A2460" s="74">
        <v>305</v>
      </c>
      <c r="B2460" s="39" t="s">
        <v>109</v>
      </c>
      <c r="C2460" s="39">
        <v>30504</v>
      </c>
      <c r="D2460" s="39" t="s">
        <v>541</v>
      </c>
      <c r="E2460" s="39">
        <v>305041135</v>
      </c>
      <c r="F2460" s="39" t="s">
        <v>140</v>
      </c>
      <c r="G2460" s="39">
        <v>2041</v>
      </c>
      <c r="H2460" s="39" t="s">
        <v>522</v>
      </c>
      <c r="I2460" s="75">
        <v>736.5533054853579</v>
      </c>
      <c r="J2460" s="41"/>
    </row>
    <row r="2461" spans="1:10" x14ac:dyDescent="0.2">
      <c r="A2461" s="74">
        <v>305</v>
      </c>
      <c r="B2461" s="39" t="s">
        <v>109</v>
      </c>
      <c r="C2461" s="39">
        <v>30504</v>
      </c>
      <c r="D2461" s="39" t="s">
        <v>541</v>
      </c>
      <c r="E2461" s="39">
        <v>305041135</v>
      </c>
      <c r="F2461" s="39" t="s">
        <v>140</v>
      </c>
      <c r="G2461" s="39">
        <v>2046</v>
      </c>
      <c r="H2461" s="39" t="s">
        <v>590</v>
      </c>
      <c r="I2461" s="75">
        <v>14227.477370476558</v>
      </c>
      <c r="J2461" s="41"/>
    </row>
    <row r="2462" spans="1:10" x14ac:dyDescent="0.2">
      <c r="A2462" s="74">
        <v>305</v>
      </c>
      <c r="B2462" s="39" t="s">
        <v>109</v>
      </c>
      <c r="C2462" s="39">
        <v>30504</v>
      </c>
      <c r="D2462" s="39" t="s">
        <v>541</v>
      </c>
      <c r="E2462" s="39">
        <v>305041135</v>
      </c>
      <c r="F2462" s="39" t="s">
        <v>140</v>
      </c>
      <c r="G2462" s="39">
        <v>2046</v>
      </c>
      <c r="H2462" s="39" t="s">
        <v>521</v>
      </c>
      <c r="I2462" s="75">
        <v>862.16595588360701</v>
      </c>
      <c r="J2462" s="41"/>
    </row>
    <row r="2463" spans="1:10" x14ac:dyDescent="0.2">
      <c r="A2463" s="74">
        <v>305</v>
      </c>
      <c r="B2463" s="39" t="s">
        <v>109</v>
      </c>
      <c r="C2463" s="39">
        <v>30504</v>
      </c>
      <c r="D2463" s="39" t="s">
        <v>541</v>
      </c>
      <c r="E2463" s="39">
        <v>305041135</v>
      </c>
      <c r="F2463" s="39" t="s">
        <v>140</v>
      </c>
      <c r="G2463" s="39">
        <v>2046</v>
      </c>
      <c r="H2463" s="39" t="s">
        <v>522</v>
      </c>
      <c r="I2463" s="75">
        <v>769.81380614130899</v>
      </c>
      <c r="J2463" s="41"/>
    </row>
    <row r="2464" spans="1:10" x14ac:dyDescent="0.2">
      <c r="A2464" s="74">
        <v>305</v>
      </c>
      <c r="B2464" s="39" t="s">
        <v>109</v>
      </c>
      <c r="C2464" s="39">
        <v>30504</v>
      </c>
      <c r="D2464" s="39" t="s">
        <v>541</v>
      </c>
      <c r="E2464" s="39">
        <v>305041136</v>
      </c>
      <c r="F2464" s="39" t="s">
        <v>141</v>
      </c>
      <c r="G2464" s="39">
        <v>2021</v>
      </c>
      <c r="H2464" s="39" t="s">
        <v>590</v>
      </c>
      <c r="I2464" s="75">
        <v>5272</v>
      </c>
      <c r="J2464" s="41"/>
    </row>
    <row r="2465" spans="1:10" x14ac:dyDescent="0.2">
      <c r="A2465" s="74">
        <v>305</v>
      </c>
      <c r="B2465" s="39" t="s">
        <v>109</v>
      </c>
      <c r="C2465" s="39">
        <v>30504</v>
      </c>
      <c r="D2465" s="39" t="s">
        <v>541</v>
      </c>
      <c r="E2465" s="39">
        <v>305041136</v>
      </c>
      <c r="F2465" s="39" t="s">
        <v>141</v>
      </c>
      <c r="G2465" s="39">
        <v>2021</v>
      </c>
      <c r="H2465" s="39" t="s">
        <v>521</v>
      </c>
      <c r="I2465" s="75">
        <v>411</v>
      </c>
      <c r="J2465" s="41"/>
    </row>
    <row r="2466" spans="1:10" x14ac:dyDescent="0.2">
      <c r="A2466" s="74">
        <v>305</v>
      </c>
      <c r="B2466" s="39" t="s">
        <v>109</v>
      </c>
      <c r="C2466" s="39">
        <v>30504</v>
      </c>
      <c r="D2466" s="39" t="s">
        <v>541</v>
      </c>
      <c r="E2466" s="39">
        <v>305041136</v>
      </c>
      <c r="F2466" s="39" t="s">
        <v>141</v>
      </c>
      <c r="G2466" s="39">
        <v>2021</v>
      </c>
      <c r="H2466" s="39" t="s">
        <v>522</v>
      </c>
      <c r="I2466" s="75">
        <v>394</v>
      </c>
      <c r="J2466" s="41"/>
    </row>
    <row r="2467" spans="1:10" x14ac:dyDescent="0.2">
      <c r="A2467" s="74">
        <v>305</v>
      </c>
      <c r="B2467" s="39" t="s">
        <v>109</v>
      </c>
      <c r="C2467" s="39">
        <v>30504</v>
      </c>
      <c r="D2467" s="39" t="s">
        <v>541</v>
      </c>
      <c r="E2467" s="39">
        <v>305041136</v>
      </c>
      <c r="F2467" s="39" t="s">
        <v>141</v>
      </c>
      <c r="G2467" s="39">
        <v>2026</v>
      </c>
      <c r="H2467" s="39" t="s">
        <v>590</v>
      </c>
      <c r="I2467" s="75">
        <v>5592.6302106791645</v>
      </c>
      <c r="J2467" s="41"/>
    </row>
    <row r="2468" spans="1:10" x14ac:dyDescent="0.2">
      <c r="A2468" s="74">
        <v>305</v>
      </c>
      <c r="B2468" s="39" t="s">
        <v>109</v>
      </c>
      <c r="C2468" s="39">
        <v>30504</v>
      </c>
      <c r="D2468" s="39" t="s">
        <v>541</v>
      </c>
      <c r="E2468" s="39">
        <v>305041136</v>
      </c>
      <c r="F2468" s="39" t="s">
        <v>141</v>
      </c>
      <c r="G2468" s="39">
        <v>2026</v>
      </c>
      <c r="H2468" s="39" t="s">
        <v>521</v>
      </c>
      <c r="I2468" s="75">
        <v>341.6918214243683</v>
      </c>
      <c r="J2468" s="41"/>
    </row>
    <row r="2469" spans="1:10" x14ac:dyDescent="0.2">
      <c r="A2469" s="74">
        <v>305</v>
      </c>
      <c r="B2469" s="39" t="s">
        <v>109</v>
      </c>
      <c r="C2469" s="39">
        <v>30504</v>
      </c>
      <c r="D2469" s="39" t="s">
        <v>541</v>
      </c>
      <c r="E2469" s="39">
        <v>305041136</v>
      </c>
      <c r="F2469" s="39" t="s">
        <v>141</v>
      </c>
      <c r="G2469" s="39">
        <v>2026</v>
      </c>
      <c r="H2469" s="39" t="s">
        <v>522</v>
      </c>
      <c r="I2469" s="75">
        <v>466.43733999813605</v>
      </c>
      <c r="J2469" s="41"/>
    </row>
    <row r="2470" spans="1:10" x14ac:dyDescent="0.2">
      <c r="A2470" s="74">
        <v>305</v>
      </c>
      <c r="B2470" s="39" t="s">
        <v>109</v>
      </c>
      <c r="C2470" s="39">
        <v>30504</v>
      </c>
      <c r="D2470" s="39" t="s">
        <v>541</v>
      </c>
      <c r="E2470" s="39">
        <v>305041136</v>
      </c>
      <c r="F2470" s="39" t="s">
        <v>141</v>
      </c>
      <c r="G2470" s="39">
        <v>2031</v>
      </c>
      <c r="H2470" s="39" t="s">
        <v>590</v>
      </c>
      <c r="I2470" s="75">
        <v>5951.609417211188</v>
      </c>
      <c r="J2470" s="41"/>
    </row>
    <row r="2471" spans="1:10" x14ac:dyDescent="0.2">
      <c r="A2471" s="74">
        <v>305</v>
      </c>
      <c r="B2471" s="39" t="s">
        <v>109</v>
      </c>
      <c r="C2471" s="39">
        <v>30504</v>
      </c>
      <c r="D2471" s="39" t="s">
        <v>541</v>
      </c>
      <c r="E2471" s="39">
        <v>305041136</v>
      </c>
      <c r="F2471" s="39" t="s">
        <v>141</v>
      </c>
      <c r="G2471" s="39">
        <v>2031</v>
      </c>
      <c r="H2471" s="39" t="s">
        <v>521</v>
      </c>
      <c r="I2471" s="75">
        <v>322.61127743725677</v>
      </c>
      <c r="J2471" s="41"/>
    </row>
    <row r="2472" spans="1:10" x14ac:dyDescent="0.2">
      <c r="A2472" s="74">
        <v>305</v>
      </c>
      <c r="B2472" s="39" t="s">
        <v>109</v>
      </c>
      <c r="C2472" s="39">
        <v>30504</v>
      </c>
      <c r="D2472" s="39" t="s">
        <v>541</v>
      </c>
      <c r="E2472" s="39">
        <v>305041136</v>
      </c>
      <c r="F2472" s="39" t="s">
        <v>141</v>
      </c>
      <c r="G2472" s="39">
        <v>2031</v>
      </c>
      <c r="H2472" s="39" t="s">
        <v>522</v>
      </c>
      <c r="I2472" s="75">
        <v>426.32659200814646</v>
      </c>
      <c r="J2472" s="41"/>
    </row>
    <row r="2473" spans="1:10" x14ac:dyDescent="0.2">
      <c r="A2473" s="74">
        <v>305</v>
      </c>
      <c r="B2473" s="39" t="s">
        <v>109</v>
      </c>
      <c r="C2473" s="39">
        <v>30504</v>
      </c>
      <c r="D2473" s="39" t="s">
        <v>541</v>
      </c>
      <c r="E2473" s="39">
        <v>305041136</v>
      </c>
      <c r="F2473" s="39" t="s">
        <v>141</v>
      </c>
      <c r="G2473" s="39">
        <v>2036</v>
      </c>
      <c r="H2473" s="39" t="s">
        <v>590</v>
      </c>
      <c r="I2473" s="75">
        <v>6409.6041624220506</v>
      </c>
      <c r="J2473" s="41"/>
    </row>
    <row r="2474" spans="1:10" x14ac:dyDescent="0.2">
      <c r="A2474" s="74">
        <v>305</v>
      </c>
      <c r="B2474" s="39" t="s">
        <v>109</v>
      </c>
      <c r="C2474" s="39">
        <v>30504</v>
      </c>
      <c r="D2474" s="39" t="s">
        <v>541</v>
      </c>
      <c r="E2474" s="39">
        <v>305041136</v>
      </c>
      <c r="F2474" s="39" t="s">
        <v>141</v>
      </c>
      <c r="G2474" s="39">
        <v>2036</v>
      </c>
      <c r="H2474" s="39" t="s">
        <v>521</v>
      </c>
      <c r="I2474" s="75">
        <v>331.51102007067874</v>
      </c>
      <c r="J2474" s="41"/>
    </row>
    <row r="2475" spans="1:10" x14ac:dyDescent="0.2">
      <c r="A2475" s="74">
        <v>305</v>
      </c>
      <c r="B2475" s="39" t="s">
        <v>109</v>
      </c>
      <c r="C2475" s="39">
        <v>30504</v>
      </c>
      <c r="D2475" s="39" t="s">
        <v>541</v>
      </c>
      <c r="E2475" s="39">
        <v>305041136</v>
      </c>
      <c r="F2475" s="39" t="s">
        <v>141</v>
      </c>
      <c r="G2475" s="39">
        <v>2036</v>
      </c>
      <c r="H2475" s="39" t="s">
        <v>522</v>
      </c>
      <c r="I2475" s="75">
        <v>413.62389828038403</v>
      </c>
      <c r="J2475" s="41"/>
    </row>
    <row r="2476" spans="1:10" x14ac:dyDescent="0.2">
      <c r="A2476" s="74">
        <v>305</v>
      </c>
      <c r="B2476" s="39" t="s">
        <v>109</v>
      </c>
      <c r="C2476" s="39">
        <v>30504</v>
      </c>
      <c r="D2476" s="39" t="s">
        <v>541</v>
      </c>
      <c r="E2476" s="39">
        <v>305041136</v>
      </c>
      <c r="F2476" s="39" t="s">
        <v>141</v>
      </c>
      <c r="G2476" s="39">
        <v>2041</v>
      </c>
      <c r="H2476" s="39" t="s">
        <v>590</v>
      </c>
      <c r="I2476" s="75">
        <v>6744.8538846633292</v>
      </c>
      <c r="J2476" s="41"/>
    </row>
    <row r="2477" spans="1:10" x14ac:dyDescent="0.2">
      <c r="A2477" s="74">
        <v>305</v>
      </c>
      <c r="B2477" s="39" t="s">
        <v>109</v>
      </c>
      <c r="C2477" s="39">
        <v>30504</v>
      </c>
      <c r="D2477" s="39" t="s">
        <v>541</v>
      </c>
      <c r="E2477" s="39">
        <v>305041136</v>
      </c>
      <c r="F2477" s="39" t="s">
        <v>141</v>
      </c>
      <c r="G2477" s="39">
        <v>2041</v>
      </c>
      <c r="H2477" s="39" t="s">
        <v>521</v>
      </c>
      <c r="I2477" s="75">
        <v>344.69572830522264</v>
      </c>
      <c r="J2477" s="41"/>
    </row>
    <row r="2478" spans="1:10" x14ac:dyDescent="0.2">
      <c r="A2478" s="74">
        <v>305</v>
      </c>
      <c r="B2478" s="39" t="s">
        <v>109</v>
      </c>
      <c r="C2478" s="39">
        <v>30504</v>
      </c>
      <c r="D2478" s="39" t="s">
        <v>541</v>
      </c>
      <c r="E2478" s="39">
        <v>305041136</v>
      </c>
      <c r="F2478" s="39" t="s">
        <v>141</v>
      </c>
      <c r="G2478" s="39">
        <v>2041</v>
      </c>
      <c r="H2478" s="39" t="s">
        <v>522</v>
      </c>
      <c r="I2478" s="75">
        <v>419.85484055258604</v>
      </c>
      <c r="J2478" s="41"/>
    </row>
    <row r="2479" spans="1:10" x14ac:dyDescent="0.2">
      <c r="A2479" s="74">
        <v>305</v>
      </c>
      <c r="B2479" s="39" t="s">
        <v>109</v>
      </c>
      <c r="C2479" s="39">
        <v>30504</v>
      </c>
      <c r="D2479" s="39" t="s">
        <v>541</v>
      </c>
      <c r="E2479" s="39">
        <v>305041136</v>
      </c>
      <c r="F2479" s="39" t="s">
        <v>141</v>
      </c>
      <c r="G2479" s="39">
        <v>2046</v>
      </c>
      <c r="H2479" s="39" t="s">
        <v>590</v>
      </c>
      <c r="I2479" s="75">
        <v>6907.8972263200631</v>
      </c>
      <c r="J2479" s="41"/>
    </row>
    <row r="2480" spans="1:10" x14ac:dyDescent="0.2">
      <c r="A2480" s="74">
        <v>305</v>
      </c>
      <c r="B2480" s="39" t="s">
        <v>109</v>
      </c>
      <c r="C2480" s="39">
        <v>30504</v>
      </c>
      <c r="D2480" s="39" t="s">
        <v>541</v>
      </c>
      <c r="E2480" s="39">
        <v>305041136</v>
      </c>
      <c r="F2480" s="39" t="s">
        <v>141</v>
      </c>
      <c r="G2480" s="39">
        <v>2046</v>
      </c>
      <c r="H2480" s="39" t="s">
        <v>521</v>
      </c>
      <c r="I2480" s="75">
        <v>355.79068705573616</v>
      </c>
      <c r="J2480" s="41"/>
    </row>
    <row r="2481" spans="1:10" x14ac:dyDescent="0.2">
      <c r="A2481" s="74">
        <v>305</v>
      </c>
      <c r="B2481" s="39" t="s">
        <v>109</v>
      </c>
      <c r="C2481" s="39">
        <v>30504</v>
      </c>
      <c r="D2481" s="39" t="s">
        <v>541</v>
      </c>
      <c r="E2481" s="39">
        <v>305041136</v>
      </c>
      <c r="F2481" s="39" t="s">
        <v>141</v>
      </c>
      <c r="G2481" s="39">
        <v>2046</v>
      </c>
      <c r="H2481" s="39" t="s">
        <v>522</v>
      </c>
      <c r="I2481" s="75">
        <v>428.76144075797839</v>
      </c>
      <c r="J2481" s="41"/>
    </row>
    <row r="2482" spans="1:10" x14ac:dyDescent="0.2">
      <c r="A2482" s="74">
        <v>305</v>
      </c>
      <c r="B2482" s="39" t="s">
        <v>109</v>
      </c>
      <c r="C2482" s="39">
        <v>30504</v>
      </c>
      <c r="D2482" s="39" t="s">
        <v>541</v>
      </c>
      <c r="E2482" s="39">
        <v>305041137</v>
      </c>
      <c r="F2482" s="39" t="s">
        <v>142</v>
      </c>
      <c r="G2482" s="39">
        <v>2021</v>
      </c>
      <c r="H2482" s="39" t="s">
        <v>590</v>
      </c>
      <c r="I2482" s="75">
        <v>11363</v>
      </c>
      <c r="J2482" s="41"/>
    </row>
    <row r="2483" spans="1:10" x14ac:dyDescent="0.2">
      <c r="A2483" s="74">
        <v>305</v>
      </c>
      <c r="B2483" s="39" t="s">
        <v>109</v>
      </c>
      <c r="C2483" s="39">
        <v>30504</v>
      </c>
      <c r="D2483" s="39" t="s">
        <v>541</v>
      </c>
      <c r="E2483" s="39">
        <v>305041137</v>
      </c>
      <c r="F2483" s="39" t="s">
        <v>142</v>
      </c>
      <c r="G2483" s="39">
        <v>2021</v>
      </c>
      <c r="H2483" s="39" t="s">
        <v>521</v>
      </c>
      <c r="I2483" s="75">
        <v>675</v>
      </c>
      <c r="J2483" s="41"/>
    </row>
    <row r="2484" spans="1:10" x14ac:dyDescent="0.2">
      <c r="A2484" s="74">
        <v>305</v>
      </c>
      <c r="B2484" s="39" t="s">
        <v>109</v>
      </c>
      <c r="C2484" s="39">
        <v>30504</v>
      </c>
      <c r="D2484" s="39" t="s">
        <v>541</v>
      </c>
      <c r="E2484" s="39">
        <v>305041137</v>
      </c>
      <c r="F2484" s="39" t="s">
        <v>142</v>
      </c>
      <c r="G2484" s="39">
        <v>2021</v>
      </c>
      <c r="H2484" s="39" t="s">
        <v>522</v>
      </c>
      <c r="I2484" s="75">
        <v>687</v>
      </c>
      <c r="J2484" s="41"/>
    </row>
    <row r="2485" spans="1:10" x14ac:dyDescent="0.2">
      <c r="A2485" s="74">
        <v>305</v>
      </c>
      <c r="B2485" s="39" t="s">
        <v>109</v>
      </c>
      <c r="C2485" s="39">
        <v>30504</v>
      </c>
      <c r="D2485" s="39" t="s">
        <v>541</v>
      </c>
      <c r="E2485" s="39">
        <v>305041137</v>
      </c>
      <c r="F2485" s="39" t="s">
        <v>142</v>
      </c>
      <c r="G2485" s="39">
        <v>2026</v>
      </c>
      <c r="H2485" s="39" t="s">
        <v>590</v>
      </c>
      <c r="I2485" s="75">
        <v>13365.162380819427</v>
      </c>
      <c r="J2485" s="41"/>
    </row>
    <row r="2486" spans="1:10" x14ac:dyDescent="0.2">
      <c r="A2486" s="74">
        <v>305</v>
      </c>
      <c r="B2486" s="39" t="s">
        <v>109</v>
      </c>
      <c r="C2486" s="39">
        <v>30504</v>
      </c>
      <c r="D2486" s="39" t="s">
        <v>541</v>
      </c>
      <c r="E2486" s="39">
        <v>305041137</v>
      </c>
      <c r="F2486" s="39" t="s">
        <v>142</v>
      </c>
      <c r="G2486" s="39">
        <v>2026</v>
      </c>
      <c r="H2486" s="39" t="s">
        <v>521</v>
      </c>
      <c r="I2486" s="75">
        <v>685.14080952289044</v>
      </c>
      <c r="J2486" s="41"/>
    </row>
    <row r="2487" spans="1:10" x14ac:dyDescent="0.2">
      <c r="A2487" s="74">
        <v>305</v>
      </c>
      <c r="B2487" s="39" t="s">
        <v>109</v>
      </c>
      <c r="C2487" s="39">
        <v>30504</v>
      </c>
      <c r="D2487" s="39" t="s">
        <v>541</v>
      </c>
      <c r="E2487" s="39">
        <v>305041137</v>
      </c>
      <c r="F2487" s="39" t="s">
        <v>142</v>
      </c>
      <c r="G2487" s="39">
        <v>2026</v>
      </c>
      <c r="H2487" s="39" t="s">
        <v>522</v>
      </c>
      <c r="I2487" s="75">
        <v>763.81690189152994</v>
      </c>
      <c r="J2487" s="41"/>
    </row>
    <row r="2488" spans="1:10" x14ac:dyDescent="0.2">
      <c r="A2488" s="74">
        <v>305</v>
      </c>
      <c r="B2488" s="39" t="s">
        <v>109</v>
      </c>
      <c r="C2488" s="39">
        <v>30504</v>
      </c>
      <c r="D2488" s="39" t="s">
        <v>541</v>
      </c>
      <c r="E2488" s="39">
        <v>305041137</v>
      </c>
      <c r="F2488" s="39" t="s">
        <v>142</v>
      </c>
      <c r="G2488" s="39">
        <v>2031</v>
      </c>
      <c r="H2488" s="39" t="s">
        <v>590</v>
      </c>
      <c r="I2488" s="75">
        <v>14370.536995772456</v>
      </c>
      <c r="J2488" s="41"/>
    </row>
    <row r="2489" spans="1:10" x14ac:dyDescent="0.2">
      <c r="A2489" s="74">
        <v>305</v>
      </c>
      <c r="B2489" s="39" t="s">
        <v>109</v>
      </c>
      <c r="C2489" s="39">
        <v>30504</v>
      </c>
      <c r="D2489" s="39" t="s">
        <v>541</v>
      </c>
      <c r="E2489" s="39">
        <v>305041137</v>
      </c>
      <c r="F2489" s="39" t="s">
        <v>142</v>
      </c>
      <c r="G2489" s="39">
        <v>2031</v>
      </c>
      <c r="H2489" s="39" t="s">
        <v>521</v>
      </c>
      <c r="I2489" s="75">
        <v>696.19535264168678</v>
      </c>
      <c r="J2489" s="41"/>
    </row>
    <row r="2490" spans="1:10" x14ac:dyDescent="0.2">
      <c r="A2490" s="74">
        <v>305</v>
      </c>
      <c r="B2490" s="39" t="s">
        <v>109</v>
      </c>
      <c r="C2490" s="39">
        <v>30504</v>
      </c>
      <c r="D2490" s="39" t="s">
        <v>541</v>
      </c>
      <c r="E2490" s="39">
        <v>305041137</v>
      </c>
      <c r="F2490" s="39" t="s">
        <v>142</v>
      </c>
      <c r="G2490" s="39">
        <v>2031</v>
      </c>
      <c r="H2490" s="39" t="s">
        <v>522</v>
      </c>
      <c r="I2490" s="75">
        <v>723.39899306610209</v>
      </c>
      <c r="J2490" s="41"/>
    </row>
    <row r="2491" spans="1:10" x14ac:dyDescent="0.2">
      <c r="A2491" s="74">
        <v>305</v>
      </c>
      <c r="B2491" s="39" t="s">
        <v>109</v>
      </c>
      <c r="C2491" s="39">
        <v>30504</v>
      </c>
      <c r="D2491" s="39" t="s">
        <v>541</v>
      </c>
      <c r="E2491" s="39">
        <v>305041137</v>
      </c>
      <c r="F2491" s="39" t="s">
        <v>142</v>
      </c>
      <c r="G2491" s="39">
        <v>2036</v>
      </c>
      <c r="H2491" s="39" t="s">
        <v>590</v>
      </c>
      <c r="I2491" s="75">
        <v>15343.951006227531</v>
      </c>
      <c r="J2491" s="41"/>
    </row>
    <row r="2492" spans="1:10" x14ac:dyDescent="0.2">
      <c r="A2492" s="74">
        <v>305</v>
      </c>
      <c r="B2492" s="39" t="s">
        <v>109</v>
      </c>
      <c r="C2492" s="39">
        <v>30504</v>
      </c>
      <c r="D2492" s="39" t="s">
        <v>541</v>
      </c>
      <c r="E2492" s="39">
        <v>305041137</v>
      </c>
      <c r="F2492" s="39" t="s">
        <v>142</v>
      </c>
      <c r="G2492" s="39">
        <v>2036</v>
      </c>
      <c r="H2492" s="39" t="s">
        <v>521</v>
      </c>
      <c r="I2492" s="75">
        <v>723.74720975428966</v>
      </c>
      <c r="J2492" s="41"/>
    </row>
    <row r="2493" spans="1:10" x14ac:dyDescent="0.2">
      <c r="A2493" s="74">
        <v>305</v>
      </c>
      <c r="B2493" s="39" t="s">
        <v>109</v>
      </c>
      <c r="C2493" s="39">
        <v>30504</v>
      </c>
      <c r="D2493" s="39" t="s">
        <v>541</v>
      </c>
      <c r="E2493" s="39">
        <v>305041137</v>
      </c>
      <c r="F2493" s="39" t="s">
        <v>142</v>
      </c>
      <c r="G2493" s="39">
        <v>2036</v>
      </c>
      <c r="H2493" s="39" t="s">
        <v>522</v>
      </c>
      <c r="I2493" s="75">
        <v>724.45701777106297</v>
      </c>
      <c r="J2493" s="41"/>
    </row>
    <row r="2494" spans="1:10" x14ac:dyDescent="0.2">
      <c r="A2494" s="74">
        <v>305</v>
      </c>
      <c r="B2494" s="39" t="s">
        <v>109</v>
      </c>
      <c r="C2494" s="39">
        <v>30504</v>
      </c>
      <c r="D2494" s="39" t="s">
        <v>541</v>
      </c>
      <c r="E2494" s="39">
        <v>305041137</v>
      </c>
      <c r="F2494" s="39" t="s">
        <v>142</v>
      </c>
      <c r="G2494" s="39">
        <v>2041</v>
      </c>
      <c r="H2494" s="39" t="s">
        <v>590</v>
      </c>
      <c r="I2494" s="75">
        <v>16246.146801630157</v>
      </c>
      <c r="J2494" s="41"/>
    </row>
    <row r="2495" spans="1:10" x14ac:dyDescent="0.2">
      <c r="A2495" s="74">
        <v>305</v>
      </c>
      <c r="B2495" s="39" t="s">
        <v>109</v>
      </c>
      <c r="C2495" s="39">
        <v>30504</v>
      </c>
      <c r="D2495" s="39" t="s">
        <v>541</v>
      </c>
      <c r="E2495" s="39">
        <v>305041137</v>
      </c>
      <c r="F2495" s="39" t="s">
        <v>142</v>
      </c>
      <c r="G2495" s="39">
        <v>2041</v>
      </c>
      <c r="H2495" s="39" t="s">
        <v>521</v>
      </c>
      <c r="I2495" s="75">
        <v>765.9699891825594</v>
      </c>
      <c r="J2495" s="41"/>
    </row>
    <row r="2496" spans="1:10" x14ac:dyDescent="0.2">
      <c r="A2496" s="74">
        <v>305</v>
      </c>
      <c r="B2496" s="39" t="s">
        <v>109</v>
      </c>
      <c r="C2496" s="39">
        <v>30504</v>
      </c>
      <c r="D2496" s="39" t="s">
        <v>541</v>
      </c>
      <c r="E2496" s="39">
        <v>305041137</v>
      </c>
      <c r="F2496" s="39" t="s">
        <v>142</v>
      </c>
      <c r="G2496" s="39">
        <v>2041</v>
      </c>
      <c r="H2496" s="39" t="s">
        <v>522</v>
      </c>
      <c r="I2496" s="75">
        <v>755.82111440729409</v>
      </c>
      <c r="J2496" s="41"/>
    </row>
    <row r="2497" spans="1:10" x14ac:dyDescent="0.2">
      <c r="A2497" s="74">
        <v>305</v>
      </c>
      <c r="B2497" s="39" t="s">
        <v>109</v>
      </c>
      <c r="C2497" s="39">
        <v>30504</v>
      </c>
      <c r="D2497" s="39" t="s">
        <v>541</v>
      </c>
      <c r="E2497" s="39">
        <v>305041137</v>
      </c>
      <c r="F2497" s="39" t="s">
        <v>142</v>
      </c>
      <c r="G2497" s="39">
        <v>2046</v>
      </c>
      <c r="H2497" s="39" t="s">
        <v>590</v>
      </c>
      <c r="I2497" s="75">
        <v>17283.582913064143</v>
      </c>
      <c r="J2497" s="41"/>
    </row>
    <row r="2498" spans="1:10" x14ac:dyDescent="0.2">
      <c r="A2498" s="74">
        <v>305</v>
      </c>
      <c r="B2498" s="39" t="s">
        <v>109</v>
      </c>
      <c r="C2498" s="39">
        <v>30504</v>
      </c>
      <c r="D2498" s="39" t="s">
        <v>541</v>
      </c>
      <c r="E2498" s="39">
        <v>305041137</v>
      </c>
      <c r="F2498" s="39" t="s">
        <v>142</v>
      </c>
      <c r="G2498" s="39">
        <v>2046</v>
      </c>
      <c r="H2498" s="39" t="s">
        <v>521</v>
      </c>
      <c r="I2498" s="75">
        <v>824.97992396592701</v>
      </c>
      <c r="J2498" s="41"/>
    </row>
    <row r="2499" spans="1:10" x14ac:dyDescent="0.2">
      <c r="A2499" s="74">
        <v>305</v>
      </c>
      <c r="B2499" s="39" t="s">
        <v>109</v>
      </c>
      <c r="C2499" s="39">
        <v>30504</v>
      </c>
      <c r="D2499" s="39" t="s">
        <v>541</v>
      </c>
      <c r="E2499" s="39">
        <v>305041137</v>
      </c>
      <c r="F2499" s="39" t="s">
        <v>142</v>
      </c>
      <c r="G2499" s="39">
        <v>2046</v>
      </c>
      <c r="H2499" s="39" t="s">
        <v>522</v>
      </c>
      <c r="I2499" s="75">
        <v>809.19035533288297</v>
      </c>
      <c r="J2499" s="41"/>
    </row>
    <row r="2500" spans="1:10" x14ac:dyDescent="0.2">
      <c r="A2500" s="74">
        <v>306</v>
      </c>
      <c r="B2500" s="39" t="s">
        <v>143</v>
      </c>
      <c r="C2500" s="39">
        <v>30601</v>
      </c>
      <c r="D2500" s="39" t="s">
        <v>542</v>
      </c>
      <c r="E2500" s="39">
        <v>306011138</v>
      </c>
      <c r="F2500" s="39" t="s">
        <v>144</v>
      </c>
      <c r="G2500" s="39">
        <v>2021</v>
      </c>
      <c r="H2500" s="39" t="s">
        <v>590</v>
      </c>
      <c r="I2500" s="75">
        <v>4376</v>
      </c>
      <c r="J2500" s="41"/>
    </row>
    <row r="2501" spans="1:10" x14ac:dyDescent="0.2">
      <c r="A2501" s="74">
        <v>306</v>
      </c>
      <c r="B2501" s="39" t="s">
        <v>143</v>
      </c>
      <c r="C2501" s="39">
        <v>30601</v>
      </c>
      <c r="D2501" s="39" t="s">
        <v>542</v>
      </c>
      <c r="E2501" s="39">
        <v>306011138</v>
      </c>
      <c r="F2501" s="39" t="s">
        <v>144</v>
      </c>
      <c r="G2501" s="39">
        <v>2021</v>
      </c>
      <c r="H2501" s="39" t="s">
        <v>521</v>
      </c>
      <c r="I2501" s="75">
        <v>616</v>
      </c>
      <c r="J2501" s="41"/>
    </row>
    <row r="2502" spans="1:10" x14ac:dyDescent="0.2">
      <c r="A2502" s="74">
        <v>306</v>
      </c>
      <c r="B2502" s="39" t="s">
        <v>143</v>
      </c>
      <c r="C2502" s="39">
        <v>30601</v>
      </c>
      <c r="D2502" s="39" t="s">
        <v>542</v>
      </c>
      <c r="E2502" s="39">
        <v>306011138</v>
      </c>
      <c r="F2502" s="39" t="s">
        <v>144</v>
      </c>
      <c r="G2502" s="39">
        <v>2021</v>
      </c>
      <c r="H2502" s="39" t="s">
        <v>522</v>
      </c>
      <c r="I2502" s="75">
        <v>596</v>
      </c>
      <c r="J2502" s="41"/>
    </row>
    <row r="2503" spans="1:10" x14ac:dyDescent="0.2">
      <c r="A2503" s="74">
        <v>306</v>
      </c>
      <c r="B2503" s="39" t="s">
        <v>143</v>
      </c>
      <c r="C2503" s="39">
        <v>30601</v>
      </c>
      <c r="D2503" s="39" t="s">
        <v>542</v>
      </c>
      <c r="E2503" s="39">
        <v>306011138</v>
      </c>
      <c r="F2503" s="39" t="s">
        <v>144</v>
      </c>
      <c r="G2503" s="39">
        <v>2026</v>
      </c>
      <c r="H2503" s="39" t="s">
        <v>590</v>
      </c>
      <c r="I2503" s="75">
        <v>4655.3286708679934</v>
      </c>
      <c r="J2503" s="41"/>
    </row>
    <row r="2504" spans="1:10" x14ac:dyDescent="0.2">
      <c r="A2504" s="74">
        <v>306</v>
      </c>
      <c r="B2504" s="39" t="s">
        <v>143</v>
      </c>
      <c r="C2504" s="39">
        <v>30601</v>
      </c>
      <c r="D2504" s="39" t="s">
        <v>542</v>
      </c>
      <c r="E2504" s="39">
        <v>306011138</v>
      </c>
      <c r="F2504" s="39" t="s">
        <v>144</v>
      </c>
      <c r="G2504" s="39">
        <v>2026</v>
      </c>
      <c r="H2504" s="39" t="s">
        <v>521</v>
      </c>
      <c r="I2504" s="75">
        <v>494.431582267853</v>
      </c>
      <c r="J2504" s="41"/>
    </row>
    <row r="2505" spans="1:10" x14ac:dyDescent="0.2">
      <c r="A2505" s="74">
        <v>306</v>
      </c>
      <c r="B2505" s="39" t="s">
        <v>143</v>
      </c>
      <c r="C2505" s="39">
        <v>30601</v>
      </c>
      <c r="D2505" s="39" t="s">
        <v>542</v>
      </c>
      <c r="E2505" s="39">
        <v>306011138</v>
      </c>
      <c r="F2505" s="39" t="s">
        <v>144</v>
      </c>
      <c r="G2505" s="39">
        <v>2026</v>
      </c>
      <c r="H2505" s="39" t="s">
        <v>522</v>
      </c>
      <c r="I2505" s="75">
        <v>536.71675879424072</v>
      </c>
      <c r="J2505" s="41"/>
    </row>
    <row r="2506" spans="1:10" x14ac:dyDescent="0.2">
      <c r="A2506" s="74">
        <v>306</v>
      </c>
      <c r="B2506" s="39" t="s">
        <v>143</v>
      </c>
      <c r="C2506" s="39">
        <v>30601</v>
      </c>
      <c r="D2506" s="39" t="s">
        <v>542</v>
      </c>
      <c r="E2506" s="39">
        <v>306011138</v>
      </c>
      <c r="F2506" s="39" t="s">
        <v>144</v>
      </c>
      <c r="G2506" s="39">
        <v>2031</v>
      </c>
      <c r="H2506" s="39" t="s">
        <v>590</v>
      </c>
      <c r="I2506" s="75">
        <v>4867.7351640636198</v>
      </c>
      <c r="J2506" s="41"/>
    </row>
    <row r="2507" spans="1:10" x14ac:dyDescent="0.2">
      <c r="A2507" s="74">
        <v>306</v>
      </c>
      <c r="B2507" s="39" t="s">
        <v>143</v>
      </c>
      <c r="C2507" s="39">
        <v>30601</v>
      </c>
      <c r="D2507" s="39" t="s">
        <v>542</v>
      </c>
      <c r="E2507" s="39">
        <v>306011138</v>
      </c>
      <c r="F2507" s="39" t="s">
        <v>144</v>
      </c>
      <c r="G2507" s="39">
        <v>2031</v>
      </c>
      <c r="H2507" s="39" t="s">
        <v>521</v>
      </c>
      <c r="I2507" s="75">
        <v>480.29940377660012</v>
      </c>
      <c r="J2507" s="41"/>
    </row>
    <row r="2508" spans="1:10" x14ac:dyDescent="0.2">
      <c r="A2508" s="74">
        <v>306</v>
      </c>
      <c r="B2508" s="39" t="s">
        <v>143</v>
      </c>
      <c r="C2508" s="39">
        <v>30601</v>
      </c>
      <c r="D2508" s="39" t="s">
        <v>542</v>
      </c>
      <c r="E2508" s="39">
        <v>306011138</v>
      </c>
      <c r="F2508" s="39" t="s">
        <v>144</v>
      </c>
      <c r="G2508" s="39">
        <v>2031</v>
      </c>
      <c r="H2508" s="39" t="s">
        <v>522</v>
      </c>
      <c r="I2508" s="75">
        <v>467.60508769821081</v>
      </c>
      <c r="J2508" s="41"/>
    </row>
    <row r="2509" spans="1:10" x14ac:dyDescent="0.2">
      <c r="A2509" s="74">
        <v>306</v>
      </c>
      <c r="B2509" s="39" t="s">
        <v>143</v>
      </c>
      <c r="C2509" s="39">
        <v>30601</v>
      </c>
      <c r="D2509" s="39" t="s">
        <v>542</v>
      </c>
      <c r="E2509" s="39">
        <v>306011138</v>
      </c>
      <c r="F2509" s="39" t="s">
        <v>144</v>
      </c>
      <c r="G2509" s="39">
        <v>2036</v>
      </c>
      <c r="H2509" s="39" t="s">
        <v>590</v>
      </c>
      <c r="I2509" s="75">
        <v>5008.6539434021852</v>
      </c>
      <c r="J2509" s="41"/>
    </row>
    <row r="2510" spans="1:10" x14ac:dyDescent="0.2">
      <c r="A2510" s="74">
        <v>306</v>
      </c>
      <c r="B2510" s="39" t="s">
        <v>143</v>
      </c>
      <c r="C2510" s="39">
        <v>30601</v>
      </c>
      <c r="D2510" s="39" t="s">
        <v>542</v>
      </c>
      <c r="E2510" s="39">
        <v>306011138</v>
      </c>
      <c r="F2510" s="39" t="s">
        <v>144</v>
      </c>
      <c r="G2510" s="39">
        <v>2036</v>
      </c>
      <c r="H2510" s="39" t="s">
        <v>521</v>
      </c>
      <c r="I2510" s="75">
        <v>485.24550960184013</v>
      </c>
      <c r="J2510" s="41"/>
    </row>
    <row r="2511" spans="1:10" x14ac:dyDescent="0.2">
      <c r="A2511" s="74">
        <v>306</v>
      </c>
      <c r="B2511" s="39" t="s">
        <v>143</v>
      </c>
      <c r="C2511" s="39">
        <v>30601</v>
      </c>
      <c r="D2511" s="39" t="s">
        <v>542</v>
      </c>
      <c r="E2511" s="39">
        <v>306011138</v>
      </c>
      <c r="F2511" s="39" t="s">
        <v>144</v>
      </c>
      <c r="G2511" s="39">
        <v>2036</v>
      </c>
      <c r="H2511" s="39" t="s">
        <v>522</v>
      </c>
      <c r="I2511" s="75">
        <v>439.1459876092336</v>
      </c>
      <c r="J2511" s="41"/>
    </row>
    <row r="2512" spans="1:10" x14ac:dyDescent="0.2">
      <c r="A2512" s="74">
        <v>306</v>
      </c>
      <c r="B2512" s="39" t="s">
        <v>143</v>
      </c>
      <c r="C2512" s="39">
        <v>30601</v>
      </c>
      <c r="D2512" s="39" t="s">
        <v>542</v>
      </c>
      <c r="E2512" s="39">
        <v>306011138</v>
      </c>
      <c r="F2512" s="39" t="s">
        <v>144</v>
      </c>
      <c r="G2512" s="39">
        <v>2041</v>
      </c>
      <c r="H2512" s="39" t="s">
        <v>590</v>
      </c>
      <c r="I2512" s="75">
        <v>5120.2623060696542</v>
      </c>
      <c r="J2512" s="41"/>
    </row>
    <row r="2513" spans="1:10" x14ac:dyDescent="0.2">
      <c r="A2513" s="74">
        <v>306</v>
      </c>
      <c r="B2513" s="39" t="s">
        <v>143</v>
      </c>
      <c r="C2513" s="39">
        <v>30601</v>
      </c>
      <c r="D2513" s="39" t="s">
        <v>542</v>
      </c>
      <c r="E2513" s="39">
        <v>306011138</v>
      </c>
      <c r="F2513" s="39" t="s">
        <v>144</v>
      </c>
      <c r="G2513" s="39">
        <v>2041</v>
      </c>
      <c r="H2513" s="39" t="s">
        <v>521</v>
      </c>
      <c r="I2513" s="75">
        <v>489.14822525642381</v>
      </c>
      <c r="J2513" s="41"/>
    </row>
    <row r="2514" spans="1:10" x14ac:dyDescent="0.2">
      <c r="A2514" s="74">
        <v>306</v>
      </c>
      <c r="B2514" s="39" t="s">
        <v>143</v>
      </c>
      <c r="C2514" s="39">
        <v>30601</v>
      </c>
      <c r="D2514" s="39" t="s">
        <v>542</v>
      </c>
      <c r="E2514" s="39">
        <v>306011138</v>
      </c>
      <c r="F2514" s="39" t="s">
        <v>144</v>
      </c>
      <c r="G2514" s="39">
        <v>2041</v>
      </c>
      <c r="H2514" s="39" t="s">
        <v>522</v>
      </c>
      <c r="I2514" s="75">
        <v>439.09073963126286</v>
      </c>
      <c r="J2514" s="41"/>
    </row>
    <row r="2515" spans="1:10" x14ac:dyDescent="0.2">
      <c r="A2515" s="74">
        <v>306</v>
      </c>
      <c r="B2515" s="39" t="s">
        <v>143</v>
      </c>
      <c r="C2515" s="39">
        <v>30601</v>
      </c>
      <c r="D2515" s="39" t="s">
        <v>542</v>
      </c>
      <c r="E2515" s="39">
        <v>306011138</v>
      </c>
      <c r="F2515" s="39" t="s">
        <v>144</v>
      </c>
      <c r="G2515" s="39">
        <v>2046</v>
      </c>
      <c r="H2515" s="39" t="s">
        <v>590</v>
      </c>
      <c r="I2515" s="75">
        <v>5217.4769341025167</v>
      </c>
      <c r="J2515" s="41"/>
    </row>
    <row r="2516" spans="1:10" x14ac:dyDescent="0.2">
      <c r="A2516" s="74">
        <v>306</v>
      </c>
      <c r="B2516" s="39" t="s">
        <v>143</v>
      </c>
      <c r="C2516" s="39">
        <v>30601</v>
      </c>
      <c r="D2516" s="39" t="s">
        <v>542</v>
      </c>
      <c r="E2516" s="39">
        <v>306011138</v>
      </c>
      <c r="F2516" s="39" t="s">
        <v>144</v>
      </c>
      <c r="G2516" s="39">
        <v>2046</v>
      </c>
      <c r="H2516" s="39" t="s">
        <v>521</v>
      </c>
      <c r="I2516" s="75">
        <v>499.17672641827835</v>
      </c>
      <c r="J2516" s="41"/>
    </row>
    <row r="2517" spans="1:10" x14ac:dyDescent="0.2">
      <c r="A2517" s="74">
        <v>306</v>
      </c>
      <c r="B2517" s="39" t="s">
        <v>143</v>
      </c>
      <c r="C2517" s="39">
        <v>30601</v>
      </c>
      <c r="D2517" s="39" t="s">
        <v>542</v>
      </c>
      <c r="E2517" s="39">
        <v>306011138</v>
      </c>
      <c r="F2517" s="39" t="s">
        <v>144</v>
      </c>
      <c r="G2517" s="39">
        <v>2046</v>
      </c>
      <c r="H2517" s="39" t="s">
        <v>522</v>
      </c>
      <c r="I2517" s="75">
        <v>438.49691519107466</v>
      </c>
      <c r="J2517" s="41"/>
    </row>
    <row r="2518" spans="1:10" x14ac:dyDescent="0.2">
      <c r="A2518" s="74">
        <v>306</v>
      </c>
      <c r="B2518" s="39" t="s">
        <v>143</v>
      </c>
      <c r="C2518" s="39">
        <v>30601</v>
      </c>
      <c r="D2518" s="39" t="s">
        <v>542</v>
      </c>
      <c r="E2518" s="39">
        <v>306011139</v>
      </c>
      <c r="F2518" s="39" t="s">
        <v>145</v>
      </c>
      <c r="G2518" s="39">
        <v>2021</v>
      </c>
      <c r="H2518" s="39" t="s">
        <v>590</v>
      </c>
      <c r="I2518" s="75">
        <v>10117</v>
      </c>
      <c r="J2518" s="41"/>
    </row>
    <row r="2519" spans="1:10" x14ac:dyDescent="0.2">
      <c r="A2519" s="74">
        <v>306</v>
      </c>
      <c r="B2519" s="39" t="s">
        <v>143</v>
      </c>
      <c r="C2519" s="39">
        <v>30601</v>
      </c>
      <c r="D2519" s="39" t="s">
        <v>542</v>
      </c>
      <c r="E2519" s="39">
        <v>306011139</v>
      </c>
      <c r="F2519" s="39" t="s">
        <v>145</v>
      </c>
      <c r="G2519" s="39">
        <v>2021</v>
      </c>
      <c r="H2519" s="39" t="s">
        <v>521</v>
      </c>
      <c r="I2519" s="75">
        <v>986</v>
      </c>
      <c r="J2519" s="41"/>
    </row>
    <row r="2520" spans="1:10" x14ac:dyDescent="0.2">
      <c r="A2520" s="74">
        <v>306</v>
      </c>
      <c r="B2520" s="39" t="s">
        <v>143</v>
      </c>
      <c r="C2520" s="39">
        <v>30601</v>
      </c>
      <c r="D2520" s="39" t="s">
        <v>542</v>
      </c>
      <c r="E2520" s="39">
        <v>306011139</v>
      </c>
      <c r="F2520" s="39" t="s">
        <v>145</v>
      </c>
      <c r="G2520" s="39">
        <v>2021</v>
      </c>
      <c r="H2520" s="39" t="s">
        <v>522</v>
      </c>
      <c r="I2520" s="75">
        <v>813</v>
      </c>
      <c r="J2520" s="41"/>
    </row>
    <row r="2521" spans="1:10" x14ac:dyDescent="0.2">
      <c r="A2521" s="74">
        <v>306</v>
      </c>
      <c r="B2521" s="39" t="s">
        <v>143</v>
      </c>
      <c r="C2521" s="39">
        <v>30601</v>
      </c>
      <c r="D2521" s="39" t="s">
        <v>542</v>
      </c>
      <c r="E2521" s="39">
        <v>306011139</v>
      </c>
      <c r="F2521" s="39" t="s">
        <v>145</v>
      </c>
      <c r="G2521" s="39">
        <v>2026</v>
      </c>
      <c r="H2521" s="39" t="s">
        <v>590</v>
      </c>
      <c r="I2521" s="75">
        <v>11042.550533447113</v>
      </c>
      <c r="J2521" s="41"/>
    </row>
    <row r="2522" spans="1:10" x14ac:dyDescent="0.2">
      <c r="A2522" s="74">
        <v>306</v>
      </c>
      <c r="B2522" s="39" t="s">
        <v>143</v>
      </c>
      <c r="C2522" s="39">
        <v>30601</v>
      </c>
      <c r="D2522" s="39" t="s">
        <v>542</v>
      </c>
      <c r="E2522" s="39">
        <v>306011139</v>
      </c>
      <c r="F2522" s="39" t="s">
        <v>145</v>
      </c>
      <c r="G2522" s="39">
        <v>2026</v>
      </c>
      <c r="H2522" s="39" t="s">
        <v>521</v>
      </c>
      <c r="I2522" s="75">
        <v>936.09711376397797</v>
      </c>
      <c r="J2522" s="41"/>
    </row>
    <row r="2523" spans="1:10" x14ac:dyDescent="0.2">
      <c r="A2523" s="74">
        <v>306</v>
      </c>
      <c r="B2523" s="39" t="s">
        <v>143</v>
      </c>
      <c r="C2523" s="39">
        <v>30601</v>
      </c>
      <c r="D2523" s="39" t="s">
        <v>542</v>
      </c>
      <c r="E2523" s="39">
        <v>306011139</v>
      </c>
      <c r="F2523" s="39" t="s">
        <v>145</v>
      </c>
      <c r="G2523" s="39">
        <v>2026</v>
      </c>
      <c r="H2523" s="39" t="s">
        <v>522</v>
      </c>
      <c r="I2523" s="75">
        <v>861.20791282026403</v>
      </c>
      <c r="J2523" s="41"/>
    </row>
    <row r="2524" spans="1:10" x14ac:dyDescent="0.2">
      <c r="A2524" s="74">
        <v>306</v>
      </c>
      <c r="B2524" s="39" t="s">
        <v>143</v>
      </c>
      <c r="C2524" s="39">
        <v>30601</v>
      </c>
      <c r="D2524" s="39" t="s">
        <v>542</v>
      </c>
      <c r="E2524" s="39">
        <v>306011139</v>
      </c>
      <c r="F2524" s="39" t="s">
        <v>145</v>
      </c>
      <c r="G2524" s="39">
        <v>2031</v>
      </c>
      <c r="H2524" s="39" t="s">
        <v>590</v>
      </c>
      <c r="I2524" s="75">
        <v>11986.549901432034</v>
      </c>
      <c r="J2524" s="41"/>
    </row>
    <row r="2525" spans="1:10" x14ac:dyDescent="0.2">
      <c r="A2525" s="74">
        <v>306</v>
      </c>
      <c r="B2525" s="39" t="s">
        <v>143</v>
      </c>
      <c r="C2525" s="39">
        <v>30601</v>
      </c>
      <c r="D2525" s="39" t="s">
        <v>542</v>
      </c>
      <c r="E2525" s="39">
        <v>306011139</v>
      </c>
      <c r="F2525" s="39" t="s">
        <v>145</v>
      </c>
      <c r="G2525" s="39">
        <v>2031</v>
      </c>
      <c r="H2525" s="39" t="s">
        <v>521</v>
      </c>
      <c r="I2525" s="75">
        <v>956.03666583214601</v>
      </c>
      <c r="J2525" s="41"/>
    </row>
    <row r="2526" spans="1:10" x14ac:dyDescent="0.2">
      <c r="A2526" s="74">
        <v>306</v>
      </c>
      <c r="B2526" s="39" t="s">
        <v>143</v>
      </c>
      <c r="C2526" s="39">
        <v>30601</v>
      </c>
      <c r="D2526" s="39" t="s">
        <v>542</v>
      </c>
      <c r="E2526" s="39">
        <v>306011139</v>
      </c>
      <c r="F2526" s="39" t="s">
        <v>145</v>
      </c>
      <c r="G2526" s="39">
        <v>2031</v>
      </c>
      <c r="H2526" s="39" t="s">
        <v>522</v>
      </c>
      <c r="I2526" s="75">
        <v>856.53704727545096</v>
      </c>
      <c r="J2526" s="41"/>
    </row>
    <row r="2527" spans="1:10" x14ac:dyDescent="0.2">
      <c r="A2527" s="74">
        <v>306</v>
      </c>
      <c r="B2527" s="39" t="s">
        <v>143</v>
      </c>
      <c r="C2527" s="39">
        <v>30601</v>
      </c>
      <c r="D2527" s="39" t="s">
        <v>542</v>
      </c>
      <c r="E2527" s="39">
        <v>306011139</v>
      </c>
      <c r="F2527" s="39" t="s">
        <v>145</v>
      </c>
      <c r="G2527" s="39">
        <v>2036</v>
      </c>
      <c r="H2527" s="39" t="s">
        <v>590</v>
      </c>
      <c r="I2527" s="75">
        <v>12670.993212604246</v>
      </c>
      <c r="J2527" s="41"/>
    </row>
    <row r="2528" spans="1:10" x14ac:dyDescent="0.2">
      <c r="A2528" s="74">
        <v>306</v>
      </c>
      <c r="B2528" s="39" t="s">
        <v>143</v>
      </c>
      <c r="C2528" s="39">
        <v>30601</v>
      </c>
      <c r="D2528" s="39" t="s">
        <v>542</v>
      </c>
      <c r="E2528" s="39">
        <v>306011139</v>
      </c>
      <c r="F2528" s="39" t="s">
        <v>145</v>
      </c>
      <c r="G2528" s="39">
        <v>2036</v>
      </c>
      <c r="H2528" s="39" t="s">
        <v>521</v>
      </c>
      <c r="I2528" s="75">
        <v>996.24212710545203</v>
      </c>
      <c r="J2528" s="41"/>
    </row>
    <row r="2529" spans="1:10" x14ac:dyDescent="0.2">
      <c r="A2529" s="74">
        <v>306</v>
      </c>
      <c r="B2529" s="39" t="s">
        <v>143</v>
      </c>
      <c r="C2529" s="39">
        <v>30601</v>
      </c>
      <c r="D2529" s="39" t="s">
        <v>542</v>
      </c>
      <c r="E2529" s="39">
        <v>306011139</v>
      </c>
      <c r="F2529" s="39" t="s">
        <v>145</v>
      </c>
      <c r="G2529" s="39">
        <v>2036</v>
      </c>
      <c r="H2529" s="39" t="s">
        <v>522</v>
      </c>
      <c r="I2529" s="75">
        <v>844.63575118255608</v>
      </c>
      <c r="J2529" s="41"/>
    </row>
    <row r="2530" spans="1:10" x14ac:dyDescent="0.2">
      <c r="A2530" s="74">
        <v>306</v>
      </c>
      <c r="B2530" s="39" t="s">
        <v>143</v>
      </c>
      <c r="C2530" s="39">
        <v>30601</v>
      </c>
      <c r="D2530" s="39" t="s">
        <v>542</v>
      </c>
      <c r="E2530" s="39">
        <v>306011139</v>
      </c>
      <c r="F2530" s="39" t="s">
        <v>145</v>
      </c>
      <c r="G2530" s="39">
        <v>2041</v>
      </c>
      <c r="H2530" s="39" t="s">
        <v>590</v>
      </c>
      <c r="I2530" s="75">
        <v>13143.335887455301</v>
      </c>
      <c r="J2530" s="41"/>
    </row>
    <row r="2531" spans="1:10" x14ac:dyDescent="0.2">
      <c r="A2531" s="74">
        <v>306</v>
      </c>
      <c r="B2531" s="39" t="s">
        <v>143</v>
      </c>
      <c r="C2531" s="39">
        <v>30601</v>
      </c>
      <c r="D2531" s="39" t="s">
        <v>542</v>
      </c>
      <c r="E2531" s="39">
        <v>306011139</v>
      </c>
      <c r="F2531" s="39" t="s">
        <v>145</v>
      </c>
      <c r="G2531" s="39">
        <v>2041</v>
      </c>
      <c r="H2531" s="39" t="s">
        <v>521</v>
      </c>
      <c r="I2531" s="75">
        <v>1028.4459771354539</v>
      </c>
      <c r="J2531" s="41"/>
    </row>
    <row r="2532" spans="1:10" x14ac:dyDescent="0.2">
      <c r="A2532" s="74">
        <v>306</v>
      </c>
      <c r="B2532" s="39" t="s">
        <v>143</v>
      </c>
      <c r="C2532" s="39">
        <v>30601</v>
      </c>
      <c r="D2532" s="39" t="s">
        <v>542</v>
      </c>
      <c r="E2532" s="39">
        <v>306011139</v>
      </c>
      <c r="F2532" s="39" t="s">
        <v>145</v>
      </c>
      <c r="G2532" s="39">
        <v>2041</v>
      </c>
      <c r="H2532" s="39" t="s">
        <v>522</v>
      </c>
      <c r="I2532" s="75">
        <v>860.88938224843002</v>
      </c>
      <c r="J2532" s="41"/>
    </row>
    <row r="2533" spans="1:10" x14ac:dyDescent="0.2">
      <c r="A2533" s="74">
        <v>306</v>
      </c>
      <c r="B2533" s="39" t="s">
        <v>143</v>
      </c>
      <c r="C2533" s="39">
        <v>30601</v>
      </c>
      <c r="D2533" s="39" t="s">
        <v>542</v>
      </c>
      <c r="E2533" s="39">
        <v>306011139</v>
      </c>
      <c r="F2533" s="39" t="s">
        <v>145</v>
      </c>
      <c r="G2533" s="39">
        <v>2046</v>
      </c>
      <c r="H2533" s="39" t="s">
        <v>590</v>
      </c>
      <c r="I2533" s="75">
        <v>13405.743924163591</v>
      </c>
      <c r="J2533" s="41"/>
    </row>
    <row r="2534" spans="1:10" x14ac:dyDescent="0.2">
      <c r="A2534" s="74">
        <v>306</v>
      </c>
      <c r="B2534" s="39" t="s">
        <v>143</v>
      </c>
      <c r="C2534" s="39">
        <v>30601</v>
      </c>
      <c r="D2534" s="39" t="s">
        <v>542</v>
      </c>
      <c r="E2534" s="39">
        <v>306011139</v>
      </c>
      <c r="F2534" s="39" t="s">
        <v>145</v>
      </c>
      <c r="G2534" s="39">
        <v>2046</v>
      </c>
      <c r="H2534" s="39" t="s">
        <v>521</v>
      </c>
      <c r="I2534" s="75">
        <v>1053.1036838273819</v>
      </c>
      <c r="J2534" s="41"/>
    </row>
    <row r="2535" spans="1:10" x14ac:dyDescent="0.2">
      <c r="A2535" s="74">
        <v>306</v>
      </c>
      <c r="B2535" s="39" t="s">
        <v>143</v>
      </c>
      <c r="C2535" s="39">
        <v>30601</v>
      </c>
      <c r="D2535" s="39" t="s">
        <v>542</v>
      </c>
      <c r="E2535" s="39">
        <v>306011139</v>
      </c>
      <c r="F2535" s="39" t="s">
        <v>145</v>
      </c>
      <c r="G2535" s="39">
        <v>2046</v>
      </c>
      <c r="H2535" s="39" t="s">
        <v>522</v>
      </c>
      <c r="I2535" s="75">
        <v>866.94891429390702</v>
      </c>
      <c r="J2535" s="41"/>
    </row>
    <row r="2536" spans="1:10" x14ac:dyDescent="0.2">
      <c r="A2536" s="74">
        <v>306</v>
      </c>
      <c r="B2536" s="39" t="s">
        <v>143</v>
      </c>
      <c r="C2536" s="39">
        <v>30601</v>
      </c>
      <c r="D2536" s="39" t="s">
        <v>542</v>
      </c>
      <c r="E2536" s="39">
        <v>306011140</v>
      </c>
      <c r="F2536" s="39" t="s">
        <v>146</v>
      </c>
      <c r="G2536" s="39">
        <v>2021</v>
      </c>
      <c r="H2536" s="39" t="s">
        <v>590</v>
      </c>
      <c r="I2536" s="75">
        <v>3059</v>
      </c>
      <c r="J2536" s="41"/>
    </row>
    <row r="2537" spans="1:10" x14ac:dyDescent="0.2">
      <c r="A2537" s="74">
        <v>306</v>
      </c>
      <c r="B2537" s="39" t="s">
        <v>143</v>
      </c>
      <c r="C2537" s="39">
        <v>30601</v>
      </c>
      <c r="D2537" s="39" t="s">
        <v>542</v>
      </c>
      <c r="E2537" s="39">
        <v>306011140</v>
      </c>
      <c r="F2537" s="39" t="s">
        <v>146</v>
      </c>
      <c r="G2537" s="39">
        <v>2021</v>
      </c>
      <c r="H2537" s="39" t="s">
        <v>521</v>
      </c>
      <c r="I2537" s="75">
        <v>354</v>
      </c>
      <c r="J2537" s="41"/>
    </row>
    <row r="2538" spans="1:10" x14ac:dyDescent="0.2">
      <c r="A2538" s="74">
        <v>306</v>
      </c>
      <c r="B2538" s="39" t="s">
        <v>143</v>
      </c>
      <c r="C2538" s="39">
        <v>30601</v>
      </c>
      <c r="D2538" s="39" t="s">
        <v>542</v>
      </c>
      <c r="E2538" s="39">
        <v>306011140</v>
      </c>
      <c r="F2538" s="39" t="s">
        <v>146</v>
      </c>
      <c r="G2538" s="39">
        <v>2021</v>
      </c>
      <c r="H2538" s="39" t="s">
        <v>522</v>
      </c>
      <c r="I2538" s="75">
        <v>369</v>
      </c>
      <c r="J2538" s="41"/>
    </row>
    <row r="2539" spans="1:10" x14ac:dyDescent="0.2">
      <c r="A2539" s="74">
        <v>306</v>
      </c>
      <c r="B2539" s="39" t="s">
        <v>143</v>
      </c>
      <c r="C2539" s="39">
        <v>30601</v>
      </c>
      <c r="D2539" s="39" t="s">
        <v>542</v>
      </c>
      <c r="E2539" s="39">
        <v>306011140</v>
      </c>
      <c r="F2539" s="39" t="s">
        <v>146</v>
      </c>
      <c r="G2539" s="39">
        <v>2026</v>
      </c>
      <c r="H2539" s="39" t="s">
        <v>590</v>
      </c>
      <c r="I2539" s="75">
        <v>3259.2092920618134</v>
      </c>
      <c r="J2539" s="41"/>
    </row>
    <row r="2540" spans="1:10" x14ac:dyDescent="0.2">
      <c r="A2540" s="74">
        <v>306</v>
      </c>
      <c r="B2540" s="39" t="s">
        <v>143</v>
      </c>
      <c r="C2540" s="39">
        <v>30601</v>
      </c>
      <c r="D2540" s="39" t="s">
        <v>542</v>
      </c>
      <c r="E2540" s="39">
        <v>306011140</v>
      </c>
      <c r="F2540" s="39" t="s">
        <v>146</v>
      </c>
      <c r="G2540" s="39">
        <v>2026</v>
      </c>
      <c r="H2540" s="39" t="s">
        <v>521</v>
      </c>
      <c r="I2540" s="75">
        <v>308.82443914536282</v>
      </c>
      <c r="J2540" s="41"/>
    </row>
    <row r="2541" spans="1:10" x14ac:dyDescent="0.2">
      <c r="A2541" s="74">
        <v>306</v>
      </c>
      <c r="B2541" s="39" t="s">
        <v>143</v>
      </c>
      <c r="C2541" s="39">
        <v>30601</v>
      </c>
      <c r="D2541" s="39" t="s">
        <v>542</v>
      </c>
      <c r="E2541" s="39">
        <v>306011140</v>
      </c>
      <c r="F2541" s="39" t="s">
        <v>146</v>
      </c>
      <c r="G2541" s="39">
        <v>2026</v>
      </c>
      <c r="H2541" s="39" t="s">
        <v>522</v>
      </c>
      <c r="I2541" s="75">
        <v>323.25629939819311</v>
      </c>
      <c r="J2541" s="41"/>
    </row>
    <row r="2542" spans="1:10" x14ac:dyDescent="0.2">
      <c r="A2542" s="74">
        <v>306</v>
      </c>
      <c r="B2542" s="39" t="s">
        <v>143</v>
      </c>
      <c r="C2542" s="39">
        <v>30601</v>
      </c>
      <c r="D2542" s="39" t="s">
        <v>542</v>
      </c>
      <c r="E2542" s="39">
        <v>306011140</v>
      </c>
      <c r="F2542" s="39" t="s">
        <v>146</v>
      </c>
      <c r="G2542" s="39">
        <v>2031</v>
      </c>
      <c r="H2542" s="39" t="s">
        <v>590</v>
      </c>
      <c r="I2542" s="75">
        <v>3380.1625611767372</v>
      </c>
      <c r="J2542" s="41"/>
    </row>
    <row r="2543" spans="1:10" x14ac:dyDescent="0.2">
      <c r="A2543" s="74">
        <v>306</v>
      </c>
      <c r="B2543" s="39" t="s">
        <v>143</v>
      </c>
      <c r="C2543" s="39">
        <v>30601</v>
      </c>
      <c r="D2543" s="39" t="s">
        <v>542</v>
      </c>
      <c r="E2543" s="39">
        <v>306011140</v>
      </c>
      <c r="F2543" s="39" t="s">
        <v>146</v>
      </c>
      <c r="G2543" s="39">
        <v>2031</v>
      </c>
      <c r="H2543" s="39" t="s">
        <v>521</v>
      </c>
      <c r="I2543" s="75">
        <v>311.04652905632599</v>
      </c>
      <c r="J2543" s="41"/>
    </row>
    <row r="2544" spans="1:10" x14ac:dyDescent="0.2">
      <c r="A2544" s="74">
        <v>306</v>
      </c>
      <c r="B2544" s="39" t="s">
        <v>143</v>
      </c>
      <c r="C2544" s="39">
        <v>30601</v>
      </c>
      <c r="D2544" s="39" t="s">
        <v>542</v>
      </c>
      <c r="E2544" s="39">
        <v>306011140</v>
      </c>
      <c r="F2544" s="39" t="s">
        <v>146</v>
      </c>
      <c r="G2544" s="39">
        <v>2031</v>
      </c>
      <c r="H2544" s="39" t="s">
        <v>522</v>
      </c>
      <c r="I2544" s="75">
        <v>282.73378590948153</v>
      </c>
      <c r="J2544" s="41"/>
    </row>
    <row r="2545" spans="1:10" x14ac:dyDescent="0.2">
      <c r="A2545" s="74">
        <v>306</v>
      </c>
      <c r="B2545" s="39" t="s">
        <v>143</v>
      </c>
      <c r="C2545" s="39">
        <v>30601</v>
      </c>
      <c r="D2545" s="39" t="s">
        <v>542</v>
      </c>
      <c r="E2545" s="39">
        <v>306011140</v>
      </c>
      <c r="F2545" s="39" t="s">
        <v>146</v>
      </c>
      <c r="G2545" s="39">
        <v>2036</v>
      </c>
      <c r="H2545" s="39" t="s">
        <v>590</v>
      </c>
      <c r="I2545" s="75">
        <v>3471.465496772295</v>
      </c>
      <c r="J2545" s="41"/>
    </row>
    <row r="2546" spans="1:10" x14ac:dyDescent="0.2">
      <c r="A2546" s="74">
        <v>306</v>
      </c>
      <c r="B2546" s="39" t="s">
        <v>143</v>
      </c>
      <c r="C2546" s="39">
        <v>30601</v>
      </c>
      <c r="D2546" s="39" t="s">
        <v>542</v>
      </c>
      <c r="E2546" s="39">
        <v>306011140</v>
      </c>
      <c r="F2546" s="39" t="s">
        <v>146</v>
      </c>
      <c r="G2546" s="39">
        <v>2036</v>
      </c>
      <c r="H2546" s="39" t="s">
        <v>521</v>
      </c>
      <c r="I2546" s="75">
        <v>315.53913671764087</v>
      </c>
      <c r="J2546" s="41"/>
    </row>
    <row r="2547" spans="1:10" x14ac:dyDescent="0.2">
      <c r="A2547" s="74">
        <v>306</v>
      </c>
      <c r="B2547" s="39" t="s">
        <v>143</v>
      </c>
      <c r="C2547" s="39">
        <v>30601</v>
      </c>
      <c r="D2547" s="39" t="s">
        <v>542</v>
      </c>
      <c r="E2547" s="39">
        <v>306011140</v>
      </c>
      <c r="F2547" s="39" t="s">
        <v>146</v>
      </c>
      <c r="G2547" s="39">
        <v>2036</v>
      </c>
      <c r="H2547" s="39" t="s">
        <v>522</v>
      </c>
      <c r="I2547" s="75">
        <v>272.6421849191089</v>
      </c>
      <c r="J2547" s="41"/>
    </row>
    <row r="2548" spans="1:10" x14ac:dyDescent="0.2">
      <c r="A2548" s="74">
        <v>306</v>
      </c>
      <c r="B2548" s="39" t="s">
        <v>143</v>
      </c>
      <c r="C2548" s="39">
        <v>30601</v>
      </c>
      <c r="D2548" s="39" t="s">
        <v>542</v>
      </c>
      <c r="E2548" s="39">
        <v>306011140</v>
      </c>
      <c r="F2548" s="39" t="s">
        <v>146</v>
      </c>
      <c r="G2548" s="39">
        <v>2041</v>
      </c>
      <c r="H2548" s="39" t="s">
        <v>590</v>
      </c>
      <c r="I2548" s="75">
        <v>3559.7722611911977</v>
      </c>
      <c r="J2548" s="41"/>
    </row>
    <row r="2549" spans="1:10" x14ac:dyDescent="0.2">
      <c r="A2549" s="74">
        <v>306</v>
      </c>
      <c r="B2549" s="39" t="s">
        <v>143</v>
      </c>
      <c r="C2549" s="39">
        <v>30601</v>
      </c>
      <c r="D2549" s="39" t="s">
        <v>542</v>
      </c>
      <c r="E2549" s="39">
        <v>306011140</v>
      </c>
      <c r="F2549" s="39" t="s">
        <v>146</v>
      </c>
      <c r="G2549" s="39">
        <v>2041</v>
      </c>
      <c r="H2549" s="39" t="s">
        <v>521</v>
      </c>
      <c r="I2549" s="75">
        <v>323.80689495676302</v>
      </c>
      <c r="J2549" s="41"/>
    </row>
    <row r="2550" spans="1:10" x14ac:dyDescent="0.2">
      <c r="A2550" s="74">
        <v>306</v>
      </c>
      <c r="B2550" s="39" t="s">
        <v>143</v>
      </c>
      <c r="C2550" s="39">
        <v>30601</v>
      </c>
      <c r="D2550" s="39" t="s">
        <v>542</v>
      </c>
      <c r="E2550" s="39">
        <v>306011140</v>
      </c>
      <c r="F2550" s="39" t="s">
        <v>146</v>
      </c>
      <c r="G2550" s="39">
        <v>2041</v>
      </c>
      <c r="H2550" s="39" t="s">
        <v>522</v>
      </c>
      <c r="I2550" s="75">
        <v>275.6320465950605</v>
      </c>
      <c r="J2550" s="41"/>
    </row>
    <row r="2551" spans="1:10" x14ac:dyDescent="0.2">
      <c r="A2551" s="74">
        <v>306</v>
      </c>
      <c r="B2551" s="39" t="s">
        <v>143</v>
      </c>
      <c r="C2551" s="39">
        <v>30601</v>
      </c>
      <c r="D2551" s="39" t="s">
        <v>542</v>
      </c>
      <c r="E2551" s="39">
        <v>306011140</v>
      </c>
      <c r="F2551" s="39" t="s">
        <v>146</v>
      </c>
      <c r="G2551" s="39">
        <v>2046</v>
      </c>
      <c r="H2551" s="39" t="s">
        <v>590</v>
      </c>
      <c r="I2551" s="75">
        <v>3635.8360840456344</v>
      </c>
      <c r="J2551" s="41"/>
    </row>
    <row r="2552" spans="1:10" x14ac:dyDescent="0.2">
      <c r="A2552" s="74">
        <v>306</v>
      </c>
      <c r="B2552" s="39" t="s">
        <v>143</v>
      </c>
      <c r="C2552" s="39">
        <v>30601</v>
      </c>
      <c r="D2552" s="39" t="s">
        <v>542</v>
      </c>
      <c r="E2552" s="39">
        <v>306011140</v>
      </c>
      <c r="F2552" s="39" t="s">
        <v>146</v>
      </c>
      <c r="G2552" s="39">
        <v>2046</v>
      </c>
      <c r="H2552" s="39" t="s">
        <v>521</v>
      </c>
      <c r="I2552" s="75">
        <v>334.83541789010508</v>
      </c>
      <c r="J2552" s="41"/>
    </row>
    <row r="2553" spans="1:10" x14ac:dyDescent="0.2">
      <c r="A2553" s="74">
        <v>306</v>
      </c>
      <c r="B2553" s="39" t="s">
        <v>143</v>
      </c>
      <c r="C2553" s="39">
        <v>30601</v>
      </c>
      <c r="D2553" s="39" t="s">
        <v>542</v>
      </c>
      <c r="E2553" s="39">
        <v>306011140</v>
      </c>
      <c r="F2553" s="39" t="s">
        <v>146</v>
      </c>
      <c r="G2553" s="39">
        <v>2046</v>
      </c>
      <c r="H2553" s="39" t="s">
        <v>522</v>
      </c>
      <c r="I2553" s="75">
        <v>279.1906027065354</v>
      </c>
      <c r="J2553" s="41"/>
    </row>
    <row r="2554" spans="1:10" x14ac:dyDescent="0.2">
      <c r="A2554" s="74">
        <v>306</v>
      </c>
      <c r="B2554" s="39" t="s">
        <v>143</v>
      </c>
      <c r="C2554" s="39">
        <v>30601</v>
      </c>
      <c r="D2554" s="39" t="s">
        <v>542</v>
      </c>
      <c r="E2554" s="39">
        <v>306011141</v>
      </c>
      <c r="F2554" s="39" t="s">
        <v>147</v>
      </c>
      <c r="G2554" s="39">
        <v>2021</v>
      </c>
      <c r="H2554" s="39" t="s">
        <v>590</v>
      </c>
      <c r="I2554" s="75">
        <v>10823</v>
      </c>
      <c r="J2554" s="41"/>
    </row>
    <row r="2555" spans="1:10" x14ac:dyDescent="0.2">
      <c r="A2555" s="74">
        <v>306</v>
      </c>
      <c r="B2555" s="39" t="s">
        <v>143</v>
      </c>
      <c r="C2555" s="39">
        <v>30601</v>
      </c>
      <c r="D2555" s="39" t="s">
        <v>542</v>
      </c>
      <c r="E2555" s="39">
        <v>306011141</v>
      </c>
      <c r="F2555" s="39" t="s">
        <v>147</v>
      </c>
      <c r="G2555" s="39">
        <v>2021</v>
      </c>
      <c r="H2555" s="39" t="s">
        <v>521</v>
      </c>
      <c r="I2555" s="75">
        <v>1656</v>
      </c>
      <c r="J2555" s="41"/>
    </row>
    <row r="2556" spans="1:10" x14ac:dyDescent="0.2">
      <c r="A2556" s="74">
        <v>306</v>
      </c>
      <c r="B2556" s="39" t="s">
        <v>143</v>
      </c>
      <c r="C2556" s="39">
        <v>30601</v>
      </c>
      <c r="D2556" s="39" t="s">
        <v>542</v>
      </c>
      <c r="E2556" s="39">
        <v>306011141</v>
      </c>
      <c r="F2556" s="39" t="s">
        <v>147</v>
      </c>
      <c r="G2556" s="39">
        <v>2021</v>
      </c>
      <c r="H2556" s="39" t="s">
        <v>522</v>
      </c>
      <c r="I2556" s="75">
        <v>1536</v>
      </c>
      <c r="J2556" s="41"/>
    </row>
    <row r="2557" spans="1:10" x14ac:dyDescent="0.2">
      <c r="A2557" s="74">
        <v>306</v>
      </c>
      <c r="B2557" s="39" t="s">
        <v>143</v>
      </c>
      <c r="C2557" s="39">
        <v>30601</v>
      </c>
      <c r="D2557" s="39" t="s">
        <v>542</v>
      </c>
      <c r="E2557" s="39">
        <v>306011141</v>
      </c>
      <c r="F2557" s="39" t="s">
        <v>147</v>
      </c>
      <c r="G2557" s="39">
        <v>2026</v>
      </c>
      <c r="H2557" s="39" t="s">
        <v>590</v>
      </c>
      <c r="I2557" s="75">
        <v>11418.094858415336</v>
      </c>
      <c r="J2557" s="41"/>
    </row>
    <row r="2558" spans="1:10" x14ac:dyDescent="0.2">
      <c r="A2558" s="74">
        <v>306</v>
      </c>
      <c r="B2558" s="39" t="s">
        <v>143</v>
      </c>
      <c r="C2558" s="39">
        <v>30601</v>
      </c>
      <c r="D2558" s="39" t="s">
        <v>542</v>
      </c>
      <c r="E2558" s="39">
        <v>306011141</v>
      </c>
      <c r="F2558" s="39" t="s">
        <v>147</v>
      </c>
      <c r="G2558" s="39">
        <v>2026</v>
      </c>
      <c r="H2558" s="39" t="s">
        <v>521</v>
      </c>
      <c r="I2558" s="75">
        <v>1568.156255342132</v>
      </c>
      <c r="J2558" s="41"/>
    </row>
    <row r="2559" spans="1:10" x14ac:dyDescent="0.2">
      <c r="A2559" s="74">
        <v>306</v>
      </c>
      <c r="B2559" s="39" t="s">
        <v>143</v>
      </c>
      <c r="C2559" s="39">
        <v>30601</v>
      </c>
      <c r="D2559" s="39" t="s">
        <v>542</v>
      </c>
      <c r="E2559" s="39">
        <v>306011141</v>
      </c>
      <c r="F2559" s="39" t="s">
        <v>147</v>
      </c>
      <c r="G2559" s="39">
        <v>2026</v>
      </c>
      <c r="H2559" s="39" t="s">
        <v>522</v>
      </c>
      <c r="I2559" s="75">
        <v>1623.0163337149779</v>
      </c>
      <c r="J2559" s="41"/>
    </row>
    <row r="2560" spans="1:10" x14ac:dyDescent="0.2">
      <c r="A2560" s="74">
        <v>306</v>
      </c>
      <c r="B2560" s="39" t="s">
        <v>143</v>
      </c>
      <c r="C2560" s="39">
        <v>30601</v>
      </c>
      <c r="D2560" s="39" t="s">
        <v>542</v>
      </c>
      <c r="E2560" s="39">
        <v>306011141</v>
      </c>
      <c r="F2560" s="39" t="s">
        <v>147</v>
      </c>
      <c r="G2560" s="39">
        <v>2031</v>
      </c>
      <c r="H2560" s="39" t="s">
        <v>590</v>
      </c>
      <c r="I2560" s="75">
        <v>11857.847654825528</v>
      </c>
      <c r="J2560" s="41"/>
    </row>
    <row r="2561" spans="1:10" x14ac:dyDescent="0.2">
      <c r="A2561" s="74">
        <v>306</v>
      </c>
      <c r="B2561" s="39" t="s">
        <v>143</v>
      </c>
      <c r="C2561" s="39">
        <v>30601</v>
      </c>
      <c r="D2561" s="39" t="s">
        <v>542</v>
      </c>
      <c r="E2561" s="39">
        <v>306011141</v>
      </c>
      <c r="F2561" s="39" t="s">
        <v>147</v>
      </c>
      <c r="G2561" s="39">
        <v>2031</v>
      </c>
      <c r="H2561" s="39" t="s">
        <v>521</v>
      </c>
      <c r="I2561" s="75">
        <v>1553.5906922562021</v>
      </c>
      <c r="J2561" s="41"/>
    </row>
    <row r="2562" spans="1:10" x14ac:dyDescent="0.2">
      <c r="A2562" s="74">
        <v>306</v>
      </c>
      <c r="B2562" s="39" t="s">
        <v>143</v>
      </c>
      <c r="C2562" s="39">
        <v>30601</v>
      </c>
      <c r="D2562" s="39" t="s">
        <v>542</v>
      </c>
      <c r="E2562" s="39">
        <v>306011141</v>
      </c>
      <c r="F2562" s="39" t="s">
        <v>147</v>
      </c>
      <c r="G2562" s="39">
        <v>2031</v>
      </c>
      <c r="H2562" s="39" t="s">
        <v>522</v>
      </c>
      <c r="I2562" s="75">
        <v>1555.9150894692782</v>
      </c>
      <c r="J2562" s="41"/>
    </row>
    <row r="2563" spans="1:10" x14ac:dyDescent="0.2">
      <c r="A2563" s="74">
        <v>306</v>
      </c>
      <c r="B2563" s="39" t="s">
        <v>143</v>
      </c>
      <c r="C2563" s="39">
        <v>30601</v>
      </c>
      <c r="D2563" s="39" t="s">
        <v>542</v>
      </c>
      <c r="E2563" s="39">
        <v>306011141</v>
      </c>
      <c r="F2563" s="39" t="s">
        <v>147</v>
      </c>
      <c r="G2563" s="39">
        <v>2036</v>
      </c>
      <c r="H2563" s="39" t="s">
        <v>590</v>
      </c>
      <c r="I2563" s="75">
        <v>12142.408584371626</v>
      </c>
      <c r="J2563" s="41"/>
    </row>
    <row r="2564" spans="1:10" x14ac:dyDescent="0.2">
      <c r="A2564" s="74">
        <v>306</v>
      </c>
      <c r="B2564" s="39" t="s">
        <v>143</v>
      </c>
      <c r="C2564" s="39">
        <v>30601</v>
      </c>
      <c r="D2564" s="39" t="s">
        <v>542</v>
      </c>
      <c r="E2564" s="39">
        <v>306011141</v>
      </c>
      <c r="F2564" s="39" t="s">
        <v>147</v>
      </c>
      <c r="G2564" s="39">
        <v>2036</v>
      </c>
      <c r="H2564" s="39" t="s">
        <v>521</v>
      </c>
      <c r="I2564" s="75">
        <v>1586.1097806687849</v>
      </c>
      <c r="J2564" s="41"/>
    </row>
    <row r="2565" spans="1:10" x14ac:dyDescent="0.2">
      <c r="A2565" s="74">
        <v>306</v>
      </c>
      <c r="B2565" s="39" t="s">
        <v>143</v>
      </c>
      <c r="C2565" s="39">
        <v>30601</v>
      </c>
      <c r="D2565" s="39" t="s">
        <v>542</v>
      </c>
      <c r="E2565" s="39">
        <v>306011141</v>
      </c>
      <c r="F2565" s="39" t="s">
        <v>147</v>
      </c>
      <c r="G2565" s="39">
        <v>2036</v>
      </c>
      <c r="H2565" s="39" t="s">
        <v>522</v>
      </c>
      <c r="I2565" s="75">
        <v>1498.090858550443</v>
      </c>
      <c r="J2565" s="41"/>
    </row>
    <row r="2566" spans="1:10" x14ac:dyDescent="0.2">
      <c r="A2566" s="74">
        <v>306</v>
      </c>
      <c r="B2566" s="39" t="s">
        <v>143</v>
      </c>
      <c r="C2566" s="39">
        <v>30601</v>
      </c>
      <c r="D2566" s="39" t="s">
        <v>542</v>
      </c>
      <c r="E2566" s="39">
        <v>306011141</v>
      </c>
      <c r="F2566" s="39" t="s">
        <v>147</v>
      </c>
      <c r="G2566" s="39">
        <v>2041</v>
      </c>
      <c r="H2566" s="39" t="s">
        <v>590</v>
      </c>
      <c r="I2566" s="75">
        <v>12402.937801984113</v>
      </c>
      <c r="J2566" s="41"/>
    </row>
    <row r="2567" spans="1:10" x14ac:dyDescent="0.2">
      <c r="A2567" s="74">
        <v>306</v>
      </c>
      <c r="B2567" s="39" t="s">
        <v>143</v>
      </c>
      <c r="C2567" s="39">
        <v>30601</v>
      </c>
      <c r="D2567" s="39" t="s">
        <v>542</v>
      </c>
      <c r="E2567" s="39">
        <v>306011141</v>
      </c>
      <c r="F2567" s="39" t="s">
        <v>147</v>
      </c>
      <c r="G2567" s="39">
        <v>2041</v>
      </c>
      <c r="H2567" s="39" t="s">
        <v>521</v>
      </c>
      <c r="I2567" s="75">
        <v>1625.4460954250892</v>
      </c>
      <c r="J2567" s="41"/>
    </row>
    <row r="2568" spans="1:10" x14ac:dyDescent="0.2">
      <c r="A2568" s="74">
        <v>306</v>
      </c>
      <c r="B2568" s="39" t="s">
        <v>143</v>
      </c>
      <c r="C2568" s="39">
        <v>30601</v>
      </c>
      <c r="D2568" s="39" t="s">
        <v>542</v>
      </c>
      <c r="E2568" s="39">
        <v>306011141</v>
      </c>
      <c r="F2568" s="39" t="s">
        <v>147</v>
      </c>
      <c r="G2568" s="39">
        <v>2041</v>
      </c>
      <c r="H2568" s="39" t="s">
        <v>522</v>
      </c>
      <c r="I2568" s="75">
        <v>1529.8869347170069</v>
      </c>
      <c r="J2568" s="41"/>
    </row>
    <row r="2569" spans="1:10" x14ac:dyDescent="0.2">
      <c r="A2569" s="74">
        <v>306</v>
      </c>
      <c r="B2569" s="39" t="s">
        <v>143</v>
      </c>
      <c r="C2569" s="39">
        <v>30601</v>
      </c>
      <c r="D2569" s="39" t="s">
        <v>542</v>
      </c>
      <c r="E2569" s="39">
        <v>306011141</v>
      </c>
      <c r="F2569" s="39" t="s">
        <v>147</v>
      </c>
      <c r="G2569" s="39">
        <v>2046</v>
      </c>
      <c r="H2569" s="39" t="s">
        <v>590</v>
      </c>
      <c r="I2569" s="75">
        <v>12474.995144003859</v>
      </c>
      <c r="J2569" s="41"/>
    </row>
    <row r="2570" spans="1:10" x14ac:dyDescent="0.2">
      <c r="A2570" s="74">
        <v>306</v>
      </c>
      <c r="B2570" s="39" t="s">
        <v>143</v>
      </c>
      <c r="C2570" s="39">
        <v>30601</v>
      </c>
      <c r="D2570" s="39" t="s">
        <v>542</v>
      </c>
      <c r="E2570" s="39">
        <v>306011141</v>
      </c>
      <c r="F2570" s="39" t="s">
        <v>147</v>
      </c>
      <c r="G2570" s="39">
        <v>2046</v>
      </c>
      <c r="H2570" s="39" t="s">
        <v>521</v>
      </c>
      <c r="I2570" s="75">
        <v>1653.3613574971359</v>
      </c>
      <c r="J2570" s="41"/>
    </row>
    <row r="2571" spans="1:10" x14ac:dyDescent="0.2">
      <c r="A2571" s="74">
        <v>306</v>
      </c>
      <c r="B2571" s="39" t="s">
        <v>143</v>
      </c>
      <c r="C2571" s="39">
        <v>30601</v>
      </c>
      <c r="D2571" s="39" t="s">
        <v>542</v>
      </c>
      <c r="E2571" s="39">
        <v>306011141</v>
      </c>
      <c r="F2571" s="39" t="s">
        <v>147</v>
      </c>
      <c r="G2571" s="39">
        <v>2046</v>
      </c>
      <c r="H2571" s="39" t="s">
        <v>522</v>
      </c>
      <c r="I2571" s="75">
        <v>1534.8556881845361</v>
      </c>
      <c r="J2571" s="41"/>
    </row>
    <row r="2572" spans="1:10" x14ac:dyDescent="0.2">
      <c r="A2572" s="74">
        <v>306</v>
      </c>
      <c r="B2572" s="39" t="s">
        <v>143</v>
      </c>
      <c r="C2572" s="39">
        <v>30601</v>
      </c>
      <c r="D2572" s="39" t="s">
        <v>542</v>
      </c>
      <c r="E2572" s="39">
        <v>306011142</v>
      </c>
      <c r="F2572" s="39" t="s">
        <v>148</v>
      </c>
      <c r="G2572" s="39">
        <v>2021</v>
      </c>
      <c r="H2572" s="39" t="s">
        <v>590</v>
      </c>
      <c r="I2572" s="75">
        <v>14067</v>
      </c>
      <c r="J2572" s="41"/>
    </row>
    <row r="2573" spans="1:10" x14ac:dyDescent="0.2">
      <c r="A2573" s="74">
        <v>306</v>
      </c>
      <c r="B2573" s="39" t="s">
        <v>143</v>
      </c>
      <c r="C2573" s="39">
        <v>30601</v>
      </c>
      <c r="D2573" s="39" t="s">
        <v>542</v>
      </c>
      <c r="E2573" s="39">
        <v>306011142</v>
      </c>
      <c r="F2573" s="39" t="s">
        <v>148</v>
      </c>
      <c r="G2573" s="39">
        <v>2021</v>
      </c>
      <c r="H2573" s="39" t="s">
        <v>521</v>
      </c>
      <c r="I2573" s="75">
        <v>1689</v>
      </c>
      <c r="J2573" s="41"/>
    </row>
    <row r="2574" spans="1:10" x14ac:dyDescent="0.2">
      <c r="A2574" s="74">
        <v>306</v>
      </c>
      <c r="B2574" s="39" t="s">
        <v>143</v>
      </c>
      <c r="C2574" s="39">
        <v>30601</v>
      </c>
      <c r="D2574" s="39" t="s">
        <v>542</v>
      </c>
      <c r="E2574" s="39">
        <v>306011142</v>
      </c>
      <c r="F2574" s="39" t="s">
        <v>148</v>
      </c>
      <c r="G2574" s="39">
        <v>2021</v>
      </c>
      <c r="H2574" s="39" t="s">
        <v>522</v>
      </c>
      <c r="I2574" s="75">
        <v>1341</v>
      </c>
      <c r="J2574" s="41"/>
    </row>
    <row r="2575" spans="1:10" x14ac:dyDescent="0.2">
      <c r="A2575" s="74">
        <v>306</v>
      </c>
      <c r="B2575" s="39" t="s">
        <v>143</v>
      </c>
      <c r="C2575" s="39">
        <v>30601</v>
      </c>
      <c r="D2575" s="39" t="s">
        <v>542</v>
      </c>
      <c r="E2575" s="39">
        <v>306011142</v>
      </c>
      <c r="F2575" s="39" t="s">
        <v>148</v>
      </c>
      <c r="G2575" s="39">
        <v>2026</v>
      </c>
      <c r="H2575" s="39" t="s">
        <v>590</v>
      </c>
      <c r="I2575" s="75">
        <v>15751.86664601011</v>
      </c>
      <c r="J2575" s="41"/>
    </row>
    <row r="2576" spans="1:10" x14ac:dyDescent="0.2">
      <c r="A2576" s="74">
        <v>306</v>
      </c>
      <c r="B2576" s="39" t="s">
        <v>143</v>
      </c>
      <c r="C2576" s="39">
        <v>30601</v>
      </c>
      <c r="D2576" s="39" t="s">
        <v>542</v>
      </c>
      <c r="E2576" s="39">
        <v>306011142</v>
      </c>
      <c r="F2576" s="39" t="s">
        <v>148</v>
      </c>
      <c r="G2576" s="39">
        <v>2026</v>
      </c>
      <c r="H2576" s="39" t="s">
        <v>521</v>
      </c>
      <c r="I2576" s="75">
        <v>1800.3389216983721</v>
      </c>
      <c r="J2576" s="41"/>
    </row>
    <row r="2577" spans="1:10" x14ac:dyDescent="0.2">
      <c r="A2577" s="74">
        <v>306</v>
      </c>
      <c r="B2577" s="39" t="s">
        <v>143</v>
      </c>
      <c r="C2577" s="39">
        <v>30601</v>
      </c>
      <c r="D2577" s="39" t="s">
        <v>542</v>
      </c>
      <c r="E2577" s="39">
        <v>306011142</v>
      </c>
      <c r="F2577" s="39" t="s">
        <v>148</v>
      </c>
      <c r="G2577" s="39">
        <v>2026</v>
      </c>
      <c r="H2577" s="39" t="s">
        <v>522</v>
      </c>
      <c r="I2577" s="75">
        <v>1689.0296044197141</v>
      </c>
      <c r="J2577" s="41"/>
    </row>
    <row r="2578" spans="1:10" x14ac:dyDescent="0.2">
      <c r="A2578" s="74">
        <v>306</v>
      </c>
      <c r="B2578" s="39" t="s">
        <v>143</v>
      </c>
      <c r="C2578" s="39">
        <v>30601</v>
      </c>
      <c r="D2578" s="39" t="s">
        <v>542</v>
      </c>
      <c r="E2578" s="39">
        <v>306011142</v>
      </c>
      <c r="F2578" s="39" t="s">
        <v>148</v>
      </c>
      <c r="G2578" s="39">
        <v>2031</v>
      </c>
      <c r="H2578" s="39" t="s">
        <v>590</v>
      </c>
      <c r="I2578" s="75">
        <v>17286.905541207281</v>
      </c>
      <c r="J2578" s="41"/>
    </row>
    <row r="2579" spans="1:10" x14ac:dyDescent="0.2">
      <c r="A2579" s="74">
        <v>306</v>
      </c>
      <c r="B2579" s="39" t="s">
        <v>143</v>
      </c>
      <c r="C2579" s="39">
        <v>30601</v>
      </c>
      <c r="D2579" s="39" t="s">
        <v>542</v>
      </c>
      <c r="E2579" s="39">
        <v>306011142</v>
      </c>
      <c r="F2579" s="39" t="s">
        <v>148</v>
      </c>
      <c r="G2579" s="39">
        <v>2031</v>
      </c>
      <c r="H2579" s="39" t="s">
        <v>521</v>
      </c>
      <c r="I2579" s="75">
        <v>1920.891203623846</v>
      </c>
      <c r="J2579" s="41"/>
    </row>
    <row r="2580" spans="1:10" x14ac:dyDescent="0.2">
      <c r="A2580" s="74">
        <v>306</v>
      </c>
      <c r="B2580" s="39" t="s">
        <v>143</v>
      </c>
      <c r="C2580" s="39">
        <v>30601</v>
      </c>
      <c r="D2580" s="39" t="s">
        <v>542</v>
      </c>
      <c r="E2580" s="39">
        <v>306011142</v>
      </c>
      <c r="F2580" s="39" t="s">
        <v>148</v>
      </c>
      <c r="G2580" s="39">
        <v>2031</v>
      </c>
      <c r="H2580" s="39" t="s">
        <v>522</v>
      </c>
      <c r="I2580" s="75">
        <v>1770.968099005313</v>
      </c>
      <c r="J2580" s="41"/>
    </row>
    <row r="2581" spans="1:10" x14ac:dyDescent="0.2">
      <c r="A2581" s="74">
        <v>306</v>
      </c>
      <c r="B2581" s="39" t="s">
        <v>143</v>
      </c>
      <c r="C2581" s="39">
        <v>30601</v>
      </c>
      <c r="D2581" s="39" t="s">
        <v>542</v>
      </c>
      <c r="E2581" s="39">
        <v>306011142</v>
      </c>
      <c r="F2581" s="39" t="s">
        <v>148</v>
      </c>
      <c r="G2581" s="39">
        <v>2036</v>
      </c>
      <c r="H2581" s="39" t="s">
        <v>590</v>
      </c>
      <c r="I2581" s="75">
        <v>18510.170780330704</v>
      </c>
      <c r="J2581" s="41"/>
    </row>
    <row r="2582" spans="1:10" x14ac:dyDescent="0.2">
      <c r="A2582" s="74">
        <v>306</v>
      </c>
      <c r="B2582" s="39" t="s">
        <v>143</v>
      </c>
      <c r="C2582" s="39">
        <v>30601</v>
      </c>
      <c r="D2582" s="39" t="s">
        <v>542</v>
      </c>
      <c r="E2582" s="39">
        <v>306011142</v>
      </c>
      <c r="F2582" s="39" t="s">
        <v>148</v>
      </c>
      <c r="G2582" s="39">
        <v>2036</v>
      </c>
      <c r="H2582" s="39" t="s">
        <v>521</v>
      </c>
      <c r="I2582" s="75">
        <v>2035.5499104018611</v>
      </c>
      <c r="J2582" s="41"/>
    </row>
    <row r="2583" spans="1:10" x14ac:dyDescent="0.2">
      <c r="A2583" s="74">
        <v>306</v>
      </c>
      <c r="B2583" s="39" t="s">
        <v>143</v>
      </c>
      <c r="C2583" s="39">
        <v>30601</v>
      </c>
      <c r="D2583" s="39" t="s">
        <v>542</v>
      </c>
      <c r="E2583" s="39">
        <v>306011142</v>
      </c>
      <c r="F2583" s="39" t="s">
        <v>148</v>
      </c>
      <c r="G2583" s="39">
        <v>2036</v>
      </c>
      <c r="H2583" s="39" t="s">
        <v>522</v>
      </c>
      <c r="I2583" s="75">
        <v>1805.6156247375629</v>
      </c>
      <c r="J2583" s="41"/>
    </row>
    <row r="2584" spans="1:10" x14ac:dyDescent="0.2">
      <c r="A2584" s="74">
        <v>306</v>
      </c>
      <c r="B2584" s="39" t="s">
        <v>143</v>
      </c>
      <c r="C2584" s="39">
        <v>30601</v>
      </c>
      <c r="D2584" s="39" t="s">
        <v>542</v>
      </c>
      <c r="E2584" s="39">
        <v>306011142</v>
      </c>
      <c r="F2584" s="39" t="s">
        <v>148</v>
      </c>
      <c r="G2584" s="39">
        <v>2041</v>
      </c>
      <c r="H2584" s="39" t="s">
        <v>590</v>
      </c>
      <c r="I2584" s="75">
        <v>19739.257084346824</v>
      </c>
      <c r="J2584" s="41"/>
    </row>
    <row r="2585" spans="1:10" x14ac:dyDescent="0.2">
      <c r="A2585" s="74">
        <v>306</v>
      </c>
      <c r="B2585" s="39" t="s">
        <v>143</v>
      </c>
      <c r="C2585" s="39">
        <v>30601</v>
      </c>
      <c r="D2585" s="39" t="s">
        <v>542</v>
      </c>
      <c r="E2585" s="39">
        <v>306011142</v>
      </c>
      <c r="F2585" s="39" t="s">
        <v>148</v>
      </c>
      <c r="G2585" s="39">
        <v>2041</v>
      </c>
      <c r="H2585" s="39" t="s">
        <v>521</v>
      </c>
      <c r="I2585" s="75">
        <v>2173.1719394261499</v>
      </c>
      <c r="J2585" s="41"/>
    </row>
    <row r="2586" spans="1:10" x14ac:dyDescent="0.2">
      <c r="A2586" s="74">
        <v>306</v>
      </c>
      <c r="B2586" s="39" t="s">
        <v>143</v>
      </c>
      <c r="C2586" s="39">
        <v>30601</v>
      </c>
      <c r="D2586" s="39" t="s">
        <v>542</v>
      </c>
      <c r="E2586" s="39">
        <v>306011142</v>
      </c>
      <c r="F2586" s="39" t="s">
        <v>148</v>
      </c>
      <c r="G2586" s="39">
        <v>2041</v>
      </c>
      <c r="H2586" s="39" t="s">
        <v>522</v>
      </c>
      <c r="I2586" s="75">
        <v>1916.7701884408989</v>
      </c>
      <c r="J2586" s="41"/>
    </row>
    <row r="2587" spans="1:10" x14ac:dyDescent="0.2">
      <c r="A2587" s="74">
        <v>306</v>
      </c>
      <c r="B2587" s="39" t="s">
        <v>143</v>
      </c>
      <c r="C2587" s="39">
        <v>30601</v>
      </c>
      <c r="D2587" s="39" t="s">
        <v>542</v>
      </c>
      <c r="E2587" s="39">
        <v>306011142</v>
      </c>
      <c r="F2587" s="39" t="s">
        <v>148</v>
      </c>
      <c r="G2587" s="39">
        <v>2046</v>
      </c>
      <c r="H2587" s="39" t="s">
        <v>590</v>
      </c>
      <c r="I2587" s="75">
        <v>20362.464998272026</v>
      </c>
      <c r="J2587" s="41"/>
    </row>
    <row r="2588" spans="1:10" x14ac:dyDescent="0.2">
      <c r="A2588" s="74">
        <v>306</v>
      </c>
      <c r="B2588" s="39" t="s">
        <v>143</v>
      </c>
      <c r="C2588" s="39">
        <v>30601</v>
      </c>
      <c r="D2588" s="39" t="s">
        <v>542</v>
      </c>
      <c r="E2588" s="39">
        <v>306011142</v>
      </c>
      <c r="F2588" s="39" t="s">
        <v>148</v>
      </c>
      <c r="G2588" s="39">
        <v>2046</v>
      </c>
      <c r="H2588" s="39" t="s">
        <v>521</v>
      </c>
      <c r="I2588" s="75">
        <v>2263.7638778519899</v>
      </c>
      <c r="J2588" s="41"/>
    </row>
    <row r="2589" spans="1:10" x14ac:dyDescent="0.2">
      <c r="A2589" s="74">
        <v>306</v>
      </c>
      <c r="B2589" s="39" t="s">
        <v>143</v>
      </c>
      <c r="C2589" s="39">
        <v>30601</v>
      </c>
      <c r="D2589" s="39" t="s">
        <v>542</v>
      </c>
      <c r="E2589" s="39">
        <v>306011142</v>
      </c>
      <c r="F2589" s="39" t="s">
        <v>148</v>
      </c>
      <c r="G2589" s="39">
        <v>2046</v>
      </c>
      <c r="H2589" s="39" t="s">
        <v>522</v>
      </c>
      <c r="I2589" s="75">
        <v>1973.5549717507131</v>
      </c>
      <c r="J2589" s="41"/>
    </row>
    <row r="2590" spans="1:10" x14ac:dyDescent="0.2">
      <c r="A2590" s="74">
        <v>306</v>
      </c>
      <c r="B2590" s="39" t="s">
        <v>143</v>
      </c>
      <c r="C2590" s="39">
        <v>30601</v>
      </c>
      <c r="D2590" s="39" t="s">
        <v>542</v>
      </c>
      <c r="E2590" s="39">
        <v>306011143</v>
      </c>
      <c r="F2590" s="39" t="s">
        <v>149</v>
      </c>
      <c r="G2590" s="39">
        <v>2021</v>
      </c>
      <c r="H2590" s="39" t="s">
        <v>590</v>
      </c>
      <c r="I2590" s="75">
        <v>5362</v>
      </c>
      <c r="J2590" s="41"/>
    </row>
    <row r="2591" spans="1:10" x14ac:dyDescent="0.2">
      <c r="A2591" s="74">
        <v>306</v>
      </c>
      <c r="B2591" s="39" t="s">
        <v>143</v>
      </c>
      <c r="C2591" s="39">
        <v>30601</v>
      </c>
      <c r="D2591" s="39" t="s">
        <v>542</v>
      </c>
      <c r="E2591" s="39">
        <v>306011143</v>
      </c>
      <c r="F2591" s="39" t="s">
        <v>149</v>
      </c>
      <c r="G2591" s="39">
        <v>2021</v>
      </c>
      <c r="H2591" s="39" t="s">
        <v>521</v>
      </c>
      <c r="I2591" s="75">
        <v>434</v>
      </c>
      <c r="J2591" s="41"/>
    </row>
    <row r="2592" spans="1:10" x14ac:dyDescent="0.2">
      <c r="A2592" s="74">
        <v>306</v>
      </c>
      <c r="B2592" s="39" t="s">
        <v>143</v>
      </c>
      <c r="C2592" s="39">
        <v>30601</v>
      </c>
      <c r="D2592" s="39" t="s">
        <v>542</v>
      </c>
      <c r="E2592" s="39">
        <v>306011143</v>
      </c>
      <c r="F2592" s="39" t="s">
        <v>149</v>
      </c>
      <c r="G2592" s="39">
        <v>2021</v>
      </c>
      <c r="H2592" s="39" t="s">
        <v>522</v>
      </c>
      <c r="I2592" s="75">
        <v>391</v>
      </c>
      <c r="J2592" s="41"/>
    </row>
    <row r="2593" spans="1:10" x14ac:dyDescent="0.2">
      <c r="A2593" s="74">
        <v>306</v>
      </c>
      <c r="B2593" s="39" t="s">
        <v>143</v>
      </c>
      <c r="C2593" s="39">
        <v>30601</v>
      </c>
      <c r="D2593" s="39" t="s">
        <v>542</v>
      </c>
      <c r="E2593" s="39">
        <v>306011143</v>
      </c>
      <c r="F2593" s="39" t="s">
        <v>149</v>
      </c>
      <c r="G2593" s="39">
        <v>2026</v>
      </c>
      <c r="H2593" s="39" t="s">
        <v>590</v>
      </c>
      <c r="I2593" s="75">
        <v>5510.9698725173248</v>
      </c>
      <c r="J2593" s="41"/>
    </row>
    <row r="2594" spans="1:10" x14ac:dyDescent="0.2">
      <c r="A2594" s="74">
        <v>306</v>
      </c>
      <c r="B2594" s="39" t="s">
        <v>143</v>
      </c>
      <c r="C2594" s="39">
        <v>30601</v>
      </c>
      <c r="D2594" s="39" t="s">
        <v>542</v>
      </c>
      <c r="E2594" s="39">
        <v>306011143</v>
      </c>
      <c r="F2594" s="39" t="s">
        <v>149</v>
      </c>
      <c r="G2594" s="39">
        <v>2026</v>
      </c>
      <c r="H2594" s="39" t="s">
        <v>521</v>
      </c>
      <c r="I2594" s="75">
        <v>378.07756587086453</v>
      </c>
      <c r="J2594" s="41"/>
    </row>
    <row r="2595" spans="1:10" x14ac:dyDescent="0.2">
      <c r="A2595" s="74">
        <v>306</v>
      </c>
      <c r="B2595" s="39" t="s">
        <v>143</v>
      </c>
      <c r="C2595" s="39">
        <v>30601</v>
      </c>
      <c r="D2595" s="39" t="s">
        <v>542</v>
      </c>
      <c r="E2595" s="39">
        <v>306011143</v>
      </c>
      <c r="F2595" s="39" t="s">
        <v>149</v>
      </c>
      <c r="G2595" s="39">
        <v>2026</v>
      </c>
      <c r="H2595" s="39" t="s">
        <v>522</v>
      </c>
      <c r="I2595" s="75">
        <v>417.80750485556979</v>
      </c>
      <c r="J2595" s="41"/>
    </row>
    <row r="2596" spans="1:10" x14ac:dyDescent="0.2">
      <c r="A2596" s="74">
        <v>306</v>
      </c>
      <c r="B2596" s="39" t="s">
        <v>143</v>
      </c>
      <c r="C2596" s="39">
        <v>30601</v>
      </c>
      <c r="D2596" s="39" t="s">
        <v>542</v>
      </c>
      <c r="E2596" s="39">
        <v>306011143</v>
      </c>
      <c r="F2596" s="39" t="s">
        <v>149</v>
      </c>
      <c r="G2596" s="39">
        <v>2031</v>
      </c>
      <c r="H2596" s="39" t="s">
        <v>590</v>
      </c>
      <c r="I2596" s="75">
        <v>5758.8450798303038</v>
      </c>
      <c r="J2596" s="41"/>
    </row>
    <row r="2597" spans="1:10" x14ac:dyDescent="0.2">
      <c r="A2597" s="74">
        <v>306</v>
      </c>
      <c r="B2597" s="39" t="s">
        <v>143</v>
      </c>
      <c r="C2597" s="39">
        <v>30601</v>
      </c>
      <c r="D2597" s="39" t="s">
        <v>542</v>
      </c>
      <c r="E2597" s="39">
        <v>306011143</v>
      </c>
      <c r="F2597" s="39" t="s">
        <v>149</v>
      </c>
      <c r="G2597" s="39">
        <v>2031</v>
      </c>
      <c r="H2597" s="39" t="s">
        <v>521</v>
      </c>
      <c r="I2597" s="75">
        <v>374.92222180586731</v>
      </c>
      <c r="J2597" s="41"/>
    </row>
    <row r="2598" spans="1:10" x14ac:dyDescent="0.2">
      <c r="A2598" s="74">
        <v>306</v>
      </c>
      <c r="B2598" s="39" t="s">
        <v>143</v>
      </c>
      <c r="C2598" s="39">
        <v>30601</v>
      </c>
      <c r="D2598" s="39" t="s">
        <v>542</v>
      </c>
      <c r="E2598" s="39">
        <v>306011143</v>
      </c>
      <c r="F2598" s="39" t="s">
        <v>149</v>
      </c>
      <c r="G2598" s="39">
        <v>2031</v>
      </c>
      <c r="H2598" s="39" t="s">
        <v>522</v>
      </c>
      <c r="I2598" s="75">
        <v>387.48181002934137</v>
      </c>
      <c r="J2598" s="41"/>
    </row>
    <row r="2599" spans="1:10" x14ac:dyDescent="0.2">
      <c r="A2599" s="74">
        <v>306</v>
      </c>
      <c r="B2599" s="39" t="s">
        <v>143</v>
      </c>
      <c r="C2599" s="39">
        <v>30601</v>
      </c>
      <c r="D2599" s="39" t="s">
        <v>542</v>
      </c>
      <c r="E2599" s="39">
        <v>306011143</v>
      </c>
      <c r="F2599" s="39" t="s">
        <v>149</v>
      </c>
      <c r="G2599" s="39">
        <v>2036</v>
      </c>
      <c r="H2599" s="39" t="s">
        <v>590</v>
      </c>
      <c r="I2599" s="75">
        <v>5972.8356019336697</v>
      </c>
      <c r="J2599" s="41"/>
    </row>
    <row r="2600" spans="1:10" x14ac:dyDescent="0.2">
      <c r="A2600" s="74">
        <v>306</v>
      </c>
      <c r="B2600" s="39" t="s">
        <v>143</v>
      </c>
      <c r="C2600" s="39">
        <v>30601</v>
      </c>
      <c r="D2600" s="39" t="s">
        <v>542</v>
      </c>
      <c r="E2600" s="39">
        <v>306011143</v>
      </c>
      <c r="F2600" s="39" t="s">
        <v>149</v>
      </c>
      <c r="G2600" s="39">
        <v>2036</v>
      </c>
      <c r="H2600" s="39" t="s">
        <v>521</v>
      </c>
      <c r="I2600" s="75">
        <v>387.52726467865614</v>
      </c>
      <c r="J2600" s="41"/>
    </row>
    <row r="2601" spans="1:10" x14ac:dyDescent="0.2">
      <c r="A2601" s="74">
        <v>306</v>
      </c>
      <c r="B2601" s="39" t="s">
        <v>143</v>
      </c>
      <c r="C2601" s="39">
        <v>30601</v>
      </c>
      <c r="D2601" s="39" t="s">
        <v>542</v>
      </c>
      <c r="E2601" s="39">
        <v>306011143</v>
      </c>
      <c r="F2601" s="39" t="s">
        <v>149</v>
      </c>
      <c r="G2601" s="39">
        <v>2036</v>
      </c>
      <c r="H2601" s="39" t="s">
        <v>522</v>
      </c>
      <c r="I2601" s="75">
        <v>373.3526545647029</v>
      </c>
      <c r="J2601" s="41"/>
    </row>
    <row r="2602" spans="1:10" x14ac:dyDescent="0.2">
      <c r="A2602" s="74">
        <v>306</v>
      </c>
      <c r="B2602" s="39" t="s">
        <v>143</v>
      </c>
      <c r="C2602" s="39">
        <v>30601</v>
      </c>
      <c r="D2602" s="39" t="s">
        <v>542</v>
      </c>
      <c r="E2602" s="39">
        <v>306011143</v>
      </c>
      <c r="F2602" s="39" t="s">
        <v>149</v>
      </c>
      <c r="G2602" s="39">
        <v>2041</v>
      </c>
      <c r="H2602" s="39" t="s">
        <v>590</v>
      </c>
      <c r="I2602" s="75">
        <v>6148.8994292719062</v>
      </c>
      <c r="J2602" s="41"/>
    </row>
    <row r="2603" spans="1:10" x14ac:dyDescent="0.2">
      <c r="A2603" s="74">
        <v>306</v>
      </c>
      <c r="B2603" s="39" t="s">
        <v>143</v>
      </c>
      <c r="C2603" s="39">
        <v>30601</v>
      </c>
      <c r="D2603" s="39" t="s">
        <v>542</v>
      </c>
      <c r="E2603" s="39">
        <v>306011143</v>
      </c>
      <c r="F2603" s="39" t="s">
        <v>149</v>
      </c>
      <c r="G2603" s="39">
        <v>2041</v>
      </c>
      <c r="H2603" s="39" t="s">
        <v>521</v>
      </c>
      <c r="I2603" s="75">
        <v>398.14104615882616</v>
      </c>
      <c r="J2603" s="41"/>
    </row>
    <row r="2604" spans="1:10" x14ac:dyDescent="0.2">
      <c r="A2604" s="74">
        <v>306</v>
      </c>
      <c r="B2604" s="39" t="s">
        <v>143</v>
      </c>
      <c r="C2604" s="39">
        <v>30601</v>
      </c>
      <c r="D2604" s="39" t="s">
        <v>542</v>
      </c>
      <c r="E2604" s="39">
        <v>306011143</v>
      </c>
      <c r="F2604" s="39" t="s">
        <v>149</v>
      </c>
      <c r="G2604" s="39">
        <v>2041</v>
      </c>
      <c r="H2604" s="39" t="s">
        <v>522</v>
      </c>
      <c r="I2604" s="75">
        <v>381.75562375909738</v>
      </c>
      <c r="J2604" s="41"/>
    </row>
    <row r="2605" spans="1:10" x14ac:dyDescent="0.2">
      <c r="A2605" s="74">
        <v>306</v>
      </c>
      <c r="B2605" s="39" t="s">
        <v>143</v>
      </c>
      <c r="C2605" s="39">
        <v>30601</v>
      </c>
      <c r="D2605" s="39" t="s">
        <v>542</v>
      </c>
      <c r="E2605" s="39">
        <v>306011143</v>
      </c>
      <c r="F2605" s="39" t="s">
        <v>149</v>
      </c>
      <c r="G2605" s="39">
        <v>2046</v>
      </c>
      <c r="H2605" s="39" t="s">
        <v>590</v>
      </c>
      <c r="I2605" s="75">
        <v>6330.6706558141814</v>
      </c>
      <c r="J2605" s="41"/>
    </row>
    <row r="2606" spans="1:10" x14ac:dyDescent="0.2">
      <c r="A2606" s="74">
        <v>306</v>
      </c>
      <c r="B2606" s="39" t="s">
        <v>143</v>
      </c>
      <c r="C2606" s="39">
        <v>30601</v>
      </c>
      <c r="D2606" s="39" t="s">
        <v>542</v>
      </c>
      <c r="E2606" s="39">
        <v>306011143</v>
      </c>
      <c r="F2606" s="39" t="s">
        <v>149</v>
      </c>
      <c r="G2606" s="39">
        <v>2046</v>
      </c>
      <c r="H2606" s="39" t="s">
        <v>521</v>
      </c>
      <c r="I2606" s="75">
        <v>410.835284041845</v>
      </c>
      <c r="J2606" s="41"/>
    </row>
    <row r="2607" spans="1:10" x14ac:dyDescent="0.2">
      <c r="A2607" s="74">
        <v>306</v>
      </c>
      <c r="B2607" s="39" t="s">
        <v>143</v>
      </c>
      <c r="C2607" s="39">
        <v>30601</v>
      </c>
      <c r="D2607" s="39" t="s">
        <v>542</v>
      </c>
      <c r="E2607" s="39">
        <v>306011143</v>
      </c>
      <c r="F2607" s="39" t="s">
        <v>149</v>
      </c>
      <c r="G2607" s="39">
        <v>2046</v>
      </c>
      <c r="H2607" s="39" t="s">
        <v>522</v>
      </c>
      <c r="I2607" s="75">
        <v>390.98471959164789</v>
      </c>
      <c r="J2607" s="41"/>
    </row>
    <row r="2608" spans="1:10" x14ac:dyDescent="0.2">
      <c r="A2608" s="74">
        <v>306</v>
      </c>
      <c r="B2608" s="39" t="s">
        <v>143</v>
      </c>
      <c r="C2608" s="39">
        <v>30602</v>
      </c>
      <c r="D2608" s="39" t="s">
        <v>543</v>
      </c>
      <c r="E2608" s="39">
        <v>306021144</v>
      </c>
      <c r="F2608" s="39" t="s">
        <v>150</v>
      </c>
      <c r="G2608" s="39">
        <v>2021</v>
      </c>
      <c r="H2608" s="39" t="s">
        <v>590</v>
      </c>
      <c r="I2608" s="75">
        <v>6493</v>
      </c>
      <c r="J2608" s="41"/>
    </row>
    <row r="2609" spans="1:10" x14ac:dyDescent="0.2">
      <c r="A2609" s="74">
        <v>306</v>
      </c>
      <c r="B2609" s="39" t="s">
        <v>143</v>
      </c>
      <c r="C2609" s="39">
        <v>30602</v>
      </c>
      <c r="D2609" s="39" t="s">
        <v>543</v>
      </c>
      <c r="E2609" s="39">
        <v>306021144</v>
      </c>
      <c r="F2609" s="39" t="s">
        <v>150</v>
      </c>
      <c r="G2609" s="39">
        <v>2021</v>
      </c>
      <c r="H2609" s="39" t="s">
        <v>521</v>
      </c>
      <c r="I2609" s="75">
        <v>1095</v>
      </c>
      <c r="J2609" s="41"/>
    </row>
    <row r="2610" spans="1:10" x14ac:dyDescent="0.2">
      <c r="A2610" s="74">
        <v>306</v>
      </c>
      <c r="B2610" s="39" t="s">
        <v>143</v>
      </c>
      <c r="C2610" s="39">
        <v>30602</v>
      </c>
      <c r="D2610" s="39" t="s">
        <v>543</v>
      </c>
      <c r="E2610" s="39">
        <v>306021144</v>
      </c>
      <c r="F2610" s="39" t="s">
        <v>150</v>
      </c>
      <c r="G2610" s="39">
        <v>2021</v>
      </c>
      <c r="H2610" s="39" t="s">
        <v>522</v>
      </c>
      <c r="I2610" s="75">
        <v>910</v>
      </c>
      <c r="J2610" s="41"/>
    </row>
    <row r="2611" spans="1:10" x14ac:dyDescent="0.2">
      <c r="A2611" s="74">
        <v>306</v>
      </c>
      <c r="B2611" s="39" t="s">
        <v>143</v>
      </c>
      <c r="C2611" s="39">
        <v>30602</v>
      </c>
      <c r="D2611" s="39" t="s">
        <v>543</v>
      </c>
      <c r="E2611" s="39">
        <v>306021144</v>
      </c>
      <c r="F2611" s="39" t="s">
        <v>150</v>
      </c>
      <c r="G2611" s="39">
        <v>2026</v>
      </c>
      <c r="H2611" s="39" t="s">
        <v>590</v>
      </c>
      <c r="I2611" s="75">
        <v>6976.9817529777847</v>
      </c>
      <c r="J2611" s="41"/>
    </row>
    <row r="2612" spans="1:10" x14ac:dyDescent="0.2">
      <c r="A2612" s="74">
        <v>306</v>
      </c>
      <c r="B2612" s="39" t="s">
        <v>143</v>
      </c>
      <c r="C2612" s="39">
        <v>30602</v>
      </c>
      <c r="D2612" s="39" t="s">
        <v>543</v>
      </c>
      <c r="E2612" s="39">
        <v>306021144</v>
      </c>
      <c r="F2612" s="39" t="s">
        <v>150</v>
      </c>
      <c r="G2612" s="39">
        <v>2026</v>
      </c>
      <c r="H2612" s="39" t="s">
        <v>521</v>
      </c>
      <c r="I2612" s="75">
        <v>995.75648426870293</v>
      </c>
      <c r="J2612" s="41"/>
    </row>
    <row r="2613" spans="1:10" x14ac:dyDescent="0.2">
      <c r="A2613" s="74">
        <v>306</v>
      </c>
      <c r="B2613" s="39" t="s">
        <v>143</v>
      </c>
      <c r="C2613" s="39">
        <v>30602</v>
      </c>
      <c r="D2613" s="39" t="s">
        <v>543</v>
      </c>
      <c r="E2613" s="39">
        <v>306021144</v>
      </c>
      <c r="F2613" s="39" t="s">
        <v>150</v>
      </c>
      <c r="G2613" s="39">
        <v>2026</v>
      </c>
      <c r="H2613" s="39" t="s">
        <v>522</v>
      </c>
      <c r="I2613" s="75">
        <v>873.804043012894</v>
      </c>
      <c r="J2613" s="41"/>
    </row>
    <row r="2614" spans="1:10" x14ac:dyDescent="0.2">
      <c r="A2614" s="74">
        <v>306</v>
      </c>
      <c r="B2614" s="39" t="s">
        <v>143</v>
      </c>
      <c r="C2614" s="39">
        <v>30602</v>
      </c>
      <c r="D2614" s="39" t="s">
        <v>543</v>
      </c>
      <c r="E2614" s="39">
        <v>306021144</v>
      </c>
      <c r="F2614" s="39" t="s">
        <v>150</v>
      </c>
      <c r="G2614" s="39">
        <v>2031</v>
      </c>
      <c r="H2614" s="39" t="s">
        <v>590</v>
      </c>
      <c r="I2614" s="75">
        <v>7286.9856434297299</v>
      </c>
      <c r="J2614" s="41"/>
    </row>
    <row r="2615" spans="1:10" x14ac:dyDescent="0.2">
      <c r="A2615" s="74">
        <v>306</v>
      </c>
      <c r="B2615" s="39" t="s">
        <v>143</v>
      </c>
      <c r="C2615" s="39">
        <v>30602</v>
      </c>
      <c r="D2615" s="39" t="s">
        <v>543</v>
      </c>
      <c r="E2615" s="39">
        <v>306021144</v>
      </c>
      <c r="F2615" s="39" t="s">
        <v>150</v>
      </c>
      <c r="G2615" s="39">
        <v>2031</v>
      </c>
      <c r="H2615" s="39" t="s">
        <v>521</v>
      </c>
      <c r="I2615" s="75">
        <v>993.8567718340621</v>
      </c>
      <c r="J2615" s="41"/>
    </row>
    <row r="2616" spans="1:10" x14ac:dyDescent="0.2">
      <c r="A2616" s="74">
        <v>306</v>
      </c>
      <c r="B2616" s="39" t="s">
        <v>143</v>
      </c>
      <c r="C2616" s="39">
        <v>30602</v>
      </c>
      <c r="D2616" s="39" t="s">
        <v>543</v>
      </c>
      <c r="E2616" s="39">
        <v>306021144</v>
      </c>
      <c r="F2616" s="39" t="s">
        <v>150</v>
      </c>
      <c r="G2616" s="39">
        <v>2031</v>
      </c>
      <c r="H2616" s="39" t="s">
        <v>522</v>
      </c>
      <c r="I2616" s="75">
        <v>800.45691611519794</v>
      </c>
      <c r="J2616" s="41"/>
    </row>
    <row r="2617" spans="1:10" x14ac:dyDescent="0.2">
      <c r="A2617" s="74">
        <v>306</v>
      </c>
      <c r="B2617" s="39" t="s">
        <v>143</v>
      </c>
      <c r="C2617" s="39">
        <v>30602</v>
      </c>
      <c r="D2617" s="39" t="s">
        <v>543</v>
      </c>
      <c r="E2617" s="39">
        <v>306021144</v>
      </c>
      <c r="F2617" s="39" t="s">
        <v>150</v>
      </c>
      <c r="G2617" s="39">
        <v>2036</v>
      </c>
      <c r="H2617" s="39" t="s">
        <v>590</v>
      </c>
      <c r="I2617" s="75">
        <v>7574.5066337996122</v>
      </c>
      <c r="J2617" s="41"/>
    </row>
    <row r="2618" spans="1:10" x14ac:dyDescent="0.2">
      <c r="A2618" s="74">
        <v>306</v>
      </c>
      <c r="B2618" s="39" t="s">
        <v>143</v>
      </c>
      <c r="C2618" s="39">
        <v>30602</v>
      </c>
      <c r="D2618" s="39" t="s">
        <v>543</v>
      </c>
      <c r="E2618" s="39">
        <v>306021144</v>
      </c>
      <c r="F2618" s="39" t="s">
        <v>150</v>
      </c>
      <c r="G2618" s="39">
        <v>2036</v>
      </c>
      <c r="H2618" s="39" t="s">
        <v>521</v>
      </c>
      <c r="I2618" s="75">
        <v>1020.1643947592549</v>
      </c>
      <c r="J2618" s="41"/>
    </row>
    <row r="2619" spans="1:10" x14ac:dyDescent="0.2">
      <c r="A2619" s="74">
        <v>306</v>
      </c>
      <c r="B2619" s="39" t="s">
        <v>143</v>
      </c>
      <c r="C2619" s="39">
        <v>30602</v>
      </c>
      <c r="D2619" s="39" t="s">
        <v>543</v>
      </c>
      <c r="E2619" s="39">
        <v>306021144</v>
      </c>
      <c r="F2619" s="39" t="s">
        <v>150</v>
      </c>
      <c r="G2619" s="39">
        <v>2036</v>
      </c>
      <c r="H2619" s="39" t="s">
        <v>522</v>
      </c>
      <c r="I2619" s="75">
        <v>778.40745235744203</v>
      </c>
      <c r="J2619" s="41"/>
    </row>
    <row r="2620" spans="1:10" x14ac:dyDescent="0.2">
      <c r="A2620" s="74">
        <v>306</v>
      </c>
      <c r="B2620" s="39" t="s">
        <v>143</v>
      </c>
      <c r="C2620" s="39">
        <v>30602</v>
      </c>
      <c r="D2620" s="39" t="s">
        <v>543</v>
      </c>
      <c r="E2620" s="39">
        <v>306021144</v>
      </c>
      <c r="F2620" s="39" t="s">
        <v>150</v>
      </c>
      <c r="G2620" s="39">
        <v>2041</v>
      </c>
      <c r="H2620" s="39" t="s">
        <v>590</v>
      </c>
      <c r="I2620" s="75">
        <v>7853.9376335466586</v>
      </c>
      <c r="J2620" s="41"/>
    </row>
    <row r="2621" spans="1:10" x14ac:dyDescent="0.2">
      <c r="A2621" s="74">
        <v>306</v>
      </c>
      <c r="B2621" s="39" t="s">
        <v>143</v>
      </c>
      <c r="C2621" s="39">
        <v>30602</v>
      </c>
      <c r="D2621" s="39" t="s">
        <v>543</v>
      </c>
      <c r="E2621" s="39">
        <v>306021144</v>
      </c>
      <c r="F2621" s="39" t="s">
        <v>150</v>
      </c>
      <c r="G2621" s="39">
        <v>2041</v>
      </c>
      <c r="H2621" s="39" t="s">
        <v>521</v>
      </c>
      <c r="I2621" s="75">
        <v>1055.300016165857</v>
      </c>
      <c r="J2621" s="41"/>
    </row>
    <row r="2622" spans="1:10" x14ac:dyDescent="0.2">
      <c r="A2622" s="74">
        <v>306</v>
      </c>
      <c r="B2622" s="39" t="s">
        <v>143</v>
      </c>
      <c r="C2622" s="39">
        <v>30602</v>
      </c>
      <c r="D2622" s="39" t="s">
        <v>543</v>
      </c>
      <c r="E2622" s="39">
        <v>306021144</v>
      </c>
      <c r="F2622" s="39" t="s">
        <v>150</v>
      </c>
      <c r="G2622" s="39">
        <v>2041</v>
      </c>
      <c r="H2622" s="39" t="s">
        <v>522</v>
      </c>
      <c r="I2622" s="75">
        <v>800.22264089862097</v>
      </c>
      <c r="J2622" s="41"/>
    </row>
    <row r="2623" spans="1:10" x14ac:dyDescent="0.2">
      <c r="A2623" s="74">
        <v>306</v>
      </c>
      <c r="B2623" s="39" t="s">
        <v>143</v>
      </c>
      <c r="C2623" s="39">
        <v>30602</v>
      </c>
      <c r="D2623" s="39" t="s">
        <v>543</v>
      </c>
      <c r="E2623" s="39">
        <v>306021144</v>
      </c>
      <c r="F2623" s="39" t="s">
        <v>150</v>
      </c>
      <c r="G2623" s="39">
        <v>2046</v>
      </c>
      <c r="H2623" s="39" t="s">
        <v>590</v>
      </c>
      <c r="I2623" s="75">
        <v>7976.4826636569651</v>
      </c>
      <c r="J2623" s="41"/>
    </row>
    <row r="2624" spans="1:10" x14ac:dyDescent="0.2">
      <c r="A2624" s="74">
        <v>306</v>
      </c>
      <c r="B2624" s="39" t="s">
        <v>143</v>
      </c>
      <c r="C2624" s="39">
        <v>30602</v>
      </c>
      <c r="D2624" s="39" t="s">
        <v>543</v>
      </c>
      <c r="E2624" s="39">
        <v>306021144</v>
      </c>
      <c r="F2624" s="39" t="s">
        <v>150</v>
      </c>
      <c r="G2624" s="39">
        <v>2046</v>
      </c>
      <c r="H2624" s="39" t="s">
        <v>521</v>
      </c>
      <c r="I2624" s="75">
        <v>1081.361124245861</v>
      </c>
      <c r="J2624" s="41"/>
    </row>
    <row r="2625" spans="1:10" x14ac:dyDescent="0.2">
      <c r="A2625" s="74">
        <v>306</v>
      </c>
      <c r="B2625" s="39" t="s">
        <v>143</v>
      </c>
      <c r="C2625" s="39">
        <v>30602</v>
      </c>
      <c r="D2625" s="39" t="s">
        <v>543</v>
      </c>
      <c r="E2625" s="39">
        <v>306021144</v>
      </c>
      <c r="F2625" s="39" t="s">
        <v>150</v>
      </c>
      <c r="G2625" s="39">
        <v>2046</v>
      </c>
      <c r="H2625" s="39" t="s">
        <v>522</v>
      </c>
      <c r="I2625" s="75">
        <v>809.46868376186296</v>
      </c>
      <c r="J2625" s="41"/>
    </row>
    <row r="2626" spans="1:10" x14ac:dyDescent="0.2">
      <c r="A2626" s="74">
        <v>306</v>
      </c>
      <c r="B2626" s="39" t="s">
        <v>143</v>
      </c>
      <c r="C2626" s="39">
        <v>30602</v>
      </c>
      <c r="D2626" s="39" t="s">
        <v>543</v>
      </c>
      <c r="E2626" s="39">
        <v>306021145</v>
      </c>
      <c r="F2626" s="39" t="s">
        <v>151</v>
      </c>
      <c r="G2626" s="39">
        <v>2021</v>
      </c>
      <c r="H2626" s="39" t="s">
        <v>590</v>
      </c>
      <c r="I2626" s="75">
        <v>11671</v>
      </c>
      <c r="J2626" s="41"/>
    </row>
    <row r="2627" spans="1:10" x14ac:dyDescent="0.2">
      <c r="A2627" s="74">
        <v>306</v>
      </c>
      <c r="B2627" s="39" t="s">
        <v>143</v>
      </c>
      <c r="C2627" s="39">
        <v>30602</v>
      </c>
      <c r="D2627" s="39" t="s">
        <v>543</v>
      </c>
      <c r="E2627" s="39">
        <v>306021145</v>
      </c>
      <c r="F2627" s="39" t="s">
        <v>151</v>
      </c>
      <c r="G2627" s="39">
        <v>2021</v>
      </c>
      <c r="H2627" s="39" t="s">
        <v>521</v>
      </c>
      <c r="I2627" s="75">
        <v>549</v>
      </c>
      <c r="J2627" s="41"/>
    </row>
    <row r="2628" spans="1:10" x14ac:dyDescent="0.2">
      <c r="A2628" s="74">
        <v>306</v>
      </c>
      <c r="B2628" s="39" t="s">
        <v>143</v>
      </c>
      <c r="C2628" s="39">
        <v>30602</v>
      </c>
      <c r="D2628" s="39" t="s">
        <v>543</v>
      </c>
      <c r="E2628" s="39">
        <v>306021145</v>
      </c>
      <c r="F2628" s="39" t="s">
        <v>151</v>
      </c>
      <c r="G2628" s="39">
        <v>2021</v>
      </c>
      <c r="H2628" s="39" t="s">
        <v>522</v>
      </c>
      <c r="I2628" s="75">
        <v>616</v>
      </c>
      <c r="J2628" s="41"/>
    </row>
    <row r="2629" spans="1:10" x14ac:dyDescent="0.2">
      <c r="A2629" s="74">
        <v>306</v>
      </c>
      <c r="B2629" s="39" t="s">
        <v>143</v>
      </c>
      <c r="C2629" s="39">
        <v>30602</v>
      </c>
      <c r="D2629" s="39" t="s">
        <v>543</v>
      </c>
      <c r="E2629" s="39">
        <v>306021145</v>
      </c>
      <c r="F2629" s="39" t="s">
        <v>151</v>
      </c>
      <c r="G2629" s="39">
        <v>2026</v>
      </c>
      <c r="H2629" s="39" t="s">
        <v>590</v>
      </c>
      <c r="I2629" s="75">
        <v>13090.463490374874</v>
      </c>
      <c r="J2629" s="41"/>
    </row>
    <row r="2630" spans="1:10" x14ac:dyDescent="0.2">
      <c r="A2630" s="74">
        <v>306</v>
      </c>
      <c r="B2630" s="39" t="s">
        <v>143</v>
      </c>
      <c r="C2630" s="39">
        <v>30602</v>
      </c>
      <c r="D2630" s="39" t="s">
        <v>543</v>
      </c>
      <c r="E2630" s="39">
        <v>306021145</v>
      </c>
      <c r="F2630" s="39" t="s">
        <v>151</v>
      </c>
      <c r="G2630" s="39">
        <v>2026</v>
      </c>
      <c r="H2630" s="39" t="s">
        <v>521</v>
      </c>
      <c r="I2630" s="75">
        <v>576.86886914854381</v>
      </c>
      <c r="J2630" s="41"/>
    </row>
    <row r="2631" spans="1:10" x14ac:dyDescent="0.2">
      <c r="A2631" s="74">
        <v>306</v>
      </c>
      <c r="B2631" s="39" t="s">
        <v>143</v>
      </c>
      <c r="C2631" s="39">
        <v>30602</v>
      </c>
      <c r="D2631" s="39" t="s">
        <v>543</v>
      </c>
      <c r="E2631" s="39">
        <v>306021145</v>
      </c>
      <c r="F2631" s="39" t="s">
        <v>151</v>
      </c>
      <c r="G2631" s="39">
        <v>2026</v>
      </c>
      <c r="H2631" s="39" t="s">
        <v>522</v>
      </c>
      <c r="I2631" s="75">
        <v>706.14299607660951</v>
      </c>
      <c r="J2631" s="41"/>
    </row>
    <row r="2632" spans="1:10" x14ac:dyDescent="0.2">
      <c r="A2632" s="74">
        <v>306</v>
      </c>
      <c r="B2632" s="39" t="s">
        <v>143</v>
      </c>
      <c r="C2632" s="39">
        <v>30602</v>
      </c>
      <c r="D2632" s="39" t="s">
        <v>543</v>
      </c>
      <c r="E2632" s="39">
        <v>306021145</v>
      </c>
      <c r="F2632" s="39" t="s">
        <v>151</v>
      </c>
      <c r="G2632" s="39">
        <v>2031</v>
      </c>
      <c r="H2632" s="39" t="s">
        <v>590</v>
      </c>
      <c r="I2632" s="75">
        <v>13713.595639798988</v>
      </c>
      <c r="J2632" s="41"/>
    </row>
    <row r="2633" spans="1:10" x14ac:dyDescent="0.2">
      <c r="A2633" s="74">
        <v>306</v>
      </c>
      <c r="B2633" s="39" t="s">
        <v>143</v>
      </c>
      <c r="C2633" s="39">
        <v>30602</v>
      </c>
      <c r="D2633" s="39" t="s">
        <v>543</v>
      </c>
      <c r="E2633" s="39">
        <v>306021145</v>
      </c>
      <c r="F2633" s="39" t="s">
        <v>151</v>
      </c>
      <c r="G2633" s="39">
        <v>2031</v>
      </c>
      <c r="H2633" s="39" t="s">
        <v>521</v>
      </c>
      <c r="I2633" s="75">
        <v>590.84914099114485</v>
      </c>
      <c r="J2633" s="41"/>
    </row>
    <row r="2634" spans="1:10" x14ac:dyDescent="0.2">
      <c r="A2634" s="74">
        <v>306</v>
      </c>
      <c r="B2634" s="39" t="s">
        <v>143</v>
      </c>
      <c r="C2634" s="39">
        <v>30602</v>
      </c>
      <c r="D2634" s="39" t="s">
        <v>543</v>
      </c>
      <c r="E2634" s="39">
        <v>306021145</v>
      </c>
      <c r="F2634" s="39" t="s">
        <v>151</v>
      </c>
      <c r="G2634" s="39">
        <v>2031</v>
      </c>
      <c r="H2634" s="39" t="s">
        <v>522</v>
      </c>
      <c r="I2634" s="75">
        <v>689.93188956444135</v>
      </c>
      <c r="J2634" s="41"/>
    </row>
    <row r="2635" spans="1:10" x14ac:dyDescent="0.2">
      <c r="A2635" s="74">
        <v>306</v>
      </c>
      <c r="B2635" s="39" t="s">
        <v>143</v>
      </c>
      <c r="C2635" s="39">
        <v>30602</v>
      </c>
      <c r="D2635" s="39" t="s">
        <v>543</v>
      </c>
      <c r="E2635" s="39">
        <v>306021145</v>
      </c>
      <c r="F2635" s="39" t="s">
        <v>151</v>
      </c>
      <c r="G2635" s="39">
        <v>2036</v>
      </c>
      <c r="H2635" s="39" t="s">
        <v>590</v>
      </c>
      <c r="I2635" s="75">
        <v>14383.410130594793</v>
      </c>
      <c r="J2635" s="41"/>
    </row>
    <row r="2636" spans="1:10" x14ac:dyDescent="0.2">
      <c r="A2636" s="74">
        <v>306</v>
      </c>
      <c r="B2636" s="39" t="s">
        <v>143</v>
      </c>
      <c r="C2636" s="39">
        <v>30602</v>
      </c>
      <c r="D2636" s="39" t="s">
        <v>543</v>
      </c>
      <c r="E2636" s="39">
        <v>306021145</v>
      </c>
      <c r="F2636" s="39" t="s">
        <v>151</v>
      </c>
      <c r="G2636" s="39">
        <v>2036</v>
      </c>
      <c r="H2636" s="39" t="s">
        <v>521</v>
      </c>
      <c r="I2636" s="75">
        <v>610.07160017439071</v>
      </c>
      <c r="J2636" s="41"/>
    </row>
    <row r="2637" spans="1:10" x14ac:dyDescent="0.2">
      <c r="A2637" s="74">
        <v>306</v>
      </c>
      <c r="B2637" s="39" t="s">
        <v>143</v>
      </c>
      <c r="C2637" s="39">
        <v>30602</v>
      </c>
      <c r="D2637" s="39" t="s">
        <v>543</v>
      </c>
      <c r="E2637" s="39">
        <v>306021145</v>
      </c>
      <c r="F2637" s="39" t="s">
        <v>151</v>
      </c>
      <c r="G2637" s="39">
        <v>2036</v>
      </c>
      <c r="H2637" s="39" t="s">
        <v>522</v>
      </c>
      <c r="I2637" s="75">
        <v>687.11726333858019</v>
      </c>
      <c r="J2637" s="41"/>
    </row>
    <row r="2638" spans="1:10" x14ac:dyDescent="0.2">
      <c r="A2638" s="74">
        <v>306</v>
      </c>
      <c r="B2638" s="39" t="s">
        <v>143</v>
      </c>
      <c r="C2638" s="39">
        <v>30602</v>
      </c>
      <c r="D2638" s="39" t="s">
        <v>543</v>
      </c>
      <c r="E2638" s="39">
        <v>306021145</v>
      </c>
      <c r="F2638" s="39" t="s">
        <v>151</v>
      </c>
      <c r="G2638" s="39">
        <v>2041</v>
      </c>
      <c r="H2638" s="39" t="s">
        <v>590</v>
      </c>
      <c r="I2638" s="75">
        <v>15069.217309916847</v>
      </c>
      <c r="J2638" s="41"/>
    </row>
    <row r="2639" spans="1:10" x14ac:dyDescent="0.2">
      <c r="A2639" s="74">
        <v>306</v>
      </c>
      <c r="B2639" s="39" t="s">
        <v>143</v>
      </c>
      <c r="C2639" s="39">
        <v>30602</v>
      </c>
      <c r="D2639" s="39" t="s">
        <v>543</v>
      </c>
      <c r="E2639" s="39">
        <v>306021145</v>
      </c>
      <c r="F2639" s="39" t="s">
        <v>151</v>
      </c>
      <c r="G2639" s="39">
        <v>2041</v>
      </c>
      <c r="H2639" s="39" t="s">
        <v>521</v>
      </c>
      <c r="I2639" s="75">
        <v>640.21952812309473</v>
      </c>
      <c r="J2639" s="41"/>
    </row>
    <row r="2640" spans="1:10" x14ac:dyDescent="0.2">
      <c r="A2640" s="74">
        <v>306</v>
      </c>
      <c r="B2640" s="39" t="s">
        <v>143</v>
      </c>
      <c r="C2640" s="39">
        <v>30602</v>
      </c>
      <c r="D2640" s="39" t="s">
        <v>543</v>
      </c>
      <c r="E2640" s="39">
        <v>306021145</v>
      </c>
      <c r="F2640" s="39" t="s">
        <v>151</v>
      </c>
      <c r="G2640" s="39">
        <v>2041</v>
      </c>
      <c r="H2640" s="39" t="s">
        <v>522</v>
      </c>
      <c r="I2640" s="75">
        <v>711.76939670189597</v>
      </c>
      <c r="J2640" s="41"/>
    </row>
    <row r="2641" spans="1:10" x14ac:dyDescent="0.2">
      <c r="A2641" s="74">
        <v>306</v>
      </c>
      <c r="B2641" s="39" t="s">
        <v>143</v>
      </c>
      <c r="C2641" s="39">
        <v>30602</v>
      </c>
      <c r="D2641" s="39" t="s">
        <v>543</v>
      </c>
      <c r="E2641" s="39">
        <v>306021145</v>
      </c>
      <c r="F2641" s="39" t="s">
        <v>151</v>
      </c>
      <c r="G2641" s="39">
        <v>2046</v>
      </c>
      <c r="H2641" s="39" t="s">
        <v>590</v>
      </c>
      <c r="I2641" s="75">
        <v>15776.83351250397</v>
      </c>
      <c r="J2641" s="41"/>
    </row>
    <row r="2642" spans="1:10" x14ac:dyDescent="0.2">
      <c r="A2642" s="74">
        <v>306</v>
      </c>
      <c r="B2642" s="39" t="s">
        <v>143</v>
      </c>
      <c r="C2642" s="39">
        <v>30602</v>
      </c>
      <c r="D2642" s="39" t="s">
        <v>543</v>
      </c>
      <c r="E2642" s="39">
        <v>306021145</v>
      </c>
      <c r="F2642" s="39" t="s">
        <v>151</v>
      </c>
      <c r="G2642" s="39">
        <v>2046</v>
      </c>
      <c r="H2642" s="39" t="s">
        <v>521</v>
      </c>
      <c r="I2642" s="75">
        <v>678.46211587957509</v>
      </c>
      <c r="J2642" s="41"/>
    </row>
    <row r="2643" spans="1:10" x14ac:dyDescent="0.2">
      <c r="A2643" s="74">
        <v>306</v>
      </c>
      <c r="B2643" s="39" t="s">
        <v>143</v>
      </c>
      <c r="C2643" s="39">
        <v>30602</v>
      </c>
      <c r="D2643" s="39" t="s">
        <v>543</v>
      </c>
      <c r="E2643" s="39">
        <v>306021145</v>
      </c>
      <c r="F2643" s="39" t="s">
        <v>151</v>
      </c>
      <c r="G2643" s="39">
        <v>2046</v>
      </c>
      <c r="H2643" s="39" t="s">
        <v>522</v>
      </c>
      <c r="I2643" s="75">
        <v>745.64678090790289</v>
      </c>
      <c r="J2643" s="41"/>
    </row>
    <row r="2644" spans="1:10" x14ac:dyDescent="0.2">
      <c r="A2644" s="74">
        <v>306</v>
      </c>
      <c r="B2644" s="39" t="s">
        <v>143</v>
      </c>
      <c r="C2644" s="39">
        <v>30602</v>
      </c>
      <c r="D2644" s="39" t="s">
        <v>543</v>
      </c>
      <c r="E2644" s="39">
        <v>306021146</v>
      </c>
      <c r="F2644" s="39" t="s">
        <v>152</v>
      </c>
      <c r="G2644" s="39">
        <v>2021</v>
      </c>
      <c r="H2644" s="39" t="s">
        <v>590</v>
      </c>
      <c r="I2644" s="75">
        <v>7072</v>
      </c>
      <c r="J2644" s="41"/>
    </row>
    <row r="2645" spans="1:10" x14ac:dyDescent="0.2">
      <c r="A2645" s="74">
        <v>306</v>
      </c>
      <c r="B2645" s="39" t="s">
        <v>143</v>
      </c>
      <c r="C2645" s="39">
        <v>30602</v>
      </c>
      <c r="D2645" s="39" t="s">
        <v>543</v>
      </c>
      <c r="E2645" s="39">
        <v>306021146</v>
      </c>
      <c r="F2645" s="39" t="s">
        <v>152</v>
      </c>
      <c r="G2645" s="39">
        <v>2021</v>
      </c>
      <c r="H2645" s="39" t="s">
        <v>521</v>
      </c>
      <c r="I2645" s="75">
        <v>735</v>
      </c>
      <c r="J2645" s="41"/>
    </row>
    <row r="2646" spans="1:10" x14ac:dyDescent="0.2">
      <c r="A2646" s="74">
        <v>306</v>
      </c>
      <c r="B2646" s="39" t="s">
        <v>143</v>
      </c>
      <c r="C2646" s="39">
        <v>30602</v>
      </c>
      <c r="D2646" s="39" t="s">
        <v>543</v>
      </c>
      <c r="E2646" s="39">
        <v>306021146</v>
      </c>
      <c r="F2646" s="39" t="s">
        <v>152</v>
      </c>
      <c r="G2646" s="39">
        <v>2021</v>
      </c>
      <c r="H2646" s="39" t="s">
        <v>522</v>
      </c>
      <c r="I2646" s="75">
        <v>646</v>
      </c>
      <c r="J2646" s="41"/>
    </row>
    <row r="2647" spans="1:10" x14ac:dyDescent="0.2">
      <c r="A2647" s="74">
        <v>306</v>
      </c>
      <c r="B2647" s="39" t="s">
        <v>143</v>
      </c>
      <c r="C2647" s="39">
        <v>30602</v>
      </c>
      <c r="D2647" s="39" t="s">
        <v>543</v>
      </c>
      <c r="E2647" s="39">
        <v>306021146</v>
      </c>
      <c r="F2647" s="39" t="s">
        <v>152</v>
      </c>
      <c r="G2647" s="39">
        <v>2026</v>
      </c>
      <c r="H2647" s="39" t="s">
        <v>590</v>
      </c>
      <c r="I2647" s="75">
        <v>7125.8125028276454</v>
      </c>
      <c r="J2647" s="41"/>
    </row>
    <row r="2648" spans="1:10" x14ac:dyDescent="0.2">
      <c r="A2648" s="74">
        <v>306</v>
      </c>
      <c r="B2648" s="39" t="s">
        <v>143</v>
      </c>
      <c r="C2648" s="39">
        <v>30602</v>
      </c>
      <c r="D2648" s="39" t="s">
        <v>543</v>
      </c>
      <c r="E2648" s="39">
        <v>306021146</v>
      </c>
      <c r="F2648" s="39" t="s">
        <v>152</v>
      </c>
      <c r="G2648" s="39">
        <v>2026</v>
      </c>
      <c r="H2648" s="39" t="s">
        <v>521</v>
      </c>
      <c r="I2648" s="75">
        <v>692.00832228975412</v>
      </c>
      <c r="J2648" s="41"/>
    </row>
    <row r="2649" spans="1:10" x14ac:dyDescent="0.2">
      <c r="A2649" s="74">
        <v>306</v>
      </c>
      <c r="B2649" s="39" t="s">
        <v>143</v>
      </c>
      <c r="C2649" s="39">
        <v>30602</v>
      </c>
      <c r="D2649" s="39" t="s">
        <v>543</v>
      </c>
      <c r="E2649" s="39">
        <v>306021146</v>
      </c>
      <c r="F2649" s="39" t="s">
        <v>152</v>
      </c>
      <c r="G2649" s="39">
        <v>2026</v>
      </c>
      <c r="H2649" s="39" t="s">
        <v>522</v>
      </c>
      <c r="I2649" s="75">
        <v>679.54499434415891</v>
      </c>
      <c r="J2649" s="41"/>
    </row>
    <row r="2650" spans="1:10" x14ac:dyDescent="0.2">
      <c r="A2650" s="74">
        <v>306</v>
      </c>
      <c r="B2650" s="39" t="s">
        <v>143</v>
      </c>
      <c r="C2650" s="39">
        <v>30602</v>
      </c>
      <c r="D2650" s="39" t="s">
        <v>543</v>
      </c>
      <c r="E2650" s="39">
        <v>306021146</v>
      </c>
      <c r="F2650" s="39" t="s">
        <v>152</v>
      </c>
      <c r="G2650" s="39">
        <v>2031</v>
      </c>
      <c r="H2650" s="39" t="s">
        <v>590</v>
      </c>
      <c r="I2650" s="75">
        <v>7255.8333387954935</v>
      </c>
      <c r="J2650" s="41"/>
    </row>
    <row r="2651" spans="1:10" x14ac:dyDescent="0.2">
      <c r="A2651" s="74">
        <v>306</v>
      </c>
      <c r="B2651" s="39" t="s">
        <v>143</v>
      </c>
      <c r="C2651" s="39">
        <v>30602</v>
      </c>
      <c r="D2651" s="39" t="s">
        <v>543</v>
      </c>
      <c r="E2651" s="39">
        <v>306021146</v>
      </c>
      <c r="F2651" s="39" t="s">
        <v>152</v>
      </c>
      <c r="G2651" s="39">
        <v>2031</v>
      </c>
      <c r="H2651" s="39" t="s">
        <v>521</v>
      </c>
      <c r="I2651" s="75">
        <v>694.87903435296118</v>
      </c>
      <c r="J2651" s="41"/>
    </row>
    <row r="2652" spans="1:10" x14ac:dyDescent="0.2">
      <c r="A2652" s="74">
        <v>306</v>
      </c>
      <c r="B2652" s="39" t="s">
        <v>143</v>
      </c>
      <c r="C2652" s="39">
        <v>30602</v>
      </c>
      <c r="D2652" s="39" t="s">
        <v>543</v>
      </c>
      <c r="E2652" s="39">
        <v>306021146</v>
      </c>
      <c r="F2652" s="39" t="s">
        <v>152</v>
      </c>
      <c r="G2652" s="39">
        <v>2031</v>
      </c>
      <c r="H2652" s="39" t="s">
        <v>522</v>
      </c>
      <c r="I2652" s="75">
        <v>655.70739996499299</v>
      </c>
      <c r="J2652" s="41"/>
    </row>
    <row r="2653" spans="1:10" x14ac:dyDescent="0.2">
      <c r="A2653" s="74">
        <v>306</v>
      </c>
      <c r="B2653" s="39" t="s">
        <v>143</v>
      </c>
      <c r="C2653" s="39">
        <v>30602</v>
      </c>
      <c r="D2653" s="39" t="s">
        <v>543</v>
      </c>
      <c r="E2653" s="39">
        <v>306021146</v>
      </c>
      <c r="F2653" s="39" t="s">
        <v>152</v>
      </c>
      <c r="G2653" s="39">
        <v>2036</v>
      </c>
      <c r="H2653" s="39" t="s">
        <v>590</v>
      </c>
      <c r="I2653" s="75">
        <v>7381.2748653875469</v>
      </c>
      <c r="J2653" s="41"/>
    </row>
    <row r="2654" spans="1:10" x14ac:dyDescent="0.2">
      <c r="A2654" s="74">
        <v>306</v>
      </c>
      <c r="B2654" s="39" t="s">
        <v>143</v>
      </c>
      <c r="C2654" s="39">
        <v>30602</v>
      </c>
      <c r="D2654" s="39" t="s">
        <v>543</v>
      </c>
      <c r="E2654" s="39">
        <v>306021146</v>
      </c>
      <c r="F2654" s="39" t="s">
        <v>152</v>
      </c>
      <c r="G2654" s="39">
        <v>2036</v>
      </c>
      <c r="H2654" s="39" t="s">
        <v>521</v>
      </c>
      <c r="I2654" s="75">
        <v>708.11819109542296</v>
      </c>
      <c r="J2654" s="41"/>
    </row>
    <row r="2655" spans="1:10" x14ac:dyDescent="0.2">
      <c r="A2655" s="74">
        <v>306</v>
      </c>
      <c r="B2655" s="39" t="s">
        <v>143</v>
      </c>
      <c r="C2655" s="39">
        <v>30602</v>
      </c>
      <c r="D2655" s="39" t="s">
        <v>543</v>
      </c>
      <c r="E2655" s="39">
        <v>306021146</v>
      </c>
      <c r="F2655" s="39" t="s">
        <v>152</v>
      </c>
      <c r="G2655" s="39">
        <v>2036</v>
      </c>
      <c r="H2655" s="39" t="s">
        <v>522</v>
      </c>
      <c r="I2655" s="75">
        <v>638.90640712569143</v>
      </c>
      <c r="J2655" s="41"/>
    </row>
    <row r="2656" spans="1:10" x14ac:dyDescent="0.2">
      <c r="A2656" s="74">
        <v>306</v>
      </c>
      <c r="B2656" s="39" t="s">
        <v>143</v>
      </c>
      <c r="C2656" s="39">
        <v>30602</v>
      </c>
      <c r="D2656" s="39" t="s">
        <v>543</v>
      </c>
      <c r="E2656" s="39">
        <v>306021146</v>
      </c>
      <c r="F2656" s="39" t="s">
        <v>152</v>
      </c>
      <c r="G2656" s="39">
        <v>2041</v>
      </c>
      <c r="H2656" s="39" t="s">
        <v>590</v>
      </c>
      <c r="I2656" s="75">
        <v>7499.0191040212203</v>
      </c>
      <c r="J2656" s="41"/>
    </row>
    <row r="2657" spans="1:10" x14ac:dyDescent="0.2">
      <c r="A2657" s="74">
        <v>306</v>
      </c>
      <c r="B2657" s="39" t="s">
        <v>143</v>
      </c>
      <c r="C2657" s="39">
        <v>30602</v>
      </c>
      <c r="D2657" s="39" t="s">
        <v>543</v>
      </c>
      <c r="E2657" s="39">
        <v>306021146</v>
      </c>
      <c r="F2657" s="39" t="s">
        <v>152</v>
      </c>
      <c r="G2657" s="39">
        <v>2041</v>
      </c>
      <c r="H2657" s="39" t="s">
        <v>521</v>
      </c>
      <c r="I2657" s="75">
        <v>722.05545906373618</v>
      </c>
      <c r="J2657" s="41"/>
    </row>
    <row r="2658" spans="1:10" x14ac:dyDescent="0.2">
      <c r="A2658" s="74">
        <v>306</v>
      </c>
      <c r="B2658" s="39" t="s">
        <v>143</v>
      </c>
      <c r="C2658" s="39">
        <v>30602</v>
      </c>
      <c r="D2658" s="39" t="s">
        <v>543</v>
      </c>
      <c r="E2658" s="39">
        <v>306021146</v>
      </c>
      <c r="F2658" s="39" t="s">
        <v>152</v>
      </c>
      <c r="G2658" s="39">
        <v>2041</v>
      </c>
      <c r="H2658" s="39" t="s">
        <v>522</v>
      </c>
      <c r="I2658" s="75">
        <v>646.23073546187402</v>
      </c>
      <c r="J2658" s="41"/>
    </row>
    <row r="2659" spans="1:10" x14ac:dyDescent="0.2">
      <c r="A2659" s="74">
        <v>306</v>
      </c>
      <c r="B2659" s="39" t="s">
        <v>143</v>
      </c>
      <c r="C2659" s="39">
        <v>30602</v>
      </c>
      <c r="D2659" s="39" t="s">
        <v>543</v>
      </c>
      <c r="E2659" s="39">
        <v>306021146</v>
      </c>
      <c r="F2659" s="39" t="s">
        <v>152</v>
      </c>
      <c r="G2659" s="39">
        <v>2046</v>
      </c>
      <c r="H2659" s="39" t="s">
        <v>590</v>
      </c>
      <c r="I2659" s="75">
        <v>7615.7959837831886</v>
      </c>
      <c r="J2659" s="41"/>
    </row>
    <row r="2660" spans="1:10" x14ac:dyDescent="0.2">
      <c r="A2660" s="74">
        <v>306</v>
      </c>
      <c r="B2660" s="39" t="s">
        <v>143</v>
      </c>
      <c r="C2660" s="39">
        <v>30602</v>
      </c>
      <c r="D2660" s="39" t="s">
        <v>543</v>
      </c>
      <c r="E2660" s="39">
        <v>306021146</v>
      </c>
      <c r="F2660" s="39" t="s">
        <v>152</v>
      </c>
      <c r="G2660" s="39">
        <v>2046</v>
      </c>
      <c r="H2660" s="39" t="s">
        <v>521</v>
      </c>
      <c r="I2660" s="75">
        <v>739.62115864667999</v>
      </c>
      <c r="J2660" s="41"/>
    </row>
    <row r="2661" spans="1:10" x14ac:dyDescent="0.2">
      <c r="A2661" s="74">
        <v>306</v>
      </c>
      <c r="B2661" s="39" t="s">
        <v>143</v>
      </c>
      <c r="C2661" s="39">
        <v>30602</v>
      </c>
      <c r="D2661" s="39" t="s">
        <v>543</v>
      </c>
      <c r="E2661" s="39">
        <v>306021146</v>
      </c>
      <c r="F2661" s="39" t="s">
        <v>152</v>
      </c>
      <c r="G2661" s="39">
        <v>2046</v>
      </c>
      <c r="H2661" s="39" t="s">
        <v>522</v>
      </c>
      <c r="I2661" s="75">
        <v>652.067254373026</v>
      </c>
      <c r="J2661" s="41"/>
    </row>
    <row r="2662" spans="1:10" x14ac:dyDescent="0.2">
      <c r="A2662" s="74">
        <v>306</v>
      </c>
      <c r="B2662" s="39" t="s">
        <v>143</v>
      </c>
      <c r="C2662" s="39">
        <v>30602</v>
      </c>
      <c r="D2662" s="39" t="s">
        <v>543</v>
      </c>
      <c r="E2662" s="39">
        <v>306021147</v>
      </c>
      <c r="F2662" s="39" t="s">
        <v>153</v>
      </c>
      <c r="G2662" s="39">
        <v>2021</v>
      </c>
      <c r="H2662" s="39" t="s">
        <v>590</v>
      </c>
      <c r="I2662" s="75">
        <v>9134</v>
      </c>
      <c r="J2662" s="41"/>
    </row>
    <row r="2663" spans="1:10" x14ac:dyDescent="0.2">
      <c r="A2663" s="74">
        <v>306</v>
      </c>
      <c r="B2663" s="39" t="s">
        <v>143</v>
      </c>
      <c r="C2663" s="39">
        <v>30602</v>
      </c>
      <c r="D2663" s="39" t="s">
        <v>543</v>
      </c>
      <c r="E2663" s="39">
        <v>306021147</v>
      </c>
      <c r="F2663" s="39" t="s">
        <v>153</v>
      </c>
      <c r="G2663" s="39">
        <v>2021</v>
      </c>
      <c r="H2663" s="39" t="s">
        <v>521</v>
      </c>
      <c r="I2663" s="75">
        <v>1324</v>
      </c>
      <c r="J2663" s="41"/>
    </row>
    <row r="2664" spans="1:10" x14ac:dyDescent="0.2">
      <c r="A2664" s="74">
        <v>306</v>
      </c>
      <c r="B2664" s="39" t="s">
        <v>143</v>
      </c>
      <c r="C2664" s="39">
        <v>30602</v>
      </c>
      <c r="D2664" s="39" t="s">
        <v>543</v>
      </c>
      <c r="E2664" s="39">
        <v>306021147</v>
      </c>
      <c r="F2664" s="39" t="s">
        <v>153</v>
      </c>
      <c r="G2664" s="39">
        <v>2021</v>
      </c>
      <c r="H2664" s="39" t="s">
        <v>522</v>
      </c>
      <c r="I2664" s="75">
        <v>1156</v>
      </c>
      <c r="J2664" s="41"/>
    </row>
    <row r="2665" spans="1:10" x14ac:dyDescent="0.2">
      <c r="A2665" s="74">
        <v>306</v>
      </c>
      <c r="B2665" s="39" t="s">
        <v>143</v>
      </c>
      <c r="C2665" s="39">
        <v>30602</v>
      </c>
      <c r="D2665" s="39" t="s">
        <v>543</v>
      </c>
      <c r="E2665" s="39">
        <v>306021147</v>
      </c>
      <c r="F2665" s="39" t="s">
        <v>153</v>
      </c>
      <c r="G2665" s="39">
        <v>2026</v>
      </c>
      <c r="H2665" s="39" t="s">
        <v>590</v>
      </c>
      <c r="I2665" s="75">
        <v>9737.2439317690787</v>
      </c>
      <c r="J2665" s="41"/>
    </row>
    <row r="2666" spans="1:10" x14ac:dyDescent="0.2">
      <c r="A2666" s="74">
        <v>306</v>
      </c>
      <c r="B2666" s="39" t="s">
        <v>143</v>
      </c>
      <c r="C2666" s="39">
        <v>30602</v>
      </c>
      <c r="D2666" s="39" t="s">
        <v>543</v>
      </c>
      <c r="E2666" s="39">
        <v>306021147</v>
      </c>
      <c r="F2666" s="39" t="s">
        <v>153</v>
      </c>
      <c r="G2666" s="39">
        <v>2026</v>
      </c>
      <c r="H2666" s="39" t="s">
        <v>521</v>
      </c>
      <c r="I2666" s="75">
        <v>1351.309555351844</v>
      </c>
      <c r="J2666" s="41"/>
    </row>
    <row r="2667" spans="1:10" x14ac:dyDescent="0.2">
      <c r="A2667" s="74">
        <v>306</v>
      </c>
      <c r="B2667" s="39" t="s">
        <v>143</v>
      </c>
      <c r="C2667" s="39">
        <v>30602</v>
      </c>
      <c r="D2667" s="39" t="s">
        <v>543</v>
      </c>
      <c r="E2667" s="39">
        <v>306021147</v>
      </c>
      <c r="F2667" s="39" t="s">
        <v>153</v>
      </c>
      <c r="G2667" s="39">
        <v>2026</v>
      </c>
      <c r="H2667" s="39" t="s">
        <v>522</v>
      </c>
      <c r="I2667" s="75">
        <v>1229.4544512949969</v>
      </c>
      <c r="J2667" s="41"/>
    </row>
    <row r="2668" spans="1:10" x14ac:dyDescent="0.2">
      <c r="A2668" s="74">
        <v>306</v>
      </c>
      <c r="B2668" s="39" t="s">
        <v>143</v>
      </c>
      <c r="C2668" s="39">
        <v>30602</v>
      </c>
      <c r="D2668" s="39" t="s">
        <v>543</v>
      </c>
      <c r="E2668" s="39">
        <v>306021147</v>
      </c>
      <c r="F2668" s="39" t="s">
        <v>153</v>
      </c>
      <c r="G2668" s="39">
        <v>2031</v>
      </c>
      <c r="H2668" s="39" t="s">
        <v>590</v>
      </c>
      <c r="I2668" s="75">
        <v>10534.355287837396</v>
      </c>
      <c r="J2668" s="41"/>
    </row>
    <row r="2669" spans="1:10" x14ac:dyDescent="0.2">
      <c r="A2669" s="74">
        <v>306</v>
      </c>
      <c r="B2669" s="39" t="s">
        <v>143</v>
      </c>
      <c r="C2669" s="39">
        <v>30602</v>
      </c>
      <c r="D2669" s="39" t="s">
        <v>543</v>
      </c>
      <c r="E2669" s="39">
        <v>306021147</v>
      </c>
      <c r="F2669" s="39" t="s">
        <v>153</v>
      </c>
      <c r="G2669" s="39">
        <v>2031</v>
      </c>
      <c r="H2669" s="39" t="s">
        <v>521</v>
      </c>
      <c r="I2669" s="75">
        <v>1427.0499502239859</v>
      </c>
      <c r="J2669" s="41"/>
    </row>
    <row r="2670" spans="1:10" x14ac:dyDescent="0.2">
      <c r="A2670" s="74">
        <v>306</v>
      </c>
      <c r="B2670" s="39" t="s">
        <v>143</v>
      </c>
      <c r="C2670" s="39">
        <v>30602</v>
      </c>
      <c r="D2670" s="39" t="s">
        <v>543</v>
      </c>
      <c r="E2670" s="39">
        <v>306021147</v>
      </c>
      <c r="F2670" s="39" t="s">
        <v>153</v>
      </c>
      <c r="G2670" s="39">
        <v>2031</v>
      </c>
      <c r="H2670" s="39" t="s">
        <v>522</v>
      </c>
      <c r="I2670" s="75">
        <v>1218.74176847694</v>
      </c>
      <c r="J2670" s="41"/>
    </row>
    <row r="2671" spans="1:10" x14ac:dyDescent="0.2">
      <c r="A2671" s="74">
        <v>306</v>
      </c>
      <c r="B2671" s="39" t="s">
        <v>143</v>
      </c>
      <c r="C2671" s="39">
        <v>30602</v>
      </c>
      <c r="D2671" s="39" t="s">
        <v>543</v>
      </c>
      <c r="E2671" s="39">
        <v>306021147</v>
      </c>
      <c r="F2671" s="39" t="s">
        <v>153</v>
      </c>
      <c r="G2671" s="39">
        <v>2036</v>
      </c>
      <c r="H2671" s="39" t="s">
        <v>590</v>
      </c>
      <c r="I2671" s="75">
        <v>11252.179335142189</v>
      </c>
      <c r="J2671" s="41"/>
    </row>
    <row r="2672" spans="1:10" x14ac:dyDescent="0.2">
      <c r="A2672" s="74">
        <v>306</v>
      </c>
      <c r="B2672" s="39" t="s">
        <v>143</v>
      </c>
      <c r="C2672" s="39">
        <v>30602</v>
      </c>
      <c r="D2672" s="39" t="s">
        <v>543</v>
      </c>
      <c r="E2672" s="39">
        <v>306021147</v>
      </c>
      <c r="F2672" s="39" t="s">
        <v>153</v>
      </c>
      <c r="G2672" s="39">
        <v>2036</v>
      </c>
      <c r="H2672" s="39" t="s">
        <v>521</v>
      </c>
      <c r="I2672" s="75">
        <v>1508.2905736188561</v>
      </c>
      <c r="J2672" s="41"/>
    </row>
    <row r="2673" spans="1:10" x14ac:dyDescent="0.2">
      <c r="A2673" s="74">
        <v>306</v>
      </c>
      <c r="B2673" s="39" t="s">
        <v>143</v>
      </c>
      <c r="C2673" s="39">
        <v>30602</v>
      </c>
      <c r="D2673" s="39" t="s">
        <v>543</v>
      </c>
      <c r="E2673" s="39">
        <v>306021147</v>
      </c>
      <c r="F2673" s="39" t="s">
        <v>153</v>
      </c>
      <c r="G2673" s="39">
        <v>2036</v>
      </c>
      <c r="H2673" s="39" t="s">
        <v>522</v>
      </c>
      <c r="I2673" s="75">
        <v>1247.9092415821651</v>
      </c>
      <c r="J2673" s="41"/>
    </row>
    <row r="2674" spans="1:10" x14ac:dyDescent="0.2">
      <c r="A2674" s="74">
        <v>306</v>
      </c>
      <c r="B2674" s="39" t="s">
        <v>143</v>
      </c>
      <c r="C2674" s="39">
        <v>30602</v>
      </c>
      <c r="D2674" s="39" t="s">
        <v>543</v>
      </c>
      <c r="E2674" s="39">
        <v>306021147</v>
      </c>
      <c r="F2674" s="39" t="s">
        <v>153</v>
      </c>
      <c r="G2674" s="39">
        <v>2041</v>
      </c>
      <c r="H2674" s="39" t="s">
        <v>590</v>
      </c>
      <c r="I2674" s="75">
        <v>11830.04501940447</v>
      </c>
      <c r="J2674" s="41"/>
    </row>
    <row r="2675" spans="1:10" x14ac:dyDescent="0.2">
      <c r="A2675" s="74">
        <v>306</v>
      </c>
      <c r="B2675" s="39" t="s">
        <v>143</v>
      </c>
      <c r="C2675" s="39">
        <v>30602</v>
      </c>
      <c r="D2675" s="39" t="s">
        <v>543</v>
      </c>
      <c r="E2675" s="39">
        <v>306021147</v>
      </c>
      <c r="F2675" s="39" t="s">
        <v>153</v>
      </c>
      <c r="G2675" s="39">
        <v>2041</v>
      </c>
      <c r="H2675" s="39" t="s">
        <v>521</v>
      </c>
      <c r="I2675" s="75">
        <v>1589.6613032980429</v>
      </c>
      <c r="J2675" s="41"/>
    </row>
    <row r="2676" spans="1:10" x14ac:dyDescent="0.2">
      <c r="A2676" s="74">
        <v>306</v>
      </c>
      <c r="B2676" s="39" t="s">
        <v>143</v>
      </c>
      <c r="C2676" s="39">
        <v>30602</v>
      </c>
      <c r="D2676" s="39" t="s">
        <v>543</v>
      </c>
      <c r="E2676" s="39">
        <v>306021147</v>
      </c>
      <c r="F2676" s="39" t="s">
        <v>153</v>
      </c>
      <c r="G2676" s="39">
        <v>2041</v>
      </c>
      <c r="H2676" s="39" t="s">
        <v>522</v>
      </c>
      <c r="I2676" s="75">
        <v>1309.030435965416</v>
      </c>
      <c r="J2676" s="41"/>
    </row>
    <row r="2677" spans="1:10" x14ac:dyDescent="0.2">
      <c r="A2677" s="74">
        <v>306</v>
      </c>
      <c r="B2677" s="39" t="s">
        <v>143</v>
      </c>
      <c r="C2677" s="39">
        <v>30602</v>
      </c>
      <c r="D2677" s="39" t="s">
        <v>543</v>
      </c>
      <c r="E2677" s="39">
        <v>306021147</v>
      </c>
      <c r="F2677" s="39" t="s">
        <v>153</v>
      </c>
      <c r="G2677" s="39">
        <v>2046</v>
      </c>
      <c r="H2677" s="39" t="s">
        <v>590</v>
      </c>
      <c r="I2677" s="75">
        <v>12426.849110174526</v>
      </c>
      <c r="J2677" s="41"/>
    </row>
    <row r="2678" spans="1:10" x14ac:dyDescent="0.2">
      <c r="A2678" s="74">
        <v>306</v>
      </c>
      <c r="B2678" s="39" t="s">
        <v>143</v>
      </c>
      <c r="C2678" s="39">
        <v>30602</v>
      </c>
      <c r="D2678" s="39" t="s">
        <v>543</v>
      </c>
      <c r="E2678" s="39">
        <v>306021147</v>
      </c>
      <c r="F2678" s="39" t="s">
        <v>153</v>
      </c>
      <c r="G2678" s="39">
        <v>2046</v>
      </c>
      <c r="H2678" s="39" t="s">
        <v>521</v>
      </c>
      <c r="I2678" s="75">
        <v>1689.3839616606258</v>
      </c>
      <c r="J2678" s="41"/>
    </row>
    <row r="2679" spans="1:10" x14ac:dyDescent="0.2">
      <c r="A2679" s="74">
        <v>306</v>
      </c>
      <c r="B2679" s="39" t="s">
        <v>143</v>
      </c>
      <c r="C2679" s="39">
        <v>30602</v>
      </c>
      <c r="D2679" s="39" t="s">
        <v>543</v>
      </c>
      <c r="E2679" s="39">
        <v>306021147</v>
      </c>
      <c r="F2679" s="39" t="s">
        <v>153</v>
      </c>
      <c r="G2679" s="39">
        <v>2046</v>
      </c>
      <c r="H2679" s="39" t="s">
        <v>522</v>
      </c>
      <c r="I2679" s="75">
        <v>1374.060077913412</v>
      </c>
      <c r="J2679" s="41"/>
    </row>
    <row r="2680" spans="1:10" x14ac:dyDescent="0.2">
      <c r="A2680" s="74">
        <v>306</v>
      </c>
      <c r="B2680" s="39" t="s">
        <v>143</v>
      </c>
      <c r="C2680" s="39">
        <v>30602</v>
      </c>
      <c r="D2680" s="39" t="s">
        <v>543</v>
      </c>
      <c r="E2680" s="39">
        <v>306021148</v>
      </c>
      <c r="F2680" s="39" t="s">
        <v>154</v>
      </c>
      <c r="G2680" s="39">
        <v>2021</v>
      </c>
      <c r="H2680" s="39" t="s">
        <v>590</v>
      </c>
      <c r="I2680" s="75">
        <v>7923</v>
      </c>
      <c r="J2680" s="41"/>
    </row>
    <row r="2681" spans="1:10" x14ac:dyDescent="0.2">
      <c r="A2681" s="74">
        <v>306</v>
      </c>
      <c r="B2681" s="39" t="s">
        <v>143</v>
      </c>
      <c r="C2681" s="39">
        <v>30602</v>
      </c>
      <c r="D2681" s="39" t="s">
        <v>543</v>
      </c>
      <c r="E2681" s="39">
        <v>306021148</v>
      </c>
      <c r="F2681" s="39" t="s">
        <v>154</v>
      </c>
      <c r="G2681" s="39">
        <v>2021</v>
      </c>
      <c r="H2681" s="39" t="s">
        <v>521</v>
      </c>
      <c r="I2681" s="75">
        <v>1078</v>
      </c>
      <c r="J2681" s="41"/>
    </row>
    <row r="2682" spans="1:10" x14ac:dyDescent="0.2">
      <c r="A2682" s="74">
        <v>306</v>
      </c>
      <c r="B2682" s="39" t="s">
        <v>143</v>
      </c>
      <c r="C2682" s="39">
        <v>30602</v>
      </c>
      <c r="D2682" s="39" t="s">
        <v>543</v>
      </c>
      <c r="E2682" s="39">
        <v>306021148</v>
      </c>
      <c r="F2682" s="39" t="s">
        <v>154</v>
      </c>
      <c r="G2682" s="39">
        <v>2021</v>
      </c>
      <c r="H2682" s="39" t="s">
        <v>522</v>
      </c>
      <c r="I2682" s="75">
        <v>960</v>
      </c>
      <c r="J2682" s="41"/>
    </row>
    <row r="2683" spans="1:10" x14ac:dyDescent="0.2">
      <c r="A2683" s="74">
        <v>306</v>
      </c>
      <c r="B2683" s="39" t="s">
        <v>143</v>
      </c>
      <c r="C2683" s="39">
        <v>30602</v>
      </c>
      <c r="D2683" s="39" t="s">
        <v>543</v>
      </c>
      <c r="E2683" s="39">
        <v>306021148</v>
      </c>
      <c r="F2683" s="39" t="s">
        <v>154</v>
      </c>
      <c r="G2683" s="39">
        <v>2026</v>
      </c>
      <c r="H2683" s="39" t="s">
        <v>590</v>
      </c>
      <c r="I2683" s="75">
        <v>9390.4973901799676</v>
      </c>
      <c r="J2683" s="41"/>
    </row>
    <row r="2684" spans="1:10" x14ac:dyDescent="0.2">
      <c r="A2684" s="74">
        <v>306</v>
      </c>
      <c r="B2684" s="39" t="s">
        <v>143</v>
      </c>
      <c r="C2684" s="39">
        <v>30602</v>
      </c>
      <c r="D2684" s="39" t="s">
        <v>543</v>
      </c>
      <c r="E2684" s="39">
        <v>306021148</v>
      </c>
      <c r="F2684" s="39" t="s">
        <v>154</v>
      </c>
      <c r="G2684" s="39">
        <v>2026</v>
      </c>
      <c r="H2684" s="39" t="s">
        <v>521</v>
      </c>
      <c r="I2684" s="75">
        <v>1117.3853845314788</v>
      </c>
      <c r="J2684" s="41"/>
    </row>
    <row r="2685" spans="1:10" x14ac:dyDescent="0.2">
      <c r="A2685" s="74">
        <v>306</v>
      </c>
      <c r="B2685" s="39" t="s">
        <v>143</v>
      </c>
      <c r="C2685" s="39">
        <v>30602</v>
      </c>
      <c r="D2685" s="39" t="s">
        <v>543</v>
      </c>
      <c r="E2685" s="39">
        <v>306021148</v>
      </c>
      <c r="F2685" s="39" t="s">
        <v>154</v>
      </c>
      <c r="G2685" s="39">
        <v>2026</v>
      </c>
      <c r="H2685" s="39" t="s">
        <v>522</v>
      </c>
      <c r="I2685" s="75">
        <v>1176.4647373926521</v>
      </c>
      <c r="J2685" s="41"/>
    </row>
    <row r="2686" spans="1:10" x14ac:dyDescent="0.2">
      <c r="A2686" s="74">
        <v>306</v>
      </c>
      <c r="B2686" s="39" t="s">
        <v>143</v>
      </c>
      <c r="C2686" s="39">
        <v>30602</v>
      </c>
      <c r="D2686" s="39" t="s">
        <v>543</v>
      </c>
      <c r="E2686" s="39">
        <v>306021148</v>
      </c>
      <c r="F2686" s="39" t="s">
        <v>154</v>
      </c>
      <c r="G2686" s="39">
        <v>2031</v>
      </c>
      <c r="H2686" s="39" t="s">
        <v>590</v>
      </c>
      <c r="I2686" s="75">
        <v>12481.820619820723</v>
      </c>
      <c r="J2686" s="41"/>
    </row>
    <row r="2687" spans="1:10" x14ac:dyDescent="0.2">
      <c r="A2687" s="74">
        <v>306</v>
      </c>
      <c r="B2687" s="39" t="s">
        <v>143</v>
      </c>
      <c r="C2687" s="39">
        <v>30602</v>
      </c>
      <c r="D2687" s="39" t="s">
        <v>543</v>
      </c>
      <c r="E2687" s="39">
        <v>306021148</v>
      </c>
      <c r="F2687" s="39" t="s">
        <v>154</v>
      </c>
      <c r="G2687" s="39">
        <v>2031</v>
      </c>
      <c r="H2687" s="39" t="s">
        <v>521</v>
      </c>
      <c r="I2687" s="75">
        <v>1413.7798531780788</v>
      </c>
      <c r="J2687" s="41"/>
    </row>
    <row r="2688" spans="1:10" x14ac:dyDescent="0.2">
      <c r="A2688" s="74">
        <v>306</v>
      </c>
      <c r="B2688" s="39" t="s">
        <v>143</v>
      </c>
      <c r="C2688" s="39">
        <v>30602</v>
      </c>
      <c r="D2688" s="39" t="s">
        <v>543</v>
      </c>
      <c r="E2688" s="39">
        <v>306021148</v>
      </c>
      <c r="F2688" s="39" t="s">
        <v>154</v>
      </c>
      <c r="G2688" s="39">
        <v>2031</v>
      </c>
      <c r="H2688" s="39" t="s">
        <v>522</v>
      </c>
      <c r="I2688" s="75">
        <v>1388.939321682836</v>
      </c>
      <c r="J2688" s="41"/>
    </row>
    <row r="2689" spans="1:10" x14ac:dyDescent="0.2">
      <c r="A2689" s="74">
        <v>306</v>
      </c>
      <c r="B2689" s="39" t="s">
        <v>143</v>
      </c>
      <c r="C2689" s="39">
        <v>30602</v>
      </c>
      <c r="D2689" s="39" t="s">
        <v>543</v>
      </c>
      <c r="E2689" s="39">
        <v>306021148</v>
      </c>
      <c r="F2689" s="39" t="s">
        <v>154</v>
      </c>
      <c r="G2689" s="39">
        <v>2036</v>
      </c>
      <c r="H2689" s="39" t="s">
        <v>590</v>
      </c>
      <c r="I2689" s="75">
        <v>16143.58545289619</v>
      </c>
      <c r="J2689" s="41"/>
    </row>
    <row r="2690" spans="1:10" x14ac:dyDescent="0.2">
      <c r="A2690" s="74">
        <v>306</v>
      </c>
      <c r="B2690" s="39" t="s">
        <v>143</v>
      </c>
      <c r="C2690" s="39">
        <v>30602</v>
      </c>
      <c r="D2690" s="39" t="s">
        <v>543</v>
      </c>
      <c r="E2690" s="39">
        <v>306021148</v>
      </c>
      <c r="F2690" s="39" t="s">
        <v>154</v>
      </c>
      <c r="G2690" s="39">
        <v>2036</v>
      </c>
      <c r="H2690" s="39" t="s">
        <v>521</v>
      </c>
      <c r="I2690" s="75">
        <v>1775.3902476630558</v>
      </c>
      <c r="J2690" s="41"/>
    </row>
    <row r="2691" spans="1:10" x14ac:dyDescent="0.2">
      <c r="A2691" s="74">
        <v>306</v>
      </c>
      <c r="B2691" s="39" t="s">
        <v>143</v>
      </c>
      <c r="C2691" s="39">
        <v>30602</v>
      </c>
      <c r="D2691" s="39" t="s">
        <v>543</v>
      </c>
      <c r="E2691" s="39">
        <v>306021148</v>
      </c>
      <c r="F2691" s="39" t="s">
        <v>154</v>
      </c>
      <c r="G2691" s="39">
        <v>2036</v>
      </c>
      <c r="H2691" s="39" t="s">
        <v>522</v>
      </c>
      <c r="I2691" s="75">
        <v>1668.4732342401378</v>
      </c>
      <c r="J2691" s="41"/>
    </row>
    <row r="2692" spans="1:10" x14ac:dyDescent="0.2">
      <c r="A2692" s="74">
        <v>306</v>
      </c>
      <c r="B2692" s="39" t="s">
        <v>143</v>
      </c>
      <c r="C2692" s="39">
        <v>30602</v>
      </c>
      <c r="D2692" s="39" t="s">
        <v>543</v>
      </c>
      <c r="E2692" s="39">
        <v>306021148</v>
      </c>
      <c r="F2692" s="39" t="s">
        <v>154</v>
      </c>
      <c r="G2692" s="39">
        <v>2041</v>
      </c>
      <c r="H2692" s="39" t="s">
        <v>590</v>
      </c>
      <c r="I2692" s="75">
        <v>19637.278447466131</v>
      </c>
      <c r="J2692" s="41"/>
    </row>
    <row r="2693" spans="1:10" x14ac:dyDescent="0.2">
      <c r="A2693" s="74">
        <v>306</v>
      </c>
      <c r="B2693" s="39" t="s">
        <v>143</v>
      </c>
      <c r="C2693" s="39">
        <v>30602</v>
      </c>
      <c r="D2693" s="39" t="s">
        <v>543</v>
      </c>
      <c r="E2693" s="39">
        <v>306021148</v>
      </c>
      <c r="F2693" s="39" t="s">
        <v>154</v>
      </c>
      <c r="G2693" s="39">
        <v>2041</v>
      </c>
      <c r="H2693" s="39" t="s">
        <v>521</v>
      </c>
      <c r="I2693" s="75">
        <v>2125.1659586421301</v>
      </c>
      <c r="J2693" s="41"/>
    </row>
    <row r="2694" spans="1:10" x14ac:dyDescent="0.2">
      <c r="A2694" s="74">
        <v>306</v>
      </c>
      <c r="B2694" s="39" t="s">
        <v>143</v>
      </c>
      <c r="C2694" s="39">
        <v>30602</v>
      </c>
      <c r="D2694" s="39" t="s">
        <v>543</v>
      </c>
      <c r="E2694" s="39">
        <v>306021148</v>
      </c>
      <c r="F2694" s="39" t="s">
        <v>154</v>
      </c>
      <c r="G2694" s="39">
        <v>2041</v>
      </c>
      <c r="H2694" s="39" t="s">
        <v>522</v>
      </c>
      <c r="I2694" s="75">
        <v>2001.4456529187771</v>
      </c>
      <c r="J2694" s="41"/>
    </row>
    <row r="2695" spans="1:10" x14ac:dyDescent="0.2">
      <c r="A2695" s="74">
        <v>306</v>
      </c>
      <c r="B2695" s="39" t="s">
        <v>143</v>
      </c>
      <c r="C2695" s="39">
        <v>30602</v>
      </c>
      <c r="D2695" s="39" t="s">
        <v>543</v>
      </c>
      <c r="E2695" s="39">
        <v>306021148</v>
      </c>
      <c r="F2695" s="39" t="s">
        <v>154</v>
      </c>
      <c r="G2695" s="39">
        <v>2046</v>
      </c>
      <c r="H2695" s="39" t="s">
        <v>590</v>
      </c>
      <c r="I2695" s="75">
        <v>23789.571014407433</v>
      </c>
      <c r="J2695" s="41"/>
    </row>
    <row r="2696" spans="1:10" x14ac:dyDescent="0.2">
      <c r="A2696" s="74">
        <v>306</v>
      </c>
      <c r="B2696" s="39" t="s">
        <v>143</v>
      </c>
      <c r="C2696" s="39">
        <v>30602</v>
      </c>
      <c r="D2696" s="39" t="s">
        <v>543</v>
      </c>
      <c r="E2696" s="39">
        <v>306021148</v>
      </c>
      <c r="F2696" s="39" t="s">
        <v>154</v>
      </c>
      <c r="G2696" s="39">
        <v>2046</v>
      </c>
      <c r="H2696" s="39" t="s">
        <v>521</v>
      </c>
      <c r="I2696" s="75">
        <v>2562.1420046511694</v>
      </c>
      <c r="J2696" s="41"/>
    </row>
    <row r="2697" spans="1:10" x14ac:dyDescent="0.2">
      <c r="A2697" s="74">
        <v>306</v>
      </c>
      <c r="B2697" s="39" t="s">
        <v>143</v>
      </c>
      <c r="C2697" s="39">
        <v>30602</v>
      </c>
      <c r="D2697" s="39" t="s">
        <v>543</v>
      </c>
      <c r="E2697" s="39">
        <v>306021148</v>
      </c>
      <c r="F2697" s="39" t="s">
        <v>154</v>
      </c>
      <c r="G2697" s="39">
        <v>2046</v>
      </c>
      <c r="H2697" s="39" t="s">
        <v>522</v>
      </c>
      <c r="I2697" s="75">
        <v>2381.4979172207049</v>
      </c>
      <c r="J2697" s="41"/>
    </row>
    <row r="2698" spans="1:10" x14ac:dyDescent="0.2">
      <c r="A2698" s="74">
        <v>306</v>
      </c>
      <c r="B2698" s="39" t="s">
        <v>143</v>
      </c>
      <c r="C2698" s="39">
        <v>30602</v>
      </c>
      <c r="D2698" s="39" t="s">
        <v>543</v>
      </c>
      <c r="E2698" s="39">
        <v>306021149</v>
      </c>
      <c r="F2698" s="39" t="s">
        <v>155</v>
      </c>
      <c r="G2698" s="39">
        <v>2021</v>
      </c>
      <c r="H2698" s="39" t="s">
        <v>590</v>
      </c>
      <c r="I2698" s="75">
        <v>8205</v>
      </c>
      <c r="J2698" s="41"/>
    </row>
    <row r="2699" spans="1:10" x14ac:dyDescent="0.2">
      <c r="A2699" s="74">
        <v>306</v>
      </c>
      <c r="B2699" s="39" t="s">
        <v>143</v>
      </c>
      <c r="C2699" s="39">
        <v>30602</v>
      </c>
      <c r="D2699" s="39" t="s">
        <v>543</v>
      </c>
      <c r="E2699" s="39">
        <v>306021149</v>
      </c>
      <c r="F2699" s="39" t="s">
        <v>155</v>
      </c>
      <c r="G2699" s="39">
        <v>2021</v>
      </c>
      <c r="H2699" s="39" t="s">
        <v>521</v>
      </c>
      <c r="I2699" s="75">
        <v>955</v>
      </c>
      <c r="J2699" s="41"/>
    </row>
    <row r="2700" spans="1:10" x14ac:dyDescent="0.2">
      <c r="A2700" s="74">
        <v>306</v>
      </c>
      <c r="B2700" s="39" t="s">
        <v>143</v>
      </c>
      <c r="C2700" s="39">
        <v>30602</v>
      </c>
      <c r="D2700" s="39" t="s">
        <v>543</v>
      </c>
      <c r="E2700" s="39">
        <v>306021149</v>
      </c>
      <c r="F2700" s="39" t="s">
        <v>155</v>
      </c>
      <c r="G2700" s="39">
        <v>2021</v>
      </c>
      <c r="H2700" s="39" t="s">
        <v>522</v>
      </c>
      <c r="I2700" s="75">
        <v>925</v>
      </c>
      <c r="J2700" s="41"/>
    </row>
    <row r="2701" spans="1:10" x14ac:dyDescent="0.2">
      <c r="A2701" s="74">
        <v>306</v>
      </c>
      <c r="B2701" s="39" t="s">
        <v>143</v>
      </c>
      <c r="C2701" s="39">
        <v>30602</v>
      </c>
      <c r="D2701" s="39" t="s">
        <v>543</v>
      </c>
      <c r="E2701" s="39">
        <v>306021149</v>
      </c>
      <c r="F2701" s="39" t="s">
        <v>155</v>
      </c>
      <c r="G2701" s="39">
        <v>2026</v>
      </c>
      <c r="H2701" s="39" t="s">
        <v>590</v>
      </c>
      <c r="I2701" s="75">
        <v>8768.3460840719708</v>
      </c>
      <c r="J2701" s="41"/>
    </row>
    <row r="2702" spans="1:10" x14ac:dyDescent="0.2">
      <c r="A2702" s="74">
        <v>306</v>
      </c>
      <c r="B2702" s="39" t="s">
        <v>143</v>
      </c>
      <c r="C2702" s="39">
        <v>30602</v>
      </c>
      <c r="D2702" s="39" t="s">
        <v>543</v>
      </c>
      <c r="E2702" s="39">
        <v>306021149</v>
      </c>
      <c r="F2702" s="39" t="s">
        <v>155</v>
      </c>
      <c r="G2702" s="39">
        <v>2026</v>
      </c>
      <c r="H2702" s="39" t="s">
        <v>521</v>
      </c>
      <c r="I2702" s="75">
        <v>812.75419728102008</v>
      </c>
      <c r="J2702" s="41"/>
    </row>
    <row r="2703" spans="1:10" x14ac:dyDescent="0.2">
      <c r="A2703" s="74">
        <v>306</v>
      </c>
      <c r="B2703" s="39" t="s">
        <v>143</v>
      </c>
      <c r="C2703" s="39">
        <v>30602</v>
      </c>
      <c r="D2703" s="39" t="s">
        <v>543</v>
      </c>
      <c r="E2703" s="39">
        <v>306021149</v>
      </c>
      <c r="F2703" s="39" t="s">
        <v>155</v>
      </c>
      <c r="G2703" s="39">
        <v>2026</v>
      </c>
      <c r="H2703" s="39" t="s">
        <v>522</v>
      </c>
      <c r="I2703" s="75">
        <v>863.2359828598361</v>
      </c>
      <c r="J2703" s="41"/>
    </row>
    <row r="2704" spans="1:10" x14ac:dyDescent="0.2">
      <c r="A2704" s="74">
        <v>306</v>
      </c>
      <c r="B2704" s="39" t="s">
        <v>143</v>
      </c>
      <c r="C2704" s="39">
        <v>30602</v>
      </c>
      <c r="D2704" s="39" t="s">
        <v>543</v>
      </c>
      <c r="E2704" s="39">
        <v>306021149</v>
      </c>
      <c r="F2704" s="39" t="s">
        <v>155</v>
      </c>
      <c r="G2704" s="39">
        <v>2031</v>
      </c>
      <c r="H2704" s="39" t="s">
        <v>590</v>
      </c>
      <c r="I2704" s="75">
        <v>9097.0432076922643</v>
      </c>
      <c r="J2704" s="41"/>
    </row>
    <row r="2705" spans="1:10" x14ac:dyDescent="0.2">
      <c r="A2705" s="74">
        <v>306</v>
      </c>
      <c r="B2705" s="39" t="s">
        <v>143</v>
      </c>
      <c r="C2705" s="39">
        <v>30602</v>
      </c>
      <c r="D2705" s="39" t="s">
        <v>543</v>
      </c>
      <c r="E2705" s="39">
        <v>306021149</v>
      </c>
      <c r="F2705" s="39" t="s">
        <v>155</v>
      </c>
      <c r="G2705" s="39">
        <v>2031</v>
      </c>
      <c r="H2705" s="39" t="s">
        <v>521</v>
      </c>
      <c r="I2705" s="75">
        <v>790.35668487667294</v>
      </c>
      <c r="J2705" s="41"/>
    </row>
    <row r="2706" spans="1:10" x14ac:dyDescent="0.2">
      <c r="A2706" s="74">
        <v>306</v>
      </c>
      <c r="B2706" s="39" t="s">
        <v>143</v>
      </c>
      <c r="C2706" s="39">
        <v>30602</v>
      </c>
      <c r="D2706" s="39" t="s">
        <v>543</v>
      </c>
      <c r="E2706" s="39">
        <v>306021149</v>
      </c>
      <c r="F2706" s="39" t="s">
        <v>155</v>
      </c>
      <c r="G2706" s="39">
        <v>2031</v>
      </c>
      <c r="H2706" s="39" t="s">
        <v>522</v>
      </c>
      <c r="I2706" s="75">
        <v>772.96430747618297</v>
      </c>
      <c r="J2706" s="41"/>
    </row>
    <row r="2707" spans="1:10" x14ac:dyDescent="0.2">
      <c r="A2707" s="74">
        <v>306</v>
      </c>
      <c r="B2707" s="39" t="s">
        <v>143</v>
      </c>
      <c r="C2707" s="39">
        <v>30602</v>
      </c>
      <c r="D2707" s="39" t="s">
        <v>543</v>
      </c>
      <c r="E2707" s="39">
        <v>306021149</v>
      </c>
      <c r="F2707" s="39" t="s">
        <v>155</v>
      </c>
      <c r="G2707" s="39">
        <v>2036</v>
      </c>
      <c r="H2707" s="39" t="s">
        <v>590</v>
      </c>
      <c r="I2707" s="75">
        <v>9333.8105928628393</v>
      </c>
      <c r="J2707" s="41"/>
    </row>
    <row r="2708" spans="1:10" x14ac:dyDescent="0.2">
      <c r="A2708" s="74">
        <v>306</v>
      </c>
      <c r="B2708" s="39" t="s">
        <v>143</v>
      </c>
      <c r="C2708" s="39">
        <v>30602</v>
      </c>
      <c r="D2708" s="39" t="s">
        <v>543</v>
      </c>
      <c r="E2708" s="39">
        <v>306021149</v>
      </c>
      <c r="F2708" s="39" t="s">
        <v>155</v>
      </c>
      <c r="G2708" s="39">
        <v>2036</v>
      </c>
      <c r="H2708" s="39" t="s">
        <v>521</v>
      </c>
      <c r="I2708" s="75">
        <v>792.55381238274697</v>
      </c>
      <c r="J2708" s="41"/>
    </row>
    <row r="2709" spans="1:10" x14ac:dyDescent="0.2">
      <c r="A2709" s="74">
        <v>306</v>
      </c>
      <c r="B2709" s="39" t="s">
        <v>143</v>
      </c>
      <c r="C2709" s="39">
        <v>30602</v>
      </c>
      <c r="D2709" s="39" t="s">
        <v>543</v>
      </c>
      <c r="E2709" s="39">
        <v>306021149</v>
      </c>
      <c r="F2709" s="39" t="s">
        <v>155</v>
      </c>
      <c r="G2709" s="39">
        <v>2036</v>
      </c>
      <c r="H2709" s="39" t="s">
        <v>522</v>
      </c>
      <c r="I2709" s="75">
        <v>727.61187939942397</v>
      </c>
      <c r="J2709" s="41"/>
    </row>
    <row r="2710" spans="1:10" x14ac:dyDescent="0.2">
      <c r="A2710" s="74">
        <v>306</v>
      </c>
      <c r="B2710" s="39" t="s">
        <v>143</v>
      </c>
      <c r="C2710" s="39">
        <v>30602</v>
      </c>
      <c r="D2710" s="39" t="s">
        <v>543</v>
      </c>
      <c r="E2710" s="39">
        <v>306021149</v>
      </c>
      <c r="F2710" s="39" t="s">
        <v>155</v>
      </c>
      <c r="G2710" s="39">
        <v>2041</v>
      </c>
      <c r="H2710" s="39" t="s">
        <v>590</v>
      </c>
      <c r="I2710" s="75">
        <v>9550.2914094021417</v>
      </c>
      <c r="J2710" s="41"/>
    </row>
    <row r="2711" spans="1:10" x14ac:dyDescent="0.2">
      <c r="A2711" s="74">
        <v>306</v>
      </c>
      <c r="B2711" s="39" t="s">
        <v>143</v>
      </c>
      <c r="C2711" s="39">
        <v>30602</v>
      </c>
      <c r="D2711" s="39" t="s">
        <v>543</v>
      </c>
      <c r="E2711" s="39">
        <v>306021149</v>
      </c>
      <c r="F2711" s="39" t="s">
        <v>155</v>
      </c>
      <c r="G2711" s="39">
        <v>2041</v>
      </c>
      <c r="H2711" s="39" t="s">
        <v>521</v>
      </c>
      <c r="I2711" s="75">
        <v>801.12502069050493</v>
      </c>
      <c r="J2711" s="41"/>
    </row>
    <row r="2712" spans="1:10" x14ac:dyDescent="0.2">
      <c r="A2712" s="74">
        <v>306</v>
      </c>
      <c r="B2712" s="39" t="s">
        <v>143</v>
      </c>
      <c r="C2712" s="39">
        <v>30602</v>
      </c>
      <c r="D2712" s="39" t="s">
        <v>543</v>
      </c>
      <c r="E2712" s="39">
        <v>306021149</v>
      </c>
      <c r="F2712" s="39" t="s">
        <v>155</v>
      </c>
      <c r="G2712" s="39">
        <v>2041</v>
      </c>
      <c r="H2712" s="39" t="s">
        <v>522</v>
      </c>
      <c r="I2712" s="75">
        <v>730.58320841775208</v>
      </c>
      <c r="J2712" s="41"/>
    </row>
    <row r="2713" spans="1:10" x14ac:dyDescent="0.2">
      <c r="A2713" s="74">
        <v>306</v>
      </c>
      <c r="B2713" s="39" t="s">
        <v>143</v>
      </c>
      <c r="C2713" s="39">
        <v>30602</v>
      </c>
      <c r="D2713" s="39" t="s">
        <v>543</v>
      </c>
      <c r="E2713" s="39">
        <v>306021149</v>
      </c>
      <c r="F2713" s="39" t="s">
        <v>155</v>
      </c>
      <c r="G2713" s="39">
        <v>2046</v>
      </c>
      <c r="H2713" s="39" t="s">
        <v>590</v>
      </c>
      <c r="I2713" s="75">
        <v>9684.0276925562484</v>
      </c>
      <c r="J2713" s="41"/>
    </row>
    <row r="2714" spans="1:10" x14ac:dyDescent="0.2">
      <c r="A2714" s="74">
        <v>306</v>
      </c>
      <c r="B2714" s="39" t="s">
        <v>143</v>
      </c>
      <c r="C2714" s="39">
        <v>30602</v>
      </c>
      <c r="D2714" s="39" t="s">
        <v>543</v>
      </c>
      <c r="E2714" s="39">
        <v>306021149</v>
      </c>
      <c r="F2714" s="39" t="s">
        <v>155</v>
      </c>
      <c r="G2714" s="39">
        <v>2046</v>
      </c>
      <c r="H2714" s="39" t="s">
        <v>521</v>
      </c>
      <c r="I2714" s="75">
        <v>814.22300099994504</v>
      </c>
      <c r="J2714" s="41"/>
    </row>
    <row r="2715" spans="1:10" x14ac:dyDescent="0.2">
      <c r="A2715" s="74">
        <v>306</v>
      </c>
      <c r="B2715" s="39" t="s">
        <v>143</v>
      </c>
      <c r="C2715" s="39">
        <v>30602</v>
      </c>
      <c r="D2715" s="39" t="s">
        <v>543</v>
      </c>
      <c r="E2715" s="39">
        <v>306021149</v>
      </c>
      <c r="F2715" s="39" t="s">
        <v>155</v>
      </c>
      <c r="G2715" s="39">
        <v>2046</v>
      </c>
      <c r="H2715" s="39" t="s">
        <v>522</v>
      </c>
      <c r="I2715" s="75">
        <v>729.88830368935908</v>
      </c>
      <c r="J2715" s="41"/>
    </row>
    <row r="2716" spans="1:10" x14ac:dyDescent="0.2">
      <c r="A2716" s="74">
        <v>306</v>
      </c>
      <c r="B2716" s="39" t="s">
        <v>143</v>
      </c>
      <c r="C2716" s="39">
        <v>30602</v>
      </c>
      <c r="D2716" s="39" t="s">
        <v>543</v>
      </c>
      <c r="E2716" s="39">
        <v>306021150</v>
      </c>
      <c r="F2716" s="39" t="s">
        <v>156</v>
      </c>
      <c r="G2716" s="39">
        <v>2021</v>
      </c>
      <c r="H2716" s="39" t="s">
        <v>590</v>
      </c>
      <c r="I2716" s="75">
        <v>3</v>
      </c>
      <c r="J2716" s="41"/>
    </row>
    <row r="2717" spans="1:10" x14ac:dyDescent="0.2">
      <c r="A2717" s="74">
        <v>306</v>
      </c>
      <c r="B2717" s="39" t="s">
        <v>143</v>
      </c>
      <c r="C2717" s="39">
        <v>30602</v>
      </c>
      <c r="D2717" s="39" t="s">
        <v>543</v>
      </c>
      <c r="E2717" s="39">
        <v>306021150</v>
      </c>
      <c r="F2717" s="39" t="s">
        <v>156</v>
      </c>
      <c r="G2717" s="39">
        <v>2021</v>
      </c>
      <c r="H2717" s="39" t="s">
        <v>521</v>
      </c>
      <c r="I2717" s="75">
        <v>3</v>
      </c>
      <c r="J2717" s="41"/>
    </row>
    <row r="2718" spans="1:10" x14ac:dyDescent="0.2">
      <c r="A2718" s="74">
        <v>306</v>
      </c>
      <c r="B2718" s="39" t="s">
        <v>143</v>
      </c>
      <c r="C2718" s="39">
        <v>30602</v>
      </c>
      <c r="D2718" s="39" t="s">
        <v>543</v>
      </c>
      <c r="E2718" s="39">
        <v>306021150</v>
      </c>
      <c r="F2718" s="39" t="s">
        <v>156</v>
      </c>
      <c r="G2718" s="39">
        <v>2021</v>
      </c>
      <c r="H2718" s="39" t="s">
        <v>522</v>
      </c>
      <c r="I2718" s="75">
        <v>0</v>
      </c>
      <c r="J2718" s="41"/>
    </row>
    <row r="2719" spans="1:10" x14ac:dyDescent="0.2">
      <c r="A2719" s="74">
        <v>306</v>
      </c>
      <c r="B2719" s="39" t="s">
        <v>143</v>
      </c>
      <c r="C2719" s="39">
        <v>30602</v>
      </c>
      <c r="D2719" s="39" t="s">
        <v>543</v>
      </c>
      <c r="E2719" s="39">
        <v>306021150</v>
      </c>
      <c r="F2719" s="39" t="s">
        <v>156</v>
      </c>
      <c r="G2719" s="39">
        <v>2026</v>
      </c>
      <c r="H2719" s="39" t="s">
        <v>590</v>
      </c>
      <c r="I2719" s="75">
        <v>3.6402996081577448</v>
      </c>
      <c r="J2719" s="41"/>
    </row>
    <row r="2720" spans="1:10" x14ac:dyDescent="0.2">
      <c r="A2720" s="74">
        <v>306</v>
      </c>
      <c r="B2720" s="39" t="s">
        <v>143</v>
      </c>
      <c r="C2720" s="39">
        <v>30602</v>
      </c>
      <c r="D2720" s="39" t="s">
        <v>543</v>
      </c>
      <c r="E2720" s="39">
        <v>306021150</v>
      </c>
      <c r="F2720" s="39" t="s">
        <v>156</v>
      </c>
      <c r="G2720" s="39">
        <v>2026</v>
      </c>
      <c r="H2720" s="39" t="s">
        <v>521</v>
      </c>
      <c r="I2720" s="75">
        <v>0.72430184762373695</v>
      </c>
      <c r="J2720" s="41"/>
    </row>
    <row r="2721" spans="1:10" x14ac:dyDescent="0.2">
      <c r="A2721" s="74">
        <v>306</v>
      </c>
      <c r="B2721" s="39" t="s">
        <v>143</v>
      </c>
      <c r="C2721" s="39">
        <v>30602</v>
      </c>
      <c r="D2721" s="39" t="s">
        <v>543</v>
      </c>
      <c r="E2721" s="39">
        <v>306021150</v>
      </c>
      <c r="F2721" s="39" t="s">
        <v>156</v>
      </c>
      <c r="G2721" s="39">
        <v>2026</v>
      </c>
      <c r="H2721" s="39" t="s">
        <v>522</v>
      </c>
      <c r="I2721" s="75">
        <v>1.660398544218519</v>
      </c>
      <c r="J2721" s="41"/>
    </row>
    <row r="2722" spans="1:10" x14ac:dyDescent="0.2">
      <c r="A2722" s="74">
        <v>306</v>
      </c>
      <c r="B2722" s="39" t="s">
        <v>143</v>
      </c>
      <c r="C2722" s="39">
        <v>30602</v>
      </c>
      <c r="D2722" s="39" t="s">
        <v>543</v>
      </c>
      <c r="E2722" s="39">
        <v>306021150</v>
      </c>
      <c r="F2722" s="39" t="s">
        <v>156</v>
      </c>
      <c r="G2722" s="39">
        <v>2031</v>
      </c>
      <c r="H2722" s="39" t="s">
        <v>590</v>
      </c>
      <c r="I2722" s="75">
        <v>4.4164737339289326</v>
      </c>
      <c r="J2722" s="41"/>
    </row>
    <row r="2723" spans="1:10" x14ac:dyDescent="0.2">
      <c r="A2723" s="74">
        <v>306</v>
      </c>
      <c r="B2723" s="39" t="s">
        <v>143</v>
      </c>
      <c r="C2723" s="39">
        <v>30602</v>
      </c>
      <c r="D2723" s="39" t="s">
        <v>543</v>
      </c>
      <c r="E2723" s="39">
        <v>306021150</v>
      </c>
      <c r="F2723" s="39" t="s">
        <v>156</v>
      </c>
      <c r="G2723" s="39">
        <v>2031</v>
      </c>
      <c r="H2723" s="39" t="s">
        <v>521</v>
      </c>
      <c r="I2723" s="75">
        <v>0.58046626454483963</v>
      </c>
      <c r="J2723" s="41"/>
    </row>
    <row r="2724" spans="1:10" x14ac:dyDescent="0.2">
      <c r="A2724" s="74">
        <v>306</v>
      </c>
      <c r="B2724" s="39" t="s">
        <v>143</v>
      </c>
      <c r="C2724" s="39">
        <v>30602</v>
      </c>
      <c r="D2724" s="39" t="s">
        <v>543</v>
      </c>
      <c r="E2724" s="39">
        <v>306021150</v>
      </c>
      <c r="F2724" s="39" t="s">
        <v>156</v>
      </c>
      <c r="G2724" s="39">
        <v>2031</v>
      </c>
      <c r="H2724" s="39" t="s">
        <v>522</v>
      </c>
      <c r="I2724" s="75">
        <v>1.0250600015262334</v>
      </c>
      <c r="J2724" s="41"/>
    </row>
    <row r="2725" spans="1:10" x14ac:dyDescent="0.2">
      <c r="A2725" s="74">
        <v>306</v>
      </c>
      <c r="B2725" s="39" t="s">
        <v>143</v>
      </c>
      <c r="C2725" s="39">
        <v>30602</v>
      </c>
      <c r="D2725" s="39" t="s">
        <v>543</v>
      </c>
      <c r="E2725" s="39">
        <v>306021150</v>
      </c>
      <c r="F2725" s="39" t="s">
        <v>156</v>
      </c>
      <c r="G2725" s="39">
        <v>2036</v>
      </c>
      <c r="H2725" s="39" t="s">
        <v>590</v>
      </c>
      <c r="I2725" s="75">
        <v>4.7282375476082308</v>
      </c>
      <c r="J2725" s="41"/>
    </row>
    <row r="2726" spans="1:10" x14ac:dyDescent="0.2">
      <c r="A2726" s="74">
        <v>306</v>
      </c>
      <c r="B2726" s="39" t="s">
        <v>143</v>
      </c>
      <c r="C2726" s="39">
        <v>30602</v>
      </c>
      <c r="D2726" s="39" t="s">
        <v>543</v>
      </c>
      <c r="E2726" s="39">
        <v>306021150</v>
      </c>
      <c r="F2726" s="39" t="s">
        <v>156</v>
      </c>
      <c r="G2726" s="39">
        <v>2036</v>
      </c>
      <c r="H2726" s="39" t="s">
        <v>521</v>
      </c>
      <c r="I2726" s="75">
        <v>0.95079703694004414</v>
      </c>
      <c r="J2726" s="41"/>
    </row>
    <row r="2727" spans="1:10" x14ac:dyDescent="0.2">
      <c r="A2727" s="74">
        <v>306</v>
      </c>
      <c r="B2727" s="39" t="s">
        <v>143</v>
      </c>
      <c r="C2727" s="39">
        <v>30602</v>
      </c>
      <c r="D2727" s="39" t="s">
        <v>543</v>
      </c>
      <c r="E2727" s="39">
        <v>306021150</v>
      </c>
      <c r="F2727" s="39" t="s">
        <v>156</v>
      </c>
      <c r="G2727" s="39">
        <v>2036</v>
      </c>
      <c r="H2727" s="39" t="s">
        <v>522</v>
      </c>
      <c r="I2727" s="75">
        <v>0.33896541545172609</v>
      </c>
      <c r="J2727" s="41"/>
    </row>
    <row r="2728" spans="1:10" x14ac:dyDescent="0.2">
      <c r="A2728" s="74">
        <v>306</v>
      </c>
      <c r="B2728" s="39" t="s">
        <v>143</v>
      </c>
      <c r="C2728" s="39">
        <v>30602</v>
      </c>
      <c r="D2728" s="39" t="s">
        <v>543</v>
      </c>
      <c r="E2728" s="39">
        <v>306021150</v>
      </c>
      <c r="F2728" s="39" t="s">
        <v>156</v>
      </c>
      <c r="G2728" s="39">
        <v>2041</v>
      </c>
      <c r="H2728" s="39" t="s">
        <v>590</v>
      </c>
      <c r="I2728" s="75">
        <v>4.609220998290473</v>
      </c>
      <c r="J2728" s="41"/>
    </row>
    <row r="2729" spans="1:10" x14ac:dyDescent="0.2">
      <c r="A2729" s="74">
        <v>306</v>
      </c>
      <c r="B2729" s="39" t="s">
        <v>143</v>
      </c>
      <c r="C2729" s="39">
        <v>30602</v>
      </c>
      <c r="D2729" s="39" t="s">
        <v>543</v>
      </c>
      <c r="E2729" s="39">
        <v>306021150</v>
      </c>
      <c r="F2729" s="39" t="s">
        <v>156</v>
      </c>
      <c r="G2729" s="39">
        <v>2041</v>
      </c>
      <c r="H2729" s="39" t="s">
        <v>521</v>
      </c>
      <c r="I2729" s="75">
        <v>0.64398588610413898</v>
      </c>
      <c r="J2729" s="41"/>
    </row>
    <row r="2730" spans="1:10" x14ac:dyDescent="0.2">
      <c r="A2730" s="74">
        <v>306</v>
      </c>
      <c r="B2730" s="39" t="s">
        <v>143</v>
      </c>
      <c r="C2730" s="39">
        <v>30602</v>
      </c>
      <c r="D2730" s="39" t="s">
        <v>543</v>
      </c>
      <c r="E2730" s="39">
        <v>306021150</v>
      </c>
      <c r="F2730" s="39" t="s">
        <v>156</v>
      </c>
      <c r="G2730" s="39">
        <v>2041</v>
      </c>
      <c r="H2730" s="39" t="s">
        <v>522</v>
      </c>
      <c r="I2730" s="75">
        <v>0.76379311560539198</v>
      </c>
      <c r="J2730" s="41"/>
    </row>
    <row r="2731" spans="1:10" x14ac:dyDescent="0.2">
      <c r="A2731" s="74">
        <v>306</v>
      </c>
      <c r="B2731" s="39" t="s">
        <v>143</v>
      </c>
      <c r="C2731" s="39">
        <v>30602</v>
      </c>
      <c r="D2731" s="39" t="s">
        <v>543</v>
      </c>
      <c r="E2731" s="39">
        <v>306021150</v>
      </c>
      <c r="F2731" s="39" t="s">
        <v>156</v>
      </c>
      <c r="G2731" s="39">
        <v>2046</v>
      </c>
      <c r="H2731" s="39" t="s">
        <v>590</v>
      </c>
      <c r="I2731" s="75">
        <v>4.8497401425164464</v>
      </c>
      <c r="J2731" s="41"/>
    </row>
    <row r="2732" spans="1:10" x14ac:dyDescent="0.2">
      <c r="A2732" s="74">
        <v>306</v>
      </c>
      <c r="B2732" s="39" t="s">
        <v>143</v>
      </c>
      <c r="C2732" s="39">
        <v>30602</v>
      </c>
      <c r="D2732" s="39" t="s">
        <v>543</v>
      </c>
      <c r="E2732" s="39">
        <v>306021150</v>
      </c>
      <c r="F2732" s="39" t="s">
        <v>156</v>
      </c>
      <c r="G2732" s="39">
        <v>2046</v>
      </c>
      <c r="H2732" s="39" t="s">
        <v>521</v>
      </c>
      <c r="I2732" s="75">
        <v>0.54693189289022903</v>
      </c>
      <c r="J2732" s="41"/>
    </row>
    <row r="2733" spans="1:10" x14ac:dyDescent="0.2">
      <c r="A2733" s="74">
        <v>306</v>
      </c>
      <c r="B2733" s="39" t="s">
        <v>143</v>
      </c>
      <c r="C2733" s="39">
        <v>30602</v>
      </c>
      <c r="D2733" s="39" t="s">
        <v>543</v>
      </c>
      <c r="E2733" s="39">
        <v>306021150</v>
      </c>
      <c r="F2733" s="39" t="s">
        <v>156</v>
      </c>
      <c r="G2733" s="39">
        <v>2046</v>
      </c>
      <c r="H2733" s="39" t="s">
        <v>522</v>
      </c>
      <c r="I2733" s="75">
        <v>0.62632796459332196</v>
      </c>
      <c r="J2733" s="41"/>
    </row>
    <row r="2734" spans="1:10" x14ac:dyDescent="0.2">
      <c r="A2734" s="74">
        <v>306</v>
      </c>
      <c r="B2734" s="39" t="s">
        <v>143</v>
      </c>
      <c r="C2734" s="39">
        <v>30602</v>
      </c>
      <c r="D2734" s="39" t="s">
        <v>543</v>
      </c>
      <c r="E2734" s="39">
        <v>306021151</v>
      </c>
      <c r="F2734" s="39" t="s">
        <v>157</v>
      </c>
      <c r="G2734" s="39">
        <v>2021</v>
      </c>
      <c r="H2734" s="39" t="s">
        <v>590</v>
      </c>
      <c r="I2734" s="75">
        <v>5225</v>
      </c>
      <c r="J2734" s="41"/>
    </row>
    <row r="2735" spans="1:10" x14ac:dyDescent="0.2">
      <c r="A2735" s="74">
        <v>306</v>
      </c>
      <c r="B2735" s="39" t="s">
        <v>143</v>
      </c>
      <c r="C2735" s="39">
        <v>30602</v>
      </c>
      <c r="D2735" s="39" t="s">
        <v>543</v>
      </c>
      <c r="E2735" s="39">
        <v>306021151</v>
      </c>
      <c r="F2735" s="39" t="s">
        <v>157</v>
      </c>
      <c r="G2735" s="39">
        <v>2021</v>
      </c>
      <c r="H2735" s="39" t="s">
        <v>521</v>
      </c>
      <c r="I2735" s="75">
        <v>589</v>
      </c>
      <c r="J2735" s="41"/>
    </row>
    <row r="2736" spans="1:10" x14ac:dyDescent="0.2">
      <c r="A2736" s="74">
        <v>306</v>
      </c>
      <c r="B2736" s="39" t="s">
        <v>143</v>
      </c>
      <c r="C2736" s="39">
        <v>30602</v>
      </c>
      <c r="D2736" s="39" t="s">
        <v>543</v>
      </c>
      <c r="E2736" s="39">
        <v>306021151</v>
      </c>
      <c r="F2736" s="39" t="s">
        <v>157</v>
      </c>
      <c r="G2736" s="39">
        <v>2021</v>
      </c>
      <c r="H2736" s="39" t="s">
        <v>522</v>
      </c>
      <c r="I2736" s="75">
        <v>478</v>
      </c>
      <c r="J2736" s="41"/>
    </row>
    <row r="2737" spans="1:10" x14ac:dyDescent="0.2">
      <c r="A2737" s="74">
        <v>306</v>
      </c>
      <c r="B2737" s="39" t="s">
        <v>143</v>
      </c>
      <c r="C2737" s="39">
        <v>30602</v>
      </c>
      <c r="D2737" s="39" t="s">
        <v>543</v>
      </c>
      <c r="E2737" s="39">
        <v>306021151</v>
      </c>
      <c r="F2737" s="39" t="s">
        <v>157</v>
      </c>
      <c r="G2737" s="39">
        <v>2026</v>
      </c>
      <c r="H2737" s="39" t="s">
        <v>590</v>
      </c>
      <c r="I2737" s="75">
        <v>5732.237766823675</v>
      </c>
      <c r="J2737" s="41"/>
    </row>
    <row r="2738" spans="1:10" x14ac:dyDescent="0.2">
      <c r="A2738" s="74">
        <v>306</v>
      </c>
      <c r="B2738" s="39" t="s">
        <v>143</v>
      </c>
      <c r="C2738" s="39">
        <v>30602</v>
      </c>
      <c r="D2738" s="39" t="s">
        <v>543</v>
      </c>
      <c r="E2738" s="39">
        <v>306021151</v>
      </c>
      <c r="F2738" s="39" t="s">
        <v>157</v>
      </c>
      <c r="G2738" s="39">
        <v>2026</v>
      </c>
      <c r="H2738" s="39" t="s">
        <v>521</v>
      </c>
      <c r="I2738" s="75">
        <v>623.53815444410952</v>
      </c>
      <c r="J2738" s="41"/>
    </row>
    <row r="2739" spans="1:10" x14ac:dyDescent="0.2">
      <c r="A2739" s="74">
        <v>306</v>
      </c>
      <c r="B2739" s="39" t="s">
        <v>143</v>
      </c>
      <c r="C2739" s="39">
        <v>30602</v>
      </c>
      <c r="D2739" s="39" t="s">
        <v>543</v>
      </c>
      <c r="E2739" s="39">
        <v>306021151</v>
      </c>
      <c r="F2739" s="39" t="s">
        <v>157</v>
      </c>
      <c r="G2739" s="39">
        <v>2026</v>
      </c>
      <c r="H2739" s="39" t="s">
        <v>522</v>
      </c>
      <c r="I2739" s="75">
        <v>509.51069941698245</v>
      </c>
      <c r="J2739" s="41"/>
    </row>
    <row r="2740" spans="1:10" x14ac:dyDescent="0.2">
      <c r="A2740" s="74">
        <v>306</v>
      </c>
      <c r="B2740" s="39" t="s">
        <v>143</v>
      </c>
      <c r="C2740" s="39">
        <v>30602</v>
      </c>
      <c r="D2740" s="39" t="s">
        <v>543</v>
      </c>
      <c r="E2740" s="39">
        <v>306021151</v>
      </c>
      <c r="F2740" s="39" t="s">
        <v>157</v>
      </c>
      <c r="G2740" s="39">
        <v>2031</v>
      </c>
      <c r="H2740" s="39" t="s">
        <v>590</v>
      </c>
      <c r="I2740" s="75">
        <v>6450.4144467098758</v>
      </c>
      <c r="J2740" s="41"/>
    </row>
    <row r="2741" spans="1:10" x14ac:dyDescent="0.2">
      <c r="A2741" s="74">
        <v>306</v>
      </c>
      <c r="B2741" s="39" t="s">
        <v>143</v>
      </c>
      <c r="C2741" s="39">
        <v>30602</v>
      </c>
      <c r="D2741" s="39" t="s">
        <v>543</v>
      </c>
      <c r="E2741" s="39">
        <v>306021151</v>
      </c>
      <c r="F2741" s="39" t="s">
        <v>157</v>
      </c>
      <c r="G2741" s="39">
        <v>2031</v>
      </c>
      <c r="H2741" s="39" t="s">
        <v>521</v>
      </c>
      <c r="I2741" s="75">
        <v>673.53617603607745</v>
      </c>
      <c r="J2741" s="41"/>
    </row>
    <row r="2742" spans="1:10" x14ac:dyDescent="0.2">
      <c r="A2742" s="74">
        <v>306</v>
      </c>
      <c r="B2742" s="39" t="s">
        <v>143</v>
      </c>
      <c r="C2742" s="39">
        <v>30602</v>
      </c>
      <c r="D2742" s="39" t="s">
        <v>543</v>
      </c>
      <c r="E2742" s="39">
        <v>306021151</v>
      </c>
      <c r="F2742" s="39" t="s">
        <v>157</v>
      </c>
      <c r="G2742" s="39">
        <v>2031</v>
      </c>
      <c r="H2742" s="39" t="s">
        <v>522</v>
      </c>
      <c r="I2742" s="75">
        <v>536.5733510768116</v>
      </c>
      <c r="J2742" s="41"/>
    </row>
    <row r="2743" spans="1:10" x14ac:dyDescent="0.2">
      <c r="A2743" s="74">
        <v>306</v>
      </c>
      <c r="B2743" s="39" t="s">
        <v>143</v>
      </c>
      <c r="C2743" s="39">
        <v>30602</v>
      </c>
      <c r="D2743" s="39" t="s">
        <v>543</v>
      </c>
      <c r="E2743" s="39">
        <v>306021151</v>
      </c>
      <c r="F2743" s="39" t="s">
        <v>157</v>
      </c>
      <c r="G2743" s="39">
        <v>2036</v>
      </c>
      <c r="H2743" s="39" t="s">
        <v>590</v>
      </c>
      <c r="I2743" s="75">
        <v>7218.2389671540523</v>
      </c>
      <c r="J2743" s="41"/>
    </row>
    <row r="2744" spans="1:10" x14ac:dyDescent="0.2">
      <c r="A2744" s="74">
        <v>306</v>
      </c>
      <c r="B2744" s="39" t="s">
        <v>143</v>
      </c>
      <c r="C2744" s="39">
        <v>30602</v>
      </c>
      <c r="D2744" s="39" t="s">
        <v>543</v>
      </c>
      <c r="E2744" s="39">
        <v>306021151</v>
      </c>
      <c r="F2744" s="39" t="s">
        <v>157</v>
      </c>
      <c r="G2744" s="39">
        <v>2036</v>
      </c>
      <c r="H2744" s="39" t="s">
        <v>521</v>
      </c>
      <c r="I2744" s="75">
        <v>733.05530906742274</v>
      </c>
      <c r="J2744" s="41"/>
    </row>
    <row r="2745" spans="1:10" x14ac:dyDescent="0.2">
      <c r="A2745" s="74">
        <v>306</v>
      </c>
      <c r="B2745" s="39" t="s">
        <v>143</v>
      </c>
      <c r="C2745" s="39">
        <v>30602</v>
      </c>
      <c r="D2745" s="39" t="s">
        <v>543</v>
      </c>
      <c r="E2745" s="39">
        <v>306021151</v>
      </c>
      <c r="F2745" s="39" t="s">
        <v>157</v>
      </c>
      <c r="G2745" s="39">
        <v>2036</v>
      </c>
      <c r="H2745" s="39" t="s">
        <v>522</v>
      </c>
      <c r="I2745" s="75">
        <v>569.42347147905286</v>
      </c>
      <c r="J2745" s="41"/>
    </row>
    <row r="2746" spans="1:10" x14ac:dyDescent="0.2">
      <c r="A2746" s="74">
        <v>306</v>
      </c>
      <c r="B2746" s="39" t="s">
        <v>143</v>
      </c>
      <c r="C2746" s="39">
        <v>30602</v>
      </c>
      <c r="D2746" s="39" t="s">
        <v>543</v>
      </c>
      <c r="E2746" s="39">
        <v>306021151</v>
      </c>
      <c r="F2746" s="39" t="s">
        <v>157</v>
      </c>
      <c r="G2746" s="39">
        <v>2041</v>
      </c>
      <c r="H2746" s="39" t="s">
        <v>590</v>
      </c>
      <c r="I2746" s="75">
        <v>7963.0806351451129</v>
      </c>
      <c r="J2746" s="41"/>
    </row>
    <row r="2747" spans="1:10" x14ac:dyDescent="0.2">
      <c r="A2747" s="74">
        <v>306</v>
      </c>
      <c r="B2747" s="39" t="s">
        <v>143</v>
      </c>
      <c r="C2747" s="39">
        <v>30602</v>
      </c>
      <c r="D2747" s="39" t="s">
        <v>543</v>
      </c>
      <c r="E2747" s="39">
        <v>306021151</v>
      </c>
      <c r="F2747" s="39" t="s">
        <v>157</v>
      </c>
      <c r="G2747" s="39">
        <v>2041</v>
      </c>
      <c r="H2747" s="39" t="s">
        <v>521</v>
      </c>
      <c r="I2747" s="75">
        <v>806.36685364163293</v>
      </c>
      <c r="J2747" s="41"/>
    </row>
    <row r="2748" spans="1:10" x14ac:dyDescent="0.2">
      <c r="A2748" s="74">
        <v>306</v>
      </c>
      <c r="B2748" s="39" t="s">
        <v>143</v>
      </c>
      <c r="C2748" s="39">
        <v>30602</v>
      </c>
      <c r="D2748" s="39" t="s">
        <v>543</v>
      </c>
      <c r="E2748" s="39">
        <v>306021151</v>
      </c>
      <c r="F2748" s="39" t="s">
        <v>157</v>
      </c>
      <c r="G2748" s="39">
        <v>2041</v>
      </c>
      <c r="H2748" s="39" t="s">
        <v>522</v>
      </c>
      <c r="I2748" s="75">
        <v>619.38793850699733</v>
      </c>
      <c r="J2748" s="41"/>
    </row>
    <row r="2749" spans="1:10" x14ac:dyDescent="0.2">
      <c r="A2749" s="74">
        <v>306</v>
      </c>
      <c r="B2749" s="39" t="s">
        <v>143</v>
      </c>
      <c r="C2749" s="39">
        <v>30602</v>
      </c>
      <c r="D2749" s="39" t="s">
        <v>543</v>
      </c>
      <c r="E2749" s="39">
        <v>306021151</v>
      </c>
      <c r="F2749" s="39" t="s">
        <v>157</v>
      </c>
      <c r="G2749" s="39">
        <v>2046</v>
      </c>
      <c r="H2749" s="39" t="s">
        <v>590</v>
      </c>
      <c r="I2749" s="75">
        <v>8763.771755822494</v>
      </c>
      <c r="J2749" s="41"/>
    </row>
    <row r="2750" spans="1:10" x14ac:dyDescent="0.2">
      <c r="A2750" s="74">
        <v>306</v>
      </c>
      <c r="B2750" s="39" t="s">
        <v>143</v>
      </c>
      <c r="C2750" s="39">
        <v>30602</v>
      </c>
      <c r="D2750" s="39" t="s">
        <v>543</v>
      </c>
      <c r="E2750" s="39">
        <v>306021151</v>
      </c>
      <c r="F2750" s="39" t="s">
        <v>157</v>
      </c>
      <c r="G2750" s="39">
        <v>2046</v>
      </c>
      <c r="H2750" s="39" t="s">
        <v>521</v>
      </c>
      <c r="I2750" s="75">
        <v>895.69550379473094</v>
      </c>
      <c r="J2750" s="41"/>
    </row>
    <row r="2751" spans="1:10" x14ac:dyDescent="0.2">
      <c r="A2751" s="74">
        <v>306</v>
      </c>
      <c r="B2751" s="39" t="s">
        <v>143</v>
      </c>
      <c r="C2751" s="39">
        <v>30602</v>
      </c>
      <c r="D2751" s="39" t="s">
        <v>543</v>
      </c>
      <c r="E2751" s="39">
        <v>306021151</v>
      </c>
      <c r="F2751" s="39" t="s">
        <v>157</v>
      </c>
      <c r="G2751" s="39">
        <v>2046</v>
      </c>
      <c r="H2751" s="39" t="s">
        <v>522</v>
      </c>
      <c r="I2751" s="75">
        <v>682.12417872554897</v>
      </c>
      <c r="J2751" s="41"/>
    </row>
    <row r="2752" spans="1:10" x14ac:dyDescent="0.2">
      <c r="A2752" s="74">
        <v>306</v>
      </c>
      <c r="B2752" s="39" t="s">
        <v>143</v>
      </c>
      <c r="C2752" s="39">
        <v>30602</v>
      </c>
      <c r="D2752" s="39" t="s">
        <v>543</v>
      </c>
      <c r="E2752" s="39">
        <v>306021152</v>
      </c>
      <c r="F2752" s="39" t="s">
        <v>158</v>
      </c>
      <c r="G2752" s="39">
        <v>2021</v>
      </c>
      <c r="H2752" s="39" t="s">
        <v>590</v>
      </c>
      <c r="I2752" s="75">
        <v>4502</v>
      </c>
      <c r="J2752" s="41"/>
    </row>
    <row r="2753" spans="1:10" x14ac:dyDescent="0.2">
      <c r="A2753" s="74">
        <v>306</v>
      </c>
      <c r="B2753" s="39" t="s">
        <v>143</v>
      </c>
      <c r="C2753" s="39">
        <v>30602</v>
      </c>
      <c r="D2753" s="39" t="s">
        <v>543</v>
      </c>
      <c r="E2753" s="39">
        <v>306021152</v>
      </c>
      <c r="F2753" s="39" t="s">
        <v>158</v>
      </c>
      <c r="G2753" s="39">
        <v>2021</v>
      </c>
      <c r="H2753" s="39" t="s">
        <v>521</v>
      </c>
      <c r="I2753" s="75">
        <v>386</v>
      </c>
      <c r="J2753" s="41"/>
    </row>
    <row r="2754" spans="1:10" x14ac:dyDescent="0.2">
      <c r="A2754" s="74">
        <v>306</v>
      </c>
      <c r="B2754" s="39" t="s">
        <v>143</v>
      </c>
      <c r="C2754" s="39">
        <v>30602</v>
      </c>
      <c r="D2754" s="39" t="s">
        <v>543</v>
      </c>
      <c r="E2754" s="39">
        <v>306021152</v>
      </c>
      <c r="F2754" s="39" t="s">
        <v>158</v>
      </c>
      <c r="G2754" s="39">
        <v>2021</v>
      </c>
      <c r="H2754" s="39" t="s">
        <v>522</v>
      </c>
      <c r="I2754" s="75">
        <v>366</v>
      </c>
      <c r="J2754" s="41"/>
    </row>
    <row r="2755" spans="1:10" x14ac:dyDescent="0.2">
      <c r="A2755" s="74">
        <v>306</v>
      </c>
      <c r="B2755" s="39" t="s">
        <v>143</v>
      </c>
      <c r="C2755" s="39">
        <v>30602</v>
      </c>
      <c r="D2755" s="39" t="s">
        <v>543</v>
      </c>
      <c r="E2755" s="39">
        <v>306021152</v>
      </c>
      <c r="F2755" s="39" t="s">
        <v>158</v>
      </c>
      <c r="G2755" s="39">
        <v>2026</v>
      </c>
      <c r="H2755" s="39" t="s">
        <v>590</v>
      </c>
      <c r="I2755" s="75">
        <v>4874.5033693677688</v>
      </c>
      <c r="J2755" s="41"/>
    </row>
    <row r="2756" spans="1:10" x14ac:dyDescent="0.2">
      <c r="A2756" s="74">
        <v>306</v>
      </c>
      <c r="B2756" s="39" t="s">
        <v>143</v>
      </c>
      <c r="C2756" s="39">
        <v>30602</v>
      </c>
      <c r="D2756" s="39" t="s">
        <v>543</v>
      </c>
      <c r="E2756" s="39">
        <v>306021152</v>
      </c>
      <c r="F2756" s="39" t="s">
        <v>158</v>
      </c>
      <c r="G2756" s="39">
        <v>2026</v>
      </c>
      <c r="H2756" s="39" t="s">
        <v>521</v>
      </c>
      <c r="I2756" s="75">
        <v>417.73657250410395</v>
      </c>
      <c r="J2756" s="41"/>
    </row>
    <row r="2757" spans="1:10" x14ac:dyDescent="0.2">
      <c r="A2757" s="74">
        <v>306</v>
      </c>
      <c r="B2757" s="39" t="s">
        <v>143</v>
      </c>
      <c r="C2757" s="39">
        <v>30602</v>
      </c>
      <c r="D2757" s="39" t="s">
        <v>543</v>
      </c>
      <c r="E2757" s="39">
        <v>306021152</v>
      </c>
      <c r="F2757" s="39" t="s">
        <v>158</v>
      </c>
      <c r="G2757" s="39">
        <v>2026</v>
      </c>
      <c r="H2757" s="39" t="s">
        <v>522</v>
      </c>
      <c r="I2757" s="75">
        <v>392.93543511833508</v>
      </c>
      <c r="J2757" s="41"/>
    </row>
    <row r="2758" spans="1:10" x14ac:dyDescent="0.2">
      <c r="A2758" s="74">
        <v>306</v>
      </c>
      <c r="B2758" s="39" t="s">
        <v>143</v>
      </c>
      <c r="C2758" s="39">
        <v>30602</v>
      </c>
      <c r="D2758" s="39" t="s">
        <v>543</v>
      </c>
      <c r="E2758" s="39">
        <v>306021152</v>
      </c>
      <c r="F2758" s="39" t="s">
        <v>158</v>
      </c>
      <c r="G2758" s="39">
        <v>2031</v>
      </c>
      <c r="H2758" s="39" t="s">
        <v>590</v>
      </c>
      <c r="I2758" s="75">
        <v>5282.093454733561</v>
      </c>
      <c r="J2758" s="41"/>
    </row>
    <row r="2759" spans="1:10" x14ac:dyDescent="0.2">
      <c r="A2759" s="74">
        <v>306</v>
      </c>
      <c r="B2759" s="39" t="s">
        <v>143</v>
      </c>
      <c r="C2759" s="39">
        <v>30602</v>
      </c>
      <c r="D2759" s="39" t="s">
        <v>543</v>
      </c>
      <c r="E2759" s="39">
        <v>306021152</v>
      </c>
      <c r="F2759" s="39" t="s">
        <v>158</v>
      </c>
      <c r="G2759" s="39">
        <v>2031</v>
      </c>
      <c r="H2759" s="39" t="s">
        <v>521</v>
      </c>
      <c r="I2759" s="75">
        <v>451.95318436587411</v>
      </c>
      <c r="J2759" s="41"/>
    </row>
    <row r="2760" spans="1:10" x14ac:dyDescent="0.2">
      <c r="A2760" s="74">
        <v>306</v>
      </c>
      <c r="B2760" s="39" t="s">
        <v>143</v>
      </c>
      <c r="C2760" s="39">
        <v>30602</v>
      </c>
      <c r="D2760" s="39" t="s">
        <v>543</v>
      </c>
      <c r="E2760" s="39">
        <v>306021152</v>
      </c>
      <c r="F2760" s="39" t="s">
        <v>158</v>
      </c>
      <c r="G2760" s="39">
        <v>2031</v>
      </c>
      <c r="H2760" s="39" t="s">
        <v>522</v>
      </c>
      <c r="I2760" s="75">
        <v>411.74369960008369</v>
      </c>
      <c r="J2760" s="41"/>
    </row>
    <row r="2761" spans="1:10" x14ac:dyDescent="0.2">
      <c r="A2761" s="74">
        <v>306</v>
      </c>
      <c r="B2761" s="39" t="s">
        <v>143</v>
      </c>
      <c r="C2761" s="39">
        <v>30602</v>
      </c>
      <c r="D2761" s="39" t="s">
        <v>543</v>
      </c>
      <c r="E2761" s="39">
        <v>306021152</v>
      </c>
      <c r="F2761" s="39" t="s">
        <v>158</v>
      </c>
      <c r="G2761" s="39">
        <v>2036</v>
      </c>
      <c r="H2761" s="39" t="s">
        <v>590</v>
      </c>
      <c r="I2761" s="75">
        <v>5696.3382785111862</v>
      </c>
      <c r="J2761" s="41"/>
    </row>
    <row r="2762" spans="1:10" x14ac:dyDescent="0.2">
      <c r="A2762" s="74">
        <v>306</v>
      </c>
      <c r="B2762" s="39" t="s">
        <v>143</v>
      </c>
      <c r="C2762" s="39">
        <v>30602</v>
      </c>
      <c r="D2762" s="39" t="s">
        <v>543</v>
      </c>
      <c r="E2762" s="39">
        <v>306021152</v>
      </c>
      <c r="F2762" s="39" t="s">
        <v>158</v>
      </c>
      <c r="G2762" s="39">
        <v>2036</v>
      </c>
      <c r="H2762" s="39" t="s">
        <v>521</v>
      </c>
      <c r="I2762" s="75">
        <v>481.23675638263313</v>
      </c>
      <c r="J2762" s="41"/>
    </row>
    <row r="2763" spans="1:10" x14ac:dyDescent="0.2">
      <c r="A2763" s="74">
        <v>306</v>
      </c>
      <c r="B2763" s="39" t="s">
        <v>143</v>
      </c>
      <c r="C2763" s="39">
        <v>30602</v>
      </c>
      <c r="D2763" s="39" t="s">
        <v>543</v>
      </c>
      <c r="E2763" s="39">
        <v>306021152</v>
      </c>
      <c r="F2763" s="39" t="s">
        <v>158</v>
      </c>
      <c r="G2763" s="39">
        <v>2036</v>
      </c>
      <c r="H2763" s="39" t="s">
        <v>522</v>
      </c>
      <c r="I2763" s="75">
        <v>430.32307763595787</v>
      </c>
      <c r="J2763" s="41"/>
    </row>
    <row r="2764" spans="1:10" x14ac:dyDescent="0.2">
      <c r="A2764" s="74">
        <v>306</v>
      </c>
      <c r="B2764" s="39" t="s">
        <v>143</v>
      </c>
      <c r="C2764" s="39">
        <v>30602</v>
      </c>
      <c r="D2764" s="39" t="s">
        <v>543</v>
      </c>
      <c r="E2764" s="39">
        <v>306021152</v>
      </c>
      <c r="F2764" s="39" t="s">
        <v>158</v>
      </c>
      <c r="G2764" s="39">
        <v>2041</v>
      </c>
      <c r="H2764" s="39" t="s">
        <v>590</v>
      </c>
      <c r="I2764" s="75">
        <v>6086.0957776943969</v>
      </c>
      <c r="J2764" s="41"/>
    </row>
    <row r="2765" spans="1:10" x14ac:dyDescent="0.2">
      <c r="A2765" s="74">
        <v>306</v>
      </c>
      <c r="B2765" s="39" t="s">
        <v>143</v>
      </c>
      <c r="C2765" s="39">
        <v>30602</v>
      </c>
      <c r="D2765" s="39" t="s">
        <v>543</v>
      </c>
      <c r="E2765" s="39">
        <v>306021152</v>
      </c>
      <c r="F2765" s="39" t="s">
        <v>158</v>
      </c>
      <c r="G2765" s="39">
        <v>2041</v>
      </c>
      <c r="H2765" s="39" t="s">
        <v>521</v>
      </c>
      <c r="I2765" s="75">
        <v>514.9415373080418</v>
      </c>
      <c r="J2765" s="41"/>
    </row>
    <row r="2766" spans="1:10" x14ac:dyDescent="0.2">
      <c r="A2766" s="74">
        <v>306</v>
      </c>
      <c r="B2766" s="39" t="s">
        <v>143</v>
      </c>
      <c r="C2766" s="39">
        <v>30602</v>
      </c>
      <c r="D2766" s="39" t="s">
        <v>543</v>
      </c>
      <c r="E2766" s="39">
        <v>306021152</v>
      </c>
      <c r="F2766" s="39" t="s">
        <v>158</v>
      </c>
      <c r="G2766" s="39">
        <v>2041</v>
      </c>
      <c r="H2766" s="39" t="s">
        <v>522</v>
      </c>
      <c r="I2766" s="75">
        <v>455.88112142065251</v>
      </c>
      <c r="J2766" s="41"/>
    </row>
    <row r="2767" spans="1:10" x14ac:dyDescent="0.2">
      <c r="A2767" s="74">
        <v>306</v>
      </c>
      <c r="B2767" s="39" t="s">
        <v>143</v>
      </c>
      <c r="C2767" s="39">
        <v>30602</v>
      </c>
      <c r="D2767" s="39" t="s">
        <v>543</v>
      </c>
      <c r="E2767" s="39">
        <v>306021152</v>
      </c>
      <c r="F2767" s="39" t="s">
        <v>158</v>
      </c>
      <c r="G2767" s="39">
        <v>2046</v>
      </c>
      <c r="H2767" s="39" t="s">
        <v>590</v>
      </c>
      <c r="I2767" s="75">
        <v>6503.4455691819294</v>
      </c>
      <c r="J2767" s="41"/>
    </row>
    <row r="2768" spans="1:10" x14ac:dyDescent="0.2">
      <c r="A2768" s="74">
        <v>306</v>
      </c>
      <c r="B2768" s="39" t="s">
        <v>143</v>
      </c>
      <c r="C2768" s="39">
        <v>30602</v>
      </c>
      <c r="D2768" s="39" t="s">
        <v>543</v>
      </c>
      <c r="E2768" s="39">
        <v>306021152</v>
      </c>
      <c r="F2768" s="39" t="s">
        <v>158</v>
      </c>
      <c r="G2768" s="39">
        <v>2046</v>
      </c>
      <c r="H2768" s="39" t="s">
        <v>521</v>
      </c>
      <c r="I2768" s="75">
        <v>556.51293154771361</v>
      </c>
      <c r="J2768" s="41"/>
    </row>
    <row r="2769" spans="1:10" x14ac:dyDescent="0.2">
      <c r="A2769" s="74">
        <v>306</v>
      </c>
      <c r="B2769" s="39" t="s">
        <v>143</v>
      </c>
      <c r="C2769" s="39">
        <v>30602</v>
      </c>
      <c r="D2769" s="39" t="s">
        <v>543</v>
      </c>
      <c r="E2769" s="39">
        <v>306021152</v>
      </c>
      <c r="F2769" s="39" t="s">
        <v>158</v>
      </c>
      <c r="G2769" s="39">
        <v>2046</v>
      </c>
      <c r="H2769" s="39" t="s">
        <v>522</v>
      </c>
      <c r="I2769" s="75">
        <v>485.40128860624782</v>
      </c>
      <c r="J2769" s="41"/>
    </row>
    <row r="2770" spans="1:10" x14ac:dyDescent="0.2">
      <c r="A2770" s="74">
        <v>306</v>
      </c>
      <c r="B2770" s="39" t="s">
        <v>143</v>
      </c>
      <c r="C2770" s="39">
        <v>30602</v>
      </c>
      <c r="D2770" s="39" t="s">
        <v>543</v>
      </c>
      <c r="E2770" s="39">
        <v>306021153</v>
      </c>
      <c r="F2770" s="39" t="s">
        <v>159</v>
      </c>
      <c r="G2770" s="39">
        <v>2021</v>
      </c>
      <c r="H2770" s="39" t="s">
        <v>590</v>
      </c>
      <c r="I2770" s="75">
        <v>7020</v>
      </c>
      <c r="J2770" s="41"/>
    </row>
    <row r="2771" spans="1:10" x14ac:dyDescent="0.2">
      <c r="A2771" s="74">
        <v>306</v>
      </c>
      <c r="B2771" s="39" t="s">
        <v>143</v>
      </c>
      <c r="C2771" s="39">
        <v>30602</v>
      </c>
      <c r="D2771" s="39" t="s">
        <v>543</v>
      </c>
      <c r="E2771" s="39">
        <v>306021153</v>
      </c>
      <c r="F2771" s="39" t="s">
        <v>159</v>
      </c>
      <c r="G2771" s="39">
        <v>2021</v>
      </c>
      <c r="H2771" s="39" t="s">
        <v>521</v>
      </c>
      <c r="I2771" s="75">
        <v>965</v>
      </c>
      <c r="J2771" s="41"/>
    </row>
    <row r="2772" spans="1:10" x14ac:dyDescent="0.2">
      <c r="A2772" s="74">
        <v>306</v>
      </c>
      <c r="B2772" s="39" t="s">
        <v>143</v>
      </c>
      <c r="C2772" s="39">
        <v>30602</v>
      </c>
      <c r="D2772" s="39" t="s">
        <v>543</v>
      </c>
      <c r="E2772" s="39">
        <v>306021153</v>
      </c>
      <c r="F2772" s="39" t="s">
        <v>159</v>
      </c>
      <c r="G2772" s="39">
        <v>2021</v>
      </c>
      <c r="H2772" s="39" t="s">
        <v>522</v>
      </c>
      <c r="I2772" s="75">
        <v>797</v>
      </c>
      <c r="J2772" s="41"/>
    </row>
    <row r="2773" spans="1:10" x14ac:dyDescent="0.2">
      <c r="A2773" s="74">
        <v>306</v>
      </c>
      <c r="B2773" s="39" t="s">
        <v>143</v>
      </c>
      <c r="C2773" s="39">
        <v>30602</v>
      </c>
      <c r="D2773" s="39" t="s">
        <v>543</v>
      </c>
      <c r="E2773" s="39">
        <v>306021153</v>
      </c>
      <c r="F2773" s="39" t="s">
        <v>159</v>
      </c>
      <c r="G2773" s="39">
        <v>2026</v>
      </c>
      <c r="H2773" s="39" t="s">
        <v>590</v>
      </c>
      <c r="I2773" s="75">
        <v>7603.4865947534681</v>
      </c>
      <c r="J2773" s="41"/>
    </row>
    <row r="2774" spans="1:10" x14ac:dyDescent="0.2">
      <c r="A2774" s="74">
        <v>306</v>
      </c>
      <c r="B2774" s="39" t="s">
        <v>143</v>
      </c>
      <c r="C2774" s="39">
        <v>30602</v>
      </c>
      <c r="D2774" s="39" t="s">
        <v>543</v>
      </c>
      <c r="E2774" s="39">
        <v>306021153</v>
      </c>
      <c r="F2774" s="39" t="s">
        <v>159</v>
      </c>
      <c r="G2774" s="39">
        <v>2026</v>
      </c>
      <c r="H2774" s="39" t="s">
        <v>521</v>
      </c>
      <c r="I2774" s="75">
        <v>770.83813958879898</v>
      </c>
      <c r="J2774" s="41"/>
    </row>
    <row r="2775" spans="1:10" x14ac:dyDescent="0.2">
      <c r="A2775" s="74">
        <v>306</v>
      </c>
      <c r="B2775" s="39" t="s">
        <v>143</v>
      </c>
      <c r="C2775" s="39">
        <v>30602</v>
      </c>
      <c r="D2775" s="39" t="s">
        <v>543</v>
      </c>
      <c r="E2775" s="39">
        <v>306021153</v>
      </c>
      <c r="F2775" s="39" t="s">
        <v>159</v>
      </c>
      <c r="G2775" s="39">
        <v>2026</v>
      </c>
      <c r="H2775" s="39" t="s">
        <v>522</v>
      </c>
      <c r="I2775" s="75">
        <v>753.77024665961392</v>
      </c>
      <c r="J2775" s="41"/>
    </row>
    <row r="2776" spans="1:10" x14ac:dyDescent="0.2">
      <c r="A2776" s="74">
        <v>306</v>
      </c>
      <c r="B2776" s="39" t="s">
        <v>143</v>
      </c>
      <c r="C2776" s="39">
        <v>30602</v>
      </c>
      <c r="D2776" s="39" t="s">
        <v>543</v>
      </c>
      <c r="E2776" s="39">
        <v>306021153</v>
      </c>
      <c r="F2776" s="39" t="s">
        <v>159</v>
      </c>
      <c r="G2776" s="39">
        <v>2031</v>
      </c>
      <c r="H2776" s="39" t="s">
        <v>590</v>
      </c>
      <c r="I2776" s="75">
        <v>7973.1091610201011</v>
      </c>
      <c r="J2776" s="41"/>
    </row>
    <row r="2777" spans="1:10" x14ac:dyDescent="0.2">
      <c r="A2777" s="74">
        <v>306</v>
      </c>
      <c r="B2777" s="39" t="s">
        <v>143</v>
      </c>
      <c r="C2777" s="39">
        <v>30602</v>
      </c>
      <c r="D2777" s="39" t="s">
        <v>543</v>
      </c>
      <c r="E2777" s="39">
        <v>306021153</v>
      </c>
      <c r="F2777" s="39" t="s">
        <v>159</v>
      </c>
      <c r="G2777" s="39">
        <v>2031</v>
      </c>
      <c r="H2777" s="39" t="s">
        <v>521</v>
      </c>
      <c r="I2777" s="75">
        <v>744.89031279664516</v>
      </c>
      <c r="J2777" s="41"/>
    </row>
    <row r="2778" spans="1:10" x14ac:dyDescent="0.2">
      <c r="A2778" s="74">
        <v>306</v>
      </c>
      <c r="B2778" s="39" t="s">
        <v>143</v>
      </c>
      <c r="C2778" s="39">
        <v>30602</v>
      </c>
      <c r="D2778" s="39" t="s">
        <v>543</v>
      </c>
      <c r="E2778" s="39">
        <v>306021153</v>
      </c>
      <c r="F2778" s="39" t="s">
        <v>159</v>
      </c>
      <c r="G2778" s="39">
        <v>2031</v>
      </c>
      <c r="H2778" s="39" t="s">
        <v>522</v>
      </c>
      <c r="I2778" s="75">
        <v>664.42063257608493</v>
      </c>
      <c r="J2778" s="41"/>
    </row>
    <row r="2779" spans="1:10" x14ac:dyDescent="0.2">
      <c r="A2779" s="74">
        <v>306</v>
      </c>
      <c r="B2779" s="39" t="s">
        <v>143</v>
      </c>
      <c r="C2779" s="39">
        <v>30602</v>
      </c>
      <c r="D2779" s="39" t="s">
        <v>543</v>
      </c>
      <c r="E2779" s="39">
        <v>306021153</v>
      </c>
      <c r="F2779" s="39" t="s">
        <v>159</v>
      </c>
      <c r="G2779" s="39">
        <v>2036</v>
      </c>
      <c r="H2779" s="39" t="s">
        <v>590</v>
      </c>
      <c r="I2779" s="75">
        <v>8264.4581561928353</v>
      </c>
      <c r="J2779" s="41"/>
    </row>
    <row r="2780" spans="1:10" x14ac:dyDescent="0.2">
      <c r="A2780" s="74">
        <v>306</v>
      </c>
      <c r="B2780" s="39" t="s">
        <v>143</v>
      </c>
      <c r="C2780" s="39">
        <v>30602</v>
      </c>
      <c r="D2780" s="39" t="s">
        <v>543</v>
      </c>
      <c r="E2780" s="39">
        <v>306021153</v>
      </c>
      <c r="F2780" s="39" t="s">
        <v>159</v>
      </c>
      <c r="G2780" s="39">
        <v>2036</v>
      </c>
      <c r="H2780" s="39" t="s">
        <v>521</v>
      </c>
      <c r="I2780" s="75">
        <v>756.51355774106707</v>
      </c>
      <c r="J2780" s="41"/>
    </row>
    <row r="2781" spans="1:10" x14ac:dyDescent="0.2">
      <c r="A2781" s="74">
        <v>306</v>
      </c>
      <c r="B2781" s="39" t="s">
        <v>143</v>
      </c>
      <c r="C2781" s="39">
        <v>30602</v>
      </c>
      <c r="D2781" s="39" t="s">
        <v>543</v>
      </c>
      <c r="E2781" s="39">
        <v>306021153</v>
      </c>
      <c r="F2781" s="39" t="s">
        <v>159</v>
      </c>
      <c r="G2781" s="39">
        <v>2036</v>
      </c>
      <c r="H2781" s="39" t="s">
        <v>522</v>
      </c>
      <c r="I2781" s="75">
        <v>620.27227401070593</v>
      </c>
      <c r="J2781" s="41"/>
    </row>
    <row r="2782" spans="1:10" x14ac:dyDescent="0.2">
      <c r="A2782" s="74">
        <v>306</v>
      </c>
      <c r="B2782" s="39" t="s">
        <v>143</v>
      </c>
      <c r="C2782" s="39">
        <v>30602</v>
      </c>
      <c r="D2782" s="39" t="s">
        <v>543</v>
      </c>
      <c r="E2782" s="39">
        <v>306021153</v>
      </c>
      <c r="F2782" s="39" t="s">
        <v>159</v>
      </c>
      <c r="G2782" s="39">
        <v>2041</v>
      </c>
      <c r="H2782" s="39" t="s">
        <v>590</v>
      </c>
      <c r="I2782" s="75">
        <v>8504.4550055743493</v>
      </c>
      <c r="J2782" s="41"/>
    </row>
    <row r="2783" spans="1:10" x14ac:dyDescent="0.2">
      <c r="A2783" s="74">
        <v>306</v>
      </c>
      <c r="B2783" s="39" t="s">
        <v>143</v>
      </c>
      <c r="C2783" s="39">
        <v>30602</v>
      </c>
      <c r="D2783" s="39" t="s">
        <v>543</v>
      </c>
      <c r="E2783" s="39">
        <v>306021153</v>
      </c>
      <c r="F2783" s="39" t="s">
        <v>159</v>
      </c>
      <c r="G2783" s="39">
        <v>2041</v>
      </c>
      <c r="H2783" s="39" t="s">
        <v>521</v>
      </c>
      <c r="I2783" s="75">
        <v>769.44847146635107</v>
      </c>
      <c r="J2783" s="41"/>
    </row>
    <row r="2784" spans="1:10" x14ac:dyDescent="0.2">
      <c r="A2784" s="74">
        <v>306</v>
      </c>
      <c r="B2784" s="39" t="s">
        <v>143</v>
      </c>
      <c r="C2784" s="39">
        <v>30602</v>
      </c>
      <c r="D2784" s="39" t="s">
        <v>543</v>
      </c>
      <c r="E2784" s="39">
        <v>306021153</v>
      </c>
      <c r="F2784" s="39" t="s">
        <v>159</v>
      </c>
      <c r="G2784" s="39">
        <v>2041</v>
      </c>
      <c r="H2784" s="39" t="s">
        <v>522</v>
      </c>
      <c r="I2784" s="75">
        <v>625.16994395479298</v>
      </c>
      <c r="J2784" s="41"/>
    </row>
    <row r="2785" spans="1:10" x14ac:dyDescent="0.2">
      <c r="A2785" s="74">
        <v>306</v>
      </c>
      <c r="B2785" s="39" t="s">
        <v>143</v>
      </c>
      <c r="C2785" s="39">
        <v>30602</v>
      </c>
      <c r="D2785" s="39" t="s">
        <v>543</v>
      </c>
      <c r="E2785" s="39">
        <v>306021153</v>
      </c>
      <c r="F2785" s="39" t="s">
        <v>159</v>
      </c>
      <c r="G2785" s="39">
        <v>2046</v>
      </c>
      <c r="H2785" s="39" t="s">
        <v>590</v>
      </c>
      <c r="I2785" s="75">
        <v>8747.4446355616838</v>
      </c>
      <c r="J2785" s="41"/>
    </row>
    <row r="2786" spans="1:10" x14ac:dyDescent="0.2">
      <c r="A2786" s="74">
        <v>306</v>
      </c>
      <c r="B2786" s="39" t="s">
        <v>143</v>
      </c>
      <c r="C2786" s="39">
        <v>30602</v>
      </c>
      <c r="D2786" s="39" t="s">
        <v>543</v>
      </c>
      <c r="E2786" s="39">
        <v>306021153</v>
      </c>
      <c r="F2786" s="39" t="s">
        <v>159</v>
      </c>
      <c r="G2786" s="39">
        <v>2046</v>
      </c>
      <c r="H2786" s="39" t="s">
        <v>521</v>
      </c>
      <c r="I2786" s="75">
        <v>789.93572786405491</v>
      </c>
      <c r="J2786" s="41"/>
    </row>
    <row r="2787" spans="1:10" x14ac:dyDescent="0.2">
      <c r="A2787" s="74">
        <v>306</v>
      </c>
      <c r="B2787" s="39" t="s">
        <v>143</v>
      </c>
      <c r="C2787" s="39">
        <v>30602</v>
      </c>
      <c r="D2787" s="39" t="s">
        <v>543</v>
      </c>
      <c r="E2787" s="39">
        <v>306021153</v>
      </c>
      <c r="F2787" s="39" t="s">
        <v>159</v>
      </c>
      <c r="G2787" s="39">
        <v>2046</v>
      </c>
      <c r="H2787" s="39" t="s">
        <v>522</v>
      </c>
      <c r="I2787" s="75">
        <v>634.10199609706206</v>
      </c>
      <c r="J2787" s="41"/>
    </row>
    <row r="2788" spans="1:10" x14ac:dyDescent="0.2">
      <c r="A2788" s="74">
        <v>306</v>
      </c>
      <c r="B2788" s="39" t="s">
        <v>143</v>
      </c>
      <c r="C2788" s="39">
        <v>30602</v>
      </c>
      <c r="D2788" s="39" t="s">
        <v>543</v>
      </c>
      <c r="E2788" s="39">
        <v>306021154</v>
      </c>
      <c r="F2788" s="39" t="s">
        <v>160</v>
      </c>
      <c r="G2788" s="39">
        <v>2021</v>
      </c>
      <c r="H2788" s="39" t="s">
        <v>590</v>
      </c>
      <c r="I2788" s="75">
        <v>5847</v>
      </c>
      <c r="J2788" s="41"/>
    </row>
    <row r="2789" spans="1:10" x14ac:dyDescent="0.2">
      <c r="A2789" s="74">
        <v>306</v>
      </c>
      <c r="B2789" s="39" t="s">
        <v>143</v>
      </c>
      <c r="C2789" s="39">
        <v>30602</v>
      </c>
      <c r="D2789" s="39" t="s">
        <v>543</v>
      </c>
      <c r="E2789" s="39">
        <v>306021154</v>
      </c>
      <c r="F2789" s="39" t="s">
        <v>160</v>
      </c>
      <c r="G2789" s="39">
        <v>2021</v>
      </c>
      <c r="H2789" s="39" t="s">
        <v>521</v>
      </c>
      <c r="I2789" s="75">
        <v>398</v>
      </c>
      <c r="J2789" s="41"/>
    </row>
    <row r="2790" spans="1:10" x14ac:dyDescent="0.2">
      <c r="A2790" s="74">
        <v>306</v>
      </c>
      <c r="B2790" s="39" t="s">
        <v>143</v>
      </c>
      <c r="C2790" s="39">
        <v>30602</v>
      </c>
      <c r="D2790" s="39" t="s">
        <v>543</v>
      </c>
      <c r="E2790" s="39">
        <v>306021154</v>
      </c>
      <c r="F2790" s="39" t="s">
        <v>160</v>
      </c>
      <c r="G2790" s="39">
        <v>2021</v>
      </c>
      <c r="H2790" s="39" t="s">
        <v>522</v>
      </c>
      <c r="I2790" s="75">
        <v>370</v>
      </c>
      <c r="J2790" s="41"/>
    </row>
    <row r="2791" spans="1:10" x14ac:dyDescent="0.2">
      <c r="A2791" s="74">
        <v>306</v>
      </c>
      <c r="B2791" s="39" t="s">
        <v>143</v>
      </c>
      <c r="C2791" s="39">
        <v>30602</v>
      </c>
      <c r="D2791" s="39" t="s">
        <v>543</v>
      </c>
      <c r="E2791" s="39">
        <v>306021154</v>
      </c>
      <c r="F2791" s="39" t="s">
        <v>160</v>
      </c>
      <c r="G2791" s="39">
        <v>2026</v>
      </c>
      <c r="H2791" s="39" t="s">
        <v>590</v>
      </c>
      <c r="I2791" s="75">
        <v>6390.4448538517681</v>
      </c>
      <c r="J2791" s="41"/>
    </row>
    <row r="2792" spans="1:10" x14ac:dyDescent="0.2">
      <c r="A2792" s="74">
        <v>306</v>
      </c>
      <c r="B2792" s="39" t="s">
        <v>143</v>
      </c>
      <c r="C2792" s="39">
        <v>30602</v>
      </c>
      <c r="D2792" s="39" t="s">
        <v>543</v>
      </c>
      <c r="E2792" s="39">
        <v>306021154</v>
      </c>
      <c r="F2792" s="39" t="s">
        <v>160</v>
      </c>
      <c r="G2792" s="39">
        <v>2026</v>
      </c>
      <c r="H2792" s="39" t="s">
        <v>521</v>
      </c>
      <c r="I2792" s="75">
        <v>358.0287175193854</v>
      </c>
      <c r="J2792" s="41"/>
    </row>
    <row r="2793" spans="1:10" x14ac:dyDescent="0.2">
      <c r="A2793" s="74">
        <v>306</v>
      </c>
      <c r="B2793" s="39" t="s">
        <v>143</v>
      </c>
      <c r="C2793" s="39">
        <v>30602</v>
      </c>
      <c r="D2793" s="39" t="s">
        <v>543</v>
      </c>
      <c r="E2793" s="39">
        <v>306021154</v>
      </c>
      <c r="F2793" s="39" t="s">
        <v>160</v>
      </c>
      <c r="G2793" s="39">
        <v>2026</v>
      </c>
      <c r="H2793" s="39" t="s">
        <v>522</v>
      </c>
      <c r="I2793" s="75">
        <v>387.4688655137835</v>
      </c>
      <c r="J2793" s="41"/>
    </row>
    <row r="2794" spans="1:10" x14ac:dyDescent="0.2">
      <c r="A2794" s="74">
        <v>306</v>
      </c>
      <c r="B2794" s="39" t="s">
        <v>143</v>
      </c>
      <c r="C2794" s="39">
        <v>30602</v>
      </c>
      <c r="D2794" s="39" t="s">
        <v>543</v>
      </c>
      <c r="E2794" s="39">
        <v>306021154</v>
      </c>
      <c r="F2794" s="39" t="s">
        <v>160</v>
      </c>
      <c r="G2794" s="39">
        <v>2031</v>
      </c>
      <c r="H2794" s="39" t="s">
        <v>590</v>
      </c>
      <c r="I2794" s="75">
        <v>6817.7993142577316</v>
      </c>
      <c r="J2794" s="41"/>
    </row>
    <row r="2795" spans="1:10" x14ac:dyDescent="0.2">
      <c r="A2795" s="74">
        <v>306</v>
      </c>
      <c r="B2795" s="39" t="s">
        <v>143</v>
      </c>
      <c r="C2795" s="39">
        <v>30602</v>
      </c>
      <c r="D2795" s="39" t="s">
        <v>543</v>
      </c>
      <c r="E2795" s="39">
        <v>306021154</v>
      </c>
      <c r="F2795" s="39" t="s">
        <v>160</v>
      </c>
      <c r="G2795" s="39">
        <v>2031</v>
      </c>
      <c r="H2795" s="39" t="s">
        <v>521</v>
      </c>
      <c r="I2795" s="75">
        <v>366.82456630926032</v>
      </c>
      <c r="J2795" s="41"/>
    </row>
    <row r="2796" spans="1:10" x14ac:dyDescent="0.2">
      <c r="A2796" s="74">
        <v>306</v>
      </c>
      <c r="B2796" s="39" t="s">
        <v>143</v>
      </c>
      <c r="C2796" s="39">
        <v>30602</v>
      </c>
      <c r="D2796" s="39" t="s">
        <v>543</v>
      </c>
      <c r="E2796" s="39">
        <v>306021154</v>
      </c>
      <c r="F2796" s="39" t="s">
        <v>160</v>
      </c>
      <c r="G2796" s="39">
        <v>2031</v>
      </c>
      <c r="H2796" s="39" t="s">
        <v>522</v>
      </c>
      <c r="I2796" s="75">
        <v>354.07961321813281</v>
      </c>
      <c r="J2796" s="41"/>
    </row>
    <row r="2797" spans="1:10" x14ac:dyDescent="0.2">
      <c r="A2797" s="74">
        <v>306</v>
      </c>
      <c r="B2797" s="39" t="s">
        <v>143</v>
      </c>
      <c r="C2797" s="39">
        <v>30602</v>
      </c>
      <c r="D2797" s="39" t="s">
        <v>543</v>
      </c>
      <c r="E2797" s="39">
        <v>306021154</v>
      </c>
      <c r="F2797" s="39" t="s">
        <v>160</v>
      </c>
      <c r="G2797" s="39">
        <v>2036</v>
      </c>
      <c r="H2797" s="39" t="s">
        <v>590</v>
      </c>
      <c r="I2797" s="75">
        <v>7222.9403078880105</v>
      </c>
      <c r="J2797" s="41"/>
    </row>
    <row r="2798" spans="1:10" x14ac:dyDescent="0.2">
      <c r="A2798" s="74">
        <v>306</v>
      </c>
      <c r="B2798" s="39" t="s">
        <v>143</v>
      </c>
      <c r="C2798" s="39">
        <v>30602</v>
      </c>
      <c r="D2798" s="39" t="s">
        <v>543</v>
      </c>
      <c r="E2798" s="39">
        <v>306021154</v>
      </c>
      <c r="F2798" s="39" t="s">
        <v>160</v>
      </c>
      <c r="G2798" s="39">
        <v>2036</v>
      </c>
      <c r="H2798" s="39" t="s">
        <v>521</v>
      </c>
      <c r="I2798" s="75">
        <v>377.95540997628586</v>
      </c>
      <c r="J2798" s="41"/>
    </row>
    <row r="2799" spans="1:10" x14ac:dyDescent="0.2">
      <c r="A2799" s="74">
        <v>306</v>
      </c>
      <c r="B2799" s="39" t="s">
        <v>143</v>
      </c>
      <c r="C2799" s="39">
        <v>30602</v>
      </c>
      <c r="D2799" s="39" t="s">
        <v>543</v>
      </c>
      <c r="E2799" s="39">
        <v>306021154</v>
      </c>
      <c r="F2799" s="39" t="s">
        <v>160</v>
      </c>
      <c r="G2799" s="39">
        <v>2036</v>
      </c>
      <c r="H2799" s="39" t="s">
        <v>522</v>
      </c>
      <c r="I2799" s="75">
        <v>346.71637143504614</v>
      </c>
      <c r="J2799" s="41"/>
    </row>
    <row r="2800" spans="1:10" x14ac:dyDescent="0.2">
      <c r="A2800" s="74">
        <v>306</v>
      </c>
      <c r="B2800" s="39" t="s">
        <v>143</v>
      </c>
      <c r="C2800" s="39">
        <v>30602</v>
      </c>
      <c r="D2800" s="39" t="s">
        <v>543</v>
      </c>
      <c r="E2800" s="39">
        <v>306021154</v>
      </c>
      <c r="F2800" s="39" t="s">
        <v>160</v>
      </c>
      <c r="G2800" s="39">
        <v>2041</v>
      </c>
      <c r="H2800" s="39" t="s">
        <v>590</v>
      </c>
      <c r="I2800" s="75">
        <v>7604.3587859373674</v>
      </c>
      <c r="J2800" s="41"/>
    </row>
    <row r="2801" spans="1:10" x14ac:dyDescent="0.2">
      <c r="A2801" s="74">
        <v>306</v>
      </c>
      <c r="B2801" s="39" t="s">
        <v>143</v>
      </c>
      <c r="C2801" s="39">
        <v>30602</v>
      </c>
      <c r="D2801" s="39" t="s">
        <v>543</v>
      </c>
      <c r="E2801" s="39">
        <v>306021154</v>
      </c>
      <c r="F2801" s="39" t="s">
        <v>160</v>
      </c>
      <c r="G2801" s="39">
        <v>2041</v>
      </c>
      <c r="H2801" s="39" t="s">
        <v>521</v>
      </c>
      <c r="I2801" s="75">
        <v>392.67815433918236</v>
      </c>
      <c r="J2801" s="41"/>
    </row>
    <row r="2802" spans="1:10" x14ac:dyDescent="0.2">
      <c r="A2802" s="74">
        <v>306</v>
      </c>
      <c r="B2802" s="39" t="s">
        <v>143</v>
      </c>
      <c r="C2802" s="39">
        <v>30602</v>
      </c>
      <c r="D2802" s="39" t="s">
        <v>543</v>
      </c>
      <c r="E2802" s="39">
        <v>306021154</v>
      </c>
      <c r="F2802" s="39" t="s">
        <v>160</v>
      </c>
      <c r="G2802" s="39">
        <v>2041</v>
      </c>
      <c r="H2802" s="39" t="s">
        <v>522</v>
      </c>
      <c r="I2802" s="75">
        <v>357.84996163806989</v>
      </c>
      <c r="J2802" s="41"/>
    </row>
    <row r="2803" spans="1:10" x14ac:dyDescent="0.2">
      <c r="A2803" s="74">
        <v>306</v>
      </c>
      <c r="B2803" s="39" t="s">
        <v>143</v>
      </c>
      <c r="C2803" s="39">
        <v>30602</v>
      </c>
      <c r="D2803" s="39" t="s">
        <v>543</v>
      </c>
      <c r="E2803" s="39">
        <v>306021154</v>
      </c>
      <c r="F2803" s="39" t="s">
        <v>160</v>
      </c>
      <c r="G2803" s="39">
        <v>2046</v>
      </c>
      <c r="H2803" s="39" t="s">
        <v>590</v>
      </c>
      <c r="I2803" s="75">
        <v>8003.9406374426526</v>
      </c>
      <c r="J2803" s="41"/>
    </row>
    <row r="2804" spans="1:10" x14ac:dyDescent="0.2">
      <c r="A2804" s="74">
        <v>306</v>
      </c>
      <c r="B2804" s="39" t="s">
        <v>143</v>
      </c>
      <c r="C2804" s="39">
        <v>30602</v>
      </c>
      <c r="D2804" s="39" t="s">
        <v>543</v>
      </c>
      <c r="E2804" s="39">
        <v>306021154</v>
      </c>
      <c r="F2804" s="39" t="s">
        <v>160</v>
      </c>
      <c r="G2804" s="39">
        <v>2046</v>
      </c>
      <c r="H2804" s="39" t="s">
        <v>521</v>
      </c>
      <c r="I2804" s="75">
        <v>411.79851582303729</v>
      </c>
      <c r="J2804" s="41"/>
    </row>
    <row r="2805" spans="1:10" x14ac:dyDescent="0.2">
      <c r="A2805" s="74">
        <v>306</v>
      </c>
      <c r="B2805" s="39" t="s">
        <v>143</v>
      </c>
      <c r="C2805" s="39">
        <v>30602</v>
      </c>
      <c r="D2805" s="39" t="s">
        <v>543</v>
      </c>
      <c r="E2805" s="39">
        <v>306021154</v>
      </c>
      <c r="F2805" s="39" t="s">
        <v>160</v>
      </c>
      <c r="G2805" s="39">
        <v>2046</v>
      </c>
      <c r="H2805" s="39" t="s">
        <v>522</v>
      </c>
      <c r="I2805" s="75">
        <v>373.62391262113209</v>
      </c>
      <c r="J2805" s="41"/>
    </row>
    <row r="2806" spans="1:10" x14ac:dyDescent="0.2">
      <c r="A2806" s="74">
        <v>306</v>
      </c>
      <c r="B2806" s="39" t="s">
        <v>143</v>
      </c>
      <c r="C2806" s="39">
        <v>30602</v>
      </c>
      <c r="D2806" s="39" t="s">
        <v>543</v>
      </c>
      <c r="E2806" s="39">
        <v>306021155</v>
      </c>
      <c r="F2806" s="39" t="s">
        <v>161</v>
      </c>
      <c r="G2806" s="39">
        <v>2021</v>
      </c>
      <c r="H2806" s="39" t="s">
        <v>590</v>
      </c>
      <c r="I2806" s="75">
        <v>4015</v>
      </c>
      <c r="J2806" s="41"/>
    </row>
    <row r="2807" spans="1:10" x14ac:dyDescent="0.2">
      <c r="A2807" s="74">
        <v>306</v>
      </c>
      <c r="B2807" s="39" t="s">
        <v>143</v>
      </c>
      <c r="C2807" s="39">
        <v>30602</v>
      </c>
      <c r="D2807" s="39" t="s">
        <v>543</v>
      </c>
      <c r="E2807" s="39">
        <v>306021155</v>
      </c>
      <c r="F2807" s="39" t="s">
        <v>161</v>
      </c>
      <c r="G2807" s="39">
        <v>2021</v>
      </c>
      <c r="H2807" s="39" t="s">
        <v>521</v>
      </c>
      <c r="I2807" s="75">
        <v>552</v>
      </c>
      <c r="J2807" s="41"/>
    </row>
    <row r="2808" spans="1:10" x14ac:dyDescent="0.2">
      <c r="A2808" s="74">
        <v>306</v>
      </c>
      <c r="B2808" s="39" t="s">
        <v>143</v>
      </c>
      <c r="C2808" s="39">
        <v>30602</v>
      </c>
      <c r="D2808" s="39" t="s">
        <v>543</v>
      </c>
      <c r="E2808" s="39">
        <v>306021155</v>
      </c>
      <c r="F2808" s="39" t="s">
        <v>161</v>
      </c>
      <c r="G2808" s="39">
        <v>2021</v>
      </c>
      <c r="H2808" s="39" t="s">
        <v>522</v>
      </c>
      <c r="I2808" s="75">
        <v>409</v>
      </c>
      <c r="J2808" s="41"/>
    </row>
    <row r="2809" spans="1:10" x14ac:dyDescent="0.2">
      <c r="A2809" s="74">
        <v>306</v>
      </c>
      <c r="B2809" s="39" t="s">
        <v>143</v>
      </c>
      <c r="C2809" s="39">
        <v>30602</v>
      </c>
      <c r="D2809" s="39" t="s">
        <v>543</v>
      </c>
      <c r="E2809" s="39">
        <v>306021155</v>
      </c>
      <c r="F2809" s="39" t="s">
        <v>161</v>
      </c>
      <c r="G2809" s="39">
        <v>2026</v>
      </c>
      <c r="H2809" s="39" t="s">
        <v>590</v>
      </c>
      <c r="I2809" s="75">
        <v>4384.3474861659888</v>
      </c>
      <c r="J2809" s="41"/>
    </row>
    <row r="2810" spans="1:10" x14ac:dyDescent="0.2">
      <c r="A2810" s="74">
        <v>306</v>
      </c>
      <c r="B2810" s="39" t="s">
        <v>143</v>
      </c>
      <c r="C2810" s="39">
        <v>30602</v>
      </c>
      <c r="D2810" s="39" t="s">
        <v>543</v>
      </c>
      <c r="E2810" s="39">
        <v>306021155</v>
      </c>
      <c r="F2810" s="39" t="s">
        <v>161</v>
      </c>
      <c r="G2810" s="39">
        <v>2026</v>
      </c>
      <c r="H2810" s="39" t="s">
        <v>521</v>
      </c>
      <c r="I2810" s="75">
        <v>470.86273741443222</v>
      </c>
      <c r="J2810" s="41"/>
    </row>
    <row r="2811" spans="1:10" x14ac:dyDescent="0.2">
      <c r="A2811" s="74">
        <v>306</v>
      </c>
      <c r="B2811" s="39" t="s">
        <v>143</v>
      </c>
      <c r="C2811" s="39">
        <v>30602</v>
      </c>
      <c r="D2811" s="39" t="s">
        <v>543</v>
      </c>
      <c r="E2811" s="39">
        <v>306021155</v>
      </c>
      <c r="F2811" s="39" t="s">
        <v>161</v>
      </c>
      <c r="G2811" s="39">
        <v>2026</v>
      </c>
      <c r="H2811" s="39" t="s">
        <v>522</v>
      </c>
      <c r="I2811" s="75">
        <v>455.22525587612029</v>
      </c>
      <c r="J2811" s="41"/>
    </row>
    <row r="2812" spans="1:10" x14ac:dyDescent="0.2">
      <c r="A2812" s="74">
        <v>306</v>
      </c>
      <c r="B2812" s="39" t="s">
        <v>143</v>
      </c>
      <c r="C2812" s="39">
        <v>30602</v>
      </c>
      <c r="D2812" s="39" t="s">
        <v>543</v>
      </c>
      <c r="E2812" s="39">
        <v>306021155</v>
      </c>
      <c r="F2812" s="39" t="s">
        <v>161</v>
      </c>
      <c r="G2812" s="39">
        <v>2031</v>
      </c>
      <c r="H2812" s="39" t="s">
        <v>590</v>
      </c>
      <c r="I2812" s="75">
        <v>4904.7864906031027</v>
      </c>
      <c r="J2812" s="41"/>
    </row>
    <row r="2813" spans="1:10" x14ac:dyDescent="0.2">
      <c r="A2813" s="74">
        <v>306</v>
      </c>
      <c r="B2813" s="39" t="s">
        <v>143</v>
      </c>
      <c r="C2813" s="39">
        <v>30602</v>
      </c>
      <c r="D2813" s="39" t="s">
        <v>543</v>
      </c>
      <c r="E2813" s="39">
        <v>306021155</v>
      </c>
      <c r="F2813" s="39" t="s">
        <v>161</v>
      </c>
      <c r="G2813" s="39">
        <v>2031</v>
      </c>
      <c r="H2813" s="39" t="s">
        <v>521</v>
      </c>
      <c r="I2813" s="75">
        <v>492.40793328110533</v>
      </c>
      <c r="J2813" s="41"/>
    </row>
    <row r="2814" spans="1:10" x14ac:dyDescent="0.2">
      <c r="A2814" s="74">
        <v>306</v>
      </c>
      <c r="B2814" s="39" t="s">
        <v>143</v>
      </c>
      <c r="C2814" s="39">
        <v>30602</v>
      </c>
      <c r="D2814" s="39" t="s">
        <v>543</v>
      </c>
      <c r="E2814" s="39">
        <v>306021155</v>
      </c>
      <c r="F2814" s="39" t="s">
        <v>161</v>
      </c>
      <c r="G2814" s="39">
        <v>2031</v>
      </c>
      <c r="H2814" s="39" t="s">
        <v>522</v>
      </c>
      <c r="I2814" s="75">
        <v>453.1522578086221</v>
      </c>
      <c r="J2814" s="41"/>
    </row>
    <row r="2815" spans="1:10" x14ac:dyDescent="0.2">
      <c r="A2815" s="74">
        <v>306</v>
      </c>
      <c r="B2815" s="39" t="s">
        <v>143</v>
      </c>
      <c r="C2815" s="39">
        <v>30602</v>
      </c>
      <c r="D2815" s="39" t="s">
        <v>543</v>
      </c>
      <c r="E2815" s="39">
        <v>306021155</v>
      </c>
      <c r="F2815" s="39" t="s">
        <v>161</v>
      </c>
      <c r="G2815" s="39">
        <v>2036</v>
      </c>
      <c r="H2815" s="39" t="s">
        <v>590</v>
      </c>
      <c r="I2815" s="75">
        <v>5357.024131919603</v>
      </c>
      <c r="J2815" s="41"/>
    </row>
    <row r="2816" spans="1:10" x14ac:dyDescent="0.2">
      <c r="A2816" s="74">
        <v>306</v>
      </c>
      <c r="B2816" s="39" t="s">
        <v>143</v>
      </c>
      <c r="C2816" s="39">
        <v>30602</v>
      </c>
      <c r="D2816" s="39" t="s">
        <v>543</v>
      </c>
      <c r="E2816" s="39">
        <v>306021155</v>
      </c>
      <c r="F2816" s="39" t="s">
        <v>161</v>
      </c>
      <c r="G2816" s="39">
        <v>2036</v>
      </c>
      <c r="H2816" s="39" t="s">
        <v>521</v>
      </c>
      <c r="I2816" s="75">
        <v>534.67149655344906</v>
      </c>
      <c r="J2816" s="41"/>
    </row>
    <row r="2817" spans="1:10" x14ac:dyDescent="0.2">
      <c r="A2817" s="74">
        <v>306</v>
      </c>
      <c r="B2817" s="39" t="s">
        <v>143</v>
      </c>
      <c r="C2817" s="39">
        <v>30602</v>
      </c>
      <c r="D2817" s="39" t="s">
        <v>543</v>
      </c>
      <c r="E2817" s="39">
        <v>306021155</v>
      </c>
      <c r="F2817" s="39" t="s">
        <v>161</v>
      </c>
      <c r="G2817" s="39">
        <v>2036</v>
      </c>
      <c r="H2817" s="39" t="s">
        <v>522</v>
      </c>
      <c r="I2817" s="75">
        <v>454.06261567661312</v>
      </c>
      <c r="J2817" s="41"/>
    </row>
    <row r="2818" spans="1:10" x14ac:dyDescent="0.2">
      <c r="A2818" s="74">
        <v>306</v>
      </c>
      <c r="B2818" s="39" t="s">
        <v>143</v>
      </c>
      <c r="C2818" s="39">
        <v>30602</v>
      </c>
      <c r="D2818" s="39" t="s">
        <v>543</v>
      </c>
      <c r="E2818" s="39">
        <v>306021155</v>
      </c>
      <c r="F2818" s="39" t="s">
        <v>161</v>
      </c>
      <c r="G2818" s="39">
        <v>2041</v>
      </c>
      <c r="H2818" s="39" t="s">
        <v>590</v>
      </c>
      <c r="I2818" s="75">
        <v>5707.4543545139913</v>
      </c>
      <c r="J2818" s="41"/>
    </row>
    <row r="2819" spans="1:10" x14ac:dyDescent="0.2">
      <c r="A2819" s="74">
        <v>306</v>
      </c>
      <c r="B2819" s="39" t="s">
        <v>143</v>
      </c>
      <c r="C2819" s="39">
        <v>30602</v>
      </c>
      <c r="D2819" s="39" t="s">
        <v>543</v>
      </c>
      <c r="E2819" s="39">
        <v>306021155</v>
      </c>
      <c r="F2819" s="39" t="s">
        <v>161</v>
      </c>
      <c r="G2819" s="39">
        <v>2041</v>
      </c>
      <c r="H2819" s="39" t="s">
        <v>521</v>
      </c>
      <c r="I2819" s="75">
        <v>570.59097105365277</v>
      </c>
      <c r="J2819" s="41"/>
    </row>
    <row r="2820" spans="1:10" x14ac:dyDescent="0.2">
      <c r="A2820" s="74">
        <v>306</v>
      </c>
      <c r="B2820" s="39" t="s">
        <v>143</v>
      </c>
      <c r="C2820" s="39">
        <v>30602</v>
      </c>
      <c r="D2820" s="39" t="s">
        <v>543</v>
      </c>
      <c r="E2820" s="39">
        <v>306021155</v>
      </c>
      <c r="F2820" s="39" t="s">
        <v>161</v>
      </c>
      <c r="G2820" s="39">
        <v>2041</v>
      </c>
      <c r="H2820" s="39" t="s">
        <v>522</v>
      </c>
      <c r="I2820" s="75">
        <v>479.62681109747984</v>
      </c>
      <c r="J2820" s="41"/>
    </row>
    <row r="2821" spans="1:10" x14ac:dyDescent="0.2">
      <c r="A2821" s="74">
        <v>306</v>
      </c>
      <c r="B2821" s="39" t="s">
        <v>143</v>
      </c>
      <c r="C2821" s="39">
        <v>30602</v>
      </c>
      <c r="D2821" s="39" t="s">
        <v>543</v>
      </c>
      <c r="E2821" s="39">
        <v>306021155</v>
      </c>
      <c r="F2821" s="39" t="s">
        <v>161</v>
      </c>
      <c r="G2821" s="39">
        <v>2046</v>
      </c>
      <c r="H2821" s="39" t="s">
        <v>590</v>
      </c>
      <c r="I2821" s="75">
        <v>6056.2641116666009</v>
      </c>
      <c r="J2821" s="41"/>
    </row>
    <row r="2822" spans="1:10" x14ac:dyDescent="0.2">
      <c r="A2822" s="74">
        <v>306</v>
      </c>
      <c r="B2822" s="39" t="s">
        <v>143</v>
      </c>
      <c r="C2822" s="39">
        <v>30602</v>
      </c>
      <c r="D2822" s="39" t="s">
        <v>543</v>
      </c>
      <c r="E2822" s="39">
        <v>306021155</v>
      </c>
      <c r="F2822" s="39" t="s">
        <v>161</v>
      </c>
      <c r="G2822" s="39">
        <v>2046</v>
      </c>
      <c r="H2822" s="39" t="s">
        <v>521</v>
      </c>
      <c r="I2822" s="75">
        <v>610.9401761943659</v>
      </c>
      <c r="J2822" s="41"/>
    </row>
    <row r="2823" spans="1:10" x14ac:dyDescent="0.2">
      <c r="A2823" s="74">
        <v>306</v>
      </c>
      <c r="B2823" s="39" t="s">
        <v>143</v>
      </c>
      <c r="C2823" s="39">
        <v>30602</v>
      </c>
      <c r="D2823" s="39" t="s">
        <v>543</v>
      </c>
      <c r="E2823" s="39">
        <v>306021155</v>
      </c>
      <c r="F2823" s="39" t="s">
        <v>161</v>
      </c>
      <c r="G2823" s="39">
        <v>2046</v>
      </c>
      <c r="H2823" s="39" t="s">
        <v>522</v>
      </c>
      <c r="I2823" s="75">
        <v>507.14168814222819</v>
      </c>
      <c r="J2823" s="41"/>
    </row>
    <row r="2824" spans="1:10" x14ac:dyDescent="0.2">
      <c r="A2824" s="74">
        <v>306</v>
      </c>
      <c r="B2824" s="39" t="s">
        <v>143</v>
      </c>
      <c r="C2824" s="39">
        <v>30602</v>
      </c>
      <c r="D2824" s="39" t="s">
        <v>543</v>
      </c>
      <c r="E2824" s="39">
        <v>306021156</v>
      </c>
      <c r="F2824" s="39" t="s">
        <v>162</v>
      </c>
      <c r="G2824" s="39">
        <v>2021</v>
      </c>
      <c r="H2824" s="39" t="s">
        <v>590</v>
      </c>
      <c r="I2824" s="75">
        <v>6971</v>
      </c>
      <c r="J2824" s="41"/>
    </row>
    <row r="2825" spans="1:10" x14ac:dyDescent="0.2">
      <c r="A2825" s="74">
        <v>306</v>
      </c>
      <c r="B2825" s="39" t="s">
        <v>143</v>
      </c>
      <c r="C2825" s="39">
        <v>30602</v>
      </c>
      <c r="D2825" s="39" t="s">
        <v>543</v>
      </c>
      <c r="E2825" s="39">
        <v>306021156</v>
      </c>
      <c r="F2825" s="39" t="s">
        <v>162</v>
      </c>
      <c r="G2825" s="39">
        <v>2021</v>
      </c>
      <c r="H2825" s="39" t="s">
        <v>521</v>
      </c>
      <c r="I2825" s="75">
        <v>749</v>
      </c>
      <c r="J2825" s="41"/>
    </row>
    <row r="2826" spans="1:10" x14ac:dyDescent="0.2">
      <c r="A2826" s="74">
        <v>306</v>
      </c>
      <c r="B2826" s="39" t="s">
        <v>143</v>
      </c>
      <c r="C2826" s="39">
        <v>30602</v>
      </c>
      <c r="D2826" s="39" t="s">
        <v>543</v>
      </c>
      <c r="E2826" s="39">
        <v>306021156</v>
      </c>
      <c r="F2826" s="39" t="s">
        <v>162</v>
      </c>
      <c r="G2826" s="39">
        <v>2021</v>
      </c>
      <c r="H2826" s="39" t="s">
        <v>522</v>
      </c>
      <c r="I2826" s="75">
        <v>736</v>
      </c>
      <c r="J2826" s="41"/>
    </row>
    <row r="2827" spans="1:10" x14ac:dyDescent="0.2">
      <c r="A2827" s="74">
        <v>306</v>
      </c>
      <c r="B2827" s="39" t="s">
        <v>143</v>
      </c>
      <c r="C2827" s="39">
        <v>30602</v>
      </c>
      <c r="D2827" s="39" t="s">
        <v>543</v>
      </c>
      <c r="E2827" s="39">
        <v>306021156</v>
      </c>
      <c r="F2827" s="39" t="s">
        <v>162</v>
      </c>
      <c r="G2827" s="39">
        <v>2026</v>
      </c>
      <c r="H2827" s="39" t="s">
        <v>590</v>
      </c>
      <c r="I2827" s="75">
        <v>7596.8507110556375</v>
      </c>
      <c r="J2827" s="41"/>
    </row>
    <row r="2828" spans="1:10" x14ac:dyDescent="0.2">
      <c r="A2828" s="74">
        <v>306</v>
      </c>
      <c r="B2828" s="39" t="s">
        <v>143</v>
      </c>
      <c r="C2828" s="39">
        <v>30602</v>
      </c>
      <c r="D2828" s="39" t="s">
        <v>543</v>
      </c>
      <c r="E2828" s="39">
        <v>306021156</v>
      </c>
      <c r="F2828" s="39" t="s">
        <v>162</v>
      </c>
      <c r="G2828" s="39">
        <v>2026</v>
      </c>
      <c r="H2828" s="39" t="s">
        <v>521</v>
      </c>
      <c r="I2828" s="75">
        <v>663.6294739227593</v>
      </c>
      <c r="J2828" s="41"/>
    </row>
    <row r="2829" spans="1:10" x14ac:dyDescent="0.2">
      <c r="A2829" s="74">
        <v>306</v>
      </c>
      <c r="B2829" s="39" t="s">
        <v>143</v>
      </c>
      <c r="C2829" s="39">
        <v>30602</v>
      </c>
      <c r="D2829" s="39" t="s">
        <v>543</v>
      </c>
      <c r="E2829" s="39">
        <v>306021156</v>
      </c>
      <c r="F2829" s="39" t="s">
        <v>162</v>
      </c>
      <c r="G2829" s="39">
        <v>2026</v>
      </c>
      <c r="H2829" s="39" t="s">
        <v>522</v>
      </c>
      <c r="I2829" s="75">
        <v>806.03043611477199</v>
      </c>
      <c r="J2829" s="41"/>
    </row>
    <row r="2830" spans="1:10" x14ac:dyDescent="0.2">
      <c r="A2830" s="74">
        <v>306</v>
      </c>
      <c r="B2830" s="39" t="s">
        <v>143</v>
      </c>
      <c r="C2830" s="39">
        <v>30602</v>
      </c>
      <c r="D2830" s="39" t="s">
        <v>543</v>
      </c>
      <c r="E2830" s="39">
        <v>306021156</v>
      </c>
      <c r="F2830" s="39" t="s">
        <v>162</v>
      </c>
      <c r="G2830" s="39">
        <v>2031</v>
      </c>
      <c r="H2830" s="39" t="s">
        <v>590</v>
      </c>
      <c r="I2830" s="75">
        <v>8215.366888100074</v>
      </c>
      <c r="J2830" s="41"/>
    </row>
    <row r="2831" spans="1:10" x14ac:dyDescent="0.2">
      <c r="A2831" s="74">
        <v>306</v>
      </c>
      <c r="B2831" s="39" t="s">
        <v>143</v>
      </c>
      <c r="C2831" s="39">
        <v>30602</v>
      </c>
      <c r="D2831" s="39" t="s">
        <v>543</v>
      </c>
      <c r="E2831" s="39">
        <v>306021156</v>
      </c>
      <c r="F2831" s="39" t="s">
        <v>162</v>
      </c>
      <c r="G2831" s="39">
        <v>2031</v>
      </c>
      <c r="H2831" s="39" t="s">
        <v>521</v>
      </c>
      <c r="I2831" s="75">
        <v>690.16216520442094</v>
      </c>
      <c r="J2831" s="41"/>
    </row>
    <row r="2832" spans="1:10" x14ac:dyDescent="0.2">
      <c r="A2832" s="74">
        <v>306</v>
      </c>
      <c r="B2832" s="39" t="s">
        <v>143</v>
      </c>
      <c r="C2832" s="39">
        <v>30602</v>
      </c>
      <c r="D2832" s="39" t="s">
        <v>543</v>
      </c>
      <c r="E2832" s="39">
        <v>306021156</v>
      </c>
      <c r="F2832" s="39" t="s">
        <v>162</v>
      </c>
      <c r="G2832" s="39">
        <v>2031</v>
      </c>
      <c r="H2832" s="39" t="s">
        <v>522</v>
      </c>
      <c r="I2832" s="75">
        <v>734.58424648553591</v>
      </c>
      <c r="J2832" s="41"/>
    </row>
    <row r="2833" spans="1:10" x14ac:dyDescent="0.2">
      <c r="A2833" s="74">
        <v>306</v>
      </c>
      <c r="B2833" s="39" t="s">
        <v>143</v>
      </c>
      <c r="C2833" s="39">
        <v>30602</v>
      </c>
      <c r="D2833" s="39" t="s">
        <v>543</v>
      </c>
      <c r="E2833" s="39">
        <v>306021156</v>
      </c>
      <c r="F2833" s="39" t="s">
        <v>162</v>
      </c>
      <c r="G2833" s="39">
        <v>2036</v>
      </c>
      <c r="H2833" s="39" t="s">
        <v>590</v>
      </c>
      <c r="I2833" s="75">
        <v>8762.4872884052638</v>
      </c>
      <c r="J2833" s="41"/>
    </row>
    <row r="2834" spans="1:10" x14ac:dyDescent="0.2">
      <c r="A2834" s="74">
        <v>306</v>
      </c>
      <c r="B2834" s="39" t="s">
        <v>143</v>
      </c>
      <c r="C2834" s="39">
        <v>30602</v>
      </c>
      <c r="D2834" s="39" t="s">
        <v>543</v>
      </c>
      <c r="E2834" s="39">
        <v>306021156</v>
      </c>
      <c r="F2834" s="39" t="s">
        <v>162</v>
      </c>
      <c r="G2834" s="39">
        <v>2036</v>
      </c>
      <c r="H2834" s="39" t="s">
        <v>521</v>
      </c>
      <c r="I2834" s="75">
        <v>731.56025701045246</v>
      </c>
      <c r="J2834" s="41"/>
    </row>
    <row r="2835" spans="1:10" x14ac:dyDescent="0.2">
      <c r="A2835" s="74">
        <v>306</v>
      </c>
      <c r="B2835" s="39" t="s">
        <v>143</v>
      </c>
      <c r="C2835" s="39">
        <v>30602</v>
      </c>
      <c r="D2835" s="39" t="s">
        <v>543</v>
      </c>
      <c r="E2835" s="39">
        <v>306021156</v>
      </c>
      <c r="F2835" s="39" t="s">
        <v>162</v>
      </c>
      <c r="G2835" s="39">
        <v>2036</v>
      </c>
      <c r="H2835" s="39" t="s">
        <v>522</v>
      </c>
      <c r="I2835" s="75">
        <v>732.82509073446295</v>
      </c>
      <c r="J2835" s="41"/>
    </row>
    <row r="2836" spans="1:10" x14ac:dyDescent="0.2">
      <c r="A2836" s="74">
        <v>306</v>
      </c>
      <c r="B2836" s="39" t="s">
        <v>143</v>
      </c>
      <c r="C2836" s="39">
        <v>30602</v>
      </c>
      <c r="D2836" s="39" t="s">
        <v>543</v>
      </c>
      <c r="E2836" s="39">
        <v>306021156</v>
      </c>
      <c r="F2836" s="39" t="s">
        <v>162</v>
      </c>
      <c r="G2836" s="39">
        <v>2041</v>
      </c>
      <c r="H2836" s="39" t="s">
        <v>590</v>
      </c>
      <c r="I2836" s="75">
        <v>9281.8465083258725</v>
      </c>
      <c r="J2836" s="41"/>
    </row>
    <row r="2837" spans="1:10" x14ac:dyDescent="0.2">
      <c r="A2837" s="74">
        <v>306</v>
      </c>
      <c r="B2837" s="39" t="s">
        <v>143</v>
      </c>
      <c r="C2837" s="39">
        <v>30602</v>
      </c>
      <c r="D2837" s="39" t="s">
        <v>543</v>
      </c>
      <c r="E2837" s="39">
        <v>306021156</v>
      </c>
      <c r="F2837" s="39" t="s">
        <v>162</v>
      </c>
      <c r="G2837" s="39">
        <v>2041</v>
      </c>
      <c r="H2837" s="39" t="s">
        <v>521</v>
      </c>
      <c r="I2837" s="75">
        <v>772.93852170356388</v>
      </c>
      <c r="J2837" s="41"/>
    </row>
    <row r="2838" spans="1:10" x14ac:dyDescent="0.2">
      <c r="A2838" s="74">
        <v>306</v>
      </c>
      <c r="B2838" s="39" t="s">
        <v>143</v>
      </c>
      <c r="C2838" s="39">
        <v>30602</v>
      </c>
      <c r="D2838" s="39" t="s">
        <v>543</v>
      </c>
      <c r="E2838" s="39">
        <v>306021156</v>
      </c>
      <c r="F2838" s="39" t="s">
        <v>162</v>
      </c>
      <c r="G2838" s="39">
        <v>2041</v>
      </c>
      <c r="H2838" s="39" t="s">
        <v>522</v>
      </c>
      <c r="I2838" s="75">
        <v>770.95807144670493</v>
      </c>
      <c r="J2838" s="41"/>
    </row>
    <row r="2839" spans="1:10" x14ac:dyDescent="0.2">
      <c r="A2839" s="74">
        <v>306</v>
      </c>
      <c r="B2839" s="39" t="s">
        <v>143</v>
      </c>
      <c r="C2839" s="39">
        <v>30602</v>
      </c>
      <c r="D2839" s="39" t="s">
        <v>543</v>
      </c>
      <c r="E2839" s="39">
        <v>306021156</v>
      </c>
      <c r="F2839" s="39" t="s">
        <v>162</v>
      </c>
      <c r="G2839" s="39">
        <v>2046</v>
      </c>
      <c r="H2839" s="39" t="s">
        <v>590</v>
      </c>
      <c r="I2839" s="75">
        <v>9814.2561255754736</v>
      </c>
      <c r="J2839" s="41"/>
    </row>
    <row r="2840" spans="1:10" x14ac:dyDescent="0.2">
      <c r="A2840" s="74">
        <v>306</v>
      </c>
      <c r="B2840" s="39" t="s">
        <v>143</v>
      </c>
      <c r="C2840" s="39">
        <v>30602</v>
      </c>
      <c r="D2840" s="39" t="s">
        <v>543</v>
      </c>
      <c r="E2840" s="39">
        <v>306021156</v>
      </c>
      <c r="F2840" s="39" t="s">
        <v>162</v>
      </c>
      <c r="G2840" s="39">
        <v>2046</v>
      </c>
      <c r="H2840" s="39" t="s">
        <v>521</v>
      </c>
      <c r="I2840" s="75">
        <v>819.49263433606495</v>
      </c>
      <c r="J2840" s="41"/>
    </row>
    <row r="2841" spans="1:10" x14ac:dyDescent="0.2">
      <c r="A2841" s="74">
        <v>306</v>
      </c>
      <c r="B2841" s="39" t="s">
        <v>143</v>
      </c>
      <c r="C2841" s="39">
        <v>30602</v>
      </c>
      <c r="D2841" s="39" t="s">
        <v>543</v>
      </c>
      <c r="E2841" s="39">
        <v>306021156</v>
      </c>
      <c r="F2841" s="39" t="s">
        <v>162</v>
      </c>
      <c r="G2841" s="39">
        <v>2046</v>
      </c>
      <c r="H2841" s="39" t="s">
        <v>522</v>
      </c>
      <c r="I2841" s="75">
        <v>809.65540660105194</v>
      </c>
      <c r="J2841" s="41"/>
    </row>
    <row r="2842" spans="1:10" x14ac:dyDescent="0.2">
      <c r="A2842" s="74">
        <v>306</v>
      </c>
      <c r="B2842" s="39" t="s">
        <v>143</v>
      </c>
      <c r="C2842" s="39">
        <v>30602</v>
      </c>
      <c r="D2842" s="39" t="s">
        <v>543</v>
      </c>
      <c r="E2842" s="39">
        <v>306021157</v>
      </c>
      <c r="F2842" s="39" t="s">
        <v>163</v>
      </c>
      <c r="G2842" s="39">
        <v>2021</v>
      </c>
      <c r="H2842" s="39" t="s">
        <v>590</v>
      </c>
      <c r="I2842" s="75">
        <v>4349</v>
      </c>
      <c r="J2842" s="41"/>
    </row>
    <row r="2843" spans="1:10" x14ac:dyDescent="0.2">
      <c r="A2843" s="74">
        <v>306</v>
      </c>
      <c r="B2843" s="39" t="s">
        <v>143</v>
      </c>
      <c r="C2843" s="39">
        <v>30602</v>
      </c>
      <c r="D2843" s="39" t="s">
        <v>543</v>
      </c>
      <c r="E2843" s="39">
        <v>306021157</v>
      </c>
      <c r="F2843" s="39" t="s">
        <v>163</v>
      </c>
      <c r="G2843" s="39">
        <v>2021</v>
      </c>
      <c r="H2843" s="39" t="s">
        <v>521</v>
      </c>
      <c r="I2843" s="75">
        <v>467</v>
      </c>
      <c r="J2843" s="41"/>
    </row>
    <row r="2844" spans="1:10" x14ac:dyDescent="0.2">
      <c r="A2844" s="74">
        <v>306</v>
      </c>
      <c r="B2844" s="39" t="s">
        <v>143</v>
      </c>
      <c r="C2844" s="39">
        <v>30602</v>
      </c>
      <c r="D2844" s="39" t="s">
        <v>543</v>
      </c>
      <c r="E2844" s="39">
        <v>306021157</v>
      </c>
      <c r="F2844" s="39" t="s">
        <v>163</v>
      </c>
      <c r="G2844" s="39">
        <v>2021</v>
      </c>
      <c r="H2844" s="39" t="s">
        <v>522</v>
      </c>
      <c r="I2844" s="75">
        <v>376</v>
      </c>
      <c r="J2844" s="41"/>
    </row>
    <row r="2845" spans="1:10" x14ac:dyDescent="0.2">
      <c r="A2845" s="74">
        <v>306</v>
      </c>
      <c r="B2845" s="39" t="s">
        <v>143</v>
      </c>
      <c r="C2845" s="39">
        <v>30602</v>
      </c>
      <c r="D2845" s="39" t="s">
        <v>543</v>
      </c>
      <c r="E2845" s="39">
        <v>306021157</v>
      </c>
      <c r="F2845" s="39" t="s">
        <v>163</v>
      </c>
      <c r="G2845" s="39">
        <v>2026</v>
      </c>
      <c r="H2845" s="39" t="s">
        <v>590</v>
      </c>
      <c r="I2845" s="75">
        <v>4648.1571202741152</v>
      </c>
      <c r="J2845" s="41"/>
    </row>
    <row r="2846" spans="1:10" x14ac:dyDescent="0.2">
      <c r="A2846" s="74">
        <v>306</v>
      </c>
      <c r="B2846" s="39" t="s">
        <v>143</v>
      </c>
      <c r="C2846" s="39">
        <v>30602</v>
      </c>
      <c r="D2846" s="39" t="s">
        <v>543</v>
      </c>
      <c r="E2846" s="39">
        <v>306021157</v>
      </c>
      <c r="F2846" s="39" t="s">
        <v>163</v>
      </c>
      <c r="G2846" s="39">
        <v>2026</v>
      </c>
      <c r="H2846" s="39" t="s">
        <v>521</v>
      </c>
      <c r="I2846" s="75">
        <v>436.27506832516457</v>
      </c>
      <c r="J2846" s="41"/>
    </row>
    <row r="2847" spans="1:10" x14ac:dyDescent="0.2">
      <c r="A2847" s="74">
        <v>306</v>
      </c>
      <c r="B2847" s="39" t="s">
        <v>143</v>
      </c>
      <c r="C2847" s="39">
        <v>30602</v>
      </c>
      <c r="D2847" s="39" t="s">
        <v>543</v>
      </c>
      <c r="E2847" s="39">
        <v>306021157</v>
      </c>
      <c r="F2847" s="39" t="s">
        <v>163</v>
      </c>
      <c r="G2847" s="39">
        <v>2026</v>
      </c>
      <c r="H2847" s="39" t="s">
        <v>522</v>
      </c>
      <c r="I2847" s="75">
        <v>419.03594240212686</v>
      </c>
      <c r="J2847" s="41"/>
    </row>
    <row r="2848" spans="1:10" x14ac:dyDescent="0.2">
      <c r="A2848" s="74">
        <v>306</v>
      </c>
      <c r="B2848" s="39" t="s">
        <v>143</v>
      </c>
      <c r="C2848" s="39">
        <v>30602</v>
      </c>
      <c r="D2848" s="39" t="s">
        <v>543</v>
      </c>
      <c r="E2848" s="39">
        <v>306021157</v>
      </c>
      <c r="F2848" s="39" t="s">
        <v>163</v>
      </c>
      <c r="G2848" s="39">
        <v>2031</v>
      </c>
      <c r="H2848" s="39" t="s">
        <v>590</v>
      </c>
      <c r="I2848" s="75">
        <v>5053.1397497734097</v>
      </c>
      <c r="J2848" s="41"/>
    </row>
    <row r="2849" spans="1:10" x14ac:dyDescent="0.2">
      <c r="A2849" s="74">
        <v>306</v>
      </c>
      <c r="B2849" s="39" t="s">
        <v>143</v>
      </c>
      <c r="C2849" s="39">
        <v>30602</v>
      </c>
      <c r="D2849" s="39" t="s">
        <v>543</v>
      </c>
      <c r="E2849" s="39">
        <v>306021157</v>
      </c>
      <c r="F2849" s="39" t="s">
        <v>163</v>
      </c>
      <c r="G2849" s="39">
        <v>2031</v>
      </c>
      <c r="H2849" s="39" t="s">
        <v>521</v>
      </c>
      <c r="I2849" s="75">
        <v>450.17324782339506</v>
      </c>
      <c r="J2849" s="41"/>
    </row>
    <row r="2850" spans="1:10" x14ac:dyDescent="0.2">
      <c r="A2850" s="74">
        <v>306</v>
      </c>
      <c r="B2850" s="39" t="s">
        <v>143</v>
      </c>
      <c r="C2850" s="39">
        <v>30602</v>
      </c>
      <c r="D2850" s="39" t="s">
        <v>543</v>
      </c>
      <c r="E2850" s="39">
        <v>306021157</v>
      </c>
      <c r="F2850" s="39" t="s">
        <v>163</v>
      </c>
      <c r="G2850" s="39">
        <v>2031</v>
      </c>
      <c r="H2850" s="39" t="s">
        <v>522</v>
      </c>
      <c r="I2850" s="75">
        <v>412.13382601420881</v>
      </c>
      <c r="J2850" s="41"/>
    </row>
    <row r="2851" spans="1:10" x14ac:dyDescent="0.2">
      <c r="A2851" s="74">
        <v>306</v>
      </c>
      <c r="B2851" s="39" t="s">
        <v>143</v>
      </c>
      <c r="C2851" s="39">
        <v>30602</v>
      </c>
      <c r="D2851" s="39" t="s">
        <v>543</v>
      </c>
      <c r="E2851" s="39">
        <v>306021157</v>
      </c>
      <c r="F2851" s="39" t="s">
        <v>163</v>
      </c>
      <c r="G2851" s="39">
        <v>2036</v>
      </c>
      <c r="H2851" s="39" t="s">
        <v>590</v>
      </c>
      <c r="I2851" s="75">
        <v>5376.1955053677975</v>
      </c>
      <c r="J2851" s="41"/>
    </row>
    <row r="2852" spans="1:10" x14ac:dyDescent="0.2">
      <c r="A2852" s="74">
        <v>306</v>
      </c>
      <c r="B2852" s="39" t="s">
        <v>143</v>
      </c>
      <c r="C2852" s="39">
        <v>30602</v>
      </c>
      <c r="D2852" s="39" t="s">
        <v>543</v>
      </c>
      <c r="E2852" s="39">
        <v>306021157</v>
      </c>
      <c r="F2852" s="39" t="s">
        <v>163</v>
      </c>
      <c r="G2852" s="39">
        <v>2036</v>
      </c>
      <c r="H2852" s="39" t="s">
        <v>521</v>
      </c>
      <c r="I2852" s="75">
        <v>463.62795101911604</v>
      </c>
      <c r="J2852" s="41"/>
    </row>
    <row r="2853" spans="1:10" x14ac:dyDescent="0.2">
      <c r="A2853" s="74">
        <v>306</v>
      </c>
      <c r="B2853" s="39" t="s">
        <v>143</v>
      </c>
      <c r="C2853" s="39">
        <v>30602</v>
      </c>
      <c r="D2853" s="39" t="s">
        <v>543</v>
      </c>
      <c r="E2853" s="39">
        <v>306021157</v>
      </c>
      <c r="F2853" s="39" t="s">
        <v>163</v>
      </c>
      <c r="G2853" s="39">
        <v>2036</v>
      </c>
      <c r="H2853" s="39" t="s">
        <v>522</v>
      </c>
      <c r="I2853" s="75">
        <v>407.37610512473992</v>
      </c>
      <c r="J2853" s="41"/>
    </row>
    <row r="2854" spans="1:10" x14ac:dyDescent="0.2">
      <c r="A2854" s="74">
        <v>306</v>
      </c>
      <c r="B2854" s="39" t="s">
        <v>143</v>
      </c>
      <c r="C2854" s="39">
        <v>30602</v>
      </c>
      <c r="D2854" s="39" t="s">
        <v>543</v>
      </c>
      <c r="E2854" s="39">
        <v>306021157</v>
      </c>
      <c r="F2854" s="39" t="s">
        <v>163</v>
      </c>
      <c r="G2854" s="39">
        <v>2041</v>
      </c>
      <c r="H2854" s="39" t="s">
        <v>590</v>
      </c>
      <c r="I2854" s="75">
        <v>5649.6699622273163</v>
      </c>
      <c r="J2854" s="41"/>
    </row>
    <row r="2855" spans="1:10" x14ac:dyDescent="0.2">
      <c r="A2855" s="74">
        <v>306</v>
      </c>
      <c r="B2855" s="39" t="s">
        <v>143</v>
      </c>
      <c r="C2855" s="39">
        <v>30602</v>
      </c>
      <c r="D2855" s="39" t="s">
        <v>543</v>
      </c>
      <c r="E2855" s="39">
        <v>306021157</v>
      </c>
      <c r="F2855" s="39" t="s">
        <v>163</v>
      </c>
      <c r="G2855" s="39">
        <v>2041</v>
      </c>
      <c r="H2855" s="39" t="s">
        <v>521</v>
      </c>
      <c r="I2855" s="75">
        <v>477.91381955021001</v>
      </c>
      <c r="J2855" s="41"/>
    </row>
    <row r="2856" spans="1:10" x14ac:dyDescent="0.2">
      <c r="A2856" s="74">
        <v>306</v>
      </c>
      <c r="B2856" s="39" t="s">
        <v>143</v>
      </c>
      <c r="C2856" s="39">
        <v>30602</v>
      </c>
      <c r="D2856" s="39" t="s">
        <v>543</v>
      </c>
      <c r="E2856" s="39">
        <v>306021157</v>
      </c>
      <c r="F2856" s="39" t="s">
        <v>163</v>
      </c>
      <c r="G2856" s="39">
        <v>2041</v>
      </c>
      <c r="H2856" s="39" t="s">
        <v>522</v>
      </c>
      <c r="I2856" s="75">
        <v>417.78388474697908</v>
      </c>
      <c r="J2856" s="41"/>
    </row>
    <row r="2857" spans="1:10" x14ac:dyDescent="0.2">
      <c r="A2857" s="74">
        <v>306</v>
      </c>
      <c r="B2857" s="39" t="s">
        <v>143</v>
      </c>
      <c r="C2857" s="39">
        <v>30602</v>
      </c>
      <c r="D2857" s="39" t="s">
        <v>543</v>
      </c>
      <c r="E2857" s="39">
        <v>306021157</v>
      </c>
      <c r="F2857" s="39" t="s">
        <v>163</v>
      </c>
      <c r="G2857" s="39">
        <v>2046</v>
      </c>
      <c r="H2857" s="39" t="s">
        <v>590</v>
      </c>
      <c r="I2857" s="75">
        <v>5931.8075034281546</v>
      </c>
      <c r="J2857" s="41"/>
    </row>
    <row r="2858" spans="1:10" x14ac:dyDescent="0.2">
      <c r="A2858" s="74">
        <v>306</v>
      </c>
      <c r="B2858" s="39" t="s">
        <v>143</v>
      </c>
      <c r="C2858" s="39">
        <v>30602</v>
      </c>
      <c r="D2858" s="39" t="s">
        <v>543</v>
      </c>
      <c r="E2858" s="39">
        <v>306021157</v>
      </c>
      <c r="F2858" s="39" t="s">
        <v>163</v>
      </c>
      <c r="G2858" s="39">
        <v>2046</v>
      </c>
      <c r="H2858" s="39" t="s">
        <v>521</v>
      </c>
      <c r="I2858" s="75">
        <v>498.34740762985319</v>
      </c>
      <c r="J2858" s="41"/>
    </row>
    <row r="2859" spans="1:10" x14ac:dyDescent="0.2">
      <c r="A2859" s="74">
        <v>306</v>
      </c>
      <c r="B2859" s="39" t="s">
        <v>143</v>
      </c>
      <c r="C2859" s="39">
        <v>30602</v>
      </c>
      <c r="D2859" s="39" t="s">
        <v>543</v>
      </c>
      <c r="E2859" s="39">
        <v>306021157</v>
      </c>
      <c r="F2859" s="39" t="s">
        <v>163</v>
      </c>
      <c r="G2859" s="39">
        <v>2046</v>
      </c>
      <c r="H2859" s="39" t="s">
        <v>522</v>
      </c>
      <c r="I2859" s="75">
        <v>432.13313601267402</v>
      </c>
      <c r="J2859" s="41"/>
    </row>
    <row r="2860" spans="1:10" x14ac:dyDescent="0.2">
      <c r="A2860" s="74">
        <v>306</v>
      </c>
      <c r="B2860" s="39" t="s">
        <v>143</v>
      </c>
      <c r="C2860" s="39">
        <v>30603</v>
      </c>
      <c r="D2860" s="39" t="s">
        <v>544</v>
      </c>
      <c r="E2860" s="39">
        <v>306031158</v>
      </c>
      <c r="F2860" s="39" t="s">
        <v>164</v>
      </c>
      <c r="G2860" s="39">
        <v>2021</v>
      </c>
      <c r="H2860" s="39" t="s">
        <v>590</v>
      </c>
      <c r="I2860" s="75">
        <v>3821</v>
      </c>
      <c r="J2860" s="41"/>
    </row>
    <row r="2861" spans="1:10" x14ac:dyDescent="0.2">
      <c r="A2861" s="74">
        <v>306</v>
      </c>
      <c r="B2861" s="39" t="s">
        <v>143</v>
      </c>
      <c r="C2861" s="39">
        <v>30603</v>
      </c>
      <c r="D2861" s="39" t="s">
        <v>544</v>
      </c>
      <c r="E2861" s="39">
        <v>306031158</v>
      </c>
      <c r="F2861" s="39" t="s">
        <v>164</v>
      </c>
      <c r="G2861" s="39">
        <v>2021</v>
      </c>
      <c r="H2861" s="39" t="s">
        <v>521</v>
      </c>
      <c r="I2861" s="75">
        <v>396</v>
      </c>
      <c r="J2861" s="41"/>
    </row>
    <row r="2862" spans="1:10" x14ac:dyDescent="0.2">
      <c r="A2862" s="74">
        <v>306</v>
      </c>
      <c r="B2862" s="39" t="s">
        <v>143</v>
      </c>
      <c r="C2862" s="39">
        <v>30603</v>
      </c>
      <c r="D2862" s="39" t="s">
        <v>544</v>
      </c>
      <c r="E2862" s="39">
        <v>306031158</v>
      </c>
      <c r="F2862" s="39" t="s">
        <v>164</v>
      </c>
      <c r="G2862" s="39">
        <v>2021</v>
      </c>
      <c r="H2862" s="39" t="s">
        <v>522</v>
      </c>
      <c r="I2862" s="75">
        <v>390</v>
      </c>
      <c r="J2862" s="41"/>
    </row>
    <row r="2863" spans="1:10" x14ac:dyDescent="0.2">
      <c r="A2863" s="74">
        <v>306</v>
      </c>
      <c r="B2863" s="39" t="s">
        <v>143</v>
      </c>
      <c r="C2863" s="39">
        <v>30603</v>
      </c>
      <c r="D2863" s="39" t="s">
        <v>544</v>
      </c>
      <c r="E2863" s="39">
        <v>306031158</v>
      </c>
      <c r="F2863" s="39" t="s">
        <v>164</v>
      </c>
      <c r="G2863" s="39">
        <v>2026</v>
      </c>
      <c r="H2863" s="39" t="s">
        <v>590</v>
      </c>
      <c r="I2863" s="75">
        <v>4060.62887817505</v>
      </c>
      <c r="J2863" s="41"/>
    </row>
    <row r="2864" spans="1:10" x14ac:dyDescent="0.2">
      <c r="A2864" s="74">
        <v>306</v>
      </c>
      <c r="B2864" s="39" t="s">
        <v>143</v>
      </c>
      <c r="C2864" s="39">
        <v>30603</v>
      </c>
      <c r="D2864" s="39" t="s">
        <v>544</v>
      </c>
      <c r="E2864" s="39">
        <v>306031158</v>
      </c>
      <c r="F2864" s="39" t="s">
        <v>164</v>
      </c>
      <c r="G2864" s="39">
        <v>2026</v>
      </c>
      <c r="H2864" s="39" t="s">
        <v>521</v>
      </c>
      <c r="I2864" s="75">
        <v>376.11024307035888</v>
      </c>
      <c r="J2864" s="41"/>
    </row>
    <row r="2865" spans="1:10" x14ac:dyDescent="0.2">
      <c r="A2865" s="74">
        <v>306</v>
      </c>
      <c r="B2865" s="39" t="s">
        <v>143</v>
      </c>
      <c r="C2865" s="39">
        <v>30603</v>
      </c>
      <c r="D2865" s="39" t="s">
        <v>544</v>
      </c>
      <c r="E2865" s="39">
        <v>306031158</v>
      </c>
      <c r="F2865" s="39" t="s">
        <v>164</v>
      </c>
      <c r="G2865" s="39">
        <v>2026</v>
      </c>
      <c r="H2865" s="39" t="s">
        <v>522</v>
      </c>
      <c r="I2865" s="75">
        <v>391.31426490899543</v>
      </c>
      <c r="J2865" s="41"/>
    </row>
    <row r="2866" spans="1:10" x14ac:dyDescent="0.2">
      <c r="A2866" s="74">
        <v>306</v>
      </c>
      <c r="B2866" s="39" t="s">
        <v>143</v>
      </c>
      <c r="C2866" s="39">
        <v>30603</v>
      </c>
      <c r="D2866" s="39" t="s">
        <v>544</v>
      </c>
      <c r="E2866" s="39">
        <v>306031158</v>
      </c>
      <c r="F2866" s="39" t="s">
        <v>164</v>
      </c>
      <c r="G2866" s="39">
        <v>2031</v>
      </c>
      <c r="H2866" s="39" t="s">
        <v>590</v>
      </c>
      <c r="I2866" s="75">
        <v>4227.477087136891</v>
      </c>
      <c r="J2866" s="41"/>
    </row>
    <row r="2867" spans="1:10" x14ac:dyDescent="0.2">
      <c r="A2867" s="74">
        <v>306</v>
      </c>
      <c r="B2867" s="39" t="s">
        <v>143</v>
      </c>
      <c r="C2867" s="39">
        <v>30603</v>
      </c>
      <c r="D2867" s="39" t="s">
        <v>544</v>
      </c>
      <c r="E2867" s="39">
        <v>306031158</v>
      </c>
      <c r="F2867" s="39" t="s">
        <v>164</v>
      </c>
      <c r="G2867" s="39">
        <v>2031</v>
      </c>
      <c r="H2867" s="39" t="s">
        <v>521</v>
      </c>
      <c r="I2867" s="75">
        <v>376.13177057860781</v>
      </c>
      <c r="J2867" s="41"/>
    </row>
    <row r="2868" spans="1:10" x14ac:dyDescent="0.2">
      <c r="A2868" s="74">
        <v>306</v>
      </c>
      <c r="B2868" s="39" t="s">
        <v>143</v>
      </c>
      <c r="C2868" s="39">
        <v>30603</v>
      </c>
      <c r="D2868" s="39" t="s">
        <v>544</v>
      </c>
      <c r="E2868" s="39">
        <v>306031158</v>
      </c>
      <c r="F2868" s="39" t="s">
        <v>164</v>
      </c>
      <c r="G2868" s="39">
        <v>2031</v>
      </c>
      <c r="H2868" s="39" t="s">
        <v>522</v>
      </c>
      <c r="I2868" s="75">
        <v>379.59132331878999</v>
      </c>
      <c r="J2868" s="41"/>
    </row>
    <row r="2869" spans="1:10" x14ac:dyDescent="0.2">
      <c r="A2869" s="74">
        <v>306</v>
      </c>
      <c r="B2869" s="39" t="s">
        <v>143</v>
      </c>
      <c r="C2869" s="39">
        <v>30603</v>
      </c>
      <c r="D2869" s="39" t="s">
        <v>544</v>
      </c>
      <c r="E2869" s="39">
        <v>306031158</v>
      </c>
      <c r="F2869" s="39" t="s">
        <v>164</v>
      </c>
      <c r="G2869" s="39">
        <v>2036</v>
      </c>
      <c r="H2869" s="39" t="s">
        <v>590</v>
      </c>
      <c r="I2869" s="75">
        <v>4355.2370407374392</v>
      </c>
      <c r="J2869" s="41"/>
    </row>
    <row r="2870" spans="1:10" x14ac:dyDescent="0.2">
      <c r="A2870" s="74">
        <v>306</v>
      </c>
      <c r="B2870" s="39" t="s">
        <v>143</v>
      </c>
      <c r="C2870" s="39">
        <v>30603</v>
      </c>
      <c r="D2870" s="39" t="s">
        <v>544</v>
      </c>
      <c r="E2870" s="39">
        <v>306031158</v>
      </c>
      <c r="F2870" s="39" t="s">
        <v>164</v>
      </c>
      <c r="G2870" s="39">
        <v>2036</v>
      </c>
      <c r="H2870" s="39" t="s">
        <v>521</v>
      </c>
      <c r="I2870" s="75">
        <v>391.03380696123929</v>
      </c>
      <c r="J2870" s="41"/>
    </row>
    <row r="2871" spans="1:10" x14ac:dyDescent="0.2">
      <c r="A2871" s="74">
        <v>306</v>
      </c>
      <c r="B2871" s="39" t="s">
        <v>143</v>
      </c>
      <c r="C2871" s="39">
        <v>30603</v>
      </c>
      <c r="D2871" s="39" t="s">
        <v>544</v>
      </c>
      <c r="E2871" s="39">
        <v>306031158</v>
      </c>
      <c r="F2871" s="39" t="s">
        <v>164</v>
      </c>
      <c r="G2871" s="39">
        <v>2036</v>
      </c>
      <c r="H2871" s="39" t="s">
        <v>522</v>
      </c>
      <c r="I2871" s="75">
        <v>367.0445498305865</v>
      </c>
      <c r="J2871" s="41"/>
    </row>
    <row r="2872" spans="1:10" x14ac:dyDescent="0.2">
      <c r="A2872" s="74">
        <v>306</v>
      </c>
      <c r="B2872" s="39" t="s">
        <v>143</v>
      </c>
      <c r="C2872" s="39">
        <v>30603</v>
      </c>
      <c r="D2872" s="39" t="s">
        <v>544</v>
      </c>
      <c r="E2872" s="39">
        <v>306031158</v>
      </c>
      <c r="F2872" s="39" t="s">
        <v>164</v>
      </c>
      <c r="G2872" s="39">
        <v>2041</v>
      </c>
      <c r="H2872" s="39" t="s">
        <v>590</v>
      </c>
      <c r="I2872" s="75">
        <v>4442.2535189246391</v>
      </c>
      <c r="J2872" s="41"/>
    </row>
    <row r="2873" spans="1:10" x14ac:dyDescent="0.2">
      <c r="A2873" s="74">
        <v>306</v>
      </c>
      <c r="B2873" s="39" t="s">
        <v>143</v>
      </c>
      <c r="C2873" s="39">
        <v>30603</v>
      </c>
      <c r="D2873" s="39" t="s">
        <v>544</v>
      </c>
      <c r="E2873" s="39">
        <v>306031158</v>
      </c>
      <c r="F2873" s="39" t="s">
        <v>164</v>
      </c>
      <c r="G2873" s="39">
        <v>2041</v>
      </c>
      <c r="H2873" s="39" t="s">
        <v>521</v>
      </c>
      <c r="I2873" s="75">
        <v>400.2435330125071</v>
      </c>
      <c r="J2873" s="41"/>
    </row>
    <row r="2874" spans="1:10" x14ac:dyDescent="0.2">
      <c r="A2874" s="74">
        <v>306</v>
      </c>
      <c r="B2874" s="39" t="s">
        <v>143</v>
      </c>
      <c r="C2874" s="39">
        <v>30603</v>
      </c>
      <c r="D2874" s="39" t="s">
        <v>544</v>
      </c>
      <c r="E2874" s="39">
        <v>306031158</v>
      </c>
      <c r="F2874" s="39" t="s">
        <v>164</v>
      </c>
      <c r="G2874" s="39">
        <v>2041</v>
      </c>
      <c r="H2874" s="39" t="s">
        <v>522</v>
      </c>
      <c r="I2874" s="75">
        <v>376.63630156115562</v>
      </c>
      <c r="J2874" s="41"/>
    </row>
    <row r="2875" spans="1:10" x14ac:dyDescent="0.2">
      <c r="A2875" s="74">
        <v>306</v>
      </c>
      <c r="B2875" s="39" t="s">
        <v>143</v>
      </c>
      <c r="C2875" s="39">
        <v>30603</v>
      </c>
      <c r="D2875" s="39" t="s">
        <v>544</v>
      </c>
      <c r="E2875" s="39">
        <v>306031158</v>
      </c>
      <c r="F2875" s="39" t="s">
        <v>164</v>
      </c>
      <c r="G2875" s="39">
        <v>2046</v>
      </c>
      <c r="H2875" s="39" t="s">
        <v>590</v>
      </c>
      <c r="I2875" s="75">
        <v>4513.7568700600541</v>
      </c>
      <c r="J2875" s="41"/>
    </row>
    <row r="2876" spans="1:10" x14ac:dyDescent="0.2">
      <c r="A2876" s="74">
        <v>306</v>
      </c>
      <c r="B2876" s="39" t="s">
        <v>143</v>
      </c>
      <c r="C2876" s="39">
        <v>30603</v>
      </c>
      <c r="D2876" s="39" t="s">
        <v>544</v>
      </c>
      <c r="E2876" s="39">
        <v>306031158</v>
      </c>
      <c r="F2876" s="39" t="s">
        <v>164</v>
      </c>
      <c r="G2876" s="39">
        <v>2046</v>
      </c>
      <c r="H2876" s="39" t="s">
        <v>521</v>
      </c>
      <c r="I2876" s="75">
        <v>410.17581601184088</v>
      </c>
      <c r="J2876" s="41"/>
    </row>
    <row r="2877" spans="1:10" x14ac:dyDescent="0.2">
      <c r="A2877" s="74">
        <v>306</v>
      </c>
      <c r="B2877" s="39" t="s">
        <v>143</v>
      </c>
      <c r="C2877" s="39">
        <v>30603</v>
      </c>
      <c r="D2877" s="39" t="s">
        <v>544</v>
      </c>
      <c r="E2877" s="39">
        <v>306031158</v>
      </c>
      <c r="F2877" s="39" t="s">
        <v>164</v>
      </c>
      <c r="G2877" s="39">
        <v>2046</v>
      </c>
      <c r="H2877" s="39" t="s">
        <v>522</v>
      </c>
      <c r="I2877" s="75">
        <v>381.22437466210101</v>
      </c>
      <c r="J2877" s="41"/>
    </row>
    <row r="2878" spans="1:10" x14ac:dyDescent="0.2">
      <c r="A2878" s="74">
        <v>306</v>
      </c>
      <c r="B2878" s="39" t="s">
        <v>143</v>
      </c>
      <c r="C2878" s="39">
        <v>30603</v>
      </c>
      <c r="D2878" s="39" t="s">
        <v>544</v>
      </c>
      <c r="E2878" s="39">
        <v>306031159</v>
      </c>
      <c r="F2878" s="39" t="s">
        <v>165</v>
      </c>
      <c r="G2878" s="39">
        <v>2021</v>
      </c>
      <c r="H2878" s="39" t="s">
        <v>590</v>
      </c>
      <c r="I2878" s="75">
        <v>7843</v>
      </c>
      <c r="J2878" s="41"/>
    </row>
    <row r="2879" spans="1:10" x14ac:dyDescent="0.2">
      <c r="A2879" s="74">
        <v>306</v>
      </c>
      <c r="B2879" s="39" t="s">
        <v>143</v>
      </c>
      <c r="C2879" s="39">
        <v>30603</v>
      </c>
      <c r="D2879" s="39" t="s">
        <v>544</v>
      </c>
      <c r="E2879" s="39">
        <v>306031159</v>
      </c>
      <c r="F2879" s="39" t="s">
        <v>165</v>
      </c>
      <c r="G2879" s="39">
        <v>2021</v>
      </c>
      <c r="H2879" s="39" t="s">
        <v>521</v>
      </c>
      <c r="I2879" s="75">
        <v>844</v>
      </c>
      <c r="J2879" s="41"/>
    </row>
    <row r="2880" spans="1:10" x14ac:dyDescent="0.2">
      <c r="A2880" s="74">
        <v>306</v>
      </c>
      <c r="B2880" s="39" t="s">
        <v>143</v>
      </c>
      <c r="C2880" s="39">
        <v>30603</v>
      </c>
      <c r="D2880" s="39" t="s">
        <v>544</v>
      </c>
      <c r="E2880" s="39">
        <v>306031159</v>
      </c>
      <c r="F2880" s="39" t="s">
        <v>165</v>
      </c>
      <c r="G2880" s="39">
        <v>2021</v>
      </c>
      <c r="H2880" s="39" t="s">
        <v>522</v>
      </c>
      <c r="I2880" s="75">
        <v>721</v>
      </c>
      <c r="J2880" s="41"/>
    </row>
    <row r="2881" spans="1:10" x14ac:dyDescent="0.2">
      <c r="A2881" s="74">
        <v>306</v>
      </c>
      <c r="B2881" s="39" t="s">
        <v>143</v>
      </c>
      <c r="C2881" s="39">
        <v>30603</v>
      </c>
      <c r="D2881" s="39" t="s">
        <v>544</v>
      </c>
      <c r="E2881" s="39">
        <v>306031159</v>
      </c>
      <c r="F2881" s="39" t="s">
        <v>165</v>
      </c>
      <c r="G2881" s="39">
        <v>2026</v>
      </c>
      <c r="H2881" s="39" t="s">
        <v>590</v>
      </c>
      <c r="I2881" s="75">
        <v>7950.0310465628982</v>
      </c>
      <c r="J2881" s="41"/>
    </row>
    <row r="2882" spans="1:10" x14ac:dyDescent="0.2">
      <c r="A2882" s="74">
        <v>306</v>
      </c>
      <c r="B2882" s="39" t="s">
        <v>143</v>
      </c>
      <c r="C2882" s="39">
        <v>30603</v>
      </c>
      <c r="D2882" s="39" t="s">
        <v>544</v>
      </c>
      <c r="E2882" s="39">
        <v>306031159</v>
      </c>
      <c r="F2882" s="39" t="s">
        <v>165</v>
      </c>
      <c r="G2882" s="39">
        <v>2026</v>
      </c>
      <c r="H2882" s="39" t="s">
        <v>521</v>
      </c>
      <c r="I2882" s="75">
        <v>790.38657406776599</v>
      </c>
      <c r="J2882" s="41"/>
    </row>
    <row r="2883" spans="1:10" x14ac:dyDescent="0.2">
      <c r="A2883" s="74">
        <v>306</v>
      </c>
      <c r="B2883" s="39" t="s">
        <v>143</v>
      </c>
      <c r="C2883" s="39">
        <v>30603</v>
      </c>
      <c r="D2883" s="39" t="s">
        <v>544</v>
      </c>
      <c r="E2883" s="39">
        <v>306031159</v>
      </c>
      <c r="F2883" s="39" t="s">
        <v>165</v>
      </c>
      <c r="G2883" s="39">
        <v>2026</v>
      </c>
      <c r="H2883" s="39" t="s">
        <v>522</v>
      </c>
      <c r="I2883" s="75">
        <v>764.02857221914905</v>
      </c>
      <c r="J2883" s="41"/>
    </row>
    <row r="2884" spans="1:10" x14ac:dyDescent="0.2">
      <c r="A2884" s="74">
        <v>306</v>
      </c>
      <c r="B2884" s="39" t="s">
        <v>143</v>
      </c>
      <c r="C2884" s="39">
        <v>30603</v>
      </c>
      <c r="D2884" s="39" t="s">
        <v>544</v>
      </c>
      <c r="E2884" s="39">
        <v>306031159</v>
      </c>
      <c r="F2884" s="39" t="s">
        <v>165</v>
      </c>
      <c r="G2884" s="39">
        <v>2031</v>
      </c>
      <c r="H2884" s="39" t="s">
        <v>590</v>
      </c>
      <c r="I2884" s="75">
        <v>7993.7529966583506</v>
      </c>
      <c r="J2884" s="41"/>
    </row>
    <row r="2885" spans="1:10" x14ac:dyDescent="0.2">
      <c r="A2885" s="74">
        <v>306</v>
      </c>
      <c r="B2885" s="39" t="s">
        <v>143</v>
      </c>
      <c r="C2885" s="39">
        <v>30603</v>
      </c>
      <c r="D2885" s="39" t="s">
        <v>544</v>
      </c>
      <c r="E2885" s="39">
        <v>306031159</v>
      </c>
      <c r="F2885" s="39" t="s">
        <v>165</v>
      </c>
      <c r="G2885" s="39">
        <v>2031</v>
      </c>
      <c r="H2885" s="39" t="s">
        <v>521</v>
      </c>
      <c r="I2885" s="75">
        <v>787.4890406996019</v>
      </c>
      <c r="J2885" s="41"/>
    </row>
    <row r="2886" spans="1:10" x14ac:dyDescent="0.2">
      <c r="A2886" s="74">
        <v>306</v>
      </c>
      <c r="B2886" s="39" t="s">
        <v>143</v>
      </c>
      <c r="C2886" s="39">
        <v>30603</v>
      </c>
      <c r="D2886" s="39" t="s">
        <v>544</v>
      </c>
      <c r="E2886" s="39">
        <v>306031159</v>
      </c>
      <c r="F2886" s="39" t="s">
        <v>165</v>
      </c>
      <c r="G2886" s="39">
        <v>2031</v>
      </c>
      <c r="H2886" s="39" t="s">
        <v>522</v>
      </c>
      <c r="I2886" s="75">
        <v>717.35688619677899</v>
      </c>
      <c r="J2886" s="41"/>
    </row>
    <row r="2887" spans="1:10" x14ac:dyDescent="0.2">
      <c r="A2887" s="74">
        <v>306</v>
      </c>
      <c r="B2887" s="39" t="s">
        <v>143</v>
      </c>
      <c r="C2887" s="39">
        <v>30603</v>
      </c>
      <c r="D2887" s="39" t="s">
        <v>544</v>
      </c>
      <c r="E2887" s="39">
        <v>306031159</v>
      </c>
      <c r="F2887" s="39" t="s">
        <v>165</v>
      </c>
      <c r="G2887" s="39">
        <v>2036</v>
      </c>
      <c r="H2887" s="39" t="s">
        <v>590</v>
      </c>
      <c r="I2887" s="75">
        <v>8002.4207406121905</v>
      </c>
      <c r="J2887" s="41"/>
    </row>
    <row r="2888" spans="1:10" x14ac:dyDescent="0.2">
      <c r="A2888" s="74">
        <v>306</v>
      </c>
      <c r="B2888" s="39" t="s">
        <v>143</v>
      </c>
      <c r="C2888" s="39">
        <v>30603</v>
      </c>
      <c r="D2888" s="39" t="s">
        <v>544</v>
      </c>
      <c r="E2888" s="39">
        <v>306031159</v>
      </c>
      <c r="F2888" s="39" t="s">
        <v>165</v>
      </c>
      <c r="G2888" s="39">
        <v>2036</v>
      </c>
      <c r="H2888" s="39" t="s">
        <v>521</v>
      </c>
      <c r="I2888" s="75">
        <v>786.30551381731709</v>
      </c>
      <c r="J2888" s="41"/>
    </row>
    <row r="2889" spans="1:10" x14ac:dyDescent="0.2">
      <c r="A2889" s="74">
        <v>306</v>
      </c>
      <c r="B2889" s="39" t="s">
        <v>143</v>
      </c>
      <c r="C2889" s="39">
        <v>30603</v>
      </c>
      <c r="D2889" s="39" t="s">
        <v>544</v>
      </c>
      <c r="E2889" s="39">
        <v>306031159</v>
      </c>
      <c r="F2889" s="39" t="s">
        <v>165</v>
      </c>
      <c r="G2889" s="39">
        <v>2036</v>
      </c>
      <c r="H2889" s="39" t="s">
        <v>522</v>
      </c>
      <c r="I2889" s="75">
        <v>689.72223010342304</v>
      </c>
      <c r="J2889" s="41"/>
    </row>
    <row r="2890" spans="1:10" x14ac:dyDescent="0.2">
      <c r="A2890" s="74">
        <v>306</v>
      </c>
      <c r="B2890" s="39" t="s">
        <v>143</v>
      </c>
      <c r="C2890" s="39">
        <v>30603</v>
      </c>
      <c r="D2890" s="39" t="s">
        <v>544</v>
      </c>
      <c r="E2890" s="39">
        <v>306031159</v>
      </c>
      <c r="F2890" s="39" t="s">
        <v>165</v>
      </c>
      <c r="G2890" s="39">
        <v>2041</v>
      </c>
      <c r="H2890" s="39" t="s">
        <v>590</v>
      </c>
      <c r="I2890" s="75">
        <v>7969.909390798799</v>
      </c>
      <c r="J2890" s="41"/>
    </row>
    <row r="2891" spans="1:10" x14ac:dyDescent="0.2">
      <c r="A2891" s="74">
        <v>306</v>
      </c>
      <c r="B2891" s="39" t="s">
        <v>143</v>
      </c>
      <c r="C2891" s="39">
        <v>30603</v>
      </c>
      <c r="D2891" s="39" t="s">
        <v>544</v>
      </c>
      <c r="E2891" s="39">
        <v>306031159</v>
      </c>
      <c r="F2891" s="39" t="s">
        <v>165</v>
      </c>
      <c r="G2891" s="39">
        <v>2041</v>
      </c>
      <c r="H2891" s="39" t="s">
        <v>521</v>
      </c>
      <c r="I2891" s="75">
        <v>784.82804375100795</v>
      </c>
      <c r="J2891" s="41"/>
    </row>
    <row r="2892" spans="1:10" x14ac:dyDescent="0.2">
      <c r="A2892" s="74">
        <v>306</v>
      </c>
      <c r="B2892" s="39" t="s">
        <v>143</v>
      </c>
      <c r="C2892" s="39">
        <v>30603</v>
      </c>
      <c r="D2892" s="39" t="s">
        <v>544</v>
      </c>
      <c r="E2892" s="39">
        <v>306031159</v>
      </c>
      <c r="F2892" s="39" t="s">
        <v>165</v>
      </c>
      <c r="G2892" s="39">
        <v>2041</v>
      </c>
      <c r="H2892" s="39" t="s">
        <v>522</v>
      </c>
      <c r="I2892" s="75">
        <v>685.60051035692095</v>
      </c>
      <c r="J2892" s="41"/>
    </row>
    <row r="2893" spans="1:10" x14ac:dyDescent="0.2">
      <c r="A2893" s="74">
        <v>306</v>
      </c>
      <c r="B2893" s="39" t="s">
        <v>143</v>
      </c>
      <c r="C2893" s="39">
        <v>30603</v>
      </c>
      <c r="D2893" s="39" t="s">
        <v>544</v>
      </c>
      <c r="E2893" s="39">
        <v>306031159</v>
      </c>
      <c r="F2893" s="39" t="s">
        <v>165</v>
      </c>
      <c r="G2893" s="39">
        <v>2046</v>
      </c>
      <c r="H2893" s="39" t="s">
        <v>590</v>
      </c>
      <c r="I2893" s="75">
        <v>7924.9933324628419</v>
      </c>
      <c r="J2893" s="41"/>
    </row>
    <row r="2894" spans="1:10" x14ac:dyDescent="0.2">
      <c r="A2894" s="74">
        <v>306</v>
      </c>
      <c r="B2894" s="39" t="s">
        <v>143</v>
      </c>
      <c r="C2894" s="39">
        <v>30603</v>
      </c>
      <c r="D2894" s="39" t="s">
        <v>544</v>
      </c>
      <c r="E2894" s="39">
        <v>306031159</v>
      </c>
      <c r="F2894" s="39" t="s">
        <v>165</v>
      </c>
      <c r="G2894" s="39">
        <v>2046</v>
      </c>
      <c r="H2894" s="39" t="s">
        <v>521</v>
      </c>
      <c r="I2894" s="75">
        <v>784.559840701864</v>
      </c>
      <c r="J2894" s="41"/>
    </row>
    <row r="2895" spans="1:10" x14ac:dyDescent="0.2">
      <c r="A2895" s="74">
        <v>306</v>
      </c>
      <c r="B2895" s="39" t="s">
        <v>143</v>
      </c>
      <c r="C2895" s="39">
        <v>30603</v>
      </c>
      <c r="D2895" s="39" t="s">
        <v>544</v>
      </c>
      <c r="E2895" s="39">
        <v>306031159</v>
      </c>
      <c r="F2895" s="39" t="s">
        <v>165</v>
      </c>
      <c r="G2895" s="39">
        <v>2046</v>
      </c>
      <c r="H2895" s="39" t="s">
        <v>522</v>
      </c>
      <c r="I2895" s="75">
        <v>677.05274158160501</v>
      </c>
      <c r="J2895" s="41"/>
    </row>
    <row r="2896" spans="1:10" x14ac:dyDescent="0.2">
      <c r="A2896" s="74">
        <v>306</v>
      </c>
      <c r="B2896" s="39" t="s">
        <v>143</v>
      </c>
      <c r="C2896" s="39">
        <v>30603</v>
      </c>
      <c r="D2896" s="39" t="s">
        <v>544</v>
      </c>
      <c r="E2896" s="39">
        <v>306031160</v>
      </c>
      <c r="F2896" s="39" t="s">
        <v>166</v>
      </c>
      <c r="G2896" s="39">
        <v>2021</v>
      </c>
      <c r="H2896" s="39" t="s">
        <v>590</v>
      </c>
      <c r="I2896" s="75">
        <v>6753</v>
      </c>
      <c r="J2896" s="41"/>
    </row>
    <row r="2897" spans="1:10" x14ac:dyDescent="0.2">
      <c r="A2897" s="74">
        <v>306</v>
      </c>
      <c r="B2897" s="39" t="s">
        <v>143</v>
      </c>
      <c r="C2897" s="39">
        <v>30603</v>
      </c>
      <c r="D2897" s="39" t="s">
        <v>544</v>
      </c>
      <c r="E2897" s="39">
        <v>306031160</v>
      </c>
      <c r="F2897" s="39" t="s">
        <v>166</v>
      </c>
      <c r="G2897" s="39">
        <v>2021</v>
      </c>
      <c r="H2897" s="39" t="s">
        <v>521</v>
      </c>
      <c r="I2897" s="75">
        <v>708</v>
      </c>
      <c r="J2897" s="41"/>
    </row>
    <row r="2898" spans="1:10" x14ac:dyDescent="0.2">
      <c r="A2898" s="74">
        <v>306</v>
      </c>
      <c r="B2898" s="39" t="s">
        <v>143</v>
      </c>
      <c r="C2898" s="39">
        <v>30603</v>
      </c>
      <c r="D2898" s="39" t="s">
        <v>544</v>
      </c>
      <c r="E2898" s="39">
        <v>306031160</v>
      </c>
      <c r="F2898" s="39" t="s">
        <v>166</v>
      </c>
      <c r="G2898" s="39">
        <v>2021</v>
      </c>
      <c r="H2898" s="39" t="s">
        <v>522</v>
      </c>
      <c r="I2898" s="75">
        <v>622</v>
      </c>
      <c r="J2898" s="41"/>
    </row>
    <row r="2899" spans="1:10" x14ac:dyDescent="0.2">
      <c r="A2899" s="74">
        <v>306</v>
      </c>
      <c r="B2899" s="39" t="s">
        <v>143</v>
      </c>
      <c r="C2899" s="39">
        <v>30603</v>
      </c>
      <c r="D2899" s="39" t="s">
        <v>544</v>
      </c>
      <c r="E2899" s="39">
        <v>306031160</v>
      </c>
      <c r="F2899" s="39" t="s">
        <v>166</v>
      </c>
      <c r="G2899" s="39">
        <v>2026</v>
      </c>
      <c r="H2899" s="39" t="s">
        <v>590</v>
      </c>
      <c r="I2899" s="75">
        <v>7004.3251458706272</v>
      </c>
      <c r="J2899" s="41"/>
    </row>
    <row r="2900" spans="1:10" x14ac:dyDescent="0.2">
      <c r="A2900" s="74">
        <v>306</v>
      </c>
      <c r="B2900" s="39" t="s">
        <v>143</v>
      </c>
      <c r="C2900" s="39">
        <v>30603</v>
      </c>
      <c r="D2900" s="39" t="s">
        <v>544</v>
      </c>
      <c r="E2900" s="39">
        <v>306031160</v>
      </c>
      <c r="F2900" s="39" t="s">
        <v>166</v>
      </c>
      <c r="G2900" s="39">
        <v>2026</v>
      </c>
      <c r="H2900" s="39" t="s">
        <v>521</v>
      </c>
      <c r="I2900" s="75">
        <v>694.136454663172</v>
      </c>
      <c r="J2900" s="41"/>
    </row>
    <row r="2901" spans="1:10" x14ac:dyDescent="0.2">
      <c r="A2901" s="74">
        <v>306</v>
      </c>
      <c r="B2901" s="39" t="s">
        <v>143</v>
      </c>
      <c r="C2901" s="39">
        <v>30603</v>
      </c>
      <c r="D2901" s="39" t="s">
        <v>544</v>
      </c>
      <c r="E2901" s="39">
        <v>306031160</v>
      </c>
      <c r="F2901" s="39" t="s">
        <v>166</v>
      </c>
      <c r="G2901" s="39">
        <v>2026</v>
      </c>
      <c r="H2901" s="39" t="s">
        <v>522</v>
      </c>
      <c r="I2901" s="75">
        <v>622.11804719748432</v>
      </c>
      <c r="J2901" s="41"/>
    </row>
    <row r="2902" spans="1:10" x14ac:dyDescent="0.2">
      <c r="A2902" s="74">
        <v>306</v>
      </c>
      <c r="B2902" s="39" t="s">
        <v>143</v>
      </c>
      <c r="C2902" s="39">
        <v>30603</v>
      </c>
      <c r="D2902" s="39" t="s">
        <v>544</v>
      </c>
      <c r="E2902" s="39">
        <v>306031160</v>
      </c>
      <c r="F2902" s="39" t="s">
        <v>166</v>
      </c>
      <c r="G2902" s="39">
        <v>2031</v>
      </c>
      <c r="H2902" s="39" t="s">
        <v>590</v>
      </c>
      <c r="I2902" s="75">
        <v>7165.1034352616452</v>
      </c>
      <c r="J2902" s="41"/>
    </row>
    <row r="2903" spans="1:10" x14ac:dyDescent="0.2">
      <c r="A2903" s="74">
        <v>306</v>
      </c>
      <c r="B2903" s="39" t="s">
        <v>143</v>
      </c>
      <c r="C2903" s="39">
        <v>30603</v>
      </c>
      <c r="D2903" s="39" t="s">
        <v>544</v>
      </c>
      <c r="E2903" s="39">
        <v>306031160</v>
      </c>
      <c r="F2903" s="39" t="s">
        <v>166</v>
      </c>
      <c r="G2903" s="39">
        <v>2031</v>
      </c>
      <c r="H2903" s="39" t="s">
        <v>521</v>
      </c>
      <c r="I2903" s="75">
        <v>718.94320810750287</v>
      </c>
      <c r="J2903" s="41"/>
    </row>
    <row r="2904" spans="1:10" x14ac:dyDescent="0.2">
      <c r="A2904" s="74">
        <v>306</v>
      </c>
      <c r="B2904" s="39" t="s">
        <v>143</v>
      </c>
      <c r="C2904" s="39">
        <v>30603</v>
      </c>
      <c r="D2904" s="39" t="s">
        <v>544</v>
      </c>
      <c r="E2904" s="39">
        <v>306031160</v>
      </c>
      <c r="F2904" s="39" t="s">
        <v>166</v>
      </c>
      <c r="G2904" s="39">
        <v>2031</v>
      </c>
      <c r="H2904" s="39" t="s">
        <v>522</v>
      </c>
      <c r="I2904" s="75">
        <v>601.90169040203966</v>
      </c>
      <c r="J2904" s="41"/>
    </row>
    <row r="2905" spans="1:10" x14ac:dyDescent="0.2">
      <c r="A2905" s="74">
        <v>306</v>
      </c>
      <c r="B2905" s="39" t="s">
        <v>143</v>
      </c>
      <c r="C2905" s="39">
        <v>30603</v>
      </c>
      <c r="D2905" s="39" t="s">
        <v>544</v>
      </c>
      <c r="E2905" s="39">
        <v>306031160</v>
      </c>
      <c r="F2905" s="39" t="s">
        <v>166</v>
      </c>
      <c r="G2905" s="39">
        <v>2036</v>
      </c>
      <c r="H2905" s="39" t="s">
        <v>590</v>
      </c>
      <c r="I2905" s="75">
        <v>7280.4957983855384</v>
      </c>
      <c r="J2905" s="41"/>
    </row>
    <row r="2906" spans="1:10" x14ac:dyDescent="0.2">
      <c r="A2906" s="74">
        <v>306</v>
      </c>
      <c r="B2906" s="39" t="s">
        <v>143</v>
      </c>
      <c r="C2906" s="39">
        <v>30603</v>
      </c>
      <c r="D2906" s="39" t="s">
        <v>544</v>
      </c>
      <c r="E2906" s="39">
        <v>306031160</v>
      </c>
      <c r="F2906" s="39" t="s">
        <v>166</v>
      </c>
      <c r="G2906" s="39">
        <v>2036</v>
      </c>
      <c r="H2906" s="39" t="s">
        <v>521</v>
      </c>
      <c r="I2906" s="75">
        <v>745.28743587679298</v>
      </c>
      <c r="J2906" s="41"/>
    </row>
    <row r="2907" spans="1:10" x14ac:dyDescent="0.2">
      <c r="A2907" s="74">
        <v>306</v>
      </c>
      <c r="B2907" s="39" t="s">
        <v>143</v>
      </c>
      <c r="C2907" s="39">
        <v>30603</v>
      </c>
      <c r="D2907" s="39" t="s">
        <v>544</v>
      </c>
      <c r="E2907" s="39">
        <v>306031160</v>
      </c>
      <c r="F2907" s="39" t="s">
        <v>166</v>
      </c>
      <c r="G2907" s="39">
        <v>2036</v>
      </c>
      <c r="H2907" s="39" t="s">
        <v>522</v>
      </c>
      <c r="I2907" s="75">
        <v>598.0476021356958</v>
      </c>
      <c r="J2907" s="41"/>
    </row>
    <row r="2908" spans="1:10" x14ac:dyDescent="0.2">
      <c r="A2908" s="74">
        <v>306</v>
      </c>
      <c r="B2908" s="39" t="s">
        <v>143</v>
      </c>
      <c r="C2908" s="39">
        <v>30603</v>
      </c>
      <c r="D2908" s="39" t="s">
        <v>544</v>
      </c>
      <c r="E2908" s="39">
        <v>306031160</v>
      </c>
      <c r="F2908" s="39" t="s">
        <v>166</v>
      </c>
      <c r="G2908" s="39">
        <v>2041</v>
      </c>
      <c r="H2908" s="39" t="s">
        <v>590</v>
      </c>
      <c r="I2908" s="75">
        <v>7352.9511717745872</v>
      </c>
      <c r="J2908" s="41"/>
    </row>
    <row r="2909" spans="1:10" x14ac:dyDescent="0.2">
      <c r="A2909" s="74">
        <v>306</v>
      </c>
      <c r="B2909" s="39" t="s">
        <v>143</v>
      </c>
      <c r="C2909" s="39">
        <v>30603</v>
      </c>
      <c r="D2909" s="39" t="s">
        <v>544</v>
      </c>
      <c r="E2909" s="39">
        <v>306031160</v>
      </c>
      <c r="F2909" s="39" t="s">
        <v>166</v>
      </c>
      <c r="G2909" s="39">
        <v>2041</v>
      </c>
      <c r="H2909" s="39" t="s">
        <v>521</v>
      </c>
      <c r="I2909" s="75">
        <v>763.25030308977296</v>
      </c>
      <c r="J2909" s="41"/>
    </row>
    <row r="2910" spans="1:10" x14ac:dyDescent="0.2">
      <c r="A2910" s="74">
        <v>306</v>
      </c>
      <c r="B2910" s="39" t="s">
        <v>143</v>
      </c>
      <c r="C2910" s="39">
        <v>30603</v>
      </c>
      <c r="D2910" s="39" t="s">
        <v>544</v>
      </c>
      <c r="E2910" s="39">
        <v>306031160</v>
      </c>
      <c r="F2910" s="39" t="s">
        <v>166</v>
      </c>
      <c r="G2910" s="39">
        <v>2041</v>
      </c>
      <c r="H2910" s="39" t="s">
        <v>522</v>
      </c>
      <c r="I2910" s="75">
        <v>617.05759836707512</v>
      </c>
      <c r="J2910" s="41"/>
    </row>
    <row r="2911" spans="1:10" x14ac:dyDescent="0.2">
      <c r="A2911" s="74">
        <v>306</v>
      </c>
      <c r="B2911" s="39" t="s">
        <v>143</v>
      </c>
      <c r="C2911" s="39">
        <v>30603</v>
      </c>
      <c r="D2911" s="39" t="s">
        <v>544</v>
      </c>
      <c r="E2911" s="39">
        <v>306031160</v>
      </c>
      <c r="F2911" s="39" t="s">
        <v>166</v>
      </c>
      <c r="G2911" s="39">
        <v>2046</v>
      </c>
      <c r="H2911" s="39" t="s">
        <v>590</v>
      </c>
      <c r="I2911" s="75">
        <v>7406.3298223760912</v>
      </c>
      <c r="J2911" s="41"/>
    </row>
    <row r="2912" spans="1:10" x14ac:dyDescent="0.2">
      <c r="A2912" s="74">
        <v>306</v>
      </c>
      <c r="B2912" s="39" t="s">
        <v>143</v>
      </c>
      <c r="C2912" s="39">
        <v>30603</v>
      </c>
      <c r="D2912" s="39" t="s">
        <v>544</v>
      </c>
      <c r="E2912" s="39">
        <v>306031160</v>
      </c>
      <c r="F2912" s="39" t="s">
        <v>166</v>
      </c>
      <c r="G2912" s="39">
        <v>2046</v>
      </c>
      <c r="H2912" s="39" t="s">
        <v>521</v>
      </c>
      <c r="I2912" s="75">
        <v>787.95107579814794</v>
      </c>
      <c r="J2912" s="41"/>
    </row>
    <row r="2913" spans="1:10" x14ac:dyDescent="0.2">
      <c r="A2913" s="74">
        <v>306</v>
      </c>
      <c r="B2913" s="39" t="s">
        <v>143</v>
      </c>
      <c r="C2913" s="39">
        <v>30603</v>
      </c>
      <c r="D2913" s="39" t="s">
        <v>544</v>
      </c>
      <c r="E2913" s="39">
        <v>306031160</v>
      </c>
      <c r="F2913" s="39" t="s">
        <v>166</v>
      </c>
      <c r="G2913" s="39">
        <v>2046</v>
      </c>
      <c r="H2913" s="39" t="s">
        <v>522</v>
      </c>
      <c r="I2913" s="75">
        <v>624.79511175964558</v>
      </c>
      <c r="J2913" s="41"/>
    </row>
    <row r="2914" spans="1:10" x14ac:dyDescent="0.2">
      <c r="A2914" s="74">
        <v>306</v>
      </c>
      <c r="B2914" s="39" t="s">
        <v>143</v>
      </c>
      <c r="C2914" s="39">
        <v>30603</v>
      </c>
      <c r="D2914" s="39" t="s">
        <v>544</v>
      </c>
      <c r="E2914" s="39">
        <v>306031161</v>
      </c>
      <c r="F2914" s="39" t="s">
        <v>167</v>
      </c>
      <c r="G2914" s="39">
        <v>2021</v>
      </c>
      <c r="H2914" s="39" t="s">
        <v>590</v>
      </c>
      <c r="I2914" s="75">
        <v>9521</v>
      </c>
      <c r="J2914" s="41"/>
    </row>
    <row r="2915" spans="1:10" x14ac:dyDescent="0.2">
      <c r="A2915" s="74">
        <v>306</v>
      </c>
      <c r="B2915" s="39" t="s">
        <v>143</v>
      </c>
      <c r="C2915" s="39">
        <v>30603</v>
      </c>
      <c r="D2915" s="39" t="s">
        <v>544</v>
      </c>
      <c r="E2915" s="39">
        <v>306031161</v>
      </c>
      <c r="F2915" s="39" t="s">
        <v>167</v>
      </c>
      <c r="G2915" s="39">
        <v>2021</v>
      </c>
      <c r="H2915" s="39" t="s">
        <v>521</v>
      </c>
      <c r="I2915" s="75">
        <v>856</v>
      </c>
      <c r="J2915" s="41"/>
    </row>
    <row r="2916" spans="1:10" x14ac:dyDescent="0.2">
      <c r="A2916" s="74">
        <v>306</v>
      </c>
      <c r="B2916" s="39" t="s">
        <v>143</v>
      </c>
      <c r="C2916" s="39">
        <v>30603</v>
      </c>
      <c r="D2916" s="39" t="s">
        <v>544</v>
      </c>
      <c r="E2916" s="39">
        <v>306031161</v>
      </c>
      <c r="F2916" s="39" t="s">
        <v>167</v>
      </c>
      <c r="G2916" s="39">
        <v>2021</v>
      </c>
      <c r="H2916" s="39" t="s">
        <v>522</v>
      </c>
      <c r="I2916" s="75">
        <v>754</v>
      </c>
      <c r="J2916" s="41"/>
    </row>
    <row r="2917" spans="1:10" x14ac:dyDescent="0.2">
      <c r="A2917" s="74">
        <v>306</v>
      </c>
      <c r="B2917" s="39" t="s">
        <v>143</v>
      </c>
      <c r="C2917" s="39">
        <v>30603</v>
      </c>
      <c r="D2917" s="39" t="s">
        <v>544</v>
      </c>
      <c r="E2917" s="39">
        <v>306031161</v>
      </c>
      <c r="F2917" s="39" t="s">
        <v>167</v>
      </c>
      <c r="G2917" s="39">
        <v>2026</v>
      </c>
      <c r="H2917" s="39" t="s">
        <v>590</v>
      </c>
      <c r="I2917" s="75">
        <v>9995.2790144467563</v>
      </c>
      <c r="J2917" s="41"/>
    </row>
    <row r="2918" spans="1:10" x14ac:dyDescent="0.2">
      <c r="A2918" s="74">
        <v>306</v>
      </c>
      <c r="B2918" s="39" t="s">
        <v>143</v>
      </c>
      <c r="C2918" s="39">
        <v>30603</v>
      </c>
      <c r="D2918" s="39" t="s">
        <v>544</v>
      </c>
      <c r="E2918" s="39">
        <v>306031161</v>
      </c>
      <c r="F2918" s="39" t="s">
        <v>167</v>
      </c>
      <c r="G2918" s="39">
        <v>2026</v>
      </c>
      <c r="H2918" s="39" t="s">
        <v>521</v>
      </c>
      <c r="I2918" s="75">
        <v>818.40659634057101</v>
      </c>
      <c r="J2918" s="41"/>
    </row>
    <row r="2919" spans="1:10" x14ac:dyDescent="0.2">
      <c r="A2919" s="74">
        <v>306</v>
      </c>
      <c r="B2919" s="39" t="s">
        <v>143</v>
      </c>
      <c r="C2919" s="39">
        <v>30603</v>
      </c>
      <c r="D2919" s="39" t="s">
        <v>544</v>
      </c>
      <c r="E2919" s="39">
        <v>306031161</v>
      </c>
      <c r="F2919" s="39" t="s">
        <v>167</v>
      </c>
      <c r="G2919" s="39">
        <v>2026</v>
      </c>
      <c r="H2919" s="39" t="s">
        <v>522</v>
      </c>
      <c r="I2919" s="75">
        <v>668.56933863296808</v>
      </c>
      <c r="J2919" s="41"/>
    </row>
    <row r="2920" spans="1:10" x14ac:dyDescent="0.2">
      <c r="A2920" s="74">
        <v>306</v>
      </c>
      <c r="B2920" s="39" t="s">
        <v>143</v>
      </c>
      <c r="C2920" s="39">
        <v>30603</v>
      </c>
      <c r="D2920" s="39" t="s">
        <v>544</v>
      </c>
      <c r="E2920" s="39">
        <v>306031161</v>
      </c>
      <c r="F2920" s="39" t="s">
        <v>167</v>
      </c>
      <c r="G2920" s="39">
        <v>2031</v>
      </c>
      <c r="H2920" s="39" t="s">
        <v>590</v>
      </c>
      <c r="I2920" s="75">
        <v>10286.478749225063</v>
      </c>
      <c r="J2920" s="41"/>
    </row>
    <row r="2921" spans="1:10" x14ac:dyDescent="0.2">
      <c r="A2921" s="74">
        <v>306</v>
      </c>
      <c r="B2921" s="39" t="s">
        <v>143</v>
      </c>
      <c r="C2921" s="39">
        <v>30603</v>
      </c>
      <c r="D2921" s="39" t="s">
        <v>544</v>
      </c>
      <c r="E2921" s="39">
        <v>306031161</v>
      </c>
      <c r="F2921" s="39" t="s">
        <v>167</v>
      </c>
      <c r="G2921" s="39">
        <v>2031</v>
      </c>
      <c r="H2921" s="39" t="s">
        <v>521</v>
      </c>
      <c r="I2921" s="75">
        <v>839.54333078396394</v>
      </c>
      <c r="J2921" s="41"/>
    </row>
    <row r="2922" spans="1:10" x14ac:dyDescent="0.2">
      <c r="A2922" s="74">
        <v>306</v>
      </c>
      <c r="B2922" s="39" t="s">
        <v>143</v>
      </c>
      <c r="C2922" s="39">
        <v>30603</v>
      </c>
      <c r="D2922" s="39" t="s">
        <v>544</v>
      </c>
      <c r="E2922" s="39">
        <v>306031161</v>
      </c>
      <c r="F2922" s="39" t="s">
        <v>167</v>
      </c>
      <c r="G2922" s="39">
        <v>2031</v>
      </c>
      <c r="H2922" s="39" t="s">
        <v>522</v>
      </c>
      <c r="I2922" s="75">
        <v>612.5596447514838</v>
      </c>
      <c r="J2922" s="41"/>
    </row>
    <row r="2923" spans="1:10" x14ac:dyDescent="0.2">
      <c r="A2923" s="74">
        <v>306</v>
      </c>
      <c r="B2923" s="39" t="s">
        <v>143</v>
      </c>
      <c r="C2923" s="39">
        <v>30603</v>
      </c>
      <c r="D2923" s="39" t="s">
        <v>544</v>
      </c>
      <c r="E2923" s="39">
        <v>306031161</v>
      </c>
      <c r="F2923" s="39" t="s">
        <v>167</v>
      </c>
      <c r="G2923" s="39">
        <v>2036</v>
      </c>
      <c r="H2923" s="39" t="s">
        <v>590</v>
      </c>
      <c r="I2923" s="75">
        <v>10500.682788652071</v>
      </c>
      <c r="J2923" s="41"/>
    </row>
    <row r="2924" spans="1:10" x14ac:dyDescent="0.2">
      <c r="A2924" s="74">
        <v>306</v>
      </c>
      <c r="B2924" s="39" t="s">
        <v>143</v>
      </c>
      <c r="C2924" s="39">
        <v>30603</v>
      </c>
      <c r="D2924" s="39" t="s">
        <v>544</v>
      </c>
      <c r="E2924" s="39">
        <v>306031161</v>
      </c>
      <c r="F2924" s="39" t="s">
        <v>167</v>
      </c>
      <c r="G2924" s="39">
        <v>2036</v>
      </c>
      <c r="H2924" s="39" t="s">
        <v>521</v>
      </c>
      <c r="I2924" s="75">
        <v>845.31605536617508</v>
      </c>
      <c r="J2924" s="41"/>
    </row>
    <row r="2925" spans="1:10" x14ac:dyDescent="0.2">
      <c r="A2925" s="74">
        <v>306</v>
      </c>
      <c r="B2925" s="39" t="s">
        <v>143</v>
      </c>
      <c r="C2925" s="39">
        <v>30603</v>
      </c>
      <c r="D2925" s="39" t="s">
        <v>544</v>
      </c>
      <c r="E2925" s="39">
        <v>306031161</v>
      </c>
      <c r="F2925" s="39" t="s">
        <v>167</v>
      </c>
      <c r="G2925" s="39">
        <v>2036</v>
      </c>
      <c r="H2925" s="39" t="s">
        <v>522</v>
      </c>
      <c r="I2925" s="75">
        <v>607.14420522749174</v>
      </c>
      <c r="J2925" s="41"/>
    </row>
    <row r="2926" spans="1:10" x14ac:dyDescent="0.2">
      <c r="A2926" s="74">
        <v>306</v>
      </c>
      <c r="B2926" s="39" t="s">
        <v>143</v>
      </c>
      <c r="C2926" s="39">
        <v>30603</v>
      </c>
      <c r="D2926" s="39" t="s">
        <v>544</v>
      </c>
      <c r="E2926" s="39">
        <v>306031161</v>
      </c>
      <c r="F2926" s="39" t="s">
        <v>167</v>
      </c>
      <c r="G2926" s="39">
        <v>2041</v>
      </c>
      <c r="H2926" s="39" t="s">
        <v>590</v>
      </c>
      <c r="I2926" s="75">
        <v>10658.462792452317</v>
      </c>
      <c r="J2926" s="41"/>
    </row>
    <row r="2927" spans="1:10" x14ac:dyDescent="0.2">
      <c r="A2927" s="74">
        <v>306</v>
      </c>
      <c r="B2927" s="39" t="s">
        <v>143</v>
      </c>
      <c r="C2927" s="39">
        <v>30603</v>
      </c>
      <c r="D2927" s="39" t="s">
        <v>544</v>
      </c>
      <c r="E2927" s="39">
        <v>306031161</v>
      </c>
      <c r="F2927" s="39" t="s">
        <v>167</v>
      </c>
      <c r="G2927" s="39">
        <v>2041</v>
      </c>
      <c r="H2927" s="39" t="s">
        <v>521</v>
      </c>
      <c r="I2927" s="75">
        <v>852.81460224455213</v>
      </c>
      <c r="J2927" s="41"/>
    </row>
    <row r="2928" spans="1:10" x14ac:dyDescent="0.2">
      <c r="A2928" s="74">
        <v>306</v>
      </c>
      <c r="B2928" s="39" t="s">
        <v>143</v>
      </c>
      <c r="C2928" s="39">
        <v>30603</v>
      </c>
      <c r="D2928" s="39" t="s">
        <v>544</v>
      </c>
      <c r="E2928" s="39">
        <v>306031161</v>
      </c>
      <c r="F2928" s="39" t="s">
        <v>167</v>
      </c>
      <c r="G2928" s="39">
        <v>2041</v>
      </c>
      <c r="H2928" s="39" t="s">
        <v>522</v>
      </c>
      <c r="I2928" s="75">
        <v>614.0263989250999</v>
      </c>
      <c r="J2928" s="41"/>
    </row>
    <row r="2929" spans="1:10" x14ac:dyDescent="0.2">
      <c r="A2929" s="74">
        <v>306</v>
      </c>
      <c r="B2929" s="39" t="s">
        <v>143</v>
      </c>
      <c r="C2929" s="39">
        <v>30603</v>
      </c>
      <c r="D2929" s="39" t="s">
        <v>544</v>
      </c>
      <c r="E2929" s="39">
        <v>306031161</v>
      </c>
      <c r="F2929" s="39" t="s">
        <v>167</v>
      </c>
      <c r="G2929" s="39">
        <v>2046</v>
      </c>
      <c r="H2929" s="39" t="s">
        <v>590</v>
      </c>
      <c r="I2929" s="75">
        <v>10777.355412176894</v>
      </c>
      <c r="J2929" s="41"/>
    </row>
    <row r="2930" spans="1:10" x14ac:dyDescent="0.2">
      <c r="A2930" s="74">
        <v>306</v>
      </c>
      <c r="B2930" s="39" t="s">
        <v>143</v>
      </c>
      <c r="C2930" s="39">
        <v>30603</v>
      </c>
      <c r="D2930" s="39" t="s">
        <v>544</v>
      </c>
      <c r="E2930" s="39">
        <v>306031161</v>
      </c>
      <c r="F2930" s="39" t="s">
        <v>167</v>
      </c>
      <c r="G2930" s="39">
        <v>2046</v>
      </c>
      <c r="H2930" s="39" t="s">
        <v>521</v>
      </c>
      <c r="I2930" s="75">
        <v>871.09165679615796</v>
      </c>
      <c r="J2930" s="41"/>
    </row>
    <row r="2931" spans="1:10" x14ac:dyDescent="0.2">
      <c r="A2931" s="74">
        <v>306</v>
      </c>
      <c r="B2931" s="39" t="s">
        <v>143</v>
      </c>
      <c r="C2931" s="39">
        <v>30603</v>
      </c>
      <c r="D2931" s="39" t="s">
        <v>544</v>
      </c>
      <c r="E2931" s="39">
        <v>306031161</v>
      </c>
      <c r="F2931" s="39" t="s">
        <v>167</v>
      </c>
      <c r="G2931" s="39">
        <v>2046</v>
      </c>
      <c r="H2931" s="39" t="s">
        <v>522</v>
      </c>
      <c r="I2931" s="75">
        <v>614.15172589291512</v>
      </c>
      <c r="J2931" s="41"/>
    </row>
    <row r="2932" spans="1:10" x14ac:dyDescent="0.2">
      <c r="A2932" s="74">
        <v>306</v>
      </c>
      <c r="B2932" s="39" t="s">
        <v>143</v>
      </c>
      <c r="C2932" s="39">
        <v>30603</v>
      </c>
      <c r="D2932" s="39" t="s">
        <v>544</v>
      </c>
      <c r="E2932" s="39">
        <v>306031162</v>
      </c>
      <c r="F2932" s="39" t="s">
        <v>168</v>
      </c>
      <c r="G2932" s="39">
        <v>2021</v>
      </c>
      <c r="H2932" s="39" t="s">
        <v>590</v>
      </c>
      <c r="I2932" s="75">
        <v>3</v>
      </c>
      <c r="J2932" s="41"/>
    </row>
    <row r="2933" spans="1:10" x14ac:dyDescent="0.2">
      <c r="A2933" s="74">
        <v>306</v>
      </c>
      <c r="B2933" s="39" t="s">
        <v>143</v>
      </c>
      <c r="C2933" s="39">
        <v>30603</v>
      </c>
      <c r="D2933" s="39" t="s">
        <v>544</v>
      </c>
      <c r="E2933" s="39">
        <v>306031162</v>
      </c>
      <c r="F2933" s="39" t="s">
        <v>168</v>
      </c>
      <c r="G2933" s="39">
        <v>2021</v>
      </c>
      <c r="H2933" s="39" t="s">
        <v>521</v>
      </c>
      <c r="I2933" s="75">
        <v>0</v>
      </c>
      <c r="J2933" s="41"/>
    </row>
    <row r="2934" spans="1:10" x14ac:dyDescent="0.2">
      <c r="A2934" s="74">
        <v>306</v>
      </c>
      <c r="B2934" s="39" t="s">
        <v>143</v>
      </c>
      <c r="C2934" s="39">
        <v>30603</v>
      </c>
      <c r="D2934" s="39" t="s">
        <v>544</v>
      </c>
      <c r="E2934" s="39">
        <v>306031162</v>
      </c>
      <c r="F2934" s="39" t="s">
        <v>168</v>
      </c>
      <c r="G2934" s="39">
        <v>2021</v>
      </c>
      <c r="H2934" s="39" t="s">
        <v>522</v>
      </c>
      <c r="I2934" s="75">
        <v>0</v>
      </c>
      <c r="J2934" s="41"/>
    </row>
    <row r="2935" spans="1:10" x14ac:dyDescent="0.2">
      <c r="A2935" s="74">
        <v>306</v>
      </c>
      <c r="B2935" s="39" t="s">
        <v>143</v>
      </c>
      <c r="C2935" s="39">
        <v>30603</v>
      </c>
      <c r="D2935" s="39" t="s">
        <v>544</v>
      </c>
      <c r="E2935" s="39">
        <v>306031162</v>
      </c>
      <c r="F2935" s="39" t="s">
        <v>168</v>
      </c>
      <c r="G2935" s="39">
        <v>2026</v>
      </c>
      <c r="H2935" s="39" t="s">
        <v>590</v>
      </c>
      <c r="I2935" s="75">
        <v>3.0191480416074481</v>
      </c>
      <c r="J2935" s="41"/>
    </row>
    <row r="2936" spans="1:10" x14ac:dyDescent="0.2">
      <c r="A2936" s="74">
        <v>306</v>
      </c>
      <c r="B2936" s="39" t="s">
        <v>143</v>
      </c>
      <c r="C2936" s="39">
        <v>30603</v>
      </c>
      <c r="D2936" s="39" t="s">
        <v>544</v>
      </c>
      <c r="E2936" s="39">
        <v>306031162</v>
      </c>
      <c r="F2936" s="39" t="s">
        <v>168</v>
      </c>
      <c r="G2936" s="39">
        <v>2026</v>
      </c>
      <c r="H2936" s="39" t="s">
        <v>521</v>
      </c>
      <c r="I2936" s="75">
        <v>2.5939585508055257E-3</v>
      </c>
      <c r="J2936" s="41"/>
    </row>
    <row r="2937" spans="1:10" x14ac:dyDescent="0.2">
      <c r="A2937" s="74">
        <v>306</v>
      </c>
      <c r="B2937" s="39" t="s">
        <v>143</v>
      </c>
      <c r="C2937" s="39">
        <v>30603</v>
      </c>
      <c r="D2937" s="39" t="s">
        <v>544</v>
      </c>
      <c r="E2937" s="39">
        <v>306031162</v>
      </c>
      <c r="F2937" s="39" t="s">
        <v>168</v>
      </c>
      <c r="G2937" s="39">
        <v>2026</v>
      </c>
      <c r="H2937" s="39" t="s">
        <v>522</v>
      </c>
      <c r="I2937" s="75">
        <v>2.4101013602055329E-3</v>
      </c>
      <c r="J2937" s="41"/>
    </row>
    <row r="2938" spans="1:10" x14ac:dyDescent="0.2">
      <c r="A2938" s="74">
        <v>306</v>
      </c>
      <c r="B2938" s="39" t="s">
        <v>143</v>
      </c>
      <c r="C2938" s="39">
        <v>30603</v>
      </c>
      <c r="D2938" s="39" t="s">
        <v>544</v>
      </c>
      <c r="E2938" s="39">
        <v>306031162</v>
      </c>
      <c r="F2938" s="39" t="s">
        <v>168</v>
      </c>
      <c r="G2938" s="39">
        <v>2031</v>
      </c>
      <c r="H2938" s="39" t="s">
        <v>590</v>
      </c>
      <c r="I2938" s="75">
        <v>3.0379471720923115</v>
      </c>
      <c r="J2938" s="41"/>
    </row>
    <row r="2939" spans="1:10" x14ac:dyDescent="0.2">
      <c r="A2939" s="74">
        <v>306</v>
      </c>
      <c r="B2939" s="39" t="s">
        <v>143</v>
      </c>
      <c r="C2939" s="39">
        <v>30603</v>
      </c>
      <c r="D2939" s="39" t="s">
        <v>544</v>
      </c>
      <c r="E2939" s="39">
        <v>306031162</v>
      </c>
      <c r="F2939" s="39" t="s">
        <v>168</v>
      </c>
      <c r="G2939" s="39">
        <v>2031</v>
      </c>
      <c r="H2939" s="39" t="s">
        <v>521</v>
      </c>
      <c r="I2939" s="75">
        <v>2.560215842626249E-3</v>
      </c>
      <c r="J2939" s="41"/>
    </row>
    <row r="2940" spans="1:10" x14ac:dyDescent="0.2">
      <c r="A2940" s="74">
        <v>306</v>
      </c>
      <c r="B2940" s="39" t="s">
        <v>143</v>
      </c>
      <c r="C2940" s="39">
        <v>30603</v>
      </c>
      <c r="D2940" s="39" t="s">
        <v>544</v>
      </c>
      <c r="E2940" s="39">
        <v>306031162</v>
      </c>
      <c r="F2940" s="39" t="s">
        <v>168</v>
      </c>
      <c r="G2940" s="39">
        <v>2031</v>
      </c>
      <c r="H2940" s="39" t="s">
        <v>522</v>
      </c>
      <c r="I2940" s="75">
        <v>2.430712981382247E-3</v>
      </c>
      <c r="J2940" s="41"/>
    </row>
    <row r="2941" spans="1:10" x14ac:dyDescent="0.2">
      <c r="A2941" s="74">
        <v>306</v>
      </c>
      <c r="B2941" s="39" t="s">
        <v>143</v>
      </c>
      <c r="C2941" s="39">
        <v>30603</v>
      </c>
      <c r="D2941" s="39" t="s">
        <v>544</v>
      </c>
      <c r="E2941" s="39">
        <v>306031162</v>
      </c>
      <c r="F2941" s="39" t="s">
        <v>168</v>
      </c>
      <c r="G2941" s="39">
        <v>2036</v>
      </c>
      <c r="H2941" s="39" t="s">
        <v>590</v>
      </c>
      <c r="I2941" s="75">
        <v>3.068846937190993</v>
      </c>
      <c r="J2941" s="41"/>
    </row>
    <row r="2942" spans="1:10" x14ac:dyDescent="0.2">
      <c r="A2942" s="74">
        <v>306</v>
      </c>
      <c r="B2942" s="39" t="s">
        <v>143</v>
      </c>
      <c r="C2942" s="39">
        <v>30603</v>
      </c>
      <c r="D2942" s="39" t="s">
        <v>544</v>
      </c>
      <c r="E2942" s="39">
        <v>306031162</v>
      </c>
      <c r="F2942" s="39" t="s">
        <v>168</v>
      </c>
      <c r="G2942" s="39">
        <v>2036</v>
      </c>
      <c r="H2942" s="39" t="s">
        <v>521</v>
      </c>
      <c r="I2942" s="75">
        <v>2.5348665335477678E-3</v>
      </c>
      <c r="J2942" s="41"/>
    </row>
    <row r="2943" spans="1:10" x14ac:dyDescent="0.2">
      <c r="A2943" s="74">
        <v>306</v>
      </c>
      <c r="B2943" s="39" t="s">
        <v>143</v>
      </c>
      <c r="C2943" s="39">
        <v>30603</v>
      </c>
      <c r="D2943" s="39" t="s">
        <v>544</v>
      </c>
      <c r="E2943" s="39">
        <v>306031162</v>
      </c>
      <c r="F2943" s="39" t="s">
        <v>168</v>
      </c>
      <c r="G2943" s="39">
        <v>2036</v>
      </c>
      <c r="H2943" s="39" t="s">
        <v>522</v>
      </c>
      <c r="I2943" s="75">
        <v>2.4276934468012218E-3</v>
      </c>
      <c r="J2943" s="41"/>
    </row>
    <row r="2944" spans="1:10" x14ac:dyDescent="0.2">
      <c r="A2944" s="74">
        <v>306</v>
      </c>
      <c r="B2944" s="39" t="s">
        <v>143</v>
      </c>
      <c r="C2944" s="39">
        <v>30603</v>
      </c>
      <c r="D2944" s="39" t="s">
        <v>544</v>
      </c>
      <c r="E2944" s="39">
        <v>306031162</v>
      </c>
      <c r="F2944" s="39" t="s">
        <v>168</v>
      </c>
      <c r="G2944" s="39">
        <v>2041</v>
      </c>
      <c r="H2944" s="39" t="s">
        <v>590</v>
      </c>
      <c r="I2944" s="75">
        <v>3.1127081153735903</v>
      </c>
      <c r="J2944" s="41"/>
    </row>
    <row r="2945" spans="1:10" x14ac:dyDescent="0.2">
      <c r="A2945" s="74">
        <v>306</v>
      </c>
      <c r="B2945" s="39" t="s">
        <v>143</v>
      </c>
      <c r="C2945" s="39">
        <v>30603</v>
      </c>
      <c r="D2945" s="39" t="s">
        <v>544</v>
      </c>
      <c r="E2945" s="39">
        <v>306031162</v>
      </c>
      <c r="F2945" s="39" t="s">
        <v>168</v>
      </c>
      <c r="G2945" s="39">
        <v>2041</v>
      </c>
      <c r="H2945" s="39" t="s">
        <v>521</v>
      </c>
      <c r="I2945" s="75">
        <v>2.5095573421049901E-3</v>
      </c>
      <c r="J2945" s="41"/>
    </row>
    <row r="2946" spans="1:10" x14ac:dyDescent="0.2">
      <c r="A2946" s="74">
        <v>306</v>
      </c>
      <c r="B2946" s="39" t="s">
        <v>143</v>
      </c>
      <c r="C2946" s="39">
        <v>30603</v>
      </c>
      <c r="D2946" s="39" t="s">
        <v>544</v>
      </c>
      <c r="E2946" s="39">
        <v>306031162</v>
      </c>
      <c r="F2946" s="39" t="s">
        <v>168</v>
      </c>
      <c r="G2946" s="39">
        <v>2041</v>
      </c>
      <c r="H2946" s="39" t="s">
        <v>522</v>
      </c>
      <c r="I2946" s="75">
        <v>2.424934243364239E-3</v>
      </c>
      <c r="J2946" s="41"/>
    </row>
    <row r="2947" spans="1:10" x14ac:dyDescent="0.2">
      <c r="A2947" s="74">
        <v>306</v>
      </c>
      <c r="B2947" s="39" t="s">
        <v>143</v>
      </c>
      <c r="C2947" s="39">
        <v>30603</v>
      </c>
      <c r="D2947" s="39" t="s">
        <v>544</v>
      </c>
      <c r="E2947" s="39">
        <v>306031162</v>
      </c>
      <c r="F2947" s="39" t="s">
        <v>168</v>
      </c>
      <c r="G2947" s="39">
        <v>2046</v>
      </c>
      <c r="H2947" s="39" t="s">
        <v>590</v>
      </c>
      <c r="I2947" s="75">
        <v>3.1561795424997721</v>
      </c>
      <c r="J2947" s="41"/>
    </row>
    <row r="2948" spans="1:10" x14ac:dyDescent="0.2">
      <c r="A2948" s="74">
        <v>306</v>
      </c>
      <c r="B2948" s="39" t="s">
        <v>143</v>
      </c>
      <c r="C2948" s="39">
        <v>30603</v>
      </c>
      <c r="D2948" s="39" t="s">
        <v>544</v>
      </c>
      <c r="E2948" s="39">
        <v>306031162</v>
      </c>
      <c r="F2948" s="39" t="s">
        <v>168</v>
      </c>
      <c r="G2948" s="39">
        <v>2046</v>
      </c>
      <c r="H2948" s="39" t="s">
        <v>521</v>
      </c>
      <c r="I2948" s="75">
        <v>2.4910313598380169E-3</v>
      </c>
      <c r="J2948" s="41"/>
    </row>
    <row r="2949" spans="1:10" x14ac:dyDescent="0.2">
      <c r="A2949" s="74">
        <v>306</v>
      </c>
      <c r="B2949" s="39" t="s">
        <v>143</v>
      </c>
      <c r="C2949" s="39">
        <v>30603</v>
      </c>
      <c r="D2949" s="39" t="s">
        <v>544</v>
      </c>
      <c r="E2949" s="39">
        <v>306031162</v>
      </c>
      <c r="F2949" s="39" t="s">
        <v>168</v>
      </c>
      <c r="G2949" s="39">
        <v>2046</v>
      </c>
      <c r="H2949" s="39" t="s">
        <v>522</v>
      </c>
      <c r="I2949" s="75">
        <v>2.4116830267102555E-3</v>
      </c>
      <c r="J2949" s="41"/>
    </row>
    <row r="2950" spans="1:10" x14ac:dyDescent="0.2">
      <c r="A2950" s="74">
        <v>306</v>
      </c>
      <c r="B2950" s="39" t="s">
        <v>143</v>
      </c>
      <c r="C2950" s="39">
        <v>30603</v>
      </c>
      <c r="D2950" s="39" t="s">
        <v>544</v>
      </c>
      <c r="E2950" s="39">
        <v>306031163</v>
      </c>
      <c r="F2950" s="39" t="s">
        <v>169</v>
      </c>
      <c r="G2950" s="39">
        <v>2021</v>
      </c>
      <c r="H2950" s="39" t="s">
        <v>590</v>
      </c>
      <c r="I2950" s="75">
        <v>1900</v>
      </c>
      <c r="J2950" s="41"/>
    </row>
    <row r="2951" spans="1:10" x14ac:dyDescent="0.2">
      <c r="A2951" s="74">
        <v>306</v>
      </c>
      <c r="B2951" s="39" t="s">
        <v>143</v>
      </c>
      <c r="C2951" s="39">
        <v>30603</v>
      </c>
      <c r="D2951" s="39" t="s">
        <v>544</v>
      </c>
      <c r="E2951" s="39">
        <v>306031163</v>
      </c>
      <c r="F2951" s="39" t="s">
        <v>169</v>
      </c>
      <c r="G2951" s="39">
        <v>2021</v>
      </c>
      <c r="H2951" s="39" t="s">
        <v>521</v>
      </c>
      <c r="I2951" s="75">
        <v>377</v>
      </c>
      <c r="J2951" s="41"/>
    </row>
    <row r="2952" spans="1:10" x14ac:dyDescent="0.2">
      <c r="A2952" s="74">
        <v>306</v>
      </c>
      <c r="B2952" s="39" t="s">
        <v>143</v>
      </c>
      <c r="C2952" s="39">
        <v>30603</v>
      </c>
      <c r="D2952" s="39" t="s">
        <v>544</v>
      </c>
      <c r="E2952" s="39">
        <v>306031163</v>
      </c>
      <c r="F2952" s="39" t="s">
        <v>169</v>
      </c>
      <c r="G2952" s="39">
        <v>2021</v>
      </c>
      <c r="H2952" s="39" t="s">
        <v>522</v>
      </c>
      <c r="I2952" s="75">
        <v>321</v>
      </c>
      <c r="J2952" s="41"/>
    </row>
    <row r="2953" spans="1:10" x14ac:dyDescent="0.2">
      <c r="A2953" s="74">
        <v>306</v>
      </c>
      <c r="B2953" s="39" t="s">
        <v>143</v>
      </c>
      <c r="C2953" s="39">
        <v>30603</v>
      </c>
      <c r="D2953" s="39" t="s">
        <v>544</v>
      </c>
      <c r="E2953" s="39">
        <v>306031163</v>
      </c>
      <c r="F2953" s="39" t="s">
        <v>169</v>
      </c>
      <c r="G2953" s="39">
        <v>2026</v>
      </c>
      <c r="H2953" s="39" t="s">
        <v>590</v>
      </c>
      <c r="I2953" s="75">
        <v>2000.389097471995</v>
      </c>
      <c r="J2953" s="41"/>
    </row>
    <row r="2954" spans="1:10" x14ac:dyDescent="0.2">
      <c r="A2954" s="74">
        <v>306</v>
      </c>
      <c r="B2954" s="39" t="s">
        <v>143</v>
      </c>
      <c r="C2954" s="39">
        <v>30603</v>
      </c>
      <c r="D2954" s="39" t="s">
        <v>544</v>
      </c>
      <c r="E2954" s="39">
        <v>306031163</v>
      </c>
      <c r="F2954" s="39" t="s">
        <v>169</v>
      </c>
      <c r="G2954" s="39">
        <v>2026</v>
      </c>
      <c r="H2954" s="39" t="s">
        <v>521</v>
      </c>
      <c r="I2954" s="75">
        <v>357.23062030214953</v>
      </c>
      <c r="J2954" s="41"/>
    </row>
    <row r="2955" spans="1:10" x14ac:dyDescent="0.2">
      <c r="A2955" s="74">
        <v>306</v>
      </c>
      <c r="B2955" s="39" t="s">
        <v>143</v>
      </c>
      <c r="C2955" s="39">
        <v>30603</v>
      </c>
      <c r="D2955" s="39" t="s">
        <v>544</v>
      </c>
      <c r="E2955" s="39">
        <v>306031163</v>
      </c>
      <c r="F2955" s="39" t="s">
        <v>169</v>
      </c>
      <c r="G2955" s="39">
        <v>2026</v>
      </c>
      <c r="H2955" s="39" t="s">
        <v>522</v>
      </c>
      <c r="I2955" s="75">
        <v>362.93517507972774</v>
      </c>
      <c r="J2955" s="41"/>
    </row>
    <row r="2956" spans="1:10" x14ac:dyDescent="0.2">
      <c r="A2956" s="74">
        <v>306</v>
      </c>
      <c r="B2956" s="39" t="s">
        <v>143</v>
      </c>
      <c r="C2956" s="39">
        <v>30603</v>
      </c>
      <c r="D2956" s="39" t="s">
        <v>544</v>
      </c>
      <c r="E2956" s="39">
        <v>306031163</v>
      </c>
      <c r="F2956" s="39" t="s">
        <v>169</v>
      </c>
      <c r="G2956" s="39">
        <v>2031</v>
      </c>
      <c r="H2956" s="39" t="s">
        <v>590</v>
      </c>
      <c r="I2956" s="75">
        <v>2134.9693548252035</v>
      </c>
      <c r="J2956" s="41"/>
    </row>
    <row r="2957" spans="1:10" x14ac:dyDescent="0.2">
      <c r="A2957" s="74">
        <v>306</v>
      </c>
      <c r="B2957" s="39" t="s">
        <v>143</v>
      </c>
      <c r="C2957" s="39">
        <v>30603</v>
      </c>
      <c r="D2957" s="39" t="s">
        <v>544</v>
      </c>
      <c r="E2957" s="39">
        <v>306031163</v>
      </c>
      <c r="F2957" s="39" t="s">
        <v>169</v>
      </c>
      <c r="G2957" s="39">
        <v>2031</v>
      </c>
      <c r="H2957" s="39" t="s">
        <v>521</v>
      </c>
      <c r="I2957" s="75">
        <v>369.43740665833667</v>
      </c>
      <c r="J2957" s="41"/>
    </row>
    <row r="2958" spans="1:10" x14ac:dyDescent="0.2">
      <c r="A2958" s="74">
        <v>306</v>
      </c>
      <c r="B2958" s="39" t="s">
        <v>143</v>
      </c>
      <c r="C2958" s="39">
        <v>30603</v>
      </c>
      <c r="D2958" s="39" t="s">
        <v>544</v>
      </c>
      <c r="E2958" s="39">
        <v>306031163</v>
      </c>
      <c r="F2958" s="39" t="s">
        <v>169</v>
      </c>
      <c r="G2958" s="39">
        <v>2031</v>
      </c>
      <c r="H2958" s="39" t="s">
        <v>522</v>
      </c>
      <c r="I2958" s="75">
        <v>360.51005308037014</v>
      </c>
      <c r="J2958" s="41"/>
    </row>
    <row r="2959" spans="1:10" x14ac:dyDescent="0.2">
      <c r="A2959" s="74">
        <v>306</v>
      </c>
      <c r="B2959" s="39" t="s">
        <v>143</v>
      </c>
      <c r="C2959" s="39">
        <v>30603</v>
      </c>
      <c r="D2959" s="39" t="s">
        <v>544</v>
      </c>
      <c r="E2959" s="39">
        <v>306031163</v>
      </c>
      <c r="F2959" s="39" t="s">
        <v>169</v>
      </c>
      <c r="G2959" s="39">
        <v>2036</v>
      </c>
      <c r="H2959" s="39" t="s">
        <v>590</v>
      </c>
      <c r="I2959" s="75">
        <v>2265.6985835751034</v>
      </c>
      <c r="J2959" s="41"/>
    </row>
    <row r="2960" spans="1:10" x14ac:dyDescent="0.2">
      <c r="A2960" s="74">
        <v>306</v>
      </c>
      <c r="B2960" s="39" t="s">
        <v>143</v>
      </c>
      <c r="C2960" s="39">
        <v>30603</v>
      </c>
      <c r="D2960" s="39" t="s">
        <v>544</v>
      </c>
      <c r="E2960" s="39">
        <v>306031163</v>
      </c>
      <c r="F2960" s="39" t="s">
        <v>169</v>
      </c>
      <c r="G2960" s="39">
        <v>2036</v>
      </c>
      <c r="H2960" s="39" t="s">
        <v>521</v>
      </c>
      <c r="I2960" s="75">
        <v>392.8718423543981</v>
      </c>
      <c r="J2960" s="41"/>
    </row>
    <row r="2961" spans="1:10" x14ac:dyDescent="0.2">
      <c r="A2961" s="74">
        <v>306</v>
      </c>
      <c r="B2961" s="39" t="s">
        <v>143</v>
      </c>
      <c r="C2961" s="39">
        <v>30603</v>
      </c>
      <c r="D2961" s="39" t="s">
        <v>544</v>
      </c>
      <c r="E2961" s="39">
        <v>306031163</v>
      </c>
      <c r="F2961" s="39" t="s">
        <v>169</v>
      </c>
      <c r="G2961" s="39">
        <v>2036</v>
      </c>
      <c r="H2961" s="39" t="s">
        <v>522</v>
      </c>
      <c r="I2961" s="75">
        <v>361.36065405972789</v>
      </c>
      <c r="J2961" s="41"/>
    </row>
    <row r="2962" spans="1:10" x14ac:dyDescent="0.2">
      <c r="A2962" s="74">
        <v>306</v>
      </c>
      <c r="B2962" s="39" t="s">
        <v>143</v>
      </c>
      <c r="C2962" s="39">
        <v>30603</v>
      </c>
      <c r="D2962" s="39" t="s">
        <v>544</v>
      </c>
      <c r="E2962" s="39">
        <v>306031163</v>
      </c>
      <c r="F2962" s="39" t="s">
        <v>169</v>
      </c>
      <c r="G2962" s="39">
        <v>2041</v>
      </c>
      <c r="H2962" s="39" t="s">
        <v>590</v>
      </c>
      <c r="I2962" s="75">
        <v>2381.3774722201001</v>
      </c>
      <c r="J2962" s="41"/>
    </row>
    <row r="2963" spans="1:10" x14ac:dyDescent="0.2">
      <c r="A2963" s="74">
        <v>306</v>
      </c>
      <c r="B2963" s="39" t="s">
        <v>143</v>
      </c>
      <c r="C2963" s="39">
        <v>30603</v>
      </c>
      <c r="D2963" s="39" t="s">
        <v>544</v>
      </c>
      <c r="E2963" s="39">
        <v>306031163</v>
      </c>
      <c r="F2963" s="39" t="s">
        <v>169</v>
      </c>
      <c r="G2963" s="39">
        <v>2041</v>
      </c>
      <c r="H2963" s="39" t="s">
        <v>521</v>
      </c>
      <c r="I2963" s="75">
        <v>411.74278318583072</v>
      </c>
      <c r="J2963" s="41"/>
    </row>
    <row r="2964" spans="1:10" x14ac:dyDescent="0.2">
      <c r="A2964" s="74">
        <v>306</v>
      </c>
      <c r="B2964" s="39" t="s">
        <v>143</v>
      </c>
      <c r="C2964" s="39">
        <v>30603</v>
      </c>
      <c r="D2964" s="39" t="s">
        <v>544</v>
      </c>
      <c r="E2964" s="39">
        <v>306031163</v>
      </c>
      <c r="F2964" s="39" t="s">
        <v>169</v>
      </c>
      <c r="G2964" s="39">
        <v>2041</v>
      </c>
      <c r="H2964" s="39" t="s">
        <v>522</v>
      </c>
      <c r="I2964" s="75">
        <v>387.61456789670399</v>
      </c>
      <c r="J2964" s="41"/>
    </row>
    <row r="2965" spans="1:10" x14ac:dyDescent="0.2">
      <c r="A2965" s="74">
        <v>306</v>
      </c>
      <c r="B2965" s="39" t="s">
        <v>143</v>
      </c>
      <c r="C2965" s="39">
        <v>30603</v>
      </c>
      <c r="D2965" s="39" t="s">
        <v>544</v>
      </c>
      <c r="E2965" s="39">
        <v>306031163</v>
      </c>
      <c r="F2965" s="39" t="s">
        <v>169</v>
      </c>
      <c r="G2965" s="39">
        <v>2046</v>
      </c>
      <c r="H2965" s="39" t="s">
        <v>590</v>
      </c>
      <c r="I2965" s="75">
        <v>2503.0448767183798</v>
      </c>
      <c r="J2965" s="41"/>
    </row>
    <row r="2966" spans="1:10" x14ac:dyDescent="0.2">
      <c r="A2966" s="74">
        <v>306</v>
      </c>
      <c r="B2966" s="39" t="s">
        <v>143</v>
      </c>
      <c r="C2966" s="39">
        <v>30603</v>
      </c>
      <c r="D2966" s="39" t="s">
        <v>544</v>
      </c>
      <c r="E2966" s="39">
        <v>306031163</v>
      </c>
      <c r="F2966" s="39" t="s">
        <v>169</v>
      </c>
      <c r="G2966" s="39">
        <v>2046</v>
      </c>
      <c r="H2966" s="39" t="s">
        <v>521</v>
      </c>
      <c r="I2966" s="75">
        <v>433.5809868302282</v>
      </c>
      <c r="J2966" s="41"/>
    </row>
    <row r="2967" spans="1:10" x14ac:dyDescent="0.2">
      <c r="A2967" s="74">
        <v>306</v>
      </c>
      <c r="B2967" s="39" t="s">
        <v>143</v>
      </c>
      <c r="C2967" s="39">
        <v>30603</v>
      </c>
      <c r="D2967" s="39" t="s">
        <v>544</v>
      </c>
      <c r="E2967" s="39">
        <v>306031163</v>
      </c>
      <c r="F2967" s="39" t="s">
        <v>169</v>
      </c>
      <c r="G2967" s="39">
        <v>2046</v>
      </c>
      <c r="H2967" s="39" t="s">
        <v>522</v>
      </c>
      <c r="I2967" s="75">
        <v>406.54581991977113</v>
      </c>
      <c r="J2967" s="41"/>
    </row>
    <row r="2968" spans="1:10" x14ac:dyDescent="0.2">
      <c r="A2968" s="74">
        <v>306</v>
      </c>
      <c r="B2968" s="39" t="s">
        <v>143</v>
      </c>
      <c r="C2968" s="39">
        <v>30604</v>
      </c>
      <c r="D2968" s="39" t="s">
        <v>545</v>
      </c>
      <c r="E2968" s="39">
        <v>306041164</v>
      </c>
      <c r="F2968" s="39" t="s">
        <v>170</v>
      </c>
      <c r="G2968" s="39">
        <v>2021</v>
      </c>
      <c r="H2968" s="39" t="s">
        <v>590</v>
      </c>
      <c r="I2968" s="75">
        <v>5602</v>
      </c>
      <c r="J2968" s="41"/>
    </row>
    <row r="2969" spans="1:10" x14ac:dyDescent="0.2">
      <c r="A2969" s="74">
        <v>306</v>
      </c>
      <c r="B2969" s="39" t="s">
        <v>143</v>
      </c>
      <c r="C2969" s="39">
        <v>30604</v>
      </c>
      <c r="D2969" s="39" t="s">
        <v>545</v>
      </c>
      <c r="E2969" s="39">
        <v>306041164</v>
      </c>
      <c r="F2969" s="39" t="s">
        <v>170</v>
      </c>
      <c r="G2969" s="39">
        <v>2021</v>
      </c>
      <c r="H2969" s="39" t="s">
        <v>521</v>
      </c>
      <c r="I2969" s="75">
        <v>626</v>
      </c>
      <c r="J2969" s="41"/>
    </row>
    <row r="2970" spans="1:10" x14ac:dyDescent="0.2">
      <c r="A2970" s="74">
        <v>306</v>
      </c>
      <c r="B2970" s="39" t="s">
        <v>143</v>
      </c>
      <c r="C2970" s="39">
        <v>30604</v>
      </c>
      <c r="D2970" s="39" t="s">
        <v>545</v>
      </c>
      <c r="E2970" s="39">
        <v>306041164</v>
      </c>
      <c r="F2970" s="39" t="s">
        <v>170</v>
      </c>
      <c r="G2970" s="39">
        <v>2021</v>
      </c>
      <c r="H2970" s="39" t="s">
        <v>522</v>
      </c>
      <c r="I2970" s="75">
        <v>506</v>
      </c>
      <c r="J2970" s="41"/>
    </row>
    <row r="2971" spans="1:10" x14ac:dyDescent="0.2">
      <c r="A2971" s="74">
        <v>306</v>
      </c>
      <c r="B2971" s="39" t="s">
        <v>143</v>
      </c>
      <c r="C2971" s="39">
        <v>30604</v>
      </c>
      <c r="D2971" s="39" t="s">
        <v>545</v>
      </c>
      <c r="E2971" s="39">
        <v>306041164</v>
      </c>
      <c r="F2971" s="39" t="s">
        <v>170</v>
      </c>
      <c r="G2971" s="39">
        <v>2026</v>
      </c>
      <c r="H2971" s="39" t="s">
        <v>590</v>
      </c>
      <c r="I2971" s="75">
        <v>5894.2328266761415</v>
      </c>
      <c r="J2971" s="41"/>
    </row>
    <row r="2972" spans="1:10" x14ac:dyDescent="0.2">
      <c r="A2972" s="74">
        <v>306</v>
      </c>
      <c r="B2972" s="39" t="s">
        <v>143</v>
      </c>
      <c r="C2972" s="39">
        <v>30604</v>
      </c>
      <c r="D2972" s="39" t="s">
        <v>545</v>
      </c>
      <c r="E2972" s="39">
        <v>306041164</v>
      </c>
      <c r="F2972" s="39" t="s">
        <v>170</v>
      </c>
      <c r="G2972" s="39">
        <v>2026</v>
      </c>
      <c r="H2972" s="39" t="s">
        <v>521</v>
      </c>
      <c r="I2972" s="75">
        <v>479.99177859829672</v>
      </c>
      <c r="J2972" s="41"/>
    </row>
    <row r="2973" spans="1:10" x14ac:dyDescent="0.2">
      <c r="A2973" s="74">
        <v>306</v>
      </c>
      <c r="B2973" s="39" t="s">
        <v>143</v>
      </c>
      <c r="C2973" s="39">
        <v>30604</v>
      </c>
      <c r="D2973" s="39" t="s">
        <v>545</v>
      </c>
      <c r="E2973" s="39">
        <v>306041164</v>
      </c>
      <c r="F2973" s="39" t="s">
        <v>170</v>
      </c>
      <c r="G2973" s="39">
        <v>2026</v>
      </c>
      <c r="H2973" s="39" t="s">
        <v>522</v>
      </c>
      <c r="I2973" s="75">
        <v>532.72458489619135</v>
      </c>
      <c r="J2973" s="41"/>
    </row>
    <row r="2974" spans="1:10" x14ac:dyDescent="0.2">
      <c r="A2974" s="74">
        <v>306</v>
      </c>
      <c r="B2974" s="39" t="s">
        <v>143</v>
      </c>
      <c r="C2974" s="39">
        <v>30604</v>
      </c>
      <c r="D2974" s="39" t="s">
        <v>545</v>
      </c>
      <c r="E2974" s="39">
        <v>306041164</v>
      </c>
      <c r="F2974" s="39" t="s">
        <v>170</v>
      </c>
      <c r="G2974" s="39">
        <v>2031</v>
      </c>
      <c r="H2974" s="39" t="s">
        <v>590</v>
      </c>
      <c r="I2974" s="75">
        <v>6204.2768898797822</v>
      </c>
      <c r="J2974" s="41"/>
    </row>
    <row r="2975" spans="1:10" x14ac:dyDescent="0.2">
      <c r="A2975" s="74">
        <v>306</v>
      </c>
      <c r="B2975" s="39" t="s">
        <v>143</v>
      </c>
      <c r="C2975" s="39">
        <v>30604</v>
      </c>
      <c r="D2975" s="39" t="s">
        <v>545</v>
      </c>
      <c r="E2975" s="39">
        <v>306041164</v>
      </c>
      <c r="F2975" s="39" t="s">
        <v>170</v>
      </c>
      <c r="G2975" s="39">
        <v>2031</v>
      </c>
      <c r="H2975" s="39" t="s">
        <v>521</v>
      </c>
      <c r="I2975" s="75">
        <v>468.45444624500453</v>
      </c>
      <c r="J2975" s="41"/>
    </row>
    <row r="2976" spans="1:10" x14ac:dyDescent="0.2">
      <c r="A2976" s="74">
        <v>306</v>
      </c>
      <c r="B2976" s="39" t="s">
        <v>143</v>
      </c>
      <c r="C2976" s="39">
        <v>30604</v>
      </c>
      <c r="D2976" s="39" t="s">
        <v>545</v>
      </c>
      <c r="E2976" s="39">
        <v>306041164</v>
      </c>
      <c r="F2976" s="39" t="s">
        <v>170</v>
      </c>
      <c r="G2976" s="39">
        <v>2031</v>
      </c>
      <c r="H2976" s="39" t="s">
        <v>522</v>
      </c>
      <c r="I2976" s="75">
        <v>454.63439577817604</v>
      </c>
      <c r="J2976" s="41"/>
    </row>
    <row r="2977" spans="1:10" x14ac:dyDescent="0.2">
      <c r="A2977" s="74">
        <v>306</v>
      </c>
      <c r="B2977" s="39" t="s">
        <v>143</v>
      </c>
      <c r="C2977" s="39">
        <v>30604</v>
      </c>
      <c r="D2977" s="39" t="s">
        <v>545</v>
      </c>
      <c r="E2977" s="39">
        <v>306041164</v>
      </c>
      <c r="F2977" s="39" t="s">
        <v>170</v>
      </c>
      <c r="G2977" s="39">
        <v>2036</v>
      </c>
      <c r="H2977" s="39" t="s">
        <v>590</v>
      </c>
      <c r="I2977" s="75">
        <v>6405.3459242893623</v>
      </c>
      <c r="J2977" s="41"/>
    </row>
    <row r="2978" spans="1:10" x14ac:dyDescent="0.2">
      <c r="A2978" s="74">
        <v>306</v>
      </c>
      <c r="B2978" s="39" t="s">
        <v>143</v>
      </c>
      <c r="C2978" s="39">
        <v>30604</v>
      </c>
      <c r="D2978" s="39" t="s">
        <v>545</v>
      </c>
      <c r="E2978" s="39">
        <v>306041164</v>
      </c>
      <c r="F2978" s="39" t="s">
        <v>170</v>
      </c>
      <c r="G2978" s="39">
        <v>2036</v>
      </c>
      <c r="H2978" s="39" t="s">
        <v>521</v>
      </c>
      <c r="I2978" s="75">
        <v>484.7988275976968</v>
      </c>
      <c r="J2978" s="41"/>
    </row>
    <row r="2979" spans="1:10" x14ac:dyDescent="0.2">
      <c r="A2979" s="74">
        <v>306</v>
      </c>
      <c r="B2979" s="39" t="s">
        <v>143</v>
      </c>
      <c r="C2979" s="39">
        <v>30604</v>
      </c>
      <c r="D2979" s="39" t="s">
        <v>545</v>
      </c>
      <c r="E2979" s="39">
        <v>306041164</v>
      </c>
      <c r="F2979" s="39" t="s">
        <v>170</v>
      </c>
      <c r="G2979" s="39">
        <v>2036</v>
      </c>
      <c r="H2979" s="39" t="s">
        <v>522</v>
      </c>
      <c r="I2979" s="75">
        <v>415.52666930239752</v>
      </c>
      <c r="J2979" s="41"/>
    </row>
    <row r="2980" spans="1:10" x14ac:dyDescent="0.2">
      <c r="A2980" s="74">
        <v>306</v>
      </c>
      <c r="B2980" s="39" t="s">
        <v>143</v>
      </c>
      <c r="C2980" s="39">
        <v>30604</v>
      </c>
      <c r="D2980" s="39" t="s">
        <v>545</v>
      </c>
      <c r="E2980" s="39">
        <v>306041164</v>
      </c>
      <c r="F2980" s="39" t="s">
        <v>170</v>
      </c>
      <c r="G2980" s="39">
        <v>2041</v>
      </c>
      <c r="H2980" s="39" t="s">
        <v>590</v>
      </c>
      <c r="I2980" s="75">
        <v>6530.021033338161</v>
      </c>
      <c r="J2980" s="41"/>
    </row>
    <row r="2981" spans="1:10" x14ac:dyDescent="0.2">
      <c r="A2981" s="74">
        <v>306</v>
      </c>
      <c r="B2981" s="39" t="s">
        <v>143</v>
      </c>
      <c r="C2981" s="39">
        <v>30604</v>
      </c>
      <c r="D2981" s="39" t="s">
        <v>545</v>
      </c>
      <c r="E2981" s="39">
        <v>306041164</v>
      </c>
      <c r="F2981" s="39" t="s">
        <v>170</v>
      </c>
      <c r="G2981" s="39">
        <v>2041</v>
      </c>
      <c r="H2981" s="39" t="s">
        <v>521</v>
      </c>
      <c r="I2981" s="75">
        <v>489.64725846896181</v>
      </c>
      <c r="J2981" s="41"/>
    </row>
    <row r="2982" spans="1:10" x14ac:dyDescent="0.2">
      <c r="A2982" s="74">
        <v>306</v>
      </c>
      <c r="B2982" s="39" t="s">
        <v>143</v>
      </c>
      <c r="C2982" s="39">
        <v>30604</v>
      </c>
      <c r="D2982" s="39" t="s">
        <v>545</v>
      </c>
      <c r="E2982" s="39">
        <v>306041164</v>
      </c>
      <c r="F2982" s="39" t="s">
        <v>170</v>
      </c>
      <c r="G2982" s="39">
        <v>2041</v>
      </c>
      <c r="H2982" s="39" t="s">
        <v>522</v>
      </c>
      <c r="I2982" s="75">
        <v>424.5923621133557</v>
      </c>
      <c r="J2982" s="41"/>
    </row>
    <row r="2983" spans="1:10" x14ac:dyDescent="0.2">
      <c r="A2983" s="74">
        <v>306</v>
      </c>
      <c r="B2983" s="39" t="s">
        <v>143</v>
      </c>
      <c r="C2983" s="39">
        <v>30604</v>
      </c>
      <c r="D2983" s="39" t="s">
        <v>545</v>
      </c>
      <c r="E2983" s="39">
        <v>306041164</v>
      </c>
      <c r="F2983" s="39" t="s">
        <v>170</v>
      </c>
      <c r="G2983" s="39">
        <v>2046</v>
      </c>
      <c r="H2983" s="39" t="s">
        <v>590</v>
      </c>
      <c r="I2983" s="75">
        <v>6629.6144014017236</v>
      </c>
      <c r="J2983" s="41"/>
    </row>
    <row r="2984" spans="1:10" x14ac:dyDescent="0.2">
      <c r="A2984" s="74">
        <v>306</v>
      </c>
      <c r="B2984" s="39" t="s">
        <v>143</v>
      </c>
      <c r="C2984" s="39">
        <v>30604</v>
      </c>
      <c r="D2984" s="39" t="s">
        <v>545</v>
      </c>
      <c r="E2984" s="39">
        <v>306041164</v>
      </c>
      <c r="F2984" s="39" t="s">
        <v>170</v>
      </c>
      <c r="G2984" s="39">
        <v>2046</v>
      </c>
      <c r="H2984" s="39" t="s">
        <v>521</v>
      </c>
      <c r="I2984" s="75">
        <v>496.34054936970352</v>
      </c>
      <c r="J2984" s="41"/>
    </row>
    <row r="2985" spans="1:10" x14ac:dyDescent="0.2">
      <c r="A2985" s="74">
        <v>306</v>
      </c>
      <c r="B2985" s="39" t="s">
        <v>143</v>
      </c>
      <c r="C2985" s="39">
        <v>30604</v>
      </c>
      <c r="D2985" s="39" t="s">
        <v>545</v>
      </c>
      <c r="E2985" s="39">
        <v>306041164</v>
      </c>
      <c r="F2985" s="39" t="s">
        <v>170</v>
      </c>
      <c r="G2985" s="39">
        <v>2046</v>
      </c>
      <c r="H2985" s="39" t="s">
        <v>522</v>
      </c>
      <c r="I2985" s="75">
        <v>425.37066438055598</v>
      </c>
      <c r="J2985" s="41"/>
    </row>
    <row r="2986" spans="1:10" x14ac:dyDescent="0.2">
      <c r="A2986" s="74">
        <v>306</v>
      </c>
      <c r="B2986" s="39" t="s">
        <v>143</v>
      </c>
      <c r="C2986" s="39">
        <v>30604</v>
      </c>
      <c r="D2986" s="39" t="s">
        <v>545</v>
      </c>
      <c r="E2986" s="39">
        <v>306041165</v>
      </c>
      <c r="F2986" s="39" t="s">
        <v>171</v>
      </c>
      <c r="G2986" s="39">
        <v>2021</v>
      </c>
      <c r="H2986" s="39" t="s">
        <v>590</v>
      </c>
      <c r="I2986" s="75">
        <v>5074</v>
      </c>
      <c r="J2986" s="41"/>
    </row>
    <row r="2987" spans="1:10" x14ac:dyDescent="0.2">
      <c r="A2987" s="74">
        <v>306</v>
      </c>
      <c r="B2987" s="39" t="s">
        <v>143</v>
      </c>
      <c r="C2987" s="39">
        <v>30604</v>
      </c>
      <c r="D2987" s="39" t="s">
        <v>545</v>
      </c>
      <c r="E2987" s="39">
        <v>306041165</v>
      </c>
      <c r="F2987" s="39" t="s">
        <v>171</v>
      </c>
      <c r="G2987" s="39">
        <v>2021</v>
      </c>
      <c r="H2987" s="39" t="s">
        <v>521</v>
      </c>
      <c r="I2987" s="75">
        <v>292</v>
      </c>
      <c r="J2987" s="41"/>
    </row>
    <row r="2988" spans="1:10" x14ac:dyDescent="0.2">
      <c r="A2988" s="74">
        <v>306</v>
      </c>
      <c r="B2988" s="39" t="s">
        <v>143</v>
      </c>
      <c r="C2988" s="39">
        <v>30604</v>
      </c>
      <c r="D2988" s="39" t="s">
        <v>545</v>
      </c>
      <c r="E2988" s="39">
        <v>306041165</v>
      </c>
      <c r="F2988" s="39" t="s">
        <v>171</v>
      </c>
      <c r="G2988" s="39">
        <v>2021</v>
      </c>
      <c r="H2988" s="39" t="s">
        <v>522</v>
      </c>
      <c r="I2988" s="75">
        <v>260</v>
      </c>
      <c r="J2988" s="41"/>
    </row>
    <row r="2989" spans="1:10" x14ac:dyDescent="0.2">
      <c r="A2989" s="74">
        <v>306</v>
      </c>
      <c r="B2989" s="39" t="s">
        <v>143</v>
      </c>
      <c r="C2989" s="39">
        <v>30604</v>
      </c>
      <c r="D2989" s="39" t="s">
        <v>545</v>
      </c>
      <c r="E2989" s="39">
        <v>306041165</v>
      </c>
      <c r="F2989" s="39" t="s">
        <v>171</v>
      </c>
      <c r="G2989" s="39">
        <v>2026</v>
      </c>
      <c r="H2989" s="39" t="s">
        <v>590</v>
      </c>
      <c r="I2989" s="75">
        <v>5417.9126567052226</v>
      </c>
      <c r="J2989" s="41"/>
    </row>
    <row r="2990" spans="1:10" x14ac:dyDescent="0.2">
      <c r="A2990" s="74">
        <v>306</v>
      </c>
      <c r="B2990" s="39" t="s">
        <v>143</v>
      </c>
      <c r="C2990" s="39">
        <v>30604</v>
      </c>
      <c r="D2990" s="39" t="s">
        <v>545</v>
      </c>
      <c r="E2990" s="39">
        <v>306041165</v>
      </c>
      <c r="F2990" s="39" t="s">
        <v>171</v>
      </c>
      <c r="G2990" s="39">
        <v>2026</v>
      </c>
      <c r="H2990" s="39" t="s">
        <v>521</v>
      </c>
      <c r="I2990" s="75">
        <v>296.43447067364389</v>
      </c>
      <c r="J2990" s="41"/>
    </row>
    <row r="2991" spans="1:10" x14ac:dyDescent="0.2">
      <c r="A2991" s="74">
        <v>306</v>
      </c>
      <c r="B2991" s="39" t="s">
        <v>143</v>
      </c>
      <c r="C2991" s="39">
        <v>30604</v>
      </c>
      <c r="D2991" s="39" t="s">
        <v>545</v>
      </c>
      <c r="E2991" s="39">
        <v>306041165</v>
      </c>
      <c r="F2991" s="39" t="s">
        <v>171</v>
      </c>
      <c r="G2991" s="39">
        <v>2026</v>
      </c>
      <c r="H2991" s="39" t="s">
        <v>522</v>
      </c>
      <c r="I2991" s="75">
        <v>248.2459180494821</v>
      </c>
      <c r="J2991" s="41"/>
    </row>
    <row r="2992" spans="1:10" x14ac:dyDescent="0.2">
      <c r="A2992" s="74">
        <v>306</v>
      </c>
      <c r="B2992" s="39" t="s">
        <v>143</v>
      </c>
      <c r="C2992" s="39">
        <v>30604</v>
      </c>
      <c r="D2992" s="39" t="s">
        <v>545</v>
      </c>
      <c r="E2992" s="39">
        <v>306041165</v>
      </c>
      <c r="F2992" s="39" t="s">
        <v>171</v>
      </c>
      <c r="G2992" s="39">
        <v>2031</v>
      </c>
      <c r="H2992" s="39" t="s">
        <v>590</v>
      </c>
      <c r="I2992" s="75">
        <v>5880.4624144710679</v>
      </c>
      <c r="J2992" s="41"/>
    </row>
    <row r="2993" spans="1:10" x14ac:dyDescent="0.2">
      <c r="A2993" s="74">
        <v>306</v>
      </c>
      <c r="B2993" s="39" t="s">
        <v>143</v>
      </c>
      <c r="C2993" s="39">
        <v>30604</v>
      </c>
      <c r="D2993" s="39" t="s">
        <v>545</v>
      </c>
      <c r="E2993" s="39">
        <v>306041165</v>
      </c>
      <c r="F2993" s="39" t="s">
        <v>171</v>
      </c>
      <c r="G2993" s="39">
        <v>2031</v>
      </c>
      <c r="H2993" s="39" t="s">
        <v>521</v>
      </c>
      <c r="I2993" s="75">
        <v>312.31190423645029</v>
      </c>
      <c r="J2993" s="41"/>
    </row>
    <row r="2994" spans="1:10" x14ac:dyDescent="0.2">
      <c r="A2994" s="74">
        <v>306</v>
      </c>
      <c r="B2994" s="39" t="s">
        <v>143</v>
      </c>
      <c r="C2994" s="39">
        <v>30604</v>
      </c>
      <c r="D2994" s="39" t="s">
        <v>545</v>
      </c>
      <c r="E2994" s="39">
        <v>306041165</v>
      </c>
      <c r="F2994" s="39" t="s">
        <v>171</v>
      </c>
      <c r="G2994" s="39">
        <v>2031</v>
      </c>
      <c r="H2994" s="39" t="s">
        <v>522</v>
      </c>
      <c r="I2994" s="75">
        <v>252.50396572205281</v>
      </c>
      <c r="J2994" s="41"/>
    </row>
    <row r="2995" spans="1:10" x14ac:dyDescent="0.2">
      <c r="A2995" s="74">
        <v>306</v>
      </c>
      <c r="B2995" s="39" t="s">
        <v>143</v>
      </c>
      <c r="C2995" s="39">
        <v>30604</v>
      </c>
      <c r="D2995" s="39" t="s">
        <v>545</v>
      </c>
      <c r="E2995" s="39">
        <v>306041165</v>
      </c>
      <c r="F2995" s="39" t="s">
        <v>171</v>
      </c>
      <c r="G2995" s="39">
        <v>2036</v>
      </c>
      <c r="H2995" s="39" t="s">
        <v>590</v>
      </c>
      <c r="I2995" s="75">
        <v>6309.900616844553</v>
      </c>
      <c r="J2995" s="41"/>
    </row>
    <row r="2996" spans="1:10" x14ac:dyDescent="0.2">
      <c r="A2996" s="74">
        <v>306</v>
      </c>
      <c r="B2996" s="39" t="s">
        <v>143</v>
      </c>
      <c r="C2996" s="39">
        <v>30604</v>
      </c>
      <c r="D2996" s="39" t="s">
        <v>545</v>
      </c>
      <c r="E2996" s="39">
        <v>306041165</v>
      </c>
      <c r="F2996" s="39" t="s">
        <v>171</v>
      </c>
      <c r="G2996" s="39">
        <v>2036</v>
      </c>
      <c r="H2996" s="39" t="s">
        <v>521</v>
      </c>
      <c r="I2996" s="75">
        <v>329.40202646391072</v>
      </c>
      <c r="J2996" s="41"/>
    </row>
    <row r="2997" spans="1:10" x14ac:dyDescent="0.2">
      <c r="A2997" s="74">
        <v>306</v>
      </c>
      <c r="B2997" s="39" t="s">
        <v>143</v>
      </c>
      <c r="C2997" s="39">
        <v>30604</v>
      </c>
      <c r="D2997" s="39" t="s">
        <v>545</v>
      </c>
      <c r="E2997" s="39">
        <v>306041165</v>
      </c>
      <c r="F2997" s="39" t="s">
        <v>171</v>
      </c>
      <c r="G2997" s="39">
        <v>2036</v>
      </c>
      <c r="H2997" s="39" t="s">
        <v>522</v>
      </c>
      <c r="I2997" s="75">
        <v>257.57195203461464</v>
      </c>
      <c r="J2997" s="41"/>
    </row>
    <row r="2998" spans="1:10" x14ac:dyDescent="0.2">
      <c r="A2998" s="74">
        <v>306</v>
      </c>
      <c r="B2998" s="39" t="s">
        <v>143</v>
      </c>
      <c r="C2998" s="39">
        <v>30604</v>
      </c>
      <c r="D2998" s="39" t="s">
        <v>545</v>
      </c>
      <c r="E2998" s="39">
        <v>306041165</v>
      </c>
      <c r="F2998" s="39" t="s">
        <v>171</v>
      </c>
      <c r="G2998" s="39">
        <v>2041</v>
      </c>
      <c r="H2998" s="39" t="s">
        <v>590</v>
      </c>
      <c r="I2998" s="75">
        <v>6688.0451720419042</v>
      </c>
      <c r="J2998" s="41"/>
    </row>
    <row r="2999" spans="1:10" x14ac:dyDescent="0.2">
      <c r="A2999" s="74">
        <v>306</v>
      </c>
      <c r="B2999" s="39" t="s">
        <v>143</v>
      </c>
      <c r="C2999" s="39">
        <v>30604</v>
      </c>
      <c r="D2999" s="39" t="s">
        <v>545</v>
      </c>
      <c r="E2999" s="39">
        <v>306041165</v>
      </c>
      <c r="F2999" s="39" t="s">
        <v>171</v>
      </c>
      <c r="G2999" s="39">
        <v>2041</v>
      </c>
      <c r="H2999" s="39" t="s">
        <v>521</v>
      </c>
      <c r="I2999" s="75">
        <v>346.30089891252828</v>
      </c>
      <c r="J2999" s="41"/>
    </row>
    <row r="3000" spans="1:10" x14ac:dyDescent="0.2">
      <c r="A3000" s="74">
        <v>306</v>
      </c>
      <c r="B3000" s="39" t="s">
        <v>143</v>
      </c>
      <c r="C3000" s="39">
        <v>30604</v>
      </c>
      <c r="D3000" s="39" t="s">
        <v>545</v>
      </c>
      <c r="E3000" s="39">
        <v>306041165</v>
      </c>
      <c r="F3000" s="39" t="s">
        <v>171</v>
      </c>
      <c r="G3000" s="39">
        <v>2041</v>
      </c>
      <c r="H3000" s="39" t="s">
        <v>522</v>
      </c>
      <c r="I3000" s="75">
        <v>269.91205346052391</v>
      </c>
      <c r="J3000" s="41"/>
    </row>
    <row r="3001" spans="1:10" x14ac:dyDescent="0.2">
      <c r="A3001" s="74">
        <v>306</v>
      </c>
      <c r="B3001" s="39" t="s">
        <v>143</v>
      </c>
      <c r="C3001" s="39">
        <v>30604</v>
      </c>
      <c r="D3001" s="39" t="s">
        <v>545</v>
      </c>
      <c r="E3001" s="39">
        <v>306041165</v>
      </c>
      <c r="F3001" s="39" t="s">
        <v>171</v>
      </c>
      <c r="G3001" s="39">
        <v>2046</v>
      </c>
      <c r="H3001" s="39" t="s">
        <v>590</v>
      </c>
      <c r="I3001" s="75">
        <v>7012.6717220610371</v>
      </c>
      <c r="J3001" s="41"/>
    </row>
    <row r="3002" spans="1:10" x14ac:dyDescent="0.2">
      <c r="A3002" s="74">
        <v>306</v>
      </c>
      <c r="B3002" s="39" t="s">
        <v>143</v>
      </c>
      <c r="C3002" s="39">
        <v>30604</v>
      </c>
      <c r="D3002" s="39" t="s">
        <v>545</v>
      </c>
      <c r="E3002" s="39">
        <v>306041165</v>
      </c>
      <c r="F3002" s="39" t="s">
        <v>171</v>
      </c>
      <c r="G3002" s="39">
        <v>2046</v>
      </c>
      <c r="H3002" s="39" t="s">
        <v>521</v>
      </c>
      <c r="I3002" s="75">
        <v>362.10469005291679</v>
      </c>
      <c r="J3002" s="41"/>
    </row>
    <row r="3003" spans="1:10" x14ac:dyDescent="0.2">
      <c r="A3003" s="74">
        <v>306</v>
      </c>
      <c r="B3003" s="39" t="s">
        <v>143</v>
      </c>
      <c r="C3003" s="39">
        <v>30604</v>
      </c>
      <c r="D3003" s="39" t="s">
        <v>545</v>
      </c>
      <c r="E3003" s="39">
        <v>306041165</v>
      </c>
      <c r="F3003" s="39" t="s">
        <v>171</v>
      </c>
      <c r="G3003" s="39">
        <v>2046</v>
      </c>
      <c r="H3003" s="39" t="s">
        <v>522</v>
      </c>
      <c r="I3003" s="75">
        <v>280.9291844760462</v>
      </c>
      <c r="J3003" s="41"/>
    </row>
    <row r="3004" spans="1:10" x14ac:dyDescent="0.2">
      <c r="A3004" s="74">
        <v>306</v>
      </c>
      <c r="B3004" s="39" t="s">
        <v>143</v>
      </c>
      <c r="C3004" s="39">
        <v>30605</v>
      </c>
      <c r="D3004" s="39" t="s">
        <v>546</v>
      </c>
      <c r="E3004" s="39">
        <v>306051166</v>
      </c>
      <c r="F3004" s="39" t="s">
        <v>172</v>
      </c>
      <c r="G3004" s="39">
        <v>2021</v>
      </c>
      <c r="H3004" s="39" t="s">
        <v>590</v>
      </c>
      <c r="I3004" s="75">
        <v>9757</v>
      </c>
      <c r="J3004" s="41"/>
    </row>
    <row r="3005" spans="1:10" x14ac:dyDescent="0.2">
      <c r="A3005" s="74">
        <v>306</v>
      </c>
      <c r="B3005" s="39" t="s">
        <v>143</v>
      </c>
      <c r="C3005" s="39">
        <v>30605</v>
      </c>
      <c r="D3005" s="39" t="s">
        <v>546</v>
      </c>
      <c r="E3005" s="39">
        <v>306051166</v>
      </c>
      <c r="F3005" s="39" t="s">
        <v>172</v>
      </c>
      <c r="G3005" s="39">
        <v>2021</v>
      </c>
      <c r="H3005" s="39" t="s">
        <v>521</v>
      </c>
      <c r="I3005" s="75">
        <v>1025</v>
      </c>
      <c r="J3005" s="41"/>
    </row>
    <row r="3006" spans="1:10" x14ac:dyDescent="0.2">
      <c r="A3006" s="74">
        <v>306</v>
      </c>
      <c r="B3006" s="39" t="s">
        <v>143</v>
      </c>
      <c r="C3006" s="39">
        <v>30605</v>
      </c>
      <c r="D3006" s="39" t="s">
        <v>546</v>
      </c>
      <c r="E3006" s="39">
        <v>306051166</v>
      </c>
      <c r="F3006" s="39" t="s">
        <v>172</v>
      </c>
      <c r="G3006" s="39">
        <v>2021</v>
      </c>
      <c r="H3006" s="39" t="s">
        <v>522</v>
      </c>
      <c r="I3006" s="75">
        <v>966</v>
      </c>
      <c r="J3006" s="41"/>
    </row>
    <row r="3007" spans="1:10" x14ac:dyDescent="0.2">
      <c r="A3007" s="74">
        <v>306</v>
      </c>
      <c r="B3007" s="39" t="s">
        <v>143</v>
      </c>
      <c r="C3007" s="39">
        <v>30605</v>
      </c>
      <c r="D3007" s="39" t="s">
        <v>546</v>
      </c>
      <c r="E3007" s="39">
        <v>306051166</v>
      </c>
      <c r="F3007" s="39" t="s">
        <v>172</v>
      </c>
      <c r="G3007" s="39">
        <v>2026</v>
      </c>
      <c r="H3007" s="39" t="s">
        <v>590</v>
      </c>
      <c r="I3007" s="75">
        <v>10528.914378274972</v>
      </c>
      <c r="J3007" s="41"/>
    </row>
    <row r="3008" spans="1:10" x14ac:dyDescent="0.2">
      <c r="A3008" s="74">
        <v>306</v>
      </c>
      <c r="B3008" s="39" t="s">
        <v>143</v>
      </c>
      <c r="C3008" s="39">
        <v>30605</v>
      </c>
      <c r="D3008" s="39" t="s">
        <v>546</v>
      </c>
      <c r="E3008" s="39">
        <v>306051166</v>
      </c>
      <c r="F3008" s="39" t="s">
        <v>172</v>
      </c>
      <c r="G3008" s="39">
        <v>2026</v>
      </c>
      <c r="H3008" s="39" t="s">
        <v>521</v>
      </c>
      <c r="I3008" s="75">
        <v>907.16211961440786</v>
      </c>
      <c r="J3008" s="41"/>
    </row>
    <row r="3009" spans="1:10" x14ac:dyDescent="0.2">
      <c r="A3009" s="74">
        <v>306</v>
      </c>
      <c r="B3009" s="39" t="s">
        <v>143</v>
      </c>
      <c r="C3009" s="39">
        <v>30605</v>
      </c>
      <c r="D3009" s="39" t="s">
        <v>546</v>
      </c>
      <c r="E3009" s="39">
        <v>306051166</v>
      </c>
      <c r="F3009" s="39" t="s">
        <v>172</v>
      </c>
      <c r="G3009" s="39">
        <v>2026</v>
      </c>
      <c r="H3009" s="39" t="s">
        <v>522</v>
      </c>
      <c r="I3009" s="75">
        <v>985.44412292591505</v>
      </c>
      <c r="J3009" s="41"/>
    </row>
    <row r="3010" spans="1:10" x14ac:dyDescent="0.2">
      <c r="A3010" s="74">
        <v>306</v>
      </c>
      <c r="B3010" s="39" t="s">
        <v>143</v>
      </c>
      <c r="C3010" s="39">
        <v>30605</v>
      </c>
      <c r="D3010" s="39" t="s">
        <v>546</v>
      </c>
      <c r="E3010" s="39">
        <v>306051166</v>
      </c>
      <c r="F3010" s="39" t="s">
        <v>172</v>
      </c>
      <c r="G3010" s="39">
        <v>2031</v>
      </c>
      <c r="H3010" s="39" t="s">
        <v>590</v>
      </c>
      <c r="I3010" s="75">
        <v>11281.919891448675</v>
      </c>
      <c r="J3010" s="41"/>
    </row>
    <row r="3011" spans="1:10" x14ac:dyDescent="0.2">
      <c r="A3011" s="74">
        <v>306</v>
      </c>
      <c r="B3011" s="39" t="s">
        <v>143</v>
      </c>
      <c r="C3011" s="39">
        <v>30605</v>
      </c>
      <c r="D3011" s="39" t="s">
        <v>546</v>
      </c>
      <c r="E3011" s="39">
        <v>306051166</v>
      </c>
      <c r="F3011" s="39" t="s">
        <v>172</v>
      </c>
      <c r="G3011" s="39">
        <v>2031</v>
      </c>
      <c r="H3011" s="39" t="s">
        <v>521</v>
      </c>
      <c r="I3011" s="75">
        <v>918.24600061816898</v>
      </c>
      <c r="J3011" s="41"/>
    </row>
    <row r="3012" spans="1:10" x14ac:dyDescent="0.2">
      <c r="A3012" s="74">
        <v>306</v>
      </c>
      <c r="B3012" s="39" t="s">
        <v>143</v>
      </c>
      <c r="C3012" s="39">
        <v>30605</v>
      </c>
      <c r="D3012" s="39" t="s">
        <v>546</v>
      </c>
      <c r="E3012" s="39">
        <v>306051166</v>
      </c>
      <c r="F3012" s="39" t="s">
        <v>172</v>
      </c>
      <c r="G3012" s="39">
        <v>2031</v>
      </c>
      <c r="H3012" s="39" t="s">
        <v>522</v>
      </c>
      <c r="I3012" s="75">
        <v>891.31123703542801</v>
      </c>
      <c r="J3012" s="41"/>
    </row>
    <row r="3013" spans="1:10" x14ac:dyDescent="0.2">
      <c r="A3013" s="74">
        <v>306</v>
      </c>
      <c r="B3013" s="39" t="s">
        <v>143</v>
      </c>
      <c r="C3013" s="39">
        <v>30605</v>
      </c>
      <c r="D3013" s="39" t="s">
        <v>546</v>
      </c>
      <c r="E3013" s="39">
        <v>306051166</v>
      </c>
      <c r="F3013" s="39" t="s">
        <v>172</v>
      </c>
      <c r="G3013" s="39">
        <v>2036</v>
      </c>
      <c r="H3013" s="39" t="s">
        <v>590</v>
      </c>
      <c r="I3013" s="75">
        <v>11890.31324638868</v>
      </c>
      <c r="J3013" s="41"/>
    </row>
    <row r="3014" spans="1:10" x14ac:dyDescent="0.2">
      <c r="A3014" s="74">
        <v>306</v>
      </c>
      <c r="B3014" s="39" t="s">
        <v>143</v>
      </c>
      <c r="C3014" s="39">
        <v>30605</v>
      </c>
      <c r="D3014" s="39" t="s">
        <v>546</v>
      </c>
      <c r="E3014" s="39">
        <v>306051166</v>
      </c>
      <c r="F3014" s="39" t="s">
        <v>172</v>
      </c>
      <c r="G3014" s="39">
        <v>2036</v>
      </c>
      <c r="H3014" s="39" t="s">
        <v>521</v>
      </c>
      <c r="I3014" s="75">
        <v>951.23954228121806</v>
      </c>
      <c r="J3014" s="41"/>
    </row>
    <row r="3015" spans="1:10" x14ac:dyDescent="0.2">
      <c r="A3015" s="74">
        <v>306</v>
      </c>
      <c r="B3015" s="39" t="s">
        <v>143</v>
      </c>
      <c r="C3015" s="39">
        <v>30605</v>
      </c>
      <c r="D3015" s="39" t="s">
        <v>546</v>
      </c>
      <c r="E3015" s="39">
        <v>306051166</v>
      </c>
      <c r="F3015" s="39" t="s">
        <v>172</v>
      </c>
      <c r="G3015" s="39">
        <v>2036</v>
      </c>
      <c r="H3015" s="39" t="s">
        <v>522</v>
      </c>
      <c r="I3015" s="75">
        <v>863.94373816844598</v>
      </c>
      <c r="J3015" s="41"/>
    </row>
    <row r="3016" spans="1:10" x14ac:dyDescent="0.2">
      <c r="A3016" s="74">
        <v>306</v>
      </c>
      <c r="B3016" s="39" t="s">
        <v>143</v>
      </c>
      <c r="C3016" s="39">
        <v>30605</v>
      </c>
      <c r="D3016" s="39" t="s">
        <v>546</v>
      </c>
      <c r="E3016" s="39">
        <v>306051166</v>
      </c>
      <c r="F3016" s="39" t="s">
        <v>172</v>
      </c>
      <c r="G3016" s="39">
        <v>2041</v>
      </c>
      <c r="H3016" s="39" t="s">
        <v>590</v>
      </c>
      <c r="I3016" s="75">
        <v>12391.446611114769</v>
      </c>
      <c r="J3016" s="41"/>
    </row>
    <row r="3017" spans="1:10" x14ac:dyDescent="0.2">
      <c r="A3017" s="74">
        <v>306</v>
      </c>
      <c r="B3017" s="39" t="s">
        <v>143</v>
      </c>
      <c r="C3017" s="39">
        <v>30605</v>
      </c>
      <c r="D3017" s="39" t="s">
        <v>546</v>
      </c>
      <c r="E3017" s="39">
        <v>306051166</v>
      </c>
      <c r="F3017" s="39" t="s">
        <v>172</v>
      </c>
      <c r="G3017" s="39">
        <v>2041</v>
      </c>
      <c r="H3017" s="39" t="s">
        <v>521</v>
      </c>
      <c r="I3017" s="75">
        <v>977.76501603875806</v>
      </c>
      <c r="J3017" s="41"/>
    </row>
    <row r="3018" spans="1:10" x14ac:dyDescent="0.2">
      <c r="A3018" s="74">
        <v>306</v>
      </c>
      <c r="B3018" s="39" t="s">
        <v>143</v>
      </c>
      <c r="C3018" s="39">
        <v>30605</v>
      </c>
      <c r="D3018" s="39" t="s">
        <v>546</v>
      </c>
      <c r="E3018" s="39">
        <v>306051166</v>
      </c>
      <c r="F3018" s="39" t="s">
        <v>172</v>
      </c>
      <c r="G3018" s="39">
        <v>2041</v>
      </c>
      <c r="H3018" s="39" t="s">
        <v>522</v>
      </c>
      <c r="I3018" s="75">
        <v>892.737533363789</v>
      </c>
      <c r="J3018" s="41"/>
    </row>
    <row r="3019" spans="1:10" x14ac:dyDescent="0.2">
      <c r="A3019" s="74">
        <v>306</v>
      </c>
      <c r="B3019" s="39" t="s">
        <v>143</v>
      </c>
      <c r="C3019" s="39">
        <v>30605</v>
      </c>
      <c r="D3019" s="39" t="s">
        <v>546</v>
      </c>
      <c r="E3019" s="39">
        <v>306051166</v>
      </c>
      <c r="F3019" s="39" t="s">
        <v>172</v>
      </c>
      <c r="G3019" s="39">
        <v>2046</v>
      </c>
      <c r="H3019" s="39" t="s">
        <v>590</v>
      </c>
      <c r="I3019" s="75">
        <v>12845.93162060879</v>
      </c>
      <c r="J3019" s="41"/>
    </row>
    <row r="3020" spans="1:10" x14ac:dyDescent="0.2">
      <c r="A3020" s="74">
        <v>306</v>
      </c>
      <c r="B3020" s="39" t="s">
        <v>143</v>
      </c>
      <c r="C3020" s="39">
        <v>30605</v>
      </c>
      <c r="D3020" s="39" t="s">
        <v>546</v>
      </c>
      <c r="E3020" s="39">
        <v>306051166</v>
      </c>
      <c r="F3020" s="39" t="s">
        <v>172</v>
      </c>
      <c r="G3020" s="39">
        <v>2046</v>
      </c>
      <c r="H3020" s="39" t="s">
        <v>521</v>
      </c>
      <c r="I3020" s="75">
        <v>1008.2355881643662</v>
      </c>
      <c r="J3020" s="41"/>
    </row>
    <row r="3021" spans="1:10" x14ac:dyDescent="0.2">
      <c r="A3021" s="74">
        <v>306</v>
      </c>
      <c r="B3021" s="39" t="s">
        <v>143</v>
      </c>
      <c r="C3021" s="39">
        <v>30605</v>
      </c>
      <c r="D3021" s="39" t="s">
        <v>546</v>
      </c>
      <c r="E3021" s="39">
        <v>306051166</v>
      </c>
      <c r="F3021" s="39" t="s">
        <v>172</v>
      </c>
      <c r="G3021" s="39">
        <v>2046</v>
      </c>
      <c r="H3021" s="39" t="s">
        <v>522</v>
      </c>
      <c r="I3021" s="75">
        <v>914.39399432311109</v>
      </c>
      <c r="J3021" s="41"/>
    </row>
    <row r="3022" spans="1:10" x14ac:dyDescent="0.2">
      <c r="A3022" s="74">
        <v>306</v>
      </c>
      <c r="B3022" s="39" t="s">
        <v>143</v>
      </c>
      <c r="C3022" s="39">
        <v>30605</v>
      </c>
      <c r="D3022" s="39" t="s">
        <v>546</v>
      </c>
      <c r="E3022" s="39">
        <v>306051167</v>
      </c>
      <c r="F3022" s="39" t="s">
        <v>173</v>
      </c>
      <c r="G3022" s="39">
        <v>2021</v>
      </c>
      <c r="H3022" s="39" t="s">
        <v>590</v>
      </c>
      <c r="I3022" s="75">
        <v>4565</v>
      </c>
      <c r="J3022" s="41"/>
    </row>
    <row r="3023" spans="1:10" x14ac:dyDescent="0.2">
      <c r="A3023" s="74">
        <v>306</v>
      </c>
      <c r="B3023" s="39" t="s">
        <v>143</v>
      </c>
      <c r="C3023" s="39">
        <v>30605</v>
      </c>
      <c r="D3023" s="39" t="s">
        <v>546</v>
      </c>
      <c r="E3023" s="39">
        <v>306051167</v>
      </c>
      <c r="F3023" s="39" t="s">
        <v>173</v>
      </c>
      <c r="G3023" s="39">
        <v>2021</v>
      </c>
      <c r="H3023" s="39" t="s">
        <v>521</v>
      </c>
      <c r="I3023" s="75">
        <v>437</v>
      </c>
      <c r="J3023" s="41"/>
    </row>
    <row r="3024" spans="1:10" x14ac:dyDescent="0.2">
      <c r="A3024" s="74">
        <v>306</v>
      </c>
      <c r="B3024" s="39" t="s">
        <v>143</v>
      </c>
      <c r="C3024" s="39">
        <v>30605</v>
      </c>
      <c r="D3024" s="39" t="s">
        <v>546</v>
      </c>
      <c r="E3024" s="39">
        <v>306051167</v>
      </c>
      <c r="F3024" s="39" t="s">
        <v>173</v>
      </c>
      <c r="G3024" s="39">
        <v>2021</v>
      </c>
      <c r="H3024" s="39" t="s">
        <v>522</v>
      </c>
      <c r="I3024" s="75">
        <v>567</v>
      </c>
      <c r="J3024" s="41"/>
    </row>
    <row r="3025" spans="1:10" x14ac:dyDescent="0.2">
      <c r="A3025" s="74">
        <v>306</v>
      </c>
      <c r="B3025" s="39" t="s">
        <v>143</v>
      </c>
      <c r="C3025" s="39">
        <v>30605</v>
      </c>
      <c r="D3025" s="39" t="s">
        <v>546</v>
      </c>
      <c r="E3025" s="39">
        <v>306051167</v>
      </c>
      <c r="F3025" s="39" t="s">
        <v>173</v>
      </c>
      <c r="G3025" s="39">
        <v>2026</v>
      </c>
      <c r="H3025" s="39" t="s">
        <v>590</v>
      </c>
      <c r="I3025" s="75">
        <v>4775.6600498435209</v>
      </c>
      <c r="J3025" s="41"/>
    </row>
    <row r="3026" spans="1:10" x14ac:dyDescent="0.2">
      <c r="A3026" s="74">
        <v>306</v>
      </c>
      <c r="B3026" s="39" t="s">
        <v>143</v>
      </c>
      <c r="C3026" s="39">
        <v>30605</v>
      </c>
      <c r="D3026" s="39" t="s">
        <v>546</v>
      </c>
      <c r="E3026" s="39">
        <v>306051167</v>
      </c>
      <c r="F3026" s="39" t="s">
        <v>173</v>
      </c>
      <c r="G3026" s="39">
        <v>2026</v>
      </c>
      <c r="H3026" s="39" t="s">
        <v>521</v>
      </c>
      <c r="I3026" s="75">
        <v>337.00974028238761</v>
      </c>
      <c r="J3026" s="41"/>
    </row>
    <row r="3027" spans="1:10" x14ac:dyDescent="0.2">
      <c r="A3027" s="74">
        <v>306</v>
      </c>
      <c r="B3027" s="39" t="s">
        <v>143</v>
      </c>
      <c r="C3027" s="39">
        <v>30605</v>
      </c>
      <c r="D3027" s="39" t="s">
        <v>546</v>
      </c>
      <c r="E3027" s="39">
        <v>306051167</v>
      </c>
      <c r="F3027" s="39" t="s">
        <v>173</v>
      </c>
      <c r="G3027" s="39">
        <v>2026</v>
      </c>
      <c r="H3027" s="39" t="s">
        <v>522</v>
      </c>
      <c r="I3027" s="75">
        <v>465.90690733968279</v>
      </c>
      <c r="J3027" s="41"/>
    </row>
    <row r="3028" spans="1:10" x14ac:dyDescent="0.2">
      <c r="A3028" s="74">
        <v>306</v>
      </c>
      <c r="B3028" s="39" t="s">
        <v>143</v>
      </c>
      <c r="C3028" s="39">
        <v>30605</v>
      </c>
      <c r="D3028" s="39" t="s">
        <v>546</v>
      </c>
      <c r="E3028" s="39">
        <v>306051167</v>
      </c>
      <c r="F3028" s="39" t="s">
        <v>173</v>
      </c>
      <c r="G3028" s="39">
        <v>2031</v>
      </c>
      <c r="H3028" s="39" t="s">
        <v>590</v>
      </c>
      <c r="I3028" s="75">
        <v>4878.7029744594602</v>
      </c>
      <c r="J3028" s="41"/>
    </row>
    <row r="3029" spans="1:10" x14ac:dyDescent="0.2">
      <c r="A3029" s="74">
        <v>306</v>
      </c>
      <c r="B3029" s="39" t="s">
        <v>143</v>
      </c>
      <c r="C3029" s="39">
        <v>30605</v>
      </c>
      <c r="D3029" s="39" t="s">
        <v>546</v>
      </c>
      <c r="E3029" s="39">
        <v>306051167</v>
      </c>
      <c r="F3029" s="39" t="s">
        <v>173</v>
      </c>
      <c r="G3029" s="39">
        <v>2031</v>
      </c>
      <c r="H3029" s="39" t="s">
        <v>521</v>
      </c>
      <c r="I3029" s="75">
        <v>331.36070370608167</v>
      </c>
      <c r="J3029" s="41"/>
    </row>
    <row r="3030" spans="1:10" x14ac:dyDescent="0.2">
      <c r="A3030" s="74">
        <v>306</v>
      </c>
      <c r="B3030" s="39" t="s">
        <v>143</v>
      </c>
      <c r="C3030" s="39">
        <v>30605</v>
      </c>
      <c r="D3030" s="39" t="s">
        <v>546</v>
      </c>
      <c r="E3030" s="39">
        <v>306051167</v>
      </c>
      <c r="F3030" s="39" t="s">
        <v>173</v>
      </c>
      <c r="G3030" s="39">
        <v>2031</v>
      </c>
      <c r="H3030" s="39" t="s">
        <v>522</v>
      </c>
      <c r="I3030" s="75">
        <v>364.70282566738518</v>
      </c>
      <c r="J3030" s="41"/>
    </row>
    <row r="3031" spans="1:10" x14ac:dyDescent="0.2">
      <c r="A3031" s="74">
        <v>306</v>
      </c>
      <c r="B3031" s="39" t="s">
        <v>143</v>
      </c>
      <c r="C3031" s="39">
        <v>30605</v>
      </c>
      <c r="D3031" s="39" t="s">
        <v>546</v>
      </c>
      <c r="E3031" s="39">
        <v>306051167</v>
      </c>
      <c r="F3031" s="39" t="s">
        <v>173</v>
      </c>
      <c r="G3031" s="39">
        <v>2036</v>
      </c>
      <c r="H3031" s="39" t="s">
        <v>590</v>
      </c>
      <c r="I3031" s="75">
        <v>4894.5599101619837</v>
      </c>
      <c r="J3031" s="41"/>
    </row>
    <row r="3032" spans="1:10" x14ac:dyDescent="0.2">
      <c r="A3032" s="74">
        <v>306</v>
      </c>
      <c r="B3032" s="39" t="s">
        <v>143</v>
      </c>
      <c r="C3032" s="39">
        <v>30605</v>
      </c>
      <c r="D3032" s="39" t="s">
        <v>546</v>
      </c>
      <c r="E3032" s="39">
        <v>306051167</v>
      </c>
      <c r="F3032" s="39" t="s">
        <v>173</v>
      </c>
      <c r="G3032" s="39">
        <v>2036</v>
      </c>
      <c r="H3032" s="39" t="s">
        <v>521</v>
      </c>
      <c r="I3032" s="75">
        <v>331.47305070063055</v>
      </c>
      <c r="J3032" s="41"/>
    </row>
    <row r="3033" spans="1:10" x14ac:dyDescent="0.2">
      <c r="A3033" s="74">
        <v>306</v>
      </c>
      <c r="B3033" s="39" t="s">
        <v>143</v>
      </c>
      <c r="C3033" s="39">
        <v>30605</v>
      </c>
      <c r="D3033" s="39" t="s">
        <v>546</v>
      </c>
      <c r="E3033" s="39">
        <v>306051167</v>
      </c>
      <c r="F3033" s="39" t="s">
        <v>173</v>
      </c>
      <c r="G3033" s="39">
        <v>2036</v>
      </c>
      <c r="H3033" s="39" t="s">
        <v>522</v>
      </c>
      <c r="I3033" s="75">
        <v>337.60697987071097</v>
      </c>
      <c r="J3033" s="41"/>
    </row>
    <row r="3034" spans="1:10" x14ac:dyDescent="0.2">
      <c r="A3034" s="74">
        <v>306</v>
      </c>
      <c r="B3034" s="39" t="s">
        <v>143</v>
      </c>
      <c r="C3034" s="39">
        <v>30605</v>
      </c>
      <c r="D3034" s="39" t="s">
        <v>546</v>
      </c>
      <c r="E3034" s="39">
        <v>306051167</v>
      </c>
      <c r="F3034" s="39" t="s">
        <v>173</v>
      </c>
      <c r="G3034" s="39">
        <v>2041</v>
      </c>
      <c r="H3034" s="39" t="s">
        <v>590</v>
      </c>
      <c r="I3034" s="75">
        <v>4879.8735135495263</v>
      </c>
      <c r="J3034" s="41"/>
    </row>
    <row r="3035" spans="1:10" x14ac:dyDescent="0.2">
      <c r="A3035" s="74">
        <v>306</v>
      </c>
      <c r="B3035" s="39" t="s">
        <v>143</v>
      </c>
      <c r="C3035" s="39">
        <v>30605</v>
      </c>
      <c r="D3035" s="39" t="s">
        <v>546</v>
      </c>
      <c r="E3035" s="39">
        <v>306051167</v>
      </c>
      <c r="F3035" s="39" t="s">
        <v>173</v>
      </c>
      <c r="G3035" s="39">
        <v>2041</v>
      </c>
      <c r="H3035" s="39" t="s">
        <v>521</v>
      </c>
      <c r="I3035" s="75">
        <v>328.12261936854287</v>
      </c>
      <c r="J3035" s="41"/>
    </row>
    <row r="3036" spans="1:10" x14ac:dyDescent="0.2">
      <c r="A3036" s="74">
        <v>306</v>
      </c>
      <c r="B3036" s="39" t="s">
        <v>143</v>
      </c>
      <c r="C3036" s="39">
        <v>30605</v>
      </c>
      <c r="D3036" s="39" t="s">
        <v>546</v>
      </c>
      <c r="E3036" s="39">
        <v>306051167</v>
      </c>
      <c r="F3036" s="39" t="s">
        <v>173</v>
      </c>
      <c r="G3036" s="39">
        <v>2041</v>
      </c>
      <c r="H3036" s="39" t="s">
        <v>522</v>
      </c>
      <c r="I3036" s="75">
        <v>334.64118717351596</v>
      </c>
      <c r="J3036" s="41"/>
    </row>
    <row r="3037" spans="1:10" x14ac:dyDescent="0.2">
      <c r="A3037" s="74">
        <v>306</v>
      </c>
      <c r="B3037" s="39" t="s">
        <v>143</v>
      </c>
      <c r="C3037" s="39">
        <v>30605</v>
      </c>
      <c r="D3037" s="39" t="s">
        <v>546</v>
      </c>
      <c r="E3037" s="39">
        <v>306051167</v>
      </c>
      <c r="F3037" s="39" t="s">
        <v>173</v>
      </c>
      <c r="G3037" s="39">
        <v>2046</v>
      </c>
      <c r="H3037" s="39" t="s">
        <v>590</v>
      </c>
      <c r="I3037" s="75">
        <v>4856.4004807499205</v>
      </c>
      <c r="J3037" s="41"/>
    </row>
    <row r="3038" spans="1:10" x14ac:dyDescent="0.2">
      <c r="A3038" s="74">
        <v>306</v>
      </c>
      <c r="B3038" s="39" t="s">
        <v>143</v>
      </c>
      <c r="C3038" s="39">
        <v>30605</v>
      </c>
      <c r="D3038" s="39" t="s">
        <v>546</v>
      </c>
      <c r="E3038" s="39">
        <v>306051167</v>
      </c>
      <c r="F3038" s="39" t="s">
        <v>173</v>
      </c>
      <c r="G3038" s="39">
        <v>2046</v>
      </c>
      <c r="H3038" s="39" t="s">
        <v>521</v>
      </c>
      <c r="I3038" s="75">
        <v>327.6462966617475</v>
      </c>
      <c r="J3038" s="41"/>
    </row>
    <row r="3039" spans="1:10" x14ac:dyDescent="0.2">
      <c r="A3039" s="74">
        <v>306</v>
      </c>
      <c r="B3039" s="39" t="s">
        <v>143</v>
      </c>
      <c r="C3039" s="39">
        <v>30605</v>
      </c>
      <c r="D3039" s="39" t="s">
        <v>546</v>
      </c>
      <c r="E3039" s="39">
        <v>306051167</v>
      </c>
      <c r="F3039" s="39" t="s">
        <v>173</v>
      </c>
      <c r="G3039" s="39">
        <v>2046</v>
      </c>
      <c r="H3039" s="39" t="s">
        <v>522</v>
      </c>
      <c r="I3039" s="75">
        <v>328.69253718521259</v>
      </c>
      <c r="J3039" s="41"/>
    </row>
    <row r="3040" spans="1:10" x14ac:dyDescent="0.2">
      <c r="A3040" s="74">
        <v>306</v>
      </c>
      <c r="B3040" s="39" t="s">
        <v>143</v>
      </c>
      <c r="C3040" s="39">
        <v>30605</v>
      </c>
      <c r="D3040" s="39" t="s">
        <v>546</v>
      </c>
      <c r="E3040" s="39">
        <v>306051168</v>
      </c>
      <c r="F3040" s="39" t="s">
        <v>174</v>
      </c>
      <c r="G3040" s="39">
        <v>2021</v>
      </c>
      <c r="H3040" s="39" t="s">
        <v>590</v>
      </c>
      <c r="I3040" s="75">
        <v>4029</v>
      </c>
      <c r="J3040" s="41"/>
    </row>
    <row r="3041" spans="1:10" x14ac:dyDescent="0.2">
      <c r="A3041" s="74">
        <v>306</v>
      </c>
      <c r="B3041" s="39" t="s">
        <v>143</v>
      </c>
      <c r="C3041" s="39">
        <v>30605</v>
      </c>
      <c r="D3041" s="39" t="s">
        <v>546</v>
      </c>
      <c r="E3041" s="39">
        <v>306051168</v>
      </c>
      <c r="F3041" s="39" t="s">
        <v>174</v>
      </c>
      <c r="G3041" s="39">
        <v>2021</v>
      </c>
      <c r="H3041" s="39" t="s">
        <v>521</v>
      </c>
      <c r="I3041" s="75">
        <v>420</v>
      </c>
      <c r="J3041" s="41"/>
    </row>
    <row r="3042" spans="1:10" x14ac:dyDescent="0.2">
      <c r="A3042" s="74">
        <v>306</v>
      </c>
      <c r="B3042" s="39" t="s">
        <v>143</v>
      </c>
      <c r="C3042" s="39">
        <v>30605</v>
      </c>
      <c r="D3042" s="39" t="s">
        <v>546</v>
      </c>
      <c r="E3042" s="39">
        <v>306051168</v>
      </c>
      <c r="F3042" s="39" t="s">
        <v>174</v>
      </c>
      <c r="G3042" s="39">
        <v>2021</v>
      </c>
      <c r="H3042" s="39" t="s">
        <v>522</v>
      </c>
      <c r="I3042" s="75">
        <v>419</v>
      </c>
      <c r="J3042" s="41"/>
    </row>
    <row r="3043" spans="1:10" x14ac:dyDescent="0.2">
      <c r="A3043" s="74">
        <v>306</v>
      </c>
      <c r="B3043" s="39" t="s">
        <v>143</v>
      </c>
      <c r="C3043" s="39">
        <v>30605</v>
      </c>
      <c r="D3043" s="39" t="s">
        <v>546</v>
      </c>
      <c r="E3043" s="39">
        <v>306051168</v>
      </c>
      <c r="F3043" s="39" t="s">
        <v>174</v>
      </c>
      <c r="G3043" s="39">
        <v>2026</v>
      </c>
      <c r="H3043" s="39" t="s">
        <v>590</v>
      </c>
      <c r="I3043" s="75">
        <v>4459.4281439124543</v>
      </c>
      <c r="J3043" s="41"/>
    </row>
    <row r="3044" spans="1:10" x14ac:dyDescent="0.2">
      <c r="A3044" s="74">
        <v>306</v>
      </c>
      <c r="B3044" s="39" t="s">
        <v>143</v>
      </c>
      <c r="C3044" s="39">
        <v>30605</v>
      </c>
      <c r="D3044" s="39" t="s">
        <v>546</v>
      </c>
      <c r="E3044" s="39">
        <v>306051168</v>
      </c>
      <c r="F3044" s="39" t="s">
        <v>174</v>
      </c>
      <c r="G3044" s="39">
        <v>2026</v>
      </c>
      <c r="H3044" s="39" t="s">
        <v>521</v>
      </c>
      <c r="I3044" s="75">
        <v>412.2423188512937</v>
      </c>
      <c r="J3044" s="41"/>
    </row>
    <row r="3045" spans="1:10" x14ac:dyDescent="0.2">
      <c r="A3045" s="74">
        <v>306</v>
      </c>
      <c r="B3045" s="39" t="s">
        <v>143</v>
      </c>
      <c r="C3045" s="39">
        <v>30605</v>
      </c>
      <c r="D3045" s="39" t="s">
        <v>546</v>
      </c>
      <c r="E3045" s="39">
        <v>306051168</v>
      </c>
      <c r="F3045" s="39" t="s">
        <v>174</v>
      </c>
      <c r="G3045" s="39">
        <v>2026</v>
      </c>
      <c r="H3045" s="39" t="s">
        <v>522</v>
      </c>
      <c r="I3045" s="75">
        <v>394.04431752922949</v>
      </c>
      <c r="J3045" s="41"/>
    </row>
    <row r="3046" spans="1:10" x14ac:dyDescent="0.2">
      <c r="A3046" s="74">
        <v>306</v>
      </c>
      <c r="B3046" s="39" t="s">
        <v>143</v>
      </c>
      <c r="C3046" s="39">
        <v>30605</v>
      </c>
      <c r="D3046" s="39" t="s">
        <v>546</v>
      </c>
      <c r="E3046" s="39">
        <v>306051168</v>
      </c>
      <c r="F3046" s="39" t="s">
        <v>174</v>
      </c>
      <c r="G3046" s="39">
        <v>2031</v>
      </c>
      <c r="H3046" s="39" t="s">
        <v>590</v>
      </c>
      <c r="I3046" s="75">
        <v>4779.0546647489364</v>
      </c>
      <c r="J3046" s="41"/>
    </row>
    <row r="3047" spans="1:10" x14ac:dyDescent="0.2">
      <c r="A3047" s="74">
        <v>306</v>
      </c>
      <c r="B3047" s="39" t="s">
        <v>143</v>
      </c>
      <c r="C3047" s="39">
        <v>30605</v>
      </c>
      <c r="D3047" s="39" t="s">
        <v>546</v>
      </c>
      <c r="E3047" s="39">
        <v>306051168</v>
      </c>
      <c r="F3047" s="39" t="s">
        <v>174</v>
      </c>
      <c r="G3047" s="39">
        <v>2031</v>
      </c>
      <c r="H3047" s="39" t="s">
        <v>521</v>
      </c>
      <c r="I3047" s="75">
        <v>439.3095205003861</v>
      </c>
      <c r="J3047" s="41"/>
    </row>
    <row r="3048" spans="1:10" x14ac:dyDescent="0.2">
      <c r="A3048" s="74">
        <v>306</v>
      </c>
      <c r="B3048" s="39" t="s">
        <v>143</v>
      </c>
      <c r="C3048" s="39">
        <v>30605</v>
      </c>
      <c r="D3048" s="39" t="s">
        <v>546</v>
      </c>
      <c r="E3048" s="39">
        <v>306051168</v>
      </c>
      <c r="F3048" s="39" t="s">
        <v>174</v>
      </c>
      <c r="G3048" s="39">
        <v>2031</v>
      </c>
      <c r="H3048" s="39" t="s">
        <v>522</v>
      </c>
      <c r="I3048" s="75">
        <v>367.50139578631331</v>
      </c>
      <c r="J3048" s="41"/>
    </row>
    <row r="3049" spans="1:10" x14ac:dyDescent="0.2">
      <c r="A3049" s="74">
        <v>306</v>
      </c>
      <c r="B3049" s="39" t="s">
        <v>143</v>
      </c>
      <c r="C3049" s="39">
        <v>30605</v>
      </c>
      <c r="D3049" s="39" t="s">
        <v>546</v>
      </c>
      <c r="E3049" s="39">
        <v>306051168</v>
      </c>
      <c r="F3049" s="39" t="s">
        <v>174</v>
      </c>
      <c r="G3049" s="39">
        <v>2036</v>
      </c>
      <c r="H3049" s="39" t="s">
        <v>590</v>
      </c>
      <c r="I3049" s="75">
        <v>5075.6922083148393</v>
      </c>
      <c r="J3049" s="41"/>
    </row>
    <row r="3050" spans="1:10" x14ac:dyDescent="0.2">
      <c r="A3050" s="74">
        <v>306</v>
      </c>
      <c r="B3050" s="39" t="s">
        <v>143</v>
      </c>
      <c r="C3050" s="39">
        <v>30605</v>
      </c>
      <c r="D3050" s="39" t="s">
        <v>546</v>
      </c>
      <c r="E3050" s="39">
        <v>306051168</v>
      </c>
      <c r="F3050" s="39" t="s">
        <v>174</v>
      </c>
      <c r="G3050" s="39">
        <v>2036</v>
      </c>
      <c r="H3050" s="39" t="s">
        <v>521</v>
      </c>
      <c r="I3050" s="75">
        <v>456.31551337518033</v>
      </c>
      <c r="J3050" s="41"/>
    </row>
    <row r="3051" spans="1:10" x14ac:dyDescent="0.2">
      <c r="A3051" s="74">
        <v>306</v>
      </c>
      <c r="B3051" s="39" t="s">
        <v>143</v>
      </c>
      <c r="C3051" s="39">
        <v>30605</v>
      </c>
      <c r="D3051" s="39" t="s">
        <v>546</v>
      </c>
      <c r="E3051" s="39">
        <v>306051168</v>
      </c>
      <c r="F3051" s="39" t="s">
        <v>174</v>
      </c>
      <c r="G3051" s="39">
        <v>2036</v>
      </c>
      <c r="H3051" s="39" t="s">
        <v>522</v>
      </c>
      <c r="I3051" s="75">
        <v>382.8874143063382</v>
      </c>
      <c r="J3051" s="41"/>
    </row>
    <row r="3052" spans="1:10" x14ac:dyDescent="0.2">
      <c r="A3052" s="74">
        <v>306</v>
      </c>
      <c r="B3052" s="39" t="s">
        <v>143</v>
      </c>
      <c r="C3052" s="39">
        <v>30605</v>
      </c>
      <c r="D3052" s="39" t="s">
        <v>546</v>
      </c>
      <c r="E3052" s="39">
        <v>306051168</v>
      </c>
      <c r="F3052" s="39" t="s">
        <v>174</v>
      </c>
      <c r="G3052" s="39">
        <v>2041</v>
      </c>
      <c r="H3052" s="39" t="s">
        <v>590</v>
      </c>
      <c r="I3052" s="75">
        <v>5370.4736678377121</v>
      </c>
      <c r="J3052" s="41"/>
    </row>
    <row r="3053" spans="1:10" x14ac:dyDescent="0.2">
      <c r="A3053" s="74">
        <v>306</v>
      </c>
      <c r="B3053" s="39" t="s">
        <v>143</v>
      </c>
      <c r="C3053" s="39">
        <v>30605</v>
      </c>
      <c r="D3053" s="39" t="s">
        <v>546</v>
      </c>
      <c r="E3053" s="39">
        <v>306051168</v>
      </c>
      <c r="F3053" s="39" t="s">
        <v>174</v>
      </c>
      <c r="G3053" s="39">
        <v>2041</v>
      </c>
      <c r="H3053" s="39" t="s">
        <v>521</v>
      </c>
      <c r="I3053" s="75">
        <v>475.73741645405448</v>
      </c>
      <c r="J3053" s="41"/>
    </row>
    <row r="3054" spans="1:10" x14ac:dyDescent="0.2">
      <c r="A3054" s="74">
        <v>306</v>
      </c>
      <c r="B3054" s="39" t="s">
        <v>143</v>
      </c>
      <c r="C3054" s="39">
        <v>30605</v>
      </c>
      <c r="D3054" s="39" t="s">
        <v>546</v>
      </c>
      <c r="E3054" s="39">
        <v>306051168</v>
      </c>
      <c r="F3054" s="39" t="s">
        <v>174</v>
      </c>
      <c r="G3054" s="39">
        <v>2041</v>
      </c>
      <c r="H3054" s="39" t="s">
        <v>522</v>
      </c>
      <c r="I3054" s="75">
        <v>399.47770219130763</v>
      </c>
      <c r="J3054" s="41"/>
    </row>
    <row r="3055" spans="1:10" x14ac:dyDescent="0.2">
      <c r="A3055" s="74">
        <v>306</v>
      </c>
      <c r="B3055" s="39" t="s">
        <v>143</v>
      </c>
      <c r="C3055" s="39">
        <v>30605</v>
      </c>
      <c r="D3055" s="39" t="s">
        <v>546</v>
      </c>
      <c r="E3055" s="39">
        <v>306051168</v>
      </c>
      <c r="F3055" s="39" t="s">
        <v>174</v>
      </c>
      <c r="G3055" s="39">
        <v>2046</v>
      </c>
      <c r="H3055" s="39" t="s">
        <v>590</v>
      </c>
      <c r="I3055" s="75">
        <v>5660.4824253075558</v>
      </c>
      <c r="J3055" s="41"/>
    </row>
    <row r="3056" spans="1:10" x14ac:dyDescent="0.2">
      <c r="A3056" s="74">
        <v>306</v>
      </c>
      <c r="B3056" s="39" t="s">
        <v>143</v>
      </c>
      <c r="C3056" s="39">
        <v>30605</v>
      </c>
      <c r="D3056" s="39" t="s">
        <v>546</v>
      </c>
      <c r="E3056" s="39">
        <v>306051168</v>
      </c>
      <c r="F3056" s="39" t="s">
        <v>174</v>
      </c>
      <c r="G3056" s="39">
        <v>2046</v>
      </c>
      <c r="H3056" s="39" t="s">
        <v>521</v>
      </c>
      <c r="I3056" s="75">
        <v>500.65811697150605</v>
      </c>
      <c r="J3056" s="41"/>
    </row>
    <row r="3057" spans="1:10" x14ac:dyDescent="0.2">
      <c r="A3057" s="74">
        <v>306</v>
      </c>
      <c r="B3057" s="39" t="s">
        <v>143</v>
      </c>
      <c r="C3057" s="39">
        <v>30605</v>
      </c>
      <c r="D3057" s="39" t="s">
        <v>546</v>
      </c>
      <c r="E3057" s="39">
        <v>306051168</v>
      </c>
      <c r="F3057" s="39" t="s">
        <v>174</v>
      </c>
      <c r="G3057" s="39">
        <v>2046</v>
      </c>
      <c r="H3057" s="39" t="s">
        <v>522</v>
      </c>
      <c r="I3057" s="75">
        <v>411.74154469243842</v>
      </c>
      <c r="J3057" s="41"/>
    </row>
    <row r="3058" spans="1:10" x14ac:dyDescent="0.2">
      <c r="A3058" s="74">
        <v>306</v>
      </c>
      <c r="B3058" s="39" t="s">
        <v>143</v>
      </c>
      <c r="C3058" s="39">
        <v>30605</v>
      </c>
      <c r="D3058" s="39" t="s">
        <v>546</v>
      </c>
      <c r="E3058" s="39">
        <v>306051169</v>
      </c>
      <c r="F3058" s="39" t="s">
        <v>175</v>
      </c>
      <c r="G3058" s="39">
        <v>2021</v>
      </c>
      <c r="H3058" s="39" t="s">
        <v>590</v>
      </c>
      <c r="I3058" s="75">
        <v>7614</v>
      </c>
      <c r="J3058" s="41"/>
    </row>
    <row r="3059" spans="1:10" x14ac:dyDescent="0.2">
      <c r="A3059" s="74">
        <v>306</v>
      </c>
      <c r="B3059" s="39" t="s">
        <v>143</v>
      </c>
      <c r="C3059" s="39">
        <v>30605</v>
      </c>
      <c r="D3059" s="39" t="s">
        <v>546</v>
      </c>
      <c r="E3059" s="39">
        <v>306051169</v>
      </c>
      <c r="F3059" s="39" t="s">
        <v>175</v>
      </c>
      <c r="G3059" s="39">
        <v>2021</v>
      </c>
      <c r="H3059" s="39" t="s">
        <v>521</v>
      </c>
      <c r="I3059" s="75">
        <v>824</v>
      </c>
      <c r="J3059" s="41"/>
    </row>
    <row r="3060" spans="1:10" x14ac:dyDescent="0.2">
      <c r="A3060" s="74">
        <v>306</v>
      </c>
      <c r="B3060" s="39" t="s">
        <v>143</v>
      </c>
      <c r="C3060" s="39">
        <v>30605</v>
      </c>
      <c r="D3060" s="39" t="s">
        <v>546</v>
      </c>
      <c r="E3060" s="39">
        <v>306051169</v>
      </c>
      <c r="F3060" s="39" t="s">
        <v>175</v>
      </c>
      <c r="G3060" s="39">
        <v>2021</v>
      </c>
      <c r="H3060" s="39" t="s">
        <v>522</v>
      </c>
      <c r="I3060" s="75">
        <v>733</v>
      </c>
      <c r="J3060" s="41"/>
    </row>
    <row r="3061" spans="1:10" x14ac:dyDescent="0.2">
      <c r="A3061" s="74">
        <v>306</v>
      </c>
      <c r="B3061" s="39" t="s">
        <v>143</v>
      </c>
      <c r="C3061" s="39">
        <v>30605</v>
      </c>
      <c r="D3061" s="39" t="s">
        <v>546</v>
      </c>
      <c r="E3061" s="39">
        <v>306051169</v>
      </c>
      <c r="F3061" s="39" t="s">
        <v>175</v>
      </c>
      <c r="G3061" s="39">
        <v>2026</v>
      </c>
      <c r="H3061" s="39" t="s">
        <v>590</v>
      </c>
      <c r="I3061" s="75">
        <v>7924.1193540191771</v>
      </c>
      <c r="J3061" s="41"/>
    </row>
    <row r="3062" spans="1:10" x14ac:dyDescent="0.2">
      <c r="A3062" s="74">
        <v>306</v>
      </c>
      <c r="B3062" s="39" t="s">
        <v>143</v>
      </c>
      <c r="C3062" s="39">
        <v>30605</v>
      </c>
      <c r="D3062" s="39" t="s">
        <v>546</v>
      </c>
      <c r="E3062" s="39">
        <v>306051169</v>
      </c>
      <c r="F3062" s="39" t="s">
        <v>175</v>
      </c>
      <c r="G3062" s="39">
        <v>2026</v>
      </c>
      <c r="H3062" s="39" t="s">
        <v>521</v>
      </c>
      <c r="I3062" s="75">
        <v>722.72974579996094</v>
      </c>
      <c r="J3062" s="41"/>
    </row>
    <row r="3063" spans="1:10" x14ac:dyDescent="0.2">
      <c r="A3063" s="74">
        <v>306</v>
      </c>
      <c r="B3063" s="39" t="s">
        <v>143</v>
      </c>
      <c r="C3063" s="39">
        <v>30605</v>
      </c>
      <c r="D3063" s="39" t="s">
        <v>546</v>
      </c>
      <c r="E3063" s="39">
        <v>306051169</v>
      </c>
      <c r="F3063" s="39" t="s">
        <v>175</v>
      </c>
      <c r="G3063" s="39">
        <v>2026</v>
      </c>
      <c r="H3063" s="39" t="s">
        <v>522</v>
      </c>
      <c r="I3063" s="75">
        <v>749.89016380627197</v>
      </c>
      <c r="J3063" s="41"/>
    </row>
    <row r="3064" spans="1:10" x14ac:dyDescent="0.2">
      <c r="A3064" s="74">
        <v>306</v>
      </c>
      <c r="B3064" s="39" t="s">
        <v>143</v>
      </c>
      <c r="C3064" s="39">
        <v>30605</v>
      </c>
      <c r="D3064" s="39" t="s">
        <v>546</v>
      </c>
      <c r="E3064" s="39">
        <v>306051169</v>
      </c>
      <c r="F3064" s="39" t="s">
        <v>175</v>
      </c>
      <c r="G3064" s="39">
        <v>2031</v>
      </c>
      <c r="H3064" s="39" t="s">
        <v>590</v>
      </c>
      <c r="I3064" s="75">
        <v>8239.3175806465879</v>
      </c>
      <c r="J3064" s="41"/>
    </row>
    <row r="3065" spans="1:10" x14ac:dyDescent="0.2">
      <c r="A3065" s="74">
        <v>306</v>
      </c>
      <c r="B3065" s="39" t="s">
        <v>143</v>
      </c>
      <c r="C3065" s="39">
        <v>30605</v>
      </c>
      <c r="D3065" s="39" t="s">
        <v>546</v>
      </c>
      <c r="E3065" s="39">
        <v>306051169</v>
      </c>
      <c r="F3065" s="39" t="s">
        <v>175</v>
      </c>
      <c r="G3065" s="39">
        <v>2031</v>
      </c>
      <c r="H3065" s="39" t="s">
        <v>521</v>
      </c>
      <c r="I3065" s="75">
        <v>732.35214419979354</v>
      </c>
      <c r="J3065" s="41"/>
    </row>
    <row r="3066" spans="1:10" x14ac:dyDescent="0.2">
      <c r="A3066" s="74">
        <v>306</v>
      </c>
      <c r="B3066" s="39" t="s">
        <v>143</v>
      </c>
      <c r="C3066" s="39">
        <v>30605</v>
      </c>
      <c r="D3066" s="39" t="s">
        <v>546</v>
      </c>
      <c r="E3066" s="39">
        <v>306051169</v>
      </c>
      <c r="F3066" s="39" t="s">
        <v>175</v>
      </c>
      <c r="G3066" s="39">
        <v>2031</v>
      </c>
      <c r="H3066" s="39" t="s">
        <v>522</v>
      </c>
      <c r="I3066" s="75">
        <v>688.18635640719799</v>
      </c>
      <c r="J3066" s="41"/>
    </row>
    <row r="3067" spans="1:10" x14ac:dyDescent="0.2">
      <c r="A3067" s="74">
        <v>306</v>
      </c>
      <c r="B3067" s="39" t="s">
        <v>143</v>
      </c>
      <c r="C3067" s="39">
        <v>30605</v>
      </c>
      <c r="D3067" s="39" t="s">
        <v>546</v>
      </c>
      <c r="E3067" s="39">
        <v>306051169</v>
      </c>
      <c r="F3067" s="39" t="s">
        <v>175</v>
      </c>
      <c r="G3067" s="39">
        <v>2036</v>
      </c>
      <c r="H3067" s="39" t="s">
        <v>590</v>
      </c>
      <c r="I3067" s="75">
        <v>8430.0996901539202</v>
      </c>
      <c r="J3067" s="41"/>
    </row>
    <row r="3068" spans="1:10" x14ac:dyDescent="0.2">
      <c r="A3068" s="74">
        <v>306</v>
      </c>
      <c r="B3068" s="39" t="s">
        <v>143</v>
      </c>
      <c r="C3068" s="39">
        <v>30605</v>
      </c>
      <c r="D3068" s="39" t="s">
        <v>546</v>
      </c>
      <c r="E3068" s="39">
        <v>306051169</v>
      </c>
      <c r="F3068" s="39" t="s">
        <v>175</v>
      </c>
      <c r="G3068" s="39">
        <v>2036</v>
      </c>
      <c r="H3068" s="39" t="s">
        <v>521</v>
      </c>
      <c r="I3068" s="75">
        <v>757.48850302090273</v>
      </c>
      <c r="J3068" s="41"/>
    </row>
    <row r="3069" spans="1:10" x14ac:dyDescent="0.2">
      <c r="A3069" s="74">
        <v>306</v>
      </c>
      <c r="B3069" s="39" t="s">
        <v>143</v>
      </c>
      <c r="C3069" s="39">
        <v>30605</v>
      </c>
      <c r="D3069" s="39" t="s">
        <v>546</v>
      </c>
      <c r="E3069" s="39">
        <v>306051169</v>
      </c>
      <c r="F3069" s="39" t="s">
        <v>175</v>
      </c>
      <c r="G3069" s="39">
        <v>2036</v>
      </c>
      <c r="H3069" s="39" t="s">
        <v>522</v>
      </c>
      <c r="I3069" s="75">
        <v>664.68904543148119</v>
      </c>
      <c r="J3069" s="41"/>
    </row>
    <row r="3070" spans="1:10" x14ac:dyDescent="0.2">
      <c r="A3070" s="74">
        <v>306</v>
      </c>
      <c r="B3070" s="39" t="s">
        <v>143</v>
      </c>
      <c r="C3070" s="39">
        <v>30605</v>
      </c>
      <c r="D3070" s="39" t="s">
        <v>546</v>
      </c>
      <c r="E3070" s="39">
        <v>306051169</v>
      </c>
      <c r="F3070" s="39" t="s">
        <v>175</v>
      </c>
      <c r="G3070" s="39">
        <v>2041</v>
      </c>
      <c r="H3070" s="39" t="s">
        <v>590</v>
      </c>
      <c r="I3070" s="75">
        <v>8536.4262719718045</v>
      </c>
      <c r="J3070" s="41"/>
    </row>
    <row r="3071" spans="1:10" x14ac:dyDescent="0.2">
      <c r="A3071" s="74">
        <v>306</v>
      </c>
      <c r="B3071" s="39" t="s">
        <v>143</v>
      </c>
      <c r="C3071" s="39">
        <v>30605</v>
      </c>
      <c r="D3071" s="39" t="s">
        <v>546</v>
      </c>
      <c r="E3071" s="39">
        <v>306051169</v>
      </c>
      <c r="F3071" s="39" t="s">
        <v>175</v>
      </c>
      <c r="G3071" s="39">
        <v>2041</v>
      </c>
      <c r="H3071" s="39" t="s">
        <v>521</v>
      </c>
      <c r="I3071" s="75">
        <v>765.57209165284053</v>
      </c>
      <c r="J3071" s="41"/>
    </row>
    <row r="3072" spans="1:10" x14ac:dyDescent="0.2">
      <c r="A3072" s="74">
        <v>306</v>
      </c>
      <c r="B3072" s="39" t="s">
        <v>143</v>
      </c>
      <c r="C3072" s="39">
        <v>30605</v>
      </c>
      <c r="D3072" s="39" t="s">
        <v>546</v>
      </c>
      <c r="E3072" s="39">
        <v>306051169</v>
      </c>
      <c r="F3072" s="39" t="s">
        <v>175</v>
      </c>
      <c r="G3072" s="39">
        <v>2041</v>
      </c>
      <c r="H3072" s="39" t="s">
        <v>522</v>
      </c>
      <c r="I3072" s="75">
        <v>677.12785790461407</v>
      </c>
      <c r="J3072" s="41"/>
    </row>
    <row r="3073" spans="1:10" x14ac:dyDescent="0.2">
      <c r="A3073" s="74">
        <v>306</v>
      </c>
      <c r="B3073" s="39" t="s">
        <v>143</v>
      </c>
      <c r="C3073" s="39">
        <v>30605</v>
      </c>
      <c r="D3073" s="39" t="s">
        <v>546</v>
      </c>
      <c r="E3073" s="39">
        <v>306051169</v>
      </c>
      <c r="F3073" s="39" t="s">
        <v>175</v>
      </c>
      <c r="G3073" s="39">
        <v>2046</v>
      </c>
      <c r="H3073" s="39" t="s">
        <v>590</v>
      </c>
      <c r="I3073" s="75">
        <v>8595.6879542506213</v>
      </c>
      <c r="J3073" s="41"/>
    </row>
    <row r="3074" spans="1:10" x14ac:dyDescent="0.2">
      <c r="A3074" s="74">
        <v>306</v>
      </c>
      <c r="B3074" s="39" t="s">
        <v>143</v>
      </c>
      <c r="C3074" s="39">
        <v>30605</v>
      </c>
      <c r="D3074" s="39" t="s">
        <v>546</v>
      </c>
      <c r="E3074" s="39">
        <v>306051169</v>
      </c>
      <c r="F3074" s="39" t="s">
        <v>175</v>
      </c>
      <c r="G3074" s="39">
        <v>2046</v>
      </c>
      <c r="H3074" s="39" t="s">
        <v>521</v>
      </c>
      <c r="I3074" s="75">
        <v>782.782542399367</v>
      </c>
      <c r="J3074" s="41"/>
    </row>
    <row r="3075" spans="1:10" x14ac:dyDescent="0.2">
      <c r="A3075" s="74">
        <v>306</v>
      </c>
      <c r="B3075" s="39" t="s">
        <v>143</v>
      </c>
      <c r="C3075" s="39">
        <v>30605</v>
      </c>
      <c r="D3075" s="39" t="s">
        <v>546</v>
      </c>
      <c r="E3075" s="39">
        <v>306051169</v>
      </c>
      <c r="F3075" s="39" t="s">
        <v>175</v>
      </c>
      <c r="G3075" s="39">
        <v>2046</v>
      </c>
      <c r="H3075" s="39" t="s">
        <v>522</v>
      </c>
      <c r="I3075" s="75">
        <v>675.8243916284689</v>
      </c>
      <c r="J3075" s="41"/>
    </row>
    <row r="3076" spans="1:10" x14ac:dyDescent="0.2">
      <c r="A3076" s="74">
        <v>306</v>
      </c>
      <c r="B3076" s="39" t="s">
        <v>143</v>
      </c>
      <c r="C3076" s="39">
        <v>30605</v>
      </c>
      <c r="D3076" s="39" t="s">
        <v>546</v>
      </c>
      <c r="E3076" s="39">
        <v>306051170</v>
      </c>
      <c r="F3076" s="39" t="s">
        <v>176</v>
      </c>
      <c r="G3076" s="39">
        <v>2021</v>
      </c>
      <c r="H3076" s="39" t="s">
        <v>590</v>
      </c>
      <c r="I3076" s="75">
        <v>9977</v>
      </c>
      <c r="J3076" s="41"/>
    </row>
    <row r="3077" spans="1:10" x14ac:dyDescent="0.2">
      <c r="A3077" s="74">
        <v>306</v>
      </c>
      <c r="B3077" s="39" t="s">
        <v>143</v>
      </c>
      <c r="C3077" s="39">
        <v>30605</v>
      </c>
      <c r="D3077" s="39" t="s">
        <v>546</v>
      </c>
      <c r="E3077" s="39">
        <v>306051170</v>
      </c>
      <c r="F3077" s="39" t="s">
        <v>176</v>
      </c>
      <c r="G3077" s="39">
        <v>2021</v>
      </c>
      <c r="H3077" s="39" t="s">
        <v>521</v>
      </c>
      <c r="I3077" s="75">
        <v>1111</v>
      </c>
      <c r="J3077" s="41"/>
    </row>
    <row r="3078" spans="1:10" x14ac:dyDescent="0.2">
      <c r="A3078" s="74">
        <v>306</v>
      </c>
      <c r="B3078" s="39" t="s">
        <v>143</v>
      </c>
      <c r="C3078" s="39">
        <v>30605</v>
      </c>
      <c r="D3078" s="39" t="s">
        <v>546</v>
      </c>
      <c r="E3078" s="39">
        <v>306051170</v>
      </c>
      <c r="F3078" s="39" t="s">
        <v>176</v>
      </c>
      <c r="G3078" s="39">
        <v>2021</v>
      </c>
      <c r="H3078" s="39" t="s">
        <v>522</v>
      </c>
      <c r="I3078" s="75">
        <v>910</v>
      </c>
      <c r="J3078" s="41"/>
    </row>
    <row r="3079" spans="1:10" x14ac:dyDescent="0.2">
      <c r="A3079" s="74">
        <v>306</v>
      </c>
      <c r="B3079" s="39" t="s">
        <v>143</v>
      </c>
      <c r="C3079" s="39">
        <v>30605</v>
      </c>
      <c r="D3079" s="39" t="s">
        <v>546</v>
      </c>
      <c r="E3079" s="39">
        <v>306051170</v>
      </c>
      <c r="F3079" s="39" t="s">
        <v>176</v>
      </c>
      <c r="G3079" s="39">
        <v>2026</v>
      </c>
      <c r="H3079" s="39" t="s">
        <v>590</v>
      </c>
      <c r="I3079" s="75">
        <v>10676.997524873428</v>
      </c>
      <c r="J3079" s="41"/>
    </row>
    <row r="3080" spans="1:10" x14ac:dyDescent="0.2">
      <c r="A3080" s="74">
        <v>306</v>
      </c>
      <c r="B3080" s="39" t="s">
        <v>143</v>
      </c>
      <c r="C3080" s="39">
        <v>30605</v>
      </c>
      <c r="D3080" s="39" t="s">
        <v>546</v>
      </c>
      <c r="E3080" s="39">
        <v>306051170</v>
      </c>
      <c r="F3080" s="39" t="s">
        <v>176</v>
      </c>
      <c r="G3080" s="39">
        <v>2026</v>
      </c>
      <c r="H3080" s="39" t="s">
        <v>521</v>
      </c>
      <c r="I3080" s="75">
        <v>1057.020912719782</v>
      </c>
      <c r="J3080" s="41"/>
    </row>
    <row r="3081" spans="1:10" x14ac:dyDescent="0.2">
      <c r="A3081" s="74">
        <v>306</v>
      </c>
      <c r="B3081" s="39" t="s">
        <v>143</v>
      </c>
      <c r="C3081" s="39">
        <v>30605</v>
      </c>
      <c r="D3081" s="39" t="s">
        <v>546</v>
      </c>
      <c r="E3081" s="39">
        <v>306051170</v>
      </c>
      <c r="F3081" s="39" t="s">
        <v>176</v>
      </c>
      <c r="G3081" s="39">
        <v>2026</v>
      </c>
      <c r="H3081" s="39" t="s">
        <v>522</v>
      </c>
      <c r="I3081" s="75">
        <v>992.46614980388301</v>
      </c>
      <c r="J3081" s="41"/>
    </row>
    <row r="3082" spans="1:10" x14ac:dyDescent="0.2">
      <c r="A3082" s="74">
        <v>306</v>
      </c>
      <c r="B3082" s="39" t="s">
        <v>143</v>
      </c>
      <c r="C3082" s="39">
        <v>30605</v>
      </c>
      <c r="D3082" s="39" t="s">
        <v>546</v>
      </c>
      <c r="E3082" s="39">
        <v>306051170</v>
      </c>
      <c r="F3082" s="39" t="s">
        <v>176</v>
      </c>
      <c r="G3082" s="39">
        <v>2031</v>
      </c>
      <c r="H3082" s="39" t="s">
        <v>590</v>
      </c>
      <c r="I3082" s="75">
        <v>11279.391551121376</v>
      </c>
      <c r="J3082" s="41"/>
    </row>
    <row r="3083" spans="1:10" x14ac:dyDescent="0.2">
      <c r="A3083" s="74">
        <v>306</v>
      </c>
      <c r="B3083" s="39" t="s">
        <v>143</v>
      </c>
      <c r="C3083" s="39">
        <v>30605</v>
      </c>
      <c r="D3083" s="39" t="s">
        <v>546</v>
      </c>
      <c r="E3083" s="39">
        <v>306051170</v>
      </c>
      <c r="F3083" s="39" t="s">
        <v>176</v>
      </c>
      <c r="G3083" s="39">
        <v>2031</v>
      </c>
      <c r="H3083" s="39" t="s">
        <v>521</v>
      </c>
      <c r="I3083" s="75">
        <v>1089.3346003220081</v>
      </c>
      <c r="J3083" s="41"/>
    </row>
    <row r="3084" spans="1:10" x14ac:dyDescent="0.2">
      <c r="A3084" s="74">
        <v>306</v>
      </c>
      <c r="B3084" s="39" t="s">
        <v>143</v>
      </c>
      <c r="C3084" s="39">
        <v>30605</v>
      </c>
      <c r="D3084" s="39" t="s">
        <v>546</v>
      </c>
      <c r="E3084" s="39">
        <v>306051170</v>
      </c>
      <c r="F3084" s="39" t="s">
        <v>176</v>
      </c>
      <c r="G3084" s="39">
        <v>2031</v>
      </c>
      <c r="H3084" s="39" t="s">
        <v>522</v>
      </c>
      <c r="I3084" s="75">
        <v>945.25924363582396</v>
      </c>
      <c r="J3084" s="41"/>
    </row>
    <row r="3085" spans="1:10" x14ac:dyDescent="0.2">
      <c r="A3085" s="74">
        <v>306</v>
      </c>
      <c r="B3085" s="39" t="s">
        <v>143</v>
      </c>
      <c r="C3085" s="39">
        <v>30605</v>
      </c>
      <c r="D3085" s="39" t="s">
        <v>546</v>
      </c>
      <c r="E3085" s="39">
        <v>306051170</v>
      </c>
      <c r="F3085" s="39" t="s">
        <v>176</v>
      </c>
      <c r="G3085" s="39">
        <v>2036</v>
      </c>
      <c r="H3085" s="39" t="s">
        <v>590</v>
      </c>
      <c r="I3085" s="75">
        <v>11954.992918694554</v>
      </c>
      <c r="J3085" s="41"/>
    </row>
    <row r="3086" spans="1:10" x14ac:dyDescent="0.2">
      <c r="A3086" s="74">
        <v>306</v>
      </c>
      <c r="B3086" s="39" t="s">
        <v>143</v>
      </c>
      <c r="C3086" s="39">
        <v>30605</v>
      </c>
      <c r="D3086" s="39" t="s">
        <v>546</v>
      </c>
      <c r="E3086" s="39">
        <v>306051170</v>
      </c>
      <c r="F3086" s="39" t="s">
        <v>176</v>
      </c>
      <c r="G3086" s="39">
        <v>2036</v>
      </c>
      <c r="H3086" s="39" t="s">
        <v>521</v>
      </c>
      <c r="I3086" s="75">
        <v>1159.178957000624</v>
      </c>
      <c r="J3086" s="41"/>
    </row>
    <row r="3087" spans="1:10" x14ac:dyDescent="0.2">
      <c r="A3087" s="74">
        <v>306</v>
      </c>
      <c r="B3087" s="39" t="s">
        <v>143</v>
      </c>
      <c r="C3087" s="39">
        <v>30605</v>
      </c>
      <c r="D3087" s="39" t="s">
        <v>546</v>
      </c>
      <c r="E3087" s="39">
        <v>306051170</v>
      </c>
      <c r="F3087" s="39" t="s">
        <v>176</v>
      </c>
      <c r="G3087" s="39">
        <v>2036</v>
      </c>
      <c r="H3087" s="39" t="s">
        <v>522</v>
      </c>
      <c r="I3087" s="75">
        <v>952.52272033263296</v>
      </c>
      <c r="J3087" s="41"/>
    </row>
    <row r="3088" spans="1:10" x14ac:dyDescent="0.2">
      <c r="A3088" s="74">
        <v>306</v>
      </c>
      <c r="B3088" s="39" t="s">
        <v>143</v>
      </c>
      <c r="C3088" s="39">
        <v>30605</v>
      </c>
      <c r="D3088" s="39" t="s">
        <v>546</v>
      </c>
      <c r="E3088" s="39">
        <v>306051170</v>
      </c>
      <c r="F3088" s="39" t="s">
        <v>176</v>
      </c>
      <c r="G3088" s="39">
        <v>2041</v>
      </c>
      <c r="H3088" s="39" t="s">
        <v>590</v>
      </c>
      <c r="I3088" s="75">
        <v>12545.321216455553</v>
      </c>
      <c r="J3088" s="41"/>
    </row>
    <row r="3089" spans="1:10" x14ac:dyDescent="0.2">
      <c r="A3089" s="74">
        <v>306</v>
      </c>
      <c r="B3089" s="39" t="s">
        <v>143</v>
      </c>
      <c r="C3089" s="39">
        <v>30605</v>
      </c>
      <c r="D3089" s="39" t="s">
        <v>546</v>
      </c>
      <c r="E3089" s="39">
        <v>306051170</v>
      </c>
      <c r="F3089" s="39" t="s">
        <v>176</v>
      </c>
      <c r="G3089" s="39">
        <v>2041</v>
      </c>
      <c r="H3089" s="39" t="s">
        <v>521</v>
      </c>
      <c r="I3089" s="75">
        <v>1210.2916481507229</v>
      </c>
      <c r="J3089" s="41"/>
    </row>
    <row r="3090" spans="1:10" x14ac:dyDescent="0.2">
      <c r="A3090" s="74">
        <v>306</v>
      </c>
      <c r="B3090" s="39" t="s">
        <v>143</v>
      </c>
      <c r="C3090" s="39">
        <v>30605</v>
      </c>
      <c r="D3090" s="39" t="s">
        <v>546</v>
      </c>
      <c r="E3090" s="39">
        <v>306051170</v>
      </c>
      <c r="F3090" s="39" t="s">
        <v>176</v>
      </c>
      <c r="G3090" s="39">
        <v>2041</v>
      </c>
      <c r="H3090" s="39" t="s">
        <v>522</v>
      </c>
      <c r="I3090" s="75">
        <v>1011.4089328499701</v>
      </c>
      <c r="J3090" s="41"/>
    </row>
    <row r="3091" spans="1:10" x14ac:dyDescent="0.2">
      <c r="A3091" s="74">
        <v>306</v>
      </c>
      <c r="B3091" s="39" t="s">
        <v>143</v>
      </c>
      <c r="C3091" s="39">
        <v>30605</v>
      </c>
      <c r="D3091" s="39" t="s">
        <v>546</v>
      </c>
      <c r="E3091" s="39">
        <v>306051170</v>
      </c>
      <c r="F3091" s="39" t="s">
        <v>176</v>
      </c>
      <c r="G3091" s="39">
        <v>2046</v>
      </c>
      <c r="H3091" s="39" t="s">
        <v>590</v>
      </c>
      <c r="I3091" s="75">
        <v>13102.458957617053</v>
      </c>
      <c r="J3091" s="41"/>
    </row>
    <row r="3092" spans="1:10" x14ac:dyDescent="0.2">
      <c r="A3092" s="74">
        <v>306</v>
      </c>
      <c r="B3092" s="39" t="s">
        <v>143</v>
      </c>
      <c r="C3092" s="39">
        <v>30605</v>
      </c>
      <c r="D3092" s="39" t="s">
        <v>546</v>
      </c>
      <c r="E3092" s="39">
        <v>306051170</v>
      </c>
      <c r="F3092" s="39" t="s">
        <v>176</v>
      </c>
      <c r="G3092" s="39">
        <v>2046</v>
      </c>
      <c r="H3092" s="39" t="s">
        <v>521</v>
      </c>
      <c r="I3092" s="75">
        <v>1262.5900501866229</v>
      </c>
      <c r="J3092" s="41"/>
    </row>
    <row r="3093" spans="1:10" x14ac:dyDescent="0.2">
      <c r="A3093" s="74">
        <v>306</v>
      </c>
      <c r="B3093" s="39" t="s">
        <v>143</v>
      </c>
      <c r="C3093" s="39">
        <v>30605</v>
      </c>
      <c r="D3093" s="39" t="s">
        <v>546</v>
      </c>
      <c r="E3093" s="39">
        <v>306051170</v>
      </c>
      <c r="F3093" s="39" t="s">
        <v>176</v>
      </c>
      <c r="G3093" s="39">
        <v>2046</v>
      </c>
      <c r="H3093" s="39" t="s">
        <v>522</v>
      </c>
      <c r="I3093" s="75">
        <v>1054.346215251989</v>
      </c>
      <c r="J3093" s="41"/>
    </row>
    <row r="3094" spans="1:10" x14ac:dyDescent="0.2">
      <c r="A3094" s="74">
        <v>307</v>
      </c>
      <c r="B3094" s="39" t="s">
        <v>177</v>
      </c>
      <c r="C3094" s="39">
        <v>30701</v>
      </c>
      <c r="D3094" s="39" t="s">
        <v>547</v>
      </c>
      <c r="E3094" s="39">
        <v>307011171</v>
      </c>
      <c r="F3094" s="39" t="s">
        <v>178</v>
      </c>
      <c r="G3094" s="39">
        <v>2021</v>
      </c>
      <c r="H3094" s="39" t="s">
        <v>590</v>
      </c>
      <c r="I3094" s="75">
        <v>3635</v>
      </c>
      <c r="J3094" s="41"/>
    </row>
    <row r="3095" spans="1:10" x14ac:dyDescent="0.2">
      <c r="A3095" s="74">
        <v>307</v>
      </c>
      <c r="B3095" s="39" t="s">
        <v>177</v>
      </c>
      <c r="C3095" s="39">
        <v>30701</v>
      </c>
      <c r="D3095" s="39" t="s">
        <v>547</v>
      </c>
      <c r="E3095" s="39">
        <v>307011171</v>
      </c>
      <c r="F3095" s="39" t="s">
        <v>178</v>
      </c>
      <c r="G3095" s="39">
        <v>2021</v>
      </c>
      <c r="H3095" s="39" t="s">
        <v>521</v>
      </c>
      <c r="I3095" s="75">
        <v>410</v>
      </c>
      <c r="J3095" s="41"/>
    </row>
    <row r="3096" spans="1:10" x14ac:dyDescent="0.2">
      <c r="A3096" s="74">
        <v>307</v>
      </c>
      <c r="B3096" s="39" t="s">
        <v>177</v>
      </c>
      <c r="C3096" s="39">
        <v>30701</v>
      </c>
      <c r="D3096" s="39" t="s">
        <v>547</v>
      </c>
      <c r="E3096" s="39">
        <v>307011171</v>
      </c>
      <c r="F3096" s="39" t="s">
        <v>178</v>
      </c>
      <c r="G3096" s="39">
        <v>2021</v>
      </c>
      <c r="H3096" s="39" t="s">
        <v>522</v>
      </c>
      <c r="I3096" s="75">
        <v>334</v>
      </c>
      <c r="J3096" s="41"/>
    </row>
    <row r="3097" spans="1:10" x14ac:dyDescent="0.2">
      <c r="A3097" s="74">
        <v>307</v>
      </c>
      <c r="B3097" s="39" t="s">
        <v>177</v>
      </c>
      <c r="C3097" s="39">
        <v>30701</v>
      </c>
      <c r="D3097" s="39" t="s">
        <v>547</v>
      </c>
      <c r="E3097" s="39">
        <v>307011171</v>
      </c>
      <c r="F3097" s="39" t="s">
        <v>178</v>
      </c>
      <c r="G3097" s="39">
        <v>2026</v>
      </c>
      <c r="H3097" s="39" t="s">
        <v>590</v>
      </c>
      <c r="I3097" s="75">
        <v>3496.5532858734791</v>
      </c>
      <c r="J3097" s="41"/>
    </row>
    <row r="3098" spans="1:10" x14ac:dyDescent="0.2">
      <c r="A3098" s="74">
        <v>307</v>
      </c>
      <c r="B3098" s="39" t="s">
        <v>177</v>
      </c>
      <c r="C3098" s="39">
        <v>30701</v>
      </c>
      <c r="D3098" s="39" t="s">
        <v>547</v>
      </c>
      <c r="E3098" s="39">
        <v>307011171</v>
      </c>
      <c r="F3098" s="39" t="s">
        <v>178</v>
      </c>
      <c r="G3098" s="39">
        <v>2026</v>
      </c>
      <c r="H3098" s="39" t="s">
        <v>521</v>
      </c>
      <c r="I3098" s="75">
        <v>378.02333557833504</v>
      </c>
      <c r="J3098" s="41"/>
    </row>
    <row r="3099" spans="1:10" x14ac:dyDescent="0.2">
      <c r="A3099" s="74">
        <v>307</v>
      </c>
      <c r="B3099" s="39" t="s">
        <v>177</v>
      </c>
      <c r="C3099" s="39">
        <v>30701</v>
      </c>
      <c r="D3099" s="39" t="s">
        <v>547</v>
      </c>
      <c r="E3099" s="39">
        <v>307011171</v>
      </c>
      <c r="F3099" s="39" t="s">
        <v>178</v>
      </c>
      <c r="G3099" s="39">
        <v>2026</v>
      </c>
      <c r="H3099" s="39" t="s">
        <v>522</v>
      </c>
      <c r="I3099" s="75">
        <v>295.54403897084973</v>
      </c>
      <c r="J3099" s="41"/>
    </row>
    <row r="3100" spans="1:10" x14ac:dyDescent="0.2">
      <c r="A3100" s="74">
        <v>307</v>
      </c>
      <c r="B3100" s="39" t="s">
        <v>177</v>
      </c>
      <c r="C3100" s="39">
        <v>30701</v>
      </c>
      <c r="D3100" s="39" t="s">
        <v>547</v>
      </c>
      <c r="E3100" s="39">
        <v>307011171</v>
      </c>
      <c r="F3100" s="39" t="s">
        <v>178</v>
      </c>
      <c r="G3100" s="39">
        <v>2031</v>
      </c>
      <c r="H3100" s="39" t="s">
        <v>590</v>
      </c>
      <c r="I3100" s="75">
        <v>3353.2152746593906</v>
      </c>
      <c r="J3100" s="41"/>
    </row>
    <row r="3101" spans="1:10" x14ac:dyDescent="0.2">
      <c r="A3101" s="74">
        <v>307</v>
      </c>
      <c r="B3101" s="39" t="s">
        <v>177</v>
      </c>
      <c r="C3101" s="39">
        <v>30701</v>
      </c>
      <c r="D3101" s="39" t="s">
        <v>547</v>
      </c>
      <c r="E3101" s="39">
        <v>307011171</v>
      </c>
      <c r="F3101" s="39" t="s">
        <v>178</v>
      </c>
      <c r="G3101" s="39">
        <v>2031</v>
      </c>
      <c r="H3101" s="39" t="s">
        <v>521</v>
      </c>
      <c r="I3101" s="75">
        <v>350.6443122360709</v>
      </c>
      <c r="J3101" s="41"/>
    </row>
    <row r="3102" spans="1:10" x14ac:dyDescent="0.2">
      <c r="A3102" s="74">
        <v>307</v>
      </c>
      <c r="B3102" s="39" t="s">
        <v>177</v>
      </c>
      <c r="C3102" s="39">
        <v>30701</v>
      </c>
      <c r="D3102" s="39" t="s">
        <v>547</v>
      </c>
      <c r="E3102" s="39">
        <v>307011171</v>
      </c>
      <c r="F3102" s="39" t="s">
        <v>178</v>
      </c>
      <c r="G3102" s="39">
        <v>2031</v>
      </c>
      <c r="H3102" s="39" t="s">
        <v>522</v>
      </c>
      <c r="I3102" s="75">
        <v>257.26988748622881</v>
      </c>
      <c r="J3102" s="41"/>
    </row>
    <row r="3103" spans="1:10" x14ac:dyDescent="0.2">
      <c r="A3103" s="74">
        <v>307</v>
      </c>
      <c r="B3103" s="39" t="s">
        <v>177</v>
      </c>
      <c r="C3103" s="39">
        <v>30701</v>
      </c>
      <c r="D3103" s="39" t="s">
        <v>547</v>
      </c>
      <c r="E3103" s="39">
        <v>307011171</v>
      </c>
      <c r="F3103" s="39" t="s">
        <v>178</v>
      </c>
      <c r="G3103" s="39">
        <v>2036</v>
      </c>
      <c r="H3103" s="39" t="s">
        <v>590</v>
      </c>
      <c r="I3103" s="75">
        <v>3211.0659340708999</v>
      </c>
      <c r="J3103" s="41"/>
    </row>
    <row r="3104" spans="1:10" x14ac:dyDescent="0.2">
      <c r="A3104" s="74">
        <v>307</v>
      </c>
      <c r="B3104" s="39" t="s">
        <v>177</v>
      </c>
      <c r="C3104" s="39">
        <v>30701</v>
      </c>
      <c r="D3104" s="39" t="s">
        <v>547</v>
      </c>
      <c r="E3104" s="39">
        <v>307011171</v>
      </c>
      <c r="F3104" s="39" t="s">
        <v>178</v>
      </c>
      <c r="G3104" s="39">
        <v>2036</v>
      </c>
      <c r="H3104" s="39" t="s">
        <v>521</v>
      </c>
      <c r="I3104" s="75">
        <v>313.8796525966884</v>
      </c>
      <c r="J3104" s="41"/>
    </row>
    <row r="3105" spans="1:10" x14ac:dyDescent="0.2">
      <c r="A3105" s="74">
        <v>307</v>
      </c>
      <c r="B3105" s="39" t="s">
        <v>177</v>
      </c>
      <c r="C3105" s="39">
        <v>30701</v>
      </c>
      <c r="D3105" s="39" t="s">
        <v>547</v>
      </c>
      <c r="E3105" s="39">
        <v>307011171</v>
      </c>
      <c r="F3105" s="39" t="s">
        <v>178</v>
      </c>
      <c r="G3105" s="39">
        <v>2036</v>
      </c>
      <c r="H3105" s="39" t="s">
        <v>522</v>
      </c>
      <c r="I3105" s="75">
        <v>236.2953954610048</v>
      </c>
      <c r="J3105" s="41"/>
    </row>
    <row r="3106" spans="1:10" x14ac:dyDescent="0.2">
      <c r="A3106" s="74">
        <v>307</v>
      </c>
      <c r="B3106" s="39" t="s">
        <v>177</v>
      </c>
      <c r="C3106" s="39">
        <v>30701</v>
      </c>
      <c r="D3106" s="39" t="s">
        <v>547</v>
      </c>
      <c r="E3106" s="39">
        <v>307011171</v>
      </c>
      <c r="F3106" s="39" t="s">
        <v>178</v>
      </c>
      <c r="G3106" s="39">
        <v>2041</v>
      </c>
      <c r="H3106" s="39" t="s">
        <v>590</v>
      </c>
      <c r="I3106" s="75">
        <v>3060.3668057533246</v>
      </c>
      <c r="J3106" s="41"/>
    </row>
    <row r="3107" spans="1:10" x14ac:dyDescent="0.2">
      <c r="A3107" s="74">
        <v>307</v>
      </c>
      <c r="B3107" s="39" t="s">
        <v>177</v>
      </c>
      <c r="C3107" s="39">
        <v>30701</v>
      </c>
      <c r="D3107" s="39" t="s">
        <v>547</v>
      </c>
      <c r="E3107" s="39">
        <v>307011171</v>
      </c>
      <c r="F3107" s="39" t="s">
        <v>178</v>
      </c>
      <c r="G3107" s="39">
        <v>2041</v>
      </c>
      <c r="H3107" s="39" t="s">
        <v>521</v>
      </c>
      <c r="I3107" s="75">
        <v>291.17583113386706</v>
      </c>
      <c r="J3107" s="41"/>
    </row>
    <row r="3108" spans="1:10" x14ac:dyDescent="0.2">
      <c r="A3108" s="74">
        <v>307</v>
      </c>
      <c r="B3108" s="39" t="s">
        <v>177</v>
      </c>
      <c r="C3108" s="39">
        <v>30701</v>
      </c>
      <c r="D3108" s="39" t="s">
        <v>547</v>
      </c>
      <c r="E3108" s="39">
        <v>307011171</v>
      </c>
      <c r="F3108" s="39" t="s">
        <v>178</v>
      </c>
      <c r="G3108" s="39">
        <v>2041</v>
      </c>
      <c r="H3108" s="39" t="s">
        <v>522</v>
      </c>
      <c r="I3108" s="75">
        <v>211.48561540066609</v>
      </c>
      <c r="J3108" s="41"/>
    </row>
    <row r="3109" spans="1:10" x14ac:dyDescent="0.2">
      <c r="A3109" s="74">
        <v>307</v>
      </c>
      <c r="B3109" s="39" t="s">
        <v>177</v>
      </c>
      <c r="C3109" s="39">
        <v>30701</v>
      </c>
      <c r="D3109" s="39" t="s">
        <v>547</v>
      </c>
      <c r="E3109" s="39">
        <v>307011171</v>
      </c>
      <c r="F3109" s="39" t="s">
        <v>178</v>
      </c>
      <c r="G3109" s="39">
        <v>2046</v>
      </c>
      <c r="H3109" s="39" t="s">
        <v>590</v>
      </c>
      <c r="I3109" s="75">
        <v>2898.9113764563986</v>
      </c>
      <c r="J3109" s="41"/>
    </row>
    <row r="3110" spans="1:10" x14ac:dyDescent="0.2">
      <c r="A3110" s="74">
        <v>307</v>
      </c>
      <c r="B3110" s="39" t="s">
        <v>177</v>
      </c>
      <c r="C3110" s="39">
        <v>30701</v>
      </c>
      <c r="D3110" s="39" t="s">
        <v>547</v>
      </c>
      <c r="E3110" s="39">
        <v>307011171</v>
      </c>
      <c r="F3110" s="39" t="s">
        <v>178</v>
      </c>
      <c r="G3110" s="39">
        <v>2046</v>
      </c>
      <c r="H3110" s="39" t="s">
        <v>521</v>
      </c>
      <c r="I3110" s="75">
        <v>272.98996681704136</v>
      </c>
      <c r="J3110" s="41"/>
    </row>
    <row r="3111" spans="1:10" x14ac:dyDescent="0.2">
      <c r="A3111" s="74">
        <v>307</v>
      </c>
      <c r="B3111" s="39" t="s">
        <v>177</v>
      </c>
      <c r="C3111" s="39">
        <v>30701</v>
      </c>
      <c r="D3111" s="39" t="s">
        <v>547</v>
      </c>
      <c r="E3111" s="39">
        <v>307011171</v>
      </c>
      <c r="F3111" s="39" t="s">
        <v>178</v>
      </c>
      <c r="G3111" s="39">
        <v>2046</v>
      </c>
      <c r="H3111" s="39" t="s">
        <v>522</v>
      </c>
      <c r="I3111" s="75">
        <v>192.56418769035699</v>
      </c>
      <c r="J3111" s="41"/>
    </row>
    <row r="3112" spans="1:10" x14ac:dyDescent="0.2">
      <c r="A3112" s="74">
        <v>307</v>
      </c>
      <c r="B3112" s="39" t="s">
        <v>177</v>
      </c>
      <c r="C3112" s="39">
        <v>30701</v>
      </c>
      <c r="D3112" s="39" t="s">
        <v>547</v>
      </c>
      <c r="E3112" s="39">
        <v>307011172</v>
      </c>
      <c r="F3112" s="39" t="s">
        <v>179</v>
      </c>
      <c r="G3112" s="39">
        <v>2021</v>
      </c>
      <c r="H3112" s="39" t="s">
        <v>590</v>
      </c>
      <c r="I3112" s="75">
        <v>7146</v>
      </c>
      <c r="J3112" s="41"/>
    </row>
    <row r="3113" spans="1:10" x14ac:dyDescent="0.2">
      <c r="A3113" s="74">
        <v>307</v>
      </c>
      <c r="B3113" s="39" t="s">
        <v>177</v>
      </c>
      <c r="C3113" s="39">
        <v>30701</v>
      </c>
      <c r="D3113" s="39" t="s">
        <v>547</v>
      </c>
      <c r="E3113" s="39">
        <v>307011172</v>
      </c>
      <c r="F3113" s="39" t="s">
        <v>179</v>
      </c>
      <c r="G3113" s="39">
        <v>2021</v>
      </c>
      <c r="H3113" s="39" t="s">
        <v>521</v>
      </c>
      <c r="I3113" s="75">
        <v>984</v>
      </c>
      <c r="J3113" s="41"/>
    </row>
    <row r="3114" spans="1:10" x14ac:dyDescent="0.2">
      <c r="A3114" s="74">
        <v>307</v>
      </c>
      <c r="B3114" s="39" t="s">
        <v>177</v>
      </c>
      <c r="C3114" s="39">
        <v>30701</v>
      </c>
      <c r="D3114" s="39" t="s">
        <v>547</v>
      </c>
      <c r="E3114" s="39">
        <v>307011172</v>
      </c>
      <c r="F3114" s="39" t="s">
        <v>179</v>
      </c>
      <c r="G3114" s="39">
        <v>2021</v>
      </c>
      <c r="H3114" s="39" t="s">
        <v>522</v>
      </c>
      <c r="I3114" s="75">
        <v>765</v>
      </c>
      <c r="J3114" s="41"/>
    </row>
    <row r="3115" spans="1:10" x14ac:dyDescent="0.2">
      <c r="A3115" s="74">
        <v>307</v>
      </c>
      <c r="B3115" s="39" t="s">
        <v>177</v>
      </c>
      <c r="C3115" s="39">
        <v>30701</v>
      </c>
      <c r="D3115" s="39" t="s">
        <v>547</v>
      </c>
      <c r="E3115" s="39">
        <v>307011172</v>
      </c>
      <c r="F3115" s="39" t="s">
        <v>179</v>
      </c>
      <c r="G3115" s="39">
        <v>2026</v>
      </c>
      <c r="H3115" s="39" t="s">
        <v>590</v>
      </c>
      <c r="I3115" s="75">
        <v>7535.2621046352842</v>
      </c>
      <c r="J3115" s="41"/>
    </row>
    <row r="3116" spans="1:10" x14ac:dyDescent="0.2">
      <c r="A3116" s="74">
        <v>307</v>
      </c>
      <c r="B3116" s="39" t="s">
        <v>177</v>
      </c>
      <c r="C3116" s="39">
        <v>30701</v>
      </c>
      <c r="D3116" s="39" t="s">
        <v>547</v>
      </c>
      <c r="E3116" s="39">
        <v>307011172</v>
      </c>
      <c r="F3116" s="39" t="s">
        <v>179</v>
      </c>
      <c r="G3116" s="39">
        <v>2026</v>
      </c>
      <c r="H3116" s="39" t="s">
        <v>521</v>
      </c>
      <c r="I3116" s="75">
        <v>948.580120235104</v>
      </c>
      <c r="J3116" s="41"/>
    </row>
    <row r="3117" spans="1:10" x14ac:dyDescent="0.2">
      <c r="A3117" s="74">
        <v>307</v>
      </c>
      <c r="B3117" s="39" t="s">
        <v>177</v>
      </c>
      <c r="C3117" s="39">
        <v>30701</v>
      </c>
      <c r="D3117" s="39" t="s">
        <v>547</v>
      </c>
      <c r="E3117" s="39">
        <v>307011172</v>
      </c>
      <c r="F3117" s="39" t="s">
        <v>179</v>
      </c>
      <c r="G3117" s="39">
        <v>2026</v>
      </c>
      <c r="H3117" s="39" t="s">
        <v>522</v>
      </c>
      <c r="I3117" s="75">
        <v>777.77102362139908</v>
      </c>
      <c r="J3117" s="41"/>
    </row>
    <row r="3118" spans="1:10" x14ac:dyDescent="0.2">
      <c r="A3118" s="74">
        <v>307</v>
      </c>
      <c r="B3118" s="39" t="s">
        <v>177</v>
      </c>
      <c r="C3118" s="39">
        <v>30701</v>
      </c>
      <c r="D3118" s="39" t="s">
        <v>547</v>
      </c>
      <c r="E3118" s="39">
        <v>307011172</v>
      </c>
      <c r="F3118" s="39" t="s">
        <v>179</v>
      </c>
      <c r="G3118" s="39">
        <v>2031</v>
      </c>
      <c r="H3118" s="39" t="s">
        <v>590</v>
      </c>
      <c r="I3118" s="75">
        <v>7975.260318238049</v>
      </c>
      <c r="J3118" s="41"/>
    </row>
    <row r="3119" spans="1:10" x14ac:dyDescent="0.2">
      <c r="A3119" s="74">
        <v>307</v>
      </c>
      <c r="B3119" s="39" t="s">
        <v>177</v>
      </c>
      <c r="C3119" s="39">
        <v>30701</v>
      </c>
      <c r="D3119" s="39" t="s">
        <v>547</v>
      </c>
      <c r="E3119" s="39">
        <v>307011172</v>
      </c>
      <c r="F3119" s="39" t="s">
        <v>179</v>
      </c>
      <c r="G3119" s="39">
        <v>2031</v>
      </c>
      <c r="H3119" s="39" t="s">
        <v>521</v>
      </c>
      <c r="I3119" s="75">
        <v>1001.171198264139</v>
      </c>
      <c r="J3119" s="41"/>
    </row>
    <row r="3120" spans="1:10" x14ac:dyDescent="0.2">
      <c r="A3120" s="74">
        <v>307</v>
      </c>
      <c r="B3120" s="39" t="s">
        <v>177</v>
      </c>
      <c r="C3120" s="39">
        <v>30701</v>
      </c>
      <c r="D3120" s="39" t="s">
        <v>547</v>
      </c>
      <c r="E3120" s="39">
        <v>307011172</v>
      </c>
      <c r="F3120" s="39" t="s">
        <v>179</v>
      </c>
      <c r="G3120" s="39">
        <v>2031</v>
      </c>
      <c r="H3120" s="39" t="s">
        <v>522</v>
      </c>
      <c r="I3120" s="75">
        <v>720.8072720513419</v>
      </c>
      <c r="J3120" s="41"/>
    </row>
    <row r="3121" spans="1:10" x14ac:dyDescent="0.2">
      <c r="A3121" s="74">
        <v>307</v>
      </c>
      <c r="B3121" s="39" t="s">
        <v>177</v>
      </c>
      <c r="C3121" s="39">
        <v>30701</v>
      </c>
      <c r="D3121" s="39" t="s">
        <v>547</v>
      </c>
      <c r="E3121" s="39">
        <v>307011172</v>
      </c>
      <c r="F3121" s="39" t="s">
        <v>179</v>
      </c>
      <c r="G3121" s="39">
        <v>2036</v>
      </c>
      <c r="H3121" s="39" t="s">
        <v>590</v>
      </c>
      <c r="I3121" s="75">
        <v>8301.7701985509011</v>
      </c>
      <c r="J3121" s="41"/>
    </row>
    <row r="3122" spans="1:10" x14ac:dyDescent="0.2">
      <c r="A3122" s="74">
        <v>307</v>
      </c>
      <c r="B3122" s="39" t="s">
        <v>177</v>
      </c>
      <c r="C3122" s="39">
        <v>30701</v>
      </c>
      <c r="D3122" s="39" t="s">
        <v>547</v>
      </c>
      <c r="E3122" s="39">
        <v>307011172</v>
      </c>
      <c r="F3122" s="39" t="s">
        <v>179</v>
      </c>
      <c r="G3122" s="39">
        <v>2036</v>
      </c>
      <c r="H3122" s="39" t="s">
        <v>521</v>
      </c>
      <c r="I3122" s="75">
        <v>1023.0349872326431</v>
      </c>
      <c r="J3122" s="41"/>
    </row>
    <row r="3123" spans="1:10" x14ac:dyDescent="0.2">
      <c r="A3123" s="74">
        <v>307</v>
      </c>
      <c r="B3123" s="39" t="s">
        <v>177</v>
      </c>
      <c r="C3123" s="39">
        <v>30701</v>
      </c>
      <c r="D3123" s="39" t="s">
        <v>547</v>
      </c>
      <c r="E3123" s="39">
        <v>307011172</v>
      </c>
      <c r="F3123" s="39" t="s">
        <v>179</v>
      </c>
      <c r="G3123" s="39">
        <v>2036</v>
      </c>
      <c r="H3123" s="39" t="s">
        <v>522</v>
      </c>
      <c r="I3123" s="75">
        <v>730.27385915469802</v>
      </c>
      <c r="J3123" s="41"/>
    </row>
    <row r="3124" spans="1:10" x14ac:dyDescent="0.2">
      <c r="A3124" s="74">
        <v>307</v>
      </c>
      <c r="B3124" s="39" t="s">
        <v>177</v>
      </c>
      <c r="C3124" s="39">
        <v>30701</v>
      </c>
      <c r="D3124" s="39" t="s">
        <v>547</v>
      </c>
      <c r="E3124" s="39">
        <v>307011172</v>
      </c>
      <c r="F3124" s="39" t="s">
        <v>179</v>
      </c>
      <c r="G3124" s="39">
        <v>2041</v>
      </c>
      <c r="H3124" s="39" t="s">
        <v>590</v>
      </c>
      <c r="I3124" s="75">
        <v>8514.2549605239783</v>
      </c>
      <c r="J3124" s="41"/>
    </row>
    <row r="3125" spans="1:10" x14ac:dyDescent="0.2">
      <c r="A3125" s="74">
        <v>307</v>
      </c>
      <c r="B3125" s="39" t="s">
        <v>177</v>
      </c>
      <c r="C3125" s="39">
        <v>30701</v>
      </c>
      <c r="D3125" s="39" t="s">
        <v>547</v>
      </c>
      <c r="E3125" s="39">
        <v>307011172</v>
      </c>
      <c r="F3125" s="39" t="s">
        <v>179</v>
      </c>
      <c r="G3125" s="39">
        <v>2041</v>
      </c>
      <c r="H3125" s="39" t="s">
        <v>521</v>
      </c>
      <c r="I3125" s="75">
        <v>1046.295564761858</v>
      </c>
      <c r="J3125" s="41"/>
    </row>
    <row r="3126" spans="1:10" x14ac:dyDescent="0.2">
      <c r="A3126" s="74">
        <v>307</v>
      </c>
      <c r="B3126" s="39" t="s">
        <v>177</v>
      </c>
      <c r="C3126" s="39">
        <v>30701</v>
      </c>
      <c r="D3126" s="39" t="s">
        <v>547</v>
      </c>
      <c r="E3126" s="39">
        <v>307011172</v>
      </c>
      <c r="F3126" s="39" t="s">
        <v>179</v>
      </c>
      <c r="G3126" s="39">
        <v>2041</v>
      </c>
      <c r="H3126" s="39" t="s">
        <v>522</v>
      </c>
      <c r="I3126" s="75">
        <v>740.45153963622795</v>
      </c>
      <c r="J3126" s="41"/>
    </row>
    <row r="3127" spans="1:10" x14ac:dyDescent="0.2">
      <c r="A3127" s="74">
        <v>307</v>
      </c>
      <c r="B3127" s="39" t="s">
        <v>177</v>
      </c>
      <c r="C3127" s="39">
        <v>30701</v>
      </c>
      <c r="D3127" s="39" t="s">
        <v>547</v>
      </c>
      <c r="E3127" s="39">
        <v>307011172</v>
      </c>
      <c r="F3127" s="39" t="s">
        <v>179</v>
      </c>
      <c r="G3127" s="39">
        <v>2046</v>
      </c>
      <c r="H3127" s="39" t="s">
        <v>590</v>
      </c>
      <c r="I3127" s="75">
        <v>8606.7528449608126</v>
      </c>
      <c r="J3127" s="41"/>
    </row>
    <row r="3128" spans="1:10" x14ac:dyDescent="0.2">
      <c r="A3128" s="74">
        <v>307</v>
      </c>
      <c r="B3128" s="39" t="s">
        <v>177</v>
      </c>
      <c r="C3128" s="39">
        <v>30701</v>
      </c>
      <c r="D3128" s="39" t="s">
        <v>547</v>
      </c>
      <c r="E3128" s="39">
        <v>307011172</v>
      </c>
      <c r="F3128" s="39" t="s">
        <v>179</v>
      </c>
      <c r="G3128" s="39">
        <v>2046</v>
      </c>
      <c r="H3128" s="39" t="s">
        <v>521</v>
      </c>
      <c r="I3128" s="75">
        <v>1068.692232388092</v>
      </c>
      <c r="J3128" s="41"/>
    </row>
    <row r="3129" spans="1:10" x14ac:dyDescent="0.2">
      <c r="A3129" s="74">
        <v>307</v>
      </c>
      <c r="B3129" s="39" t="s">
        <v>177</v>
      </c>
      <c r="C3129" s="39">
        <v>30701</v>
      </c>
      <c r="D3129" s="39" t="s">
        <v>547</v>
      </c>
      <c r="E3129" s="39">
        <v>307011172</v>
      </c>
      <c r="F3129" s="39" t="s">
        <v>179</v>
      </c>
      <c r="G3129" s="39">
        <v>2046</v>
      </c>
      <c r="H3129" s="39" t="s">
        <v>522</v>
      </c>
      <c r="I3129" s="75">
        <v>743.88389034824502</v>
      </c>
      <c r="J3129" s="41"/>
    </row>
    <row r="3130" spans="1:10" x14ac:dyDescent="0.2">
      <c r="A3130" s="74">
        <v>307</v>
      </c>
      <c r="B3130" s="39" t="s">
        <v>177</v>
      </c>
      <c r="C3130" s="39">
        <v>30701</v>
      </c>
      <c r="D3130" s="39" t="s">
        <v>547</v>
      </c>
      <c r="E3130" s="39">
        <v>307011173</v>
      </c>
      <c r="F3130" s="39" t="s">
        <v>180</v>
      </c>
      <c r="G3130" s="39">
        <v>2021</v>
      </c>
      <c r="H3130" s="39" t="s">
        <v>590</v>
      </c>
      <c r="I3130" s="75">
        <v>5125</v>
      </c>
      <c r="J3130" s="41"/>
    </row>
    <row r="3131" spans="1:10" x14ac:dyDescent="0.2">
      <c r="A3131" s="74">
        <v>307</v>
      </c>
      <c r="B3131" s="39" t="s">
        <v>177</v>
      </c>
      <c r="C3131" s="39">
        <v>30701</v>
      </c>
      <c r="D3131" s="39" t="s">
        <v>547</v>
      </c>
      <c r="E3131" s="39">
        <v>307011173</v>
      </c>
      <c r="F3131" s="39" t="s">
        <v>180</v>
      </c>
      <c r="G3131" s="39">
        <v>2021</v>
      </c>
      <c r="H3131" s="39" t="s">
        <v>521</v>
      </c>
      <c r="I3131" s="75">
        <v>663</v>
      </c>
      <c r="J3131" s="41"/>
    </row>
    <row r="3132" spans="1:10" x14ac:dyDescent="0.2">
      <c r="A3132" s="74">
        <v>307</v>
      </c>
      <c r="B3132" s="39" t="s">
        <v>177</v>
      </c>
      <c r="C3132" s="39">
        <v>30701</v>
      </c>
      <c r="D3132" s="39" t="s">
        <v>547</v>
      </c>
      <c r="E3132" s="39">
        <v>307011173</v>
      </c>
      <c r="F3132" s="39" t="s">
        <v>180</v>
      </c>
      <c r="G3132" s="39">
        <v>2021</v>
      </c>
      <c r="H3132" s="39" t="s">
        <v>522</v>
      </c>
      <c r="I3132" s="75">
        <v>498</v>
      </c>
      <c r="J3132" s="41"/>
    </row>
    <row r="3133" spans="1:10" x14ac:dyDescent="0.2">
      <c r="A3133" s="74">
        <v>307</v>
      </c>
      <c r="B3133" s="39" t="s">
        <v>177</v>
      </c>
      <c r="C3133" s="39">
        <v>30701</v>
      </c>
      <c r="D3133" s="39" t="s">
        <v>547</v>
      </c>
      <c r="E3133" s="39">
        <v>307011173</v>
      </c>
      <c r="F3133" s="39" t="s">
        <v>180</v>
      </c>
      <c r="G3133" s="39">
        <v>2026</v>
      </c>
      <c r="H3133" s="39" t="s">
        <v>590</v>
      </c>
      <c r="I3133" s="75">
        <v>5078.7662005774891</v>
      </c>
      <c r="J3133" s="41"/>
    </row>
    <row r="3134" spans="1:10" x14ac:dyDescent="0.2">
      <c r="A3134" s="74">
        <v>307</v>
      </c>
      <c r="B3134" s="39" t="s">
        <v>177</v>
      </c>
      <c r="C3134" s="39">
        <v>30701</v>
      </c>
      <c r="D3134" s="39" t="s">
        <v>547</v>
      </c>
      <c r="E3134" s="39">
        <v>307011173</v>
      </c>
      <c r="F3134" s="39" t="s">
        <v>180</v>
      </c>
      <c r="G3134" s="39">
        <v>2026</v>
      </c>
      <c r="H3134" s="39" t="s">
        <v>521</v>
      </c>
      <c r="I3134" s="75">
        <v>531.3180659648533</v>
      </c>
      <c r="J3134" s="41"/>
    </row>
    <row r="3135" spans="1:10" x14ac:dyDescent="0.2">
      <c r="A3135" s="74">
        <v>307</v>
      </c>
      <c r="B3135" s="39" t="s">
        <v>177</v>
      </c>
      <c r="C3135" s="39">
        <v>30701</v>
      </c>
      <c r="D3135" s="39" t="s">
        <v>547</v>
      </c>
      <c r="E3135" s="39">
        <v>307011173</v>
      </c>
      <c r="F3135" s="39" t="s">
        <v>180</v>
      </c>
      <c r="G3135" s="39">
        <v>2026</v>
      </c>
      <c r="H3135" s="39" t="s">
        <v>522</v>
      </c>
      <c r="I3135" s="75">
        <v>483.40944590160052</v>
      </c>
      <c r="J3135" s="41"/>
    </row>
    <row r="3136" spans="1:10" x14ac:dyDescent="0.2">
      <c r="A3136" s="74">
        <v>307</v>
      </c>
      <c r="B3136" s="39" t="s">
        <v>177</v>
      </c>
      <c r="C3136" s="39">
        <v>30701</v>
      </c>
      <c r="D3136" s="39" t="s">
        <v>547</v>
      </c>
      <c r="E3136" s="39">
        <v>307011173</v>
      </c>
      <c r="F3136" s="39" t="s">
        <v>180</v>
      </c>
      <c r="G3136" s="39">
        <v>2031</v>
      </c>
      <c r="H3136" s="39" t="s">
        <v>590</v>
      </c>
      <c r="I3136" s="75">
        <v>5124.0800939063793</v>
      </c>
      <c r="J3136" s="41"/>
    </row>
    <row r="3137" spans="1:10" x14ac:dyDescent="0.2">
      <c r="A3137" s="74">
        <v>307</v>
      </c>
      <c r="B3137" s="39" t="s">
        <v>177</v>
      </c>
      <c r="C3137" s="39">
        <v>30701</v>
      </c>
      <c r="D3137" s="39" t="s">
        <v>547</v>
      </c>
      <c r="E3137" s="39">
        <v>307011173</v>
      </c>
      <c r="F3137" s="39" t="s">
        <v>180</v>
      </c>
      <c r="G3137" s="39">
        <v>2031</v>
      </c>
      <c r="H3137" s="39" t="s">
        <v>521</v>
      </c>
      <c r="I3137" s="75">
        <v>508.99593394855253</v>
      </c>
      <c r="J3137" s="41"/>
    </row>
    <row r="3138" spans="1:10" x14ac:dyDescent="0.2">
      <c r="A3138" s="74">
        <v>307</v>
      </c>
      <c r="B3138" s="39" t="s">
        <v>177</v>
      </c>
      <c r="C3138" s="39">
        <v>30701</v>
      </c>
      <c r="D3138" s="39" t="s">
        <v>547</v>
      </c>
      <c r="E3138" s="39">
        <v>307011173</v>
      </c>
      <c r="F3138" s="39" t="s">
        <v>180</v>
      </c>
      <c r="G3138" s="39">
        <v>2031</v>
      </c>
      <c r="H3138" s="39" t="s">
        <v>522</v>
      </c>
      <c r="I3138" s="75">
        <v>400.27767784348453</v>
      </c>
      <c r="J3138" s="41"/>
    </row>
    <row r="3139" spans="1:10" x14ac:dyDescent="0.2">
      <c r="A3139" s="74">
        <v>307</v>
      </c>
      <c r="B3139" s="39" t="s">
        <v>177</v>
      </c>
      <c r="C3139" s="39">
        <v>30701</v>
      </c>
      <c r="D3139" s="39" t="s">
        <v>547</v>
      </c>
      <c r="E3139" s="39">
        <v>307011173</v>
      </c>
      <c r="F3139" s="39" t="s">
        <v>180</v>
      </c>
      <c r="G3139" s="39">
        <v>2036</v>
      </c>
      <c r="H3139" s="39" t="s">
        <v>590</v>
      </c>
      <c r="I3139" s="75">
        <v>5108.6386104196699</v>
      </c>
      <c r="J3139" s="41"/>
    </row>
    <row r="3140" spans="1:10" x14ac:dyDescent="0.2">
      <c r="A3140" s="74">
        <v>307</v>
      </c>
      <c r="B3140" s="39" t="s">
        <v>177</v>
      </c>
      <c r="C3140" s="39">
        <v>30701</v>
      </c>
      <c r="D3140" s="39" t="s">
        <v>547</v>
      </c>
      <c r="E3140" s="39">
        <v>307011173</v>
      </c>
      <c r="F3140" s="39" t="s">
        <v>180</v>
      </c>
      <c r="G3140" s="39">
        <v>2036</v>
      </c>
      <c r="H3140" s="39" t="s">
        <v>521</v>
      </c>
      <c r="I3140" s="75">
        <v>485.66867902113768</v>
      </c>
      <c r="J3140" s="41"/>
    </row>
    <row r="3141" spans="1:10" x14ac:dyDescent="0.2">
      <c r="A3141" s="74">
        <v>307</v>
      </c>
      <c r="B3141" s="39" t="s">
        <v>177</v>
      </c>
      <c r="C3141" s="39">
        <v>30701</v>
      </c>
      <c r="D3141" s="39" t="s">
        <v>547</v>
      </c>
      <c r="E3141" s="39">
        <v>307011173</v>
      </c>
      <c r="F3141" s="39" t="s">
        <v>180</v>
      </c>
      <c r="G3141" s="39">
        <v>2036</v>
      </c>
      <c r="H3141" s="39" t="s">
        <v>522</v>
      </c>
      <c r="I3141" s="75">
        <v>368.74249898252918</v>
      </c>
      <c r="J3141" s="41"/>
    </row>
    <row r="3142" spans="1:10" x14ac:dyDescent="0.2">
      <c r="A3142" s="74">
        <v>307</v>
      </c>
      <c r="B3142" s="39" t="s">
        <v>177</v>
      </c>
      <c r="C3142" s="39">
        <v>30701</v>
      </c>
      <c r="D3142" s="39" t="s">
        <v>547</v>
      </c>
      <c r="E3142" s="39">
        <v>307011173</v>
      </c>
      <c r="F3142" s="39" t="s">
        <v>180</v>
      </c>
      <c r="G3142" s="39">
        <v>2041</v>
      </c>
      <c r="H3142" s="39" t="s">
        <v>590</v>
      </c>
      <c r="I3142" s="75">
        <v>5045.1401598103857</v>
      </c>
      <c r="J3142" s="41"/>
    </row>
    <row r="3143" spans="1:10" x14ac:dyDescent="0.2">
      <c r="A3143" s="74">
        <v>307</v>
      </c>
      <c r="B3143" s="39" t="s">
        <v>177</v>
      </c>
      <c r="C3143" s="39">
        <v>30701</v>
      </c>
      <c r="D3143" s="39" t="s">
        <v>547</v>
      </c>
      <c r="E3143" s="39">
        <v>307011173</v>
      </c>
      <c r="F3143" s="39" t="s">
        <v>180</v>
      </c>
      <c r="G3143" s="39">
        <v>2041</v>
      </c>
      <c r="H3143" s="39" t="s">
        <v>521</v>
      </c>
      <c r="I3143" s="75">
        <v>467.7831088184401</v>
      </c>
      <c r="J3143" s="41"/>
    </row>
    <row r="3144" spans="1:10" x14ac:dyDescent="0.2">
      <c r="A3144" s="74">
        <v>307</v>
      </c>
      <c r="B3144" s="39" t="s">
        <v>177</v>
      </c>
      <c r="C3144" s="39">
        <v>30701</v>
      </c>
      <c r="D3144" s="39" t="s">
        <v>547</v>
      </c>
      <c r="E3144" s="39">
        <v>307011173</v>
      </c>
      <c r="F3144" s="39" t="s">
        <v>180</v>
      </c>
      <c r="G3144" s="39">
        <v>2041</v>
      </c>
      <c r="H3144" s="39" t="s">
        <v>522</v>
      </c>
      <c r="I3144" s="75">
        <v>350.23117758116456</v>
      </c>
      <c r="J3144" s="41"/>
    </row>
    <row r="3145" spans="1:10" x14ac:dyDescent="0.2">
      <c r="A3145" s="74">
        <v>307</v>
      </c>
      <c r="B3145" s="39" t="s">
        <v>177</v>
      </c>
      <c r="C3145" s="39">
        <v>30701</v>
      </c>
      <c r="D3145" s="39" t="s">
        <v>547</v>
      </c>
      <c r="E3145" s="39">
        <v>307011173</v>
      </c>
      <c r="F3145" s="39" t="s">
        <v>180</v>
      </c>
      <c r="G3145" s="39">
        <v>2046</v>
      </c>
      <c r="H3145" s="39" t="s">
        <v>590</v>
      </c>
      <c r="I3145" s="75">
        <v>4938.4708544235455</v>
      </c>
      <c r="J3145" s="41"/>
    </row>
    <row r="3146" spans="1:10" x14ac:dyDescent="0.2">
      <c r="A3146" s="74">
        <v>307</v>
      </c>
      <c r="B3146" s="39" t="s">
        <v>177</v>
      </c>
      <c r="C3146" s="39">
        <v>30701</v>
      </c>
      <c r="D3146" s="39" t="s">
        <v>547</v>
      </c>
      <c r="E3146" s="39">
        <v>307011173</v>
      </c>
      <c r="F3146" s="39" t="s">
        <v>180</v>
      </c>
      <c r="G3146" s="39">
        <v>2046</v>
      </c>
      <c r="H3146" s="39" t="s">
        <v>521</v>
      </c>
      <c r="I3146" s="75">
        <v>453.99163394091488</v>
      </c>
      <c r="J3146" s="41"/>
    </row>
    <row r="3147" spans="1:10" x14ac:dyDescent="0.2">
      <c r="A3147" s="74">
        <v>307</v>
      </c>
      <c r="B3147" s="39" t="s">
        <v>177</v>
      </c>
      <c r="C3147" s="39">
        <v>30701</v>
      </c>
      <c r="D3147" s="39" t="s">
        <v>547</v>
      </c>
      <c r="E3147" s="39">
        <v>307011173</v>
      </c>
      <c r="F3147" s="39" t="s">
        <v>180</v>
      </c>
      <c r="G3147" s="39">
        <v>2046</v>
      </c>
      <c r="H3147" s="39" t="s">
        <v>522</v>
      </c>
      <c r="I3147" s="75">
        <v>332.64982633528416</v>
      </c>
      <c r="J3147" s="41"/>
    </row>
    <row r="3148" spans="1:10" x14ac:dyDescent="0.2">
      <c r="A3148" s="74">
        <v>307</v>
      </c>
      <c r="B3148" s="39" t="s">
        <v>177</v>
      </c>
      <c r="C3148" s="39">
        <v>30701</v>
      </c>
      <c r="D3148" s="39" t="s">
        <v>547</v>
      </c>
      <c r="E3148" s="39">
        <v>307011174</v>
      </c>
      <c r="F3148" s="39" t="s">
        <v>181</v>
      </c>
      <c r="G3148" s="39">
        <v>2021</v>
      </c>
      <c r="H3148" s="39" t="s">
        <v>590</v>
      </c>
      <c r="I3148" s="75">
        <v>3441</v>
      </c>
      <c r="J3148" s="41"/>
    </row>
    <row r="3149" spans="1:10" x14ac:dyDescent="0.2">
      <c r="A3149" s="74">
        <v>307</v>
      </c>
      <c r="B3149" s="39" t="s">
        <v>177</v>
      </c>
      <c r="C3149" s="39">
        <v>30701</v>
      </c>
      <c r="D3149" s="39" t="s">
        <v>547</v>
      </c>
      <c r="E3149" s="39">
        <v>307011174</v>
      </c>
      <c r="F3149" s="39" t="s">
        <v>181</v>
      </c>
      <c r="G3149" s="39">
        <v>2021</v>
      </c>
      <c r="H3149" s="39" t="s">
        <v>521</v>
      </c>
      <c r="I3149" s="75">
        <v>420</v>
      </c>
      <c r="J3149" s="41"/>
    </row>
    <row r="3150" spans="1:10" x14ac:dyDescent="0.2">
      <c r="A3150" s="74">
        <v>307</v>
      </c>
      <c r="B3150" s="39" t="s">
        <v>177</v>
      </c>
      <c r="C3150" s="39">
        <v>30701</v>
      </c>
      <c r="D3150" s="39" t="s">
        <v>547</v>
      </c>
      <c r="E3150" s="39">
        <v>307011174</v>
      </c>
      <c r="F3150" s="39" t="s">
        <v>181</v>
      </c>
      <c r="G3150" s="39">
        <v>2021</v>
      </c>
      <c r="H3150" s="39" t="s">
        <v>522</v>
      </c>
      <c r="I3150" s="75">
        <v>239</v>
      </c>
      <c r="J3150" s="41"/>
    </row>
    <row r="3151" spans="1:10" x14ac:dyDescent="0.2">
      <c r="A3151" s="74">
        <v>307</v>
      </c>
      <c r="B3151" s="39" t="s">
        <v>177</v>
      </c>
      <c r="C3151" s="39">
        <v>30701</v>
      </c>
      <c r="D3151" s="39" t="s">
        <v>547</v>
      </c>
      <c r="E3151" s="39">
        <v>307011174</v>
      </c>
      <c r="F3151" s="39" t="s">
        <v>181</v>
      </c>
      <c r="G3151" s="39">
        <v>2026</v>
      </c>
      <c r="H3151" s="39" t="s">
        <v>590</v>
      </c>
      <c r="I3151" s="75">
        <v>3367.4666611474513</v>
      </c>
      <c r="J3151" s="41"/>
    </row>
    <row r="3152" spans="1:10" x14ac:dyDescent="0.2">
      <c r="A3152" s="74">
        <v>307</v>
      </c>
      <c r="B3152" s="39" t="s">
        <v>177</v>
      </c>
      <c r="C3152" s="39">
        <v>30701</v>
      </c>
      <c r="D3152" s="39" t="s">
        <v>547</v>
      </c>
      <c r="E3152" s="39">
        <v>307011174</v>
      </c>
      <c r="F3152" s="39" t="s">
        <v>181</v>
      </c>
      <c r="G3152" s="39">
        <v>2026</v>
      </c>
      <c r="H3152" s="39" t="s">
        <v>521</v>
      </c>
      <c r="I3152" s="75">
        <v>362.22781521657873</v>
      </c>
      <c r="J3152" s="41"/>
    </row>
    <row r="3153" spans="1:10" x14ac:dyDescent="0.2">
      <c r="A3153" s="74">
        <v>307</v>
      </c>
      <c r="B3153" s="39" t="s">
        <v>177</v>
      </c>
      <c r="C3153" s="39">
        <v>30701</v>
      </c>
      <c r="D3153" s="39" t="s">
        <v>547</v>
      </c>
      <c r="E3153" s="39">
        <v>307011174</v>
      </c>
      <c r="F3153" s="39" t="s">
        <v>181</v>
      </c>
      <c r="G3153" s="39">
        <v>2026</v>
      </c>
      <c r="H3153" s="39" t="s">
        <v>522</v>
      </c>
      <c r="I3153" s="75">
        <v>253.7651745894739</v>
      </c>
      <c r="J3153" s="41"/>
    </row>
    <row r="3154" spans="1:10" x14ac:dyDescent="0.2">
      <c r="A3154" s="74">
        <v>307</v>
      </c>
      <c r="B3154" s="39" t="s">
        <v>177</v>
      </c>
      <c r="C3154" s="39">
        <v>30701</v>
      </c>
      <c r="D3154" s="39" t="s">
        <v>547</v>
      </c>
      <c r="E3154" s="39">
        <v>307011174</v>
      </c>
      <c r="F3154" s="39" t="s">
        <v>181</v>
      </c>
      <c r="G3154" s="39">
        <v>2031</v>
      </c>
      <c r="H3154" s="39" t="s">
        <v>590</v>
      </c>
      <c r="I3154" s="75">
        <v>3296.094356392392</v>
      </c>
      <c r="J3154" s="41"/>
    </row>
    <row r="3155" spans="1:10" x14ac:dyDescent="0.2">
      <c r="A3155" s="74">
        <v>307</v>
      </c>
      <c r="B3155" s="39" t="s">
        <v>177</v>
      </c>
      <c r="C3155" s="39">
        <v>30701</v>
      </c>
      <c r="D3155" s="39" t="s">
        <v>547</v>
      </c>
      <c r="E3155" s="39">
        <v>307011174</v>
      </c>
      <c r="F3155" s="39" t="s">
        <v>181</v>
      </c>
      <c r="G3155" s="39">
        <v>2031</v>
      </c>
      <c r="H3155" s="39" t="s">
        <v>521</v>
      </c>
      <c r="I3155" s="75">
        <v>347.53367117540347</v>
      </c>
      <c r="J3155" s="41"/>
    </row>
    <row r="3156" spans="1:10" x14ac:dyDescent="0.2">
      <c r="A3156" s="74">
        <v>307</v>
      </c>
      <c r="B3156" s="39" t="s">
        <v>177</v>
      </c>
      <c r="C3156" s="39">
        <v>30701</v>
      </c>
      <c r="D3156" s="39" t="s">
        <v>547</v>
      </c>
      <c r="E3156" s="39">
        <v>307011174</v>
      </c>
      <c r="F3156" s="39" t="s">
        <v>181</v>
      </c>
      <c r="G3156" s="39">
        <v>2031</v>
      </c>
      <c r="H3156" s="39" t="s">
        <v>522</v>
      </c>
      <c r="I3156" s="75">
        <v>216.23927291825908</v>
      </c>
      <c r="J3156" s="41"/>
    </row>
    <row r="3157" spans="1:10" x14ac:dyDescent="0.2">
      <c r="A3157" s="74">
        <v>307</v>
      </c>
      <c r="B3157" s="39" t="s">
        <v>177</v>
      </c>
      <c r="C3157" s="39">
        <v>30701</v>
      </c>
      <c r="D3157" s="39" t="s">
        <v>547</v>
      </c>
      <c r="E3157" s="39">
        <v>307011174</v>
      </c>
      <c r="F3157" s="39" t="s">
        <v>181</v>
      </c>
      <c r="G3157" s="39">
        <v>2036</v>
      </c>
      <c r="H3157" s="39" t="s">
        <v>590</v>
      </c>
      <c r="I3157" s="75">
        <v>3207.0431109770025</v>
      </c>
      <c r="J3157" s="41"/>
    </row>
    <row r="3158" spans="1:10" x14ac:dyDescent="0.2">
      <c r="A3158" s="74">
        <v>307</v>
      </c>
      <c r="B3158" s="39" t="s">
        <v>177</v>
      </c>
      <c r="C3158" s="39">
        <v>30701</v>
      </c>
      <c r="D3158" s="39" t="s">
        <v>547</v>
      </c>
      <c r="E3158" s="39">
        <v>307011174</v>
      </c>
      <c r="F3158" s="39" t="s">
        <v>181</v>
      </c>
      <c r="G3158" s="39">
        <v>2036</v>
      </c>
      <c r="H3158" s="39" t="s">
        <v>521</v>
      </c>
      <c r="I3158" s="75">
        <v>325.64541821774549</v>
      </c>
      <c r="J3158" s="41"/>
    </row>
    <row r="3159" spans="1:10" x14ac:dyDescent="0.2">
      <c r="A3159" s="74">
        <v>307</v>
      </c>
      <c r="B3159" s="39" t="s">
        <v>177</v>
      </c>
      <c r="C3159" s="39">
        <v>30701</v>
      </c>
      <c r="D3159" s="39" t="s">
        <v>547</v>
      </c>
      <c r="E3159" s="39">
        <v>307011174</v>
      </c>
      <c r="F3159" s="39" t="s">
        <v>181</v>
      </c>
      <c r="G3159" s="39">
        <v>2036</v>
      </c>
      <c r="H3159" s="39" t="s">
        <v>522</v>
      </c>
      <c r="I3159" s="75">
        <v>201.20000788692599</v>
      </c>
      <c r="J3159" s="41"/>
    </row>
    <row r="3160" spans="1:10" x14ac:dyDescent="0.2">
      <c r="A3160" s="74">
        <v>307</v>
      </c>
      <c r="B3160" s="39" t="s">
        <v>177</v>
      </c>
      <c r="C3160" s="39">
        <v>30701</v>
      </c>
      <c r="D3160" s="39" t="s">
        <v>547</v>
      </c>
      <c r="E3160" s="39">
        <v>307011174</v>
      </c>
      <c r="F3160" s="39" t="s">
        <v>181</v>
      </c>
      <c r="G3160" s="39">
        <v>2041</v>
      </c>
      <c r="H3160" s="39" t="s">
        <v>590</v>
      </c>
      <c r="I3160" s="75">
        <v>3100.1531006564628</v>
      </c>
      <c r="J3160" s="41"/>
    </row>
    <row r="3161" spans="1:10" x14ac:dyDescent="0.2">
      <c r="A3161" s="74">
        <v>307</v>
      </c>
      <c r="B3161" s="39" t="s">
        <v>177</v>
      </c>
      <c r="C3161" s="39">
        <v>30701</v>
      </c>
      <c r="D3161" s="39" t="s">
        <v>547</v>
      </c>
      <c r="E3161" s="39">
        <v>307011174</v>
      </c>
      <c r="F3161" s="39" t="s">
        <v>181</v>
      </c>
      <c r="G3161" s="39">
        <v>2041</v>
      </c>
      <c r="H3161" s="39" t="s">
        <v>521</v>
      </c>
      <c r="I3161" s="75">
        <v>310.26465231583467</v>
      </c>
      <c r="J3161" s="41"/>
    </row>
    <row r="3162" spans="1:10" x14ac:dyDescent="0.2">
      <c r="A3162" s="74">
        <v>307</v>
      </c>
      <c r="B3162" s="39" t="s">
        <v>177</v>
      </c>
      <c r="C3162" s="39">
        <v>30701</v>
      </c>
      <c r="D3162" s="39" t="s">
        <v>547</v>
      </c>
      <c r="E3162" s="39">
        <v>307011174</v>
      </c>
      <c r="F3162" s="39" t="s">
        <v>181</v>
      </c>
      <c r="G3162" s="39">
        <v>2041</v>
      </c>
      <c r="H3162" s="39" t="s">
        <v>522</v>
      </c>
      <c r="I3162" s="75">
        <v>185.6264365760955</v>
      </c>
      <c r="J3162" s="41"/>
    </row>
    <row r="3163" spans="1:10" x14ac:dyDescent="0.2">
      <c r="A3163" s="74">
        <v>307</v>
      </c>
      <c r="B3163" s="39" t="s">
        <v>177</v>
      </c>
      <c r="C3163" s="39">
        <v>30701</v>
      </c>
      <c r="D3163" s="39" t="s">
        <v>547</v>
      </c>
      <c r="E3163" s="39">
        <v>307011174</v>
      </c>
      <c r="F3163" s="39" t="s">
        <v>181</v>
      </c>
      <c r="G3163" s="39">
        <v>2046</v>
      </c>
      <c r="H3163" s="39" t="s">
        <v>590</v>
      </c>
      <c r="I3163" s="75">
        <v>2973.5807175497157</v>
      </c>
      <c r="J3163" s="41"/>
    </row>
    <row r="3164" spans="1:10" x14ac:dyDescent="0.2">
      <c r="A3164" s="74">
        <v>307</v>
      </c>
      <c r="B3164" s="39" t="s">
        <v>177</v>
      </c>
      <c r="C3164" s="39">
        <v>30701</v>
      </c>
      <c r="D3164" s="39" t="s">
        <v>547</v>
      </c>
      <c r="E3164" s="39">
        <v>307011174</v>
      </c>
      <c r="F3164" s="39" t="s">
        <v>181</v>
      </c>
      <c r="G3164" s="39">
        <v>2046</v>
      </c>
      <c r="H3164" s="39" t="s">
        <v>521</v>
      </c>
      <c r="I3164" s="75">
        <v>297.18495926391768</v>
      </c>
      <c r="J3164" s="41"/>
    </row>
    <row r="3165" spans="1:10" x14ac:dyDescent="0.2">
      <c r="A3165" s="74">
        <v>307</v>
      </c>
      <c r="B3165" s="39" t="s">
        <v>177</v>
      </c>
      <c r="C3165" s="39">
        <v>30701</v>
      </c>
      <c r="D3165" s="39" t="s">
        <v>547</v>
      </c>
      <c r="E3165" s="39">
        <v>307011174</v>
      </c>
      <c r="F3165" s="39" t="s">
        <v>181</v>
      </c>
      <c r="G3165" s="39">
        <v>2046</v>
      </c>
      <c r="H3165" s="39" t="s">
        <v>522</v>
      </c>
      <c r="I3165" s="75">
        <v>172.8920137637586</v>
      </c>
      <c r="J3165" s="41"/>
    </row>
    <row r="3166" spans="1:10" x14ac:dyDescent="0.2">
      <c r="A3166" s="74">
        <v>307</v>
      </c>
      <c r="B3166" s="39" t="s">
        <v>177</v>
      </c>
      <c r="C3166" s="39">
        <v>30701</v>
      </c>
      <c r="D3166" s="39" t="s">
        <v>547</v>
      </c>
      <c r="E3166" s="39">
        <v>307011175</v>
      </c>
      <c r="F3166" s="39" t="s">
        <v>182</v>
      </c>
      <c r="G3166" s="39">
        <v>2021</v>
      </c>
      <c r="H3166" s="39" t="s">
        <v>590</v>
      </c>
      <c r="I3166" s="75">
        <v>3566</v>
      </c>
      <c r="J3166" s="41"/>
    </row>
    <row r="3167" spans="1:10" x14ac:dyDescent="0.2">
      <c r="A3167" s="74">
        <v>307</v>
      </c>
      <c r="B3167" s="39" t="s">
        <v>177</v>
      </c>
      <c r="C3167" s="39">
        <v>30701</v>
      </c>
      <c r="D3167" s="39" t="s">
        <v>547</v>
      </c>
      <c r="E3167" s="39">
        <v>307011175</v>
      </c>
      <c r="F3167" s="39" t="s">
        <v>182</v>
      </c>
      <c r="G3167" s="39">
        <v>2021</v>
      </c>
      <c r="H3167" s="39" t="s">
        <v>521</v>
      </c>
      <c r="I3167" s="75">
        <v>380</v>
      </c>
      <c r="J3167" s="41"/>
    </row>
    <row r="3168" spans="1:10" x14ac:dyDescent="0.2">
      <c r="A3168" s="74">
        <v>307</v>
      </c>
      <c r="B3168" s="39" t="s">
        <v>177</v>
      </c>
      <c r="C3168" s="39">
        <v>30701</v>
      </c>
      <c r="D3168" s="39" t="s">
        <v>547</v>
      </c>
      <c r="E3168" s="39">
        <v>307011175</v>
      </c>
      <c r="F3168" s="39" t="s">
        <v>182</v>
      </c>
      <c r="G3168" s="39">
        <v>2021</v>
      </c>
      <c r="H3168" s="39" t="s">
        <v>522</v>
      </c>
      <c r="I3168" s="75">
        <v>272</v>
      </c>
      <c r="J3168" s="41"/>
    </row>
    <row r="3169" spans="1:10" x14ac:dyDescent="0.2">
      <c r="A3169" s="74">
        <v>307</v>
      </c>
      <c r="B3169" s="39" t="s">
        <v>177</v>
      </c>
      <c r="C3169" s="39">
        <v>30701</v>
      </c>
      <c r="D3169" s="39" t="s">
        <v>547</v>
      </c>
      <c r="E3169" s="39">
        <v>307011175</v>
      </c>
      <c r="F3169" s="39" t="s">
        <v>182</v>
      </c>
      <c r="G3169" s="39">
        <v>2026</v>
      </c>
      <c r="H3169" s="39" t="s">
        <v>590</v>
      </c>
      <c r="I3169" s="75">
        <v>3517.8816026637146</v>
      </c>
      <c r="J3169" s="41"/>
    </row>
    <row r="3170" spans="1:10" x14ac:dyDescent="0.2">
      <c r="A3170" s="74">
        <v>307</v>
      </c>
      <c r="B3170" s="39" t="s">
        <v>177</v>
      </c>
      <c r="C3170" s="39">
        <v>30701</v>
      </c>
      <c r="D3170" s="39" t="s">
        <v>547</v>
      </c>
      <c r="E3170" s="39">
        <v>307011175</v>
      </c>
      <c r="F3170" s="39" t="s">
        <v>182</v>
      </c>
      <c r="G3170" s="39">
        <v>2026</v>
      </c>
      <c r="H3170" s="39" t="s">
        <v>521</v>
      </c>
      <c r="I3170" s="75">
        <v>406.20093393331092</v>
      </c>
      <c r="J3170" s="41"/>
    </row>
    <row r="3171" spans="1:10" x14ac:dyDescent="0.2">
      <c r="A3171" s="74">
        <v>307</v>
      </c>
      <c r="B3171" s="39" t="s">
        <v>177</v>
      </c>
      <c r="C3171" s="39">
        <v>30701</v>
      </c>
      <c r="D3171" s="39" t="s">
        <v>547</v>
      </c>
      <c r="E3171" s="39">
        <v>307011175</v>
      </c>
      <c r="F3171" s="39" t="s">
        <v>182</v>
      </c>
      <c r="G3171" s="39">
        <v>2026</v>
      </c>
      <c r="H3171" s="39" t="s">
        <v>522</v>
      </c>
      <c r="I3171" s="75">
        <v>253.21667977460999</v>
      </c>
      <c r="J3171" s="41"/>
    </row>
    <row r="3172" spans="1:10" x14ac:dyDescent="0.2">
      <c r="A3172" s="74">
        <v>307</v>
      </c>
      <c r="B3172" s="39" t="s">
        <v>177</v>
      </c>
      <c r="C3172" s="39">
        <v>30701</v>
      </c>
      <c r="D3172" s="39" t="s">
        <v>547</v>
      </c>
      <c r="E3172" s="39">
        <v>307011175</v>
      </c>
      <c r="F3172" s="39" t="s">
        <v>182</v>
      </c>
      <c r="G3172" s="39">
        <v>2031</v>
      </c>
      <c r="H3172" s="39" t="s">
        <v>590</v>
      </c>
      <c r="I3172" s="75">
        <v>3486.2478237961118</v>
      </c>
      <c r="J3172" s="41"/>
    </row>
    <row r="3173" spans="1:10" x14ac:dyDescent="0.2">
      <c r="A3173" s="74">
        <v>307</v>
      </c>
      <c r="B3173" s="39" t="s">
        <v>177</v>
      </c>
      <c r="C3173" s="39">
        <v>30701</v>
      </c>
      <c r="D3173" s="39" t="s">
        <v>547</v>
      </c>
      <c r="E3173" s="39">
        <v>307011175</v>
      </c>
      <c r="F3173" s="39" t="s">
        <v>182</v>
      </c>
      <c r="G3173" s="39">
        <v>2031</v>
      </c>
      <c r="H3173" s="39" t="s">
        <v>521</v>
      </c>
      <c r="I3173" s="75">
        <v>413.49651007401934</v>
      </c>
      <c r="J3173" s="41"/>
    </row>
    <row r="3174" spans="1:10" x14ac:dyDescent="0.2">
      <c r="A3174" s="74">
        <v>307</v>
      </c>
      <c r="B3174" s="39" t="s">
        <v>177</v>
      </c>
      <c r="C3174" s="39">
        <v>30701</v>
      </c>
      <c r="D3174" s="39" t="s">
        <v>547</v>
      </c>
      <c r="E3174" s="39">
        <v>307011175</v>
      </c>
      <c r="F3174" s="39" t="s">
        <v>182</v>
      </c>
      <c r="G3174" s="39">
        <v>2031</v>
      </c>
      <c r="H3174" s="39" t="s">
        <v>522</v>
      </c>
      <c r="I3174" s="75">
        <v>249.63611531273432</v>
      </c>
      <c r="J3174" s="41"/>
    </row>
    <row r="3175" spans="1:10" x14ac:dyDescent="0.2">
      <c r="A3175" s="74">
        <v>307</v>
      </c>
      <c r="B3175" s="39" t="s">
        <v>177</v>
      </c>
      <c r="C3175" s="39">
        <v>30701</v>
      </c>
      <c r="D3175" s="39" t="s">
        <v>547</v>
      </c>
      <c r="E3175" s="39">
        <v>307011175</v>
      </c>
      <c r="F3175" s="39" t="s">
        <v>182</v>
      </c>
      <c r="G3175" s="39">
        <v>2036</v>
      </c>
      <c r="H3175" s="39" t="s">
        <v>590</v>
      </c>
      <c r="I3175" s="75">
        <v>3462.0266028598649</v>
      </c>
      <c r="J3175" s="41"/>
    </row>
    <row r="3176" spans="1:10" x14ac:dyDescent="0.2">
      <c r="A3176" s="74">
        <v>307</v>
      </c>
      <c r="B3176" s="39" t="s">
        <v>177</v>
      </c>
      <c r="C3176" s="39">
        <v>30701</v>
      </c>
      <c r="D3176" s="39" t="s">
        <v>547</v>
      </c>
      <c r="E3176" s="39">
        <v>307011175</v>
      </c>
      <c r="F3176" s="39" t="s">
        <v>182</v>
      </c>
      <c r="G3176" s="39">
        <v>2036</v>
      </c>
      <c r="H3176" s="39" t="s">
        <v>521</v>
      </c>
      <c r="I3176" s="75">
        <v>406.22904791276312</v>
      </c>
      <c r="J3176" s="41"/>
    </row>
    <row r="3177" spans="1:10" x14ac:dyDescent="0.2">
      <c r="A3177" s="74">
        <v>307</v>
      </c>
      <c r="B3177" s="39" t="s">
        <v>177</v>
      </c>
      <c r="C3177" s="39">
        <v>30701</v>
      </c>
      <c r="D3177" s="39" t="s">
        <v>547</v>
      </c>
      <c r="E3177" s="39">
        <v>307011175</v>
      </c>
      <c r="F3177" s="39" t="s">
        <v>182</v>
      </c>
      <c r="G3177" s="39">
        <v>2036</v>
      </c>
      <c r="H3177" s="39" t="s">
        <v>522</v>
      </c>
      <c r="I3177" s="75">
        <v>249.8278863481238</v>
      </c>
      <c r="J3177" s="41"/>
    </row>
    <row r="3178" spans="1:10" x14ac:dyDescent="0.2">
      <c r="A3178" s="74">
        <v>307</v>
      </c>
      <c r="B3178" s="39" t="s">
        <v>177</v>
      </c>
      <c r="C3178" s="39">
        <v>30701</v>
      </c>
      <c r="D3178" s="39" t="s">
        <v>547</v>
      </c>
      <c r="E3178" s="39">
        <v>307011175</v>
      </c>
      <c r="F3178" s="39" t="s">
        <v>182</v>
      </c>
      <c r="G3178" s="39">
        <v>2041</v>
      </c>
      <c r="H3178" s="39" t="s">
        <v>590</v>
      </c>
      <c r="I3178" s="75">
        <v>3431.502605721178</v>
      </c>
      <c r="J3178" s="41"/>
    </row>
    <row r="3179" spans="1:10" x14ac:dyDescent="0.2">
      <c r="A3179" s="74">
        <v>307</v>
      </c>
      <c r="B3179" s="39" t="s">
        <v>177</v>
      </c>
      <c r="C3179" s="39">
        <v>30701</v>
      </c>
      <c r="D3179" s="39" t="s">
        <v>547</v>
      </c>
      <c r="E3179" s="39">
        <v>307011175</v>
      </c>
      <c r="F3179" s="39" t="s">
        <v>182</v>
      </c>
      <c r="G3179" s="39">
        <v>2041</v>
      </c>
      <c r="H3179" s="39" t="s">
        <v>521</v>
      </c>
      <c r="I3179" s="75">
        <v>404.70996840750172</v>
      </c>
      <c r="J3179" s="41"/>
    </row>
    <row r="3180" spans="1:10" x14ac:dyDescent="0.2">
      <c r="A3180" s="74">
        <v>307</v>
      </c>
      <c r="B3180" s="39" t="s">
        <v>177</v>
      </c>
      <c r="C3180" s="39">
        <v>30701</v>
      </c>
      <c r="D3180" s="39" t="s">
        <v>547</v>
      </c>
      <c r="E3180" s="39">
        <v>307011175</v>
      </c>
      <c r="F3180" s="39" t="s">
        <v>182</v>
      </c>
      <c r="G3180" s="39">
        <v>2041</v>
      </c>
      <c r="H3180" s="39" t="s">
        <v>522</v>
      </c>
      <c r="I3180" s="75">
        <v>242.76970578415481</v>
      </c>
      <c r="J3180" s="41"/>
    </row>
    <row r="3181" spans="1:10" x14ac:dyDescent="0.2">
      <c r="A3181" s="74">
        <v>307</v>
      </c>
      <c r="B3181" s="39" t="s">
        <v>177</v>
      </c>
      <c r="C3181" s="39">
        <v>30701</v>
      </c>
      <c r="D3181" s="39" t="s">
        <v>547</v>
      </c>
      <c r="E3181" s="39">
        <v>307011175</v>
      </c>
      <c r="F3181" s="39" t="s">
        <v>182</v>
      </c>
      <c r="G3181" s="39">
        <v>2046</v>
      </c>
      <c r="H3181" s="39" t="s">
        <v>590</v>
      </c>
      <c r="I3181" s="75">
        <v>3370.4472139686354</v>
      </c>
      <c r="J3181" s="41"/>
    </row>
    <row r="3182" spans="1:10" x14ac:dyDescent="0.2">
      <c r="A3182" s="74">
        <v>307</v>
      </c>
      <c r="B3182" s="39" t="s">
        <v>177</v>
      </c>
      <c r="C3182" s="39">
        <v>30701</v>
      </c>
      <c r="D3182" s="39" t="s">
        <v>547</v>
      </c>
      <c r="E3182" s="39">
        <v>307011175</v>
      </c>
      <c r="F3182" s="39" t="s">
        <v>182</v>
      </c>
      <c r="G3182" s="39">
        <v>2046</v>
      </c>
      <c r="H3182" s="39" t="s">
        <v>521</v>
      </c>
      <c r="I3182" s="75">
        <v>402.54116827255666</v>
      </c>
      <c r="J3182" s="41"/>
    </row>
    <row r="3183" spans="1:10" x14ac:dyDescent="0.2">
      <c r="A3183" s="74">
        <v>307</v>
      </c>
      <c r="B3183" s="39" t="s">
        <v>177</v>
      </c>
      <c r="C3183" s="39">
        <v>30701</v>
      </c>
      <c r="D3183" s="39" t="s">
        <v>547</v>
      </c>
      <c r="E3183" s="39">
        <v>307011175</v>
      </c>
      <c r="F3183" s="39" t="s">
        <v>182</v>
      </c>
      <c r="G3183" s="39">
        <v>2046</v>
      </c>
      <c r="H3183" s="39" t="s">
        <v>522</v>
      </c>
      <c r="I3183" s="75">
        <v>236.88816753330039</v>
      </c>
      <c r="J3183" s="41"/>
    </row>
    <row r="3184" spans="1:10" x14ac:dyDescent="0.2">
      <c r="A3184" s="74">
        <v>307</v>
      </c>
      <c r="B3184" s="39" t="s">
        <v>177</v>
      </c>
      <c r="C3184" s="39">
        <v>30701</v>
      </c>
      <c r="D3184" s="39" t="s">
        <v>547</v>
      </c>
      <c r="E3184" s="39">
        <v>307011176</v>
      </c>
      <c r="F3184" s="39" t="s">
        <v>183</v>
      </c>
      <c r="G3184" s="39">
        <v>2021</v>
      </c>
      <c r="H3184" s="39" t="s">
        <v>590</v>
      </c>
      <c r="I3184" s="75">
        <v>5668</v>
      </c>
      <c r="J3184" s="41"/>
    </row>
    <row r="3185" spans="1:10" x14ac:dyDescent="0.2">
      <c r="A3185" s="74">
        <v>307</v>
      </c>
      <c r="B3185" s="39" t="s">
        <v>177</v>
      </c>
      <c r="C3185" s="39">
        <v>30701</v>
      </c>
      <c r="D3185" s="39" t="s">
        <v>547</v>
      </c>
      <c r="E3185" s="39">
        <v>307011176</v>
      </c>
      <c r="F3185" s="39" t="s">
        <v>183</v>
      </c>
      <c r="G3185" s="39">
        <v>2021</v>
      </c>
      <c r="H3185" s="39" t="s">
        <v>521</v>
      </c>
      <c r="I3185" s="75">
        <v>715</v>
      </c>
      <c r="J3185" s="41"/>
    </row>
    <row r="3186" spans="1:10" x14ac:dyDescent="0.2">
      <c r="A3186" s="74">
        <v>307</v>
      </c>
      <c r="B3186" s="39" t="s">
        <v>177</v>
      </c>
      <c r="C3186" s="39">
        <v>30701</v>
      </c>
      <c r="D3186" s="39" t="s">
        <v>547</v>
      </c>
      <c r="E3186" s="39">
        <v>307011176</v>
      </c>
      <c r="F3186" s="39" t="s">
        <v>183</v>
      </c>
      <c r="G3186" s="39">
        <v>2021</v>
      </c>
      <c r="H3186" s="39" t="s">
        <v>522</v>
      </c>
      <c r="I3186" s="75">
        <v>545</v>
      </c>
      <c r="J3186" s="41"/>
    </row>
    <row r="3187" spans="1:10" x14ac:dyDescent="0.2">
      <c r="A3187" s="74">
        <v>307</v>
      </c>
      <c r="B3187" s="39" t="s">
        <v>177</v>
      </c>
      <c r="C3187" s="39">
        <v>30701</v>
      </c>
      <c r="D3187" s="39" t="s">
        <v>547</v>
      </c>
      <c r="E3187" s="39">
        <v>307011176</v>
      </c>
      <c r="F3187" s="39" t="s">
        <v>183</v>
      </c>
      <c r="G3187" s="39">
        <v>2026</v>
      </c>
      <c r="H3187" s="39" t="s">
        <v>590</v>
      </c>
      <c r="I3187" s="75">
        <v>5669.7678685476149</v>
      </c>
      <c r="J3187" s="41"/>
    </row>
    <row r="3188" spans="1:10" x14ac:dyDescent="0.2">
      <c r="A3188" s="74">
        <v>307</v>
      </c>
      <c r="B3188" s="39" t="s">
        <v>177</v>
      </c>
      <c r="C3188" s="39">
        <v>30701</v>
      </c>
      <c r="D3188" s="39" t="s">
        <v>547</v>
      </c>
      <c r="E3188" s="39">
        <v>307011176</v>
      </c>
      <c r="F3188" s="39" t="s">
        <v>183</v>
      </c>
      <c r="G3188" s="39">
        <v>2026</v>
      </c>
      <c r="H3188" s="39" t="s">
        <v>521</v>
      </c>
      <c r="I3188" s="75">
        <v>621.77831894545545</v>
      </c>
      <c r="J3188" s="41"/>
    </row>
    <row r="3189" spans="1:10" x14ac:dyDescent="0.2">
      <c r="A3189" s="74">
        <v>307</v>
      </c>
      <c r="B3189" s="39" t="s">
        <v>177</v>
      </c>
      <c r="C3189" s="39">
        <v>30701</v>
      </c>
      <c r="D3189" s="39" t="s">
        <v>547</v>
      </c>
      <c r="E3189" s="39">
        <v>307011176</v>
      </c>
      <c r="F3189" s="39" t="s">
        <v>183</v>
      </c>
      <c r="G3189" s="39">
        <v>2026</v>
      </c>
      <c r="H3189" s="39" t="s">
        <v>522</v>
      </c>
      <c r="I3189" s="75">
        <v>549.18863616852877</v>
      </c>
      <c r="J3189" s="41"/>
    </row>
    <row r="3190" spans="1:10" x14ac:dyDescent="0.2">
      <c r="A3190" s="74">
        <v>307</v>
      </c>
      <c r="B3190" s="39" t="s">
        <v>177</v>
      </c>
      <c r="C3190" s="39">
        <v>30701</v>
      </c>
      <c r="D3190" s="39" t="s">
        <v>547</v>
      </c>
      <c r="E3190" s="39">
        <v>307011176</v>
      </c>
      <c r="F3190" s="39" t="s">
        <v>183</v>
      </c>
      <c r="G3190" s="39">
        <v>2031</v>
      </c>
      <c r="H3190" s="39" t="s">
        <v>590</v>
      </c>
      <c r="I3190" s="75">
        <v>5615.1072056876919</v>
      </c>
      <c r="J3190" s="41"/>
    </row>
    <row r="3191" spans="1:10" x14ac:dyDescent="0.2">
      <c r="A3191" s="74">
        <v>307</v>
      </c>
      <c r="B3191" s="39" t="s">
        <v>177</v>
      </c>
      <c r="C3191" s="39">
        <v>30701</v>
      </c>
      <c r="D3191" s="39" t="s">
        <v>547</v>
      </c>
      <c r="E3191" s="39">
        <v>307011176</v>
      </c>
      <c r="F3191" s="39" t="s">
        <v>183</v>
      </c>
      <c r="G3191" s="39">
        <v>2031</v>
      </c>
      <c r="H3191" s="39" t="s">
        <v>521</v>
      </c>
      <c r="I3191" s="75">
        <v>590.12469342721329</v>
      </c>
      <c r="J3191" s="41"/>
    </row>
    <row r="3192" spans="1:10" x14ac:dyDescent="0.2">
      <c r="A3192" s="74">
        <v>307</v>
      </c>
      <c r="B3192" s="39" t="s">
        <v>177</v>
      </c>
      <c r="C3192" s="39">
        <v>30701</v>
      </c>
      <c r="D3192" s="39" t="s">
        <v>547</v>
      </c>
      <c r="E3192" s="39">
        <v>307011176</v>
      </c>
      <c r="F3192" s="39" t="s">
        <v>183</v>
      </c>
      <c r="G3192" s="39">
        <v>2031</v>
      </c>
      <c r="H3192" s="39" t="s">
        <v>522</v>
      </c>
      <c r="I3192" s="75">
        <v>478.74008141082396</v>
      </c>
      <c r="J3192" s="41"/>
    </row>
    <row r="3193" spans="1:10" x14ac:dyDescent="0.2">
      <c r="A3193" s="74">
        <v>307</v>
      </c>
      <c r="B3193" s="39" t="s">
        <v>177</v>
      </c>
      <c r="C3193" s="39">
        <v>30701</v>
      </c>
      <c r="D3193" s="39" t="s">
        <v>547</v>
      </c>
      <c r="E3193" s="39">
        <v>307011176</v>
      </c>
      <c r="F3193" s="39" t="s">
        <v>183</v>
      </c>
      <c r="G3193" s="39">
        <v>2036</v>
      </c>
      <c r="H3193" s="39" t="s">
        <v>590</v>
      </c>
      <c r="I3193" s="75">
        <v>5525.7287516157021</v>
      </c>
      <c r="J3193" s="41"/>
    </row>
    <row r="3194" spans="1:10" x14ac:dyDescent="0.2">
      <c r="A3194" s="74">
        <v>307</v>
      </c>
      <c r="B3194" s="39" t="s">
        <v>177</v>
      </c>
      <c r="C3194" s="39">
        <v>30701</v>
      </c>
      <c r="D3194" s="39" t="s">
        <v>547</v>
      </c>
      <c r="E3194" s="39">
        <v>307011176</v>
      </c>
      <c r="F3194" s="39" t="s">
        <v>183</v>
      </c>
      <c r="G3194" s="39">
        <v>2036</v>
      </c>
      <c r="H3194" s="39" t="s">
        <v>521</v>
      </c>
      <c r="I3194" s="75">
        <v>556.04558938547336</v>
      </c>
      <c r="J3194" s="41"/>
    </row>
    <row r="3195" spans="1:10" x14ac:dyDescent="0.2">
      <c r="A3195" s="74">
        <v>307</v>
      </c>
      <c r="B3195" s="39" t="s">
        <v>177</v>
      </c>
      <c r="C3195" s="39">
        <v>30701</v>
      </c>
      <c r="D3195" s="39" t="s">
        <v>547</v>
      </c>
      <c r="E3195" s="39">
        <v>307011176</v>
      </c>
      <c r="F3195" s="39" t="s">
        <v>183</v>
      </c>
      <c r="G3195" s="39">
        <v>2036</v>
      </c>
      <c r="H3195" s="39" t="s">
        <v>522</v>
      </c>
      <c r="I3195" s="75">
        <v>440.43581968960729</v>
      </c>
      <c r="J3195" s="41"/>
    </row>
    <row r="3196" spans="1:10" x14ac:dyDescent="0.2">
      <c r="A3196" s="74">
        <v>307</v>
      </c>
      <c r="B3196" s="39" t="s">
        <v>177</v>
      </c>
      <c r="C3196" s="39">
        <v>30701</v>
      </c>
      <c r="D3196" s="39" t="s">
        <v>547</v>
      </c>
      <c r="E3196" s="39">
        <v>307011176</v>
      </c>
      <c r="F3196" s="39" t="s">
        <v>183</v>
      </c>
      <c r="G3196" s="39">
        <v>2041</v>
      </c>
      <c r="H3196" s="39" t="s">
        <v>590</v>
      </c>
      <c r="I3196" s="75">
        <v>5402.5969152913121</v>
      </c>
      <c r="J3196" s="41"/>
    </row>
    <row r="3197" spans="1:10" x14ac:dyDescent="0.2">
      <c r="A3197" s="74">
        <v>307</v>
      </c>
      <c r="B3197" s="39" t="s">
        <v>177</v>
      </c>
      <c r="C3197" s="39">
        <v>30701</v>
      </c>
      <c r="D3197" s="39" t="s">
        <v>547</v>
      </c>
      <c r="E3197" s="39">
        <v>307011176</v>
      </c>
      <c r="F3197" s="39" t="s">
        <v>183</v>
      </c>
      <c r="G3197" s="39">
        <v>2041</v>
      </c>
      <c r="H3197" s="39" t="s">
        <v>521</v>
      </c>
      <c r="I3197" s="75">
        <v>536.58084938392744</v>
      </c>
      <c r="J3197" s="41"/>
    </row>
    <row r="3198" spans="1:10" x14ac:dyDescent="0.2">
      <c r="A3198" s="74">
        <v>307</v>
      </c>
      <c r="B3198" s="39" t="s">
        <v>177</v>
      </c>
      <c r="C3198" s="39">
        <v>30701</v>
      </c>
      <c r="D3198" s="39" t="s">
        <v>547</v>
      </c>
      <c r="E3198" s="39">
        <v>307011176</v>
      </c>
      <c r="F3198" s="39" t="s">
        <v>183</v>
      </c>
      <c r="G3198" s="39">
        <v>2041</v>
      </c>
      <c r="H3198" s="39" t="s">
        <v>522</v>
      </c>
      <c r="I3198" s="75">
        <v>413.111641262246</v>
      </c>
      <c r="J3198" s="41"/>
    </row>
    <row r="3199" spans="1:10" x14ac:dyDescent="0.2">
      <c r="A3199" s="74">
        <v>307</v>
      </c>
      <c r="B3199" s="39" t="s">
        <v>177</v>
      </c>
      <c r="C3199" s="39">
        <v>30701</v>
      </c>
      <c r="D3199" s="39" t="s">
        <v>547</v>
      </c>
      <c r="E3199" s="39">
        <v>307011176</v>
      </c>
      <c r="F3199" s="39" t="s">
        <v>183</v>
      </c>
      <c r="G3199" s="39">
        <v>2046</v>
      </c>
      <c r="H3199" s="39" t="s">
        <v>590</v>
      </c>
      <c r="I3199" s="75">
        <v>5245.2741150439142</v>
      </c>
      <c r="J3199" s="41"/>
    </row>
    <row r="3200" spans="1:10" x14ac:dyDescent="0.2">
      <c r="A3200" s="74">
        <v>307</v>
      </c>
      <c r="B3200" s="39" t="s">
        <v>177</v>
      </c>
      <c r="C3200" s="39">
        <v>30701</v>
      </c>
      <c r="D3200" s="39" t="s">
        <v>547</v>
      </c>
      <c r="E3200" s="39">
        <v>307011176</v>
      </c>
      <c r="F3200" s="39" t="s">
        <v>183</v>
      </c>
      <c r="G3200" s="39">
        <v>2046</v>
      </c>
      <c r="H3200" s="39" t="s">
        <v>521</v>
      </c>
      <c r="I3200" s="75">
        <v>523.34365201494222</v>
      </c>
      <c r="J3200" s="41"/>
    </row>
    <row r="3201" spans="1:10" x14ac:dyDescent="0.2">
      <c r="A3201" s="74">
        <v>307</v>
      </c>
      <c r="B3201" s="39" t="s">
        <v>177</v>
      </c>
      <c r="C3201" s="39">
        <v>30701</v>
      </c>
      <c r="D3201" s="39" t="s">
        <v>547</v>
      </c>
      <c r="E3201" s="39">
        <v>307011176</v>
      </c>
      <c r="F3201" s="39" t="s">
        <v>183</v>
      </c>
      <c r="G3201" s="39">
        <v>2046</v>
      </c>
      <c r="H3201" s="39" t="s">
        <v>522</v>
      </c>
      <c r="I3201" s="75">
        <v>394.52886802034607</v>
      </c>
      <c r="J3201" s="41"/>
    </row>
    <row r="3202" spans="1:10" x14ac:dyDescent="0.2">
      <c r="A3202" s="74">
        <v>307</v>
      </c>
      <c r="B3202" s="39" t="s">
        <v>177</v>
      </c>
      <c r="C3202" s="39">
        <v>30701</v>
      </c>
      <c r="D3202" s="39" t="s">
        <v>547</v>
      </c>
      <c r="E3202" s="39">
        <v>307011177</v>
      </c>
      <c r="F3202" s="39" t="s">
        <v>615</v>
      </c>
      <c r="G3202" s="39">
        <v>2021</v>
      </c>
      <c r="H3202" s="39" t="s">
        <v>590</v>
      </c>
      <c r="I3202" s="75">
        <v>4932</v>
      </c>
      <c r="J3202" s="41"/>
    </row>
    <row r="3203" spans="1:10" x14ac:dyDescent="0.2">
      <c r="A3203" s="74">
        <v>307</v>
      </c>
      <c r="B3203" s="39" t="s">
        <v>177</v>
      </c>
      <c r="C3203" s="39">
        <v>30701</v>
      </c>
      <c r="D3203" s="39" t="s">
        <v>547</v>
      </c>
      <c r="E3203" s="39">
        <v>307011177</v>
      </c>
      <c r="F3203" s="39" t="s">
        <v>615</v>
      </c>
      <c r="G3203" s="39">
        <v>2021</v>
      </c>
      <c r="H3203" s="39" t="s">
        <v>521</v>
      </c>
      <c r="I3203" s="75">
        <v>653</v>
      </c>
      <c r="J3203" s="41"/>
    </row>
    <row r="3204" spans="1:10" x14ac:dyDescent="0.2">
      <c r="A3204" s="74">
        <v>307</v>
      </c>
      <c r="B3204" s="39" t="s">
        <v>177</v>
      </c>
      <c r="C3204" s="39">
        <v>30701</v>
      </c>
      <c r="D3204" s="39" t="s">
        <v>547</v>
      </c>
      <c r="E3204" s="39">
        <v>307011177</v>
      </c>
      <c r="F3204" s="39" t="s">
        <v>615</v>
      </c>
      <c r="G3204" s="39">
        <v>2021</v>
      </c>
      <c r="H3204" s="39" t="s">
        <v>522</v>
      </c>
      <c r="I3204" s="75">
        <v>447</v>
      </c>
      <c r="J3204" s="41"/>
    </row>
    <row r="3205" spans="1:10" x14ac:dyDescent="0.2">
      <c r="A3205" s="74">
        <v>307</v>
      </c>
      <c r="B3205" s="39" t="s">
        <v>177</v>
      </c>
      <c r="C3205" s="39">
        <v>30701</v>
      </c>
      <c r="D3205" s="39" t="s">
        <v>547</v>
      </c>
      <c r="E3205" s="39">
        <v>307011177</v>
      </c>
      <c r="F3205" s="39" t="s">
        <v>615</v>
      </c>
      <c r="G3205" s="39">
        <v>2026</v>
      </c>
      <c r="H3205" s="39" t="s">
        <v>590</v>
      </c>
      <c r="I3205" s="75">
        <v>4838.1648042538009</v>
      </c>
      <c r="J3205" s="41"/>
    </row>
    <row r="3206" spans="1:10" x14ac:dyDescent="0.2">
      <c r="A3206" s="74">
        <v>307</v>
      </c>
      <c r="B3206" s="39" t="s">
        <v>177</v>
      </c>
      <c r="C3206" s="39">
        <v>30701</v>
      </c>
      <c r="D3206" s="39" t="s">
        <v>547</v>
      </c>
      <c r="E3206" s="39">
        <v>307011177</v>
      </c>
      <c r="F3206" s="39" t="s">
        <v>615</v>
      </c>
      <c r="G3206" s="39">
        <v>2026</v>
      </c>
      <c r="H3206" s="39" t="s">
        <v>521</v>
      </c>
      <c r="I3206" s="75">
        <v>566.15743730031147</v>
      </c>
      <c r="J3206" s="41"/>
    </row>
    <row r="3207" spans="1:10" x14ac:dyDescent="0.2">
      <c r="A3207" s="74">
        <v>307</v>
      </c>
      <c r="B3207" s="39" t="s">
        <v>177</v>
      </c>
      <c r="C3207" s="39">
        <v>30701</v>
      </c>
      <c r="D3207" s="39" t="s">
        <v>547</v>
      </c>
      <c r="E3207" s="39">
        <v>307011177</v>
      </c>
      <c r="F3207" s="39" t="s">
        <v>615</v>
      </c>
      <c r="G3207" s="39">
        <v>2026</v>
      </c>
      <c r="H3207" s="39" t="s">
        <v>522</v>
      </c>
      <c r="I3207" s="75">
        <v>460.26625112236735</v>
      </c>
      <c r="J3207" s="41"/>
    </row>
    <row r="3208" spans="1:10" x14ac:dyDescent="0.2">
      <c r="A3208" s="74">
        <v>307</v>
      </c>
      <c r="B3208" s="39" t="s">
        <v>177</v>
      </c>
      <c r="C3208" s="39">
        <v>30701</v>
      </c>
      <c r="D3208" s="39" t="s">
        <v>547</v>
      </c>
      <c r="E3208" s="39">
        <v>307011177</v>
      </c>
      <c r="F3208" s="39" t="s">
        <v>615</v>
      </c>
      <c r="G3208" s="39">
        <v>2031</v>
      </c>
      <c r="H3208" s="39" t="s">
        <v>590</v>
      </c>
      <c r="I3208" s="75">
        <v>4749.8294430137794</v>
      </c>
      <c r="J3208" s="41"/>
    </row>
    <row r="3209" spans="1:10" x14ac:dyDescent="0.2">
      <c r="A3209" s="74">
        <v>307</v>
      </c>
      <c r="B3209" s="39" t="s">
        <v>177</v>
      </c>
      <c r="C3209" s="39">
        <v>30701</v>
      </c>
      <c r="D3209" s="39" t="s">
        <v>547</v>
      </c>
      <c r="E3209" s="39">
        <v>307011177</v>
      </c>
      <c r="F3209" s="39" t="s">
        <v>615</v>
      </c>
      <c r="G3209" s="39">
        <v>2031</v>
      </c>
      <c r="H3209" s="39" t="s">
        <v>521</v>
      </c>
      <c r="I3209" s="75">
        <v>535.72588845110624</v>
      </c>
      <c r="J3209" s="41"/>
    </row>
    <row r="3210" spans="1:10" x14ac:dyDescent="0.2">
      <c r="A3210" s="74">
        <v>307</v>
      </c>
      <c r="B3210" s="39" t="s">
        <v>177</v>
      </c>
      <c r="C3210" s="39">
        <v>30701</v>
      </c>
      <c r="D3210" s="39" t="s">
        <v>547</v>
      </c>
      <c r="E3210" s="39">
        <v>307011177</v>
      </c>
      <c r="F3210" s="39" t="s">
        <v>615</v>
      </c>
      <c r="G3210" s="39">
        <v>2031</v>
      </c>
      <c r="H3210" s="39" t="s">
        <v>522</v>
      </c>
      <c r="I3210" s="75">
        <v>401.0727988159652</v>
      </c>
      <c r="J3210" s="41"/>
    </row>
    <row r="3211" spans="1:10" x14ac:dyDescent="0.2">
      <c r="A3211" s="74">
        <v>307</v>
      </c>
      <c r="B3211" s="39" t="s">
        <v>177</v>
      </c>
      <c r="C3211" s="39">
        <v>30701</v>
      </c>
      <c r="D3211" s="39" t="s">
        <v>547</v>
      </c>
      <c r="E3211" s="39">
        <v>307011177</v>
      </c>
      <c r="F3211" s="39" t="s">
        <v>615</v>
      </c>
      <c r="G3211" s="39">
        <v>2036</v>
      </c>
      <c r="H3211" s="39" t="s">
        <v>590</v>
      </c>
      <c r="I3211" s="75">
        <v>4617.6486189261141</v>
      </c>
      <c r="J3211" s="41"/>
    </row>
    <row r="3212" spans="1:10" x14ac:dyDescent="0.2">
      <c r="A3212" s="74">
        <v>307</v>
      </c>
      <c r="B3212" s="39" t="s">
        <v>177</v>
      </c>
      <c r="C3212" s="39">
        <v>30701</v>
      </c>
      <c r="D3212" s="39" t="s">
        <v>547</v>
      </c>
      <c r="E3212" s="39">
        <v>307011177</v>
      </c>
      <c r="F3212" s="39" t="s">
        <v>615</v>
      </c>
      <c r="G3212" s="39">
        <v>2036</v>
      </c>
      <c r="H3212" s="39" t="s">
        <v>521</v>
      </c>
      <c r="I3212" s="75">
        <v>517.20748814897183</v>
      </c>
      <c r="J3212" s="41"/>
    </row>
    <row r="3213" spans="1:10" x14ac:dyDescent="0.2">
      <c r="A3213" s="74">
        <v>307</v>
      </c>
      <c r="B3213" s="39" t="s">
        <v>177</v>
      </c>
      <c r="C3213" s="39">
        <v>30701</v>
      </c>
      <c r="D3213" s="39" t="s">
        <v>547</v>
      </c>
      <c r="E3213" s="39">
        <v>307011177</v>
      </c>
      <c r="F3213" s="39" t="s">
        <v>615</v>
      </c>
      <c r="G3213" s="39">
        <v>2036</v>
      </c>
      <c r="H3213" s="39" t="s">
        <v>522</v>
      </c>
      <c r="I3213" s="75">
        <v>369.91972565254707</v>
      </c>
      <c r="J3213" s="41"/>
    </row>
    <row r="3214" spans="1:10" x14ac:dyDescent="0.2">
      <c r="A3214" s="74">
        <v>307</v>
      </c>
      <c r="B3214" s="39" t="s">
        <v>177</v>
      </c>
      <c r="C3214" s="39">
        <v>30701</v>
      </c>
      <c r="D3214" s="39" t="s">
        <v>547</v>
      </c>
      <c r="E3214" s="39">
        <v>307011177</v>
      </c>
      <c r="F3214" s="39" t="s">
        <v>615</v>
      </c>
      <c r="G3214" s="39">
        <v>2041</v>
      </c>
      <c r="H3214" s="39" t="s">
        <v>590</v>
      </c>
      <c r="I3214" s="75">
        <v>4459.7182081110423</v>
      </c>
      <c r="J3214" s="41"/>
    </row>
    <row r="3215" spans="1:10" x14ac:dyDescent="0.2">
      <c r="A3215" s="74">
        <v>307</v>
      </c>
      <c r="B3215" s="39" t="s">
        <v>177</v>
      </c>
      <c r="C3215" s="39">
        <v>30701</v>
      </c>
      <c r="D3215" s="39" t="s">
        <v>547</v>
      </c>
      <c r="E3215" s="39">
        <v>307011177</v>
      </c>
      <c r="F3215" s="39" t="s">
        <v>615</v>
      </c>
      <c r="G3215" s="39">
        <v>2041</v>
      </c>
      <c r="H3215" s="39" t="s">
        <v>521</v>
      </c>
      <c r="I3215" s="75">
        <v>496.43762071367064</v>
      </c>
      <c r="J3215" s="41"/>
    </row>
    <row r="3216" spans="1:10" x14ac:dyDescent="0.2">
      <c r="A3216" s="74">
        <v>307</v>
      </c>
      <c r="B3216" s="39" t="s">
        <v>177</v>
      </c>
      <c r="C3216" s="39">
        <v>30701</v>
      </c>
      <c r="D3216" s="39" t="s">
        <v>547</v>
      </c>
      <c r="E3216" s="39">
        <v>307011177</v>
      </c>
      <c r="F3216" s="39" t="s">
        <v>615</v>
      </c>
      <c r="G3216" s="39">
        <v>2041</v>
      </c>
      <c r="H3216" s="39" t="s">
        <v>522</v>
      </c>
      <c r="I3216" s="75">
        <v>348.76665545495092</v>
      </c>
      <c r="J3216" s="41"/>
    </row>
    <row r="3217" spans="1:10" x14ac:dyDescent="0.2">
      <c r="A3217" s="74">
        <v>307</v>
      </c>
      <c r="B3217" s="39" t="s">
        <v>177</v>
      </c>
      <c r="C3217" s="39">
        <v>30701</v>
      </c>
      <c r="D3217" s="39" t="s">
        <v>547</v>
      </c>
      <c r="E3217" s="39">
        <v>307011177</v>
      </c>
      <c r="F3217" s="39" t="s">
        <v>615</v>
      </c>
      <c r="G3217" s="39">
        <v>2046</v>
      </c>
      <c r="H3217" s="39" t="s">
        <v>590</v>
      </c>
      <c r="I3217" s="75">
        <v>4276.3226305824264</v>
      </c>
      <c r="J3217" s="41"/>
    </row>
    <row r="3218" spans="1:10" x14ac:dyDescent="0.2">
      <c r="A3218" s="74">
        <v>307</v>
      </c>
      <c r="B3218" s="39" t="s">
        <v>177</v>
      </c>
      <c r="C3218" s="39">
        <v>30701</v>
      </c>
      <c r="D3218" s="39" t="s">
        <v>547</v>
      </c>
      <c r="E3218" s="39">
        <v>307011177</v>
      </c>
      <c r="F3218" s="39" t="s">
        <v>615</v>
      </c>
      <c r="G3218" s="39">
        <v>2046</v>
      </c>
      <c r="H3218" s="39" t="s">
        <v>521</v>
      </c>
      <c r="I3218" s="75">
        <v>477.88584613722117</v>
      </c>
      <c r="J3218" s="41"/>
    </row>
    <row r="3219" spans="1:10" x14ac:dyDescent="0.2">
      <c r="A3219" s="74">
        <v>307</v>
      </c>
      <c r="B3219" s="39" t="s">
        <v>177</v>
      </c>
      <c r="C3219" s="39">
        <v>30701</v>
      </c>
      <c r="D3219" s="39" t="s">
        <v>547</v>
      </c>
      <c r="E3219" s="39">
        <v>307011177</v>
      </c>
      <c r="F3219" s="39" t="s">
        <v>615</v>
      </c>
      <c r="G3219" s="39">
        <v>2046</v>
      </c>
      <c r="H3219" s="39" t="s">
        <v>522</v>
      </c>
      <c r="I3219" s="75">
        <v>328.82863941147832</v>
      </c>
      <c r="J3219" s="41"/>
    </row>
    <row r="3220" spans="1:10" x14ac:dyDescent="0.2">
      <c r="A3220" s="74">
        <v>307</v>
      </c>
      <c r="B3220" s="39" t="s">
        <v>177</v>
      </c>
      <c r="C3220" s="39">
        <v>30701</v>
      </c>
      <c r="D3220" s="39" t="s">
        <v>547</v>
      </c>
      <c r="E3220" s="39">
        <v>307011178</v>
      </c>
      <c r="F3220" s="39" t="s">
        <v>184</v>
      </c>
      <c r="G3220" s="39">
        <v>2021</v>
      </c>
      <c r="H3220" s="39" t="s">
        <v>590</v>
      </c>
      <c r="I3220" s="75">
        <v>3279</v>
      </c>
      <c r="J3220" s="41"/>
    </row>
    <row r="3221" spans="1:10" x14ac:dyDescent="0.2">
      <c r="A3221" s="74">
        <v>307</v>
      </c>
      <c r="B3221" s="39" t="s">
        <v>177</v>
      </c>
      <c r="C3221" s="39">
        <v>30701</v>
      </c>
      <c r="D3221" s="39" t="s">
        <v>547</v>
      </c>
      <c r="E3221" s="39">
        <v>307011178</v>
      </c>
      <c r="F3221" s="39" t="s">
        <v>184</v>
      </c>
      <c r="G3221" s="39">
        <v>2021</v>
      </c>
      <c r="H3221" s="39" t="s">
        <v>521</v>
      </c>
      <c r="I3221" s="75">
        <v>353</v>
      </c>
      <c r="J3221" s="41"/>
    </row>
    <row r="3222" spans="1:10" x14ac:dyDescent="0.2">
      <c r="A3222" s="74">
        <v>307</v>
      </c>
      <c r="B3222" s="39" t="s">
        <v>177</v>
      </c>
      <c r="C3222" s="39">
        <v>30701</v>
      </c>
      <c r="D3222" s="39" t="s">
        <v>547</v>
      </c>
      <c r="E3222" s="39">
        <v>307011178</v>
      </c>
      <c r="F3222" s="39" t="s">
        <v>184</v>
      </c>
      <c r="G3222" s="39">
        <v>2021</v>
      </c>
      <c r="H3222" s="39" t="s">
        <v>522</v>
      </c>
      <c r="I3222" s="75">
        <v>260</v>
      </c>
      <c r="J3222" s="41"/>
    </row>
    <row r="3223" spans="1:10" x14ac:dyDescent="0.2">
      <c r="A3223" s="74">
        <v>307</v>
      </c>
      <c r="B3223" s="39" t="s">
        <v>177</v>
      </c>
      <c r="C3223" s="39">
        <v>30701</v>
      </c>
      <c r="D3223" s="39" t="s">
        <v>547</v>
      </c>
      <c r="E3223" s="39">
        <v>307011178</v>
      </c>
      <c r="F3223" s="39" t="s">
        <v>184</v>
      </c>
      <c r="G3223" s="39">
        <v>2026</v>
      </c>
      <c r="H3223" s="39" t="s">
        <v>590</v>
      </c>
      <c r="I3223" s="75">
        <v>3236.1247833424695</v>
      </c>
      <c r="J3223" s="41"/>
    </row>
    <row r="3224" spans="1:10" x14ac:dyDescent="0.2">
      <c r="A3224" s="74">
        <v>307</v>
      </c>
      <c r="B3224" s="39" t="s">
        <v>177</v>
      </c>
      <c r="C3224" s="39">
        <v>30701</v>
      </c>
      <c r="D3224" s="39" t="s">
        <v>547</v>
      </c>
      <c r="E3224" s="39">
        <v>307011178</v>
      </c>
      <c r="F3224" s="39" t="s">
        <v>184</v>
      </c>
      <c r="G3224" s="39">
        <v>2026</v>
      </c>
      <c r="H3224" s="39" t="s">
        <v>521</v>
      </c>
      <c r="I3224" s="75">
        <v>285.72726518111068</v>
      </c>
      <c r="J3224" s="41"/>
    </row>
    <row r="3225" spans="1:10" x14ac:dyDescent="0.2">
      <c r="A3225" s="74">
        <v>307</v>
      </c>
      <c r="B3225" s="39" t="s">
        <v>177</v>
      </c>
      <c r="C3225" s="39">
        <v>30701</v>
      </c>
      <c r="D3225" s="39" t="s">
        <v>547</v>
      </c>
      <c r="E3225" s="39">
        <v>307011178</v>
      </c>
      <c r="F3225" s="39" t="s">
        <v>184</v>
      </c>
      <c r="G3225" s="39">
        <v>2026</v>
      </c>
      <c r="H3225" s="39" t="s">
        <v>522</v>
      </c>
      <c r="I3225" s="75">
        <v>219.218020069034</v>
      </c>
      <c r="J3225" s="41"/>
    </row>
    <row r="3226" spans="1:10" x14ac:dyDescent="0.2">
      <c r="A3226" s="74">
        <v>307</v>
      </c>
      <c r="B3226" s="39" t="s">
        <v>177</v>
      </c>
      <c r="C3226" s="39">
        <v>30701</v>
      </c>
      <c r="D3226" s="39" t="s">
        <v>547</v>
      </c>
      <c r="E3226" s="39">
        <v>307011178</v>
      </c>
      <c r="F3226" s="39" t="s">
        <v>184</v>
      </c>
      <c r="G3226" s="39">
        <v>2031</v>
      </c>
      <c r="H3226" s="39" t="s">
        <v>590</v>
      </c>
      <c r="I3226" s="75">
        <v>3218.8136743912542</v>
      </c>
      <c r="J3226" s="41"/>
    </row>
    <row r="3227" spans="1:10" x14ac:dyDescent="0.2">
      <c r="A3227" s="74">
        <v>307</v>
      </c>
      <c r="B3227" s="39" t="s">
        <v>177</v>
      </c>
      <c r="C3227" s="39">
        <v>30701</v>
      </c>
      <c r="D3227" s="39" t="s">
        <v>547</v>
      </c>
      <c r="E3227" s="39">
        <v>307011178</v>
      </c>
      <c r="F3227" s="39" t="s">
        <v>184</v>
      </c>
      <c r="G3227" s="39">
        <v>2031</v>
      </c>
      <c r="H3227" s="39" t="s">
        <v>521</v>
      </c>
      <c r="I3227" s="75">
        <v>249.95594135315901</v>
      </c>
      <c r="J3227" s="41"/>
    </row>
    <row r="3228" spans="1:10" x14ac:dyDescent="0.2">
      <c r="A3228" s="74">
        <v>307</v>
      </c>
      <c r="B3228" s="39" t="s">
        <v>177</v>
      </c>
      <c r="C3228" s="39">
        <v>30701</v>
      </c>
      <c r="D3228" s="39" t="s">
        <v>547</v>
      </c>
      <c r="E3228" s="39">
        <v>307011178</v>
      </c>
      <c r="F3228" s="39" t="s">
        <v>184</v>
      </c>
      <c r="G3228" s="39">
        <v>2031</v>
      </c>
      <c r="H3228" s="39" t="s">
        <v>522</v>
      </c>
      <c r="I3228" s="75">
        <v>183.75114972289202</v>
      </c>
      <c r="J3228" s="41"/>
    </row>
    <row r="3229" spans="1:10" x14ac:dyDescent="0.2">
      <c r="A3229" s="74">
        <v>307</v>
      </c>
      <c r="B3229" s="39" t="s">
        <v>177</v>
      </c>
      <c r="C3229" s="39">
        <v>30701</v>
      </c>
      <c r="D3229" s="39" t="s">
        <v>547</v>
      </c>
      <c r="E3229" s="39">
        <v>307011178</v>
      </c>
      <c r="F3229" s="39" t="s">
        <v>184</v>
      </c>
      <c r="G3229" s="39">
        <v>2036</v>
      </c>
      <c r="H3229" s="39" t="s">
        <v>590</v>
      </c>
      <c r="I3229" s="75">
        <v>3180.1325052774123</v>
      </c>
      <c r="J3229" s="41"/>
    </row>
    <row r="3230" spans="1:10" x14ac:dyDescent="0.2">
      <c r="A3230" s="74">
        <v>307</v>
      </c>
      <c r="B3230" s="39" t="s">
        <v>177</v>
      </c>
      <c r="C3230" s="39">
        <v>30701</v>
      </c>
      <c r="D3230" s="39" t="s">
        <v>547</v>
      </c>
      <c r="E3230" s="39">
        <v>307011178</v>
      </c>
      <c r="F3230" s="39" t="s">
        <v>184</v>
      </c>
      <c r="G3230" s="39">
        <v>2036</v>
      </c>
      <c r="H3230" s="39" t="s">
        <v>521</v>
      </c>
      <c r="I3230" s="75">
        <v>224.74850608499409</v>
      </c>
      <c r="J3230" s="41"/>
    </row>
    <row r="3231" spans="1:10" x14ac:dyDescent="0.2">
      <c r="A3231" s="74">
        <v>307</v>
      </c>
      <c r="B3231" s="39" t="s">
        <v>177</v>
      </c>
      <c r="C3231" s="39">
        <v>30701</v>
      </c>
      <c r="D3231" s="39" t="s">
        <v>547</v>
      </c>
      <c r="E3231" s="39">
        <v>307011178</v>
      </c>
      <c r="F3231" s="39" t="s">
        <v>184</v>
      </c>
      <c r="G3231" s="39">
        <v>2036</v>
      </c>
      <c r="H3231" s="39" t="s">
        <v>522</v>
      </c>
      <c r="I3231" s="75">
        <v>158.1168079931781</v>
      </c>
      <c r="J3231" s="41"/>
    </row>
    <row r="3232" spans="1:10" x14ac:dyDescent="0.2">
      <c r="A3232" s="74">
        <v>307</v>
      </c>
      <c r="B3232" s="39" t="s">
        <v>177</v>
      </c>
      <c r="C3232" s="39">
        <v>30701</v>
      </c>
      <c r="D3232" s="39" t="s">
        <v>547</v>
      </c>
      <c r="E3232" s="39">
        <v>307011178</v>
      </c>
      <c r="F3232" s="39" t="s">
        <v>184</v>
      </c>
      <c r="G3232" s="39">
        <v>2041</v>
      </c>
      <c r="H3232" s="39" t="s">
        <v>590</v>
      </c>
      <c r="I3232" s="75">
        <v>3135.8811426167658</v>
      </c>
      <c r="J3232" s="41"/>
    </row>
    <row r="3233" spans="1:10" x14ac:dyDescent="0.2">
      <c r="A3233" s="74">
        <v>307</v>
      </c>
      <c r="B3233" s="39" t="s">
        <v>177</v>
      </c>
      <c r="C3233" s="39">
        <v>30701</v>
      </c>
      <c r="D3233" s="39" t="s">
        <v>547</v>
      </c>
      <c r="E3233" s="39">
        <v>307011178</v>
      </c>
      <c r="F3233" s="39" t="s">
        <v>184</v>
      </c>
      <c r="G3233" s="39">
        <v>2041</v>
      </c>
      <c r="H3233" s="39" t="s">
        <v>521</v>
      </c>
      <c r="I3233" s="75">
        <v>210.89598245466391</v>
      </c>
      <c r="J3233" s="41"/>
    </row>
    <row r="3234" spans="1:10" x14ac:dyDescent="0.2">
      <c r="A3234" s="74">
        <v>307</v>
      </c>
      <c r="B3234" s="39" t="s">
        <v>177</v>
      </c>
      <c r="C3234" s="39">
        <v>30701</v>
      </c>
      <c r="D3234" s="39" t="s">
        <v>547</v>
      </c>
      <c r="E3234" s="39">
        <v>307011178</v>
      </c>
      <c r="F3234" s="39" t="s">
        <v>184</v>
      </c>
      <c r="G3234" s="39">
        <v>2041</v>
      </c>
      <c r="H3234" s="39" t="s">
        <v>522</v>
      </c>
      <c r="I3234" s="75">
        <v>140.5030566314428</v>
      </c>
      <c r="J3234" s="41"/>
    </row>
    <row r="3235" spans="1:10" x14ac:dyDescent="0.2">
      <c r="A3235" s="74">
        <v>307</v>
      </c>
      <c r="B3235" s="39" t="s">
        <v>177</v>
      </c>
      <c r="C3235" s="39">
        <v>30701</v>
      </c>
      <c r="D3235" s="39" t="s">
        <v>547</v>
      </c>
      <c r="E3235" s="39">
        <v>307011178</v>
      </c>
      <c r="F3235" s="39" t="s">
        <v>184</v>
      </c>
      <c r="G3235" s="39">
        <v>2046</v>
      </c>
      <c r="H3235" s="39" t="s">
        <v>590</v>
      </c>
      <c r="I3235" s="75">
        <v>3112.8545110130062</v>
      </c>
      <c r="J3235" s="41"/>
    </row>
    <row r="3236" spans="1:10" x14ac:dyDescent="0.2">
      <c r="A3236" s="74">
        <v>307</v>
      </c>
      <c r="B3236" s="39" t="s">
        <v>177</v>
      </c>
      <c r="C3236" s="39">
        <v>30701</v>
      </c>
      <c r="D3236" s="39" t="s">
        <v>547</v>
      </c>
      <c r="E3236" s="39">
        <v>307011178</v>
      </c>
      <c r="F3236" s="39" t="s">
        <v>184</v>
      </c>
      <c r="G3236" s="39">
        <v>2046</v>
      </c>
      <c r="H3236" s="39" t="s">
        <v>521</v>
      </c>
      <c r="I3236" s="75">
        <v>203.4258194231796</v>
      </c>
      <c r="J3236" s="41"/>
    </row>
    <row r="3237" spans="1:10" x14ac:dyDescent="0.2">
      <c r="A3237" s="74">
        <v>307</v>
      </c>
      <c r="B3237" s="39" t="s">
        <v>177</v>
      </c>
      <c r="C3237" s="39">
        <v>30701</v>
      </c>
      <c r="D3237" s="39" t="s">
        <v>547</v>
      </c>
      <c r="E3237" s="39">
        <v>307011178</v>
      </c>
      <c r="F3237" s="39" t="s">
        <v>184</v>
      </c>
      <c r="G3237" s="39">
        <v>2046</v>
      </c>
      <c r="H3237" s="39" t="s">
        <v>522</v>
      </c>
      <c r="I3237" s="75">
        <v>130.5185178694538</v>
      </c>
      <c r="J3237" s="41"/>
    </row>
    <row r="3238" spans="1:10" x14ac:dyDescent="0.2">
      <c r="A3238" s="74">
        <v>307</v>
      </c>
      <c r="B3238" s="39" t="s">
        <v>177</v>
      </c>
      <c r="C3238" s="39">
        <v>30702</v>
      </c>
      <c r="D3238" s="39" t="s">
        <v>548</v>
      </c>
      <c r="E3238" s="39">
        <v>307021179</v>
      </c>
      <c r="F3238" s="39" t="s">
        <v>185</v>
      </c>
      <c r="G3238" s="39">
        <v>2021</v>
      </c>
      <c r="H3238" s="39" t="s">
        <v>590</v>
      </c>
      <c r="I3238" s="75">
        <v>7759</v>
      </c>
      <c r="J3238" s="41"/>
    </row>
    <row r="3239" spans="1:10" x14ac:dyDescent="0.2">
      <c r="A3239" s="74">
        <v>307</v>
      </c>
      <c r="B3239" s="39" t="s">
        <v>177</v>
      </c>
      <c r="C3239" s="39">
        <v>30702</v>
      </c>
      <c r="D3239" s="39" t="s">
        <v>548</v>
      </c>
      <c r="E3239" s="39">
        <v>307021179</v>
      </c>
      <c r="F3239" s="39" t="s">
        <v>185</v>
      </c>
      <c r="G3239" s="39">
        <v>2021</v>
      </c>
      <c r="H3239" s="39" t="s">
        <v>521</v>
      </c>
      <c r="I3239" s="75">
        <v>775</v>
      </c>
      <c r="J3239" s="41"/>
    </row>
    <row r="3240" spans="1:10" x14ac:dyDescent="0.2">
      <c r="A3240" s="74">
        <v>307</v>
      </c>
      <c r="B3240" s="39" t="s">
        <v>177</v>
      </c>
      <c r="C3240" s="39">
        <v>30702</v>
      </c>
      <c r="D3240" s="39" t="s">
        <v>548</v>
      </c>
      <c r="E3240" s="39">
        <v>307021179</v>
      </c>
      <c r="F3240" s="39" t="s">
        <v>185</v>
      </c>
      <c r="G3240" s="39">
        <v>2021</v>
      </c>
      <c r="H3240" s="39" t="s">
        <v>522</v>
      </c>
      <c r="I3240" s="75">
        <v>731</v>
      </c>
      <c r="J3240" s="41"/>
    </row>
    <row r="3241" spans="1:10" x14ac:dyDescent="0.2">
      <c r="A3241" s="74">
        <v>307</v>
      </c>
      <c r="B3241" s="39" t="s">
        <v>177</v>
      </c>
      <c r="C3241" s="39">
        <v>30702</v>
      </c>
      <c r="D3241" s="39" t="s">
        <v>548</v>
      </c>
      <c r="E3241" s="39">
        <v>307021179</v>
      </c>
      <c r="F3241" s="39" t="s">
        <v>185</v>
      </c>
      <c r="G3241" s="39">
        <v>2026</v>
      </c>
      <c r="H3241" s="39" t="s">
        <v>590</v>
      </c>
      <c r="I3241" s="75">
        <v>8092.3462098098935</v>
      </c>
      <c r="J3241" s="41"/>
    </row>
    <row r="3242" spans="1:10" x14ac:dyDescent="0.2">
      <c r="A3242" s="74">
        <v>307</v>
      </c>
      <c r="B3242" s="39" t="s">
        <v>177</v>
      </c>
      <c r="C3242" s="39">
        <v>30702</v>
      </c>
      <c r="D3242" s="39" t="s">
        <v>548</v>
      </c>
      <c r="E3242" s="39">
        <v>307021179</v>
      </c>
      <c r="F3242" s="39" t="s">
        <v>185</v>
      </c>
      <c r="G3242" s="39">
        <v>2026</v>
      </c>
      <c r="H3242" s="39" t="s">
        <v>521</v>
      </c>
      <c r="I3242" s="75">
        <v>758.13834711042</v>
      </c>
      <c r="J3242" s="41"/>
    </row>
    <row r="3243" spans="1:10" x14ac:dyDescent="0.2">
      <c r="A3243" s="74">
        <v>307</v>
      </c>
      <c r="B3243" s="39" t="s">
        <v>177</v>
      </c>
      <c r="C3243" s="39">
        <v>30702</v>
      </c>
      <c r="D3243" s="39" t="s">
        <v>548</v>
      </c>
      <c r="E3243" s="39">
        <v>307021179</v>
      </c>
      <c r="F3243" s="39" t="s">
        <v>185</v>
      </c>
      <c r="G3243" s="39">
        <v>2026</v>
      </c>
      <c r="H3243" s="39" t="s">
        <v>522</v>
      </c>
      <c r="I3243" s="75">
        <v>675.76573313179802</v>
      </c>
      <c r="J3243" s="41"/>
    </row>
    <row r="3244" spans="1:10" x14ac:dyDescent="0.2">
      <c r="A3244" s="74">
        <v>307</v>
      </c>
      <c r="B3244" s="39" t="s">
        <v>177</v>
      </c>
      <c r="C3244" s="39">
        <v>30702</v>
      </c>
      <c r="D3244" s="39" t="s">
        <v>548</v>
      </c>
      <c r="E3244" s="39">
        <v>307021179</v>
      </c>
      <c r="F3244" s="39" t="s">
        <v>185</v>
      </c>
      <c r="G3244" s="39">
        <v>2031</v>
      </c>
      <c r="H3244" s="39" t="s">
        <v>590</v>
      </c>
      <c r="I3244" s="75">
        <v>8310.7079006836466</v>
      </c>
      <c r="J3244" s="41"/>
    </row>
    <row r="3245" spans="1:10" x14ac:dyDescent="0.2">
      <c r="A3245" s="74">
        <v>307</v>
      </c>
      <c r="B3245" s="39" t="s">
        <v>177</v>
      </c>
      <c r="C3245" s="39">
        <v>30702</v>
      </c>
      <c r="D3245" s="39" t="s">
        <v>548</v>
      </c>
      <c r="E3245" s="39">
        <v>307021179</v>
      </c>
      <c r="F3245" s="39" t="s">
        <v>185</v>
      </c>
      <c r="G3245" s="39">
        <v>2031</v>
      </c>
      <c r="H3245" s="39" t="s">
        <v>521</v>
      </c>
      <c r="I3245" s="75">
        <v>749.02801128220415</v>
      </c>
      <c r="J3245" s="41"/>
    </row>
    <row r="3246" spans="1:10" x14ac:dyDescent="0.2">
      <c r="A3246" s="74">
        <v>307</v>
      </c>
      <c r="B3246" s="39" t="s">
        <v>177</v>
      </c>
      <c r="C3246" s="39">
        <v>30702</v>
      </c>
      <c r="D3246" s="39" t="s">
        <v>548</v>
      </c>
      <c r="E3246" s="39">
        <v>307021179</v>
      </c>
      <c r="F3246" s="39" t="s">
        <v>185</v>
      </c>
      <c r="G3246" s="39">
        <v>2031</v>
      </c>
      <c r="H3246" s="39" t="s">
        <v>522</v>
      </c>
      <c r="I3246" s="75">
        <v>622.79191508084739</v>
      </c>
      <c r="J3246" s="41"/>
    </row>
    <row r="3247" spans="1:10" x14ac:dyDescent="0.2">
      <c r="A3247" s="74">
        <v>307</v>
      </c>
      <c r="B3247" s="39" t="s">
        <v>177</v>
      </c>
      <c r="C3247" s="39">
        <v>30702</v>
      </c>
      <c r="D3247" s="39" t="s">
        <v>548</v>
      </c>
      <c r="E3247" s="39">
        <v>307021179</v>
      </c>
      <c r="F3247" s="39" t="s">
        <v>185</v>
      </c>
      <c r="G3247" s="39">
        <v>2036</v>
      </c>
      <c r="H3247" s="39" t="s">
        <v>590</v>
      </c>
      <c r="I3247" s="75">
        <v>8413.6328724954019</v>
      </c>
      <c r="J3247" s="41"/>
    </row>
    <row r="3248" spans="1:10" x14ac:dyDescent="0.2">
      <c r="A3248" s="74">
        <v>307</v>
      </c>
      <c r="B3248" s="39" t="s">
        <v>177</v>
      </c>
      <c r="C3248" s="39">
        <v>30702</v>
      </c>
      <c r="D3248" s="39" t="s">
        <v>548</v>
      </c>
      <c r="E3248" s="39">
        <v>307021179</v>
      </c>
      <c r="F3248" s="39" t="s">
        <v>185</v>
      </c>
      <c r="G3248" s="39">
        <v>2036</v>
      </c>
      <c r="H3248" s="39" t="s">
        <v>521</v>
      </c>
      <c r="I3248" s="75">
        <v>731.63365325533925</v>
      </c>
      <c r="J3248" s="41"/>
    </row>
    <row r="3249" spans="1:10" x14ac:dyDescent="0.2">
      <c r="A3249" s="74">
        <v>307</v>
      </c>
      <c r="B3249" s="39" t="s">
        <v>177</v>
      </c>
      <c r="C3249" s="39">
        <v>30702</v>
      </c>
      <c r="D3249" s="39" t="s">
        <v>548</v>
      </c>
      <c r="E3249" s="39">
        <v>307021179</v>
      </c>
      <c r="F3249" s="39" t="s">
        <v>185</v>
      </c>
      <c r="G3249" s="39">
        <v>2036</v>
      </c>
      <c r="H3249" s="39" t="s">
        <v>522</v>
      </c>
      <c r="I3249" s="75">
        <v>606.40460423520346</v>
      </c>
      <c r="J3249" s="41"/>
    </row>
    <row r="3250" spans="1:10" x14ac:dyDescent="0.2">
      <c r="A3250" s="74">
        <v>307</v>
      </c>
      <c r="B3250" s="39" t="s">
        <v>177</v>
      </c>
      <c r="C3250" s="39">
        <v>30702</v>
      </c>
      <c r="D3250" s="39" t="s">
        <v>548</v>
      </c>
      <c r="E3250" s="39">
        <v>307021179</v>
      </c>
      <c r="F3250" s="39" t="s">
        <v>185</v>
      </c>
      <c r="G3250" s="39">
        <v>2041</v>
      </c>
      <c r="H3250" s="39" t="s">
        <v>590</v>
      </c>
      <c r="I3250" s="75">
        <v>8486.1721672067342</v>
      </c>
      <c r="J3250" s="41"/>
    </row>
    <row r="3251" spans="1:10" x14ac:dyDescent="0.2">
      <c r="A3251" s="74">
        <v>307</v>
      </c>
      <c r="B3251" s="39" t="s">
        <v>177</v>
      </c>
      <c r="C3251" s="39">
        <v>30702</v>
      </c>
      <c r="D3251" s="39" t="s">
        <v>548</v>
      </c>
      <c r="E3251" s="39">
        <v>307021179</v>
      </c>
      <c r="F3251" s="39" t="s">
        <v>185</v>
      </c>
      <c r="G3251" s="39">
        <v>2041</v>
      </c>
      <c r="H3251" s="39" t="s">
        <v>521</v>
      </c>
      <c r="I3251" s="75">
        <v>725.88617224435427</v>
      </c>
      <c r="J3251" s="41"/>
    </row>
    <row r="3252" spans="1:10" x14ac:dyDescent="0.2">
      <c r="A3252" s="74">
        <v>307</v>
      </c>
      <c r="B3252" s="39" t="s">
        <v>177</v>
      </c>
      <c r="C3252" s="39">
        <v>30702</v>
      </c>
      <c r="D3252" s="39" t="s">
        <v>548</v>
      </c>
      <c r="E3252" s="39">
        <v>307021179</v>
      </c>
      <c r="F3252" s="39" t="s">
        <v>185</v>
      </c>
      <c r="G3252" s="39">
        <v>2041</v>
      </c>
      <c r="H3252" s="39" t="s">
        <v>522</v>
      </c>
      <c r="I3252" s="75">
        <v>588.80837891338876</v>
      </c>
      <c r="J3252" s="41"/>
    </row>
    <row r="3253" spans="1:10" x14ac:dyDescent="0.2">
      <c r="A3253" s="74">
        <v>307</v>
      </c>
      <c r="B3253" s="39" t="s">
        <v>177</v>
      </c>
      <c r="C3253" s="39">
        <v>30702</v>
      </c>
      <c r="D3253" s="39" t="s">
        <v>548</v>
      </c>
      <c r="E3253" s="39">
        <v>307021179</v>
      </c>
      <c r="F3253" s="39" t="s">
        <v>185</v>
      </c>
      <c r="G3253" s="39">
        <v>2046</v>
      </c>
      <c r="H3253" s="39" t="s">
        <v>590</v>
      </c>
      <c r="I3253" s="75">
        <v>8546.4107778034286</v>
      </c>
      <c r="J3253" s="41"/>
    </row>
    <row r="3254" spans="1:10" x14ac:dyDescent="0.2">
      <c r="A3254" s="74">
        <v>307</v>
      </c>
      <c r="B3254" s="39" t="s">
        <v>177</v>
      </c>
      <c r="C3254" s="39">
        <v>30702</v>
      </c>
      <c r="D3254" s="39" t="s">
        <v>548</v>
      </c>
      <c r="E3254" s="39">
        <v>307021179</v>
      </c>
      <c r="F3254" s="39" t="s">
        <v>185</v>
      </c>
      <c r="G3254" s="39">
        <v>2046</v>
      </c>
      <c r="H3254" s="39" t="s">
        <v>521</v>
      </c>
      <c r="I3254" s="75">
        <v>729.88724905003301</v>
      </c>
      <c r="J3254" s="41"/>
    </row>
    <row r="3255" spans="1:10" x14ac:dyDescent="0.2">
      <c r="A3255" s="74">
        <v>307</v>
      </c>
      <c r="B3255" s="39" t="s">
        <v>177</v>
      </c>
      <c r="C3255" s="39">
        <v>30702</v>
      </c>
      <c r="D3255" s="39" t="s">
        <v>548</v>
      </c>
      <c r="E3255" s="39">
        <v>307021179</v>
      </c>
      <c r="F3255" s="39" t="s">
        <v>185</v>
      </c>
      <c r="G3255" s="39">
        <v>2046</v>
      </c>
      <c r="H3255" s="39" t="s">
        <v>522</v>
      </c>
      <c r="I3255" s="75">
        <v>576.76864959107775</v>
      </c>
      <c r="J3255" s="41"/>
    </row>
    <row r="3256" spans="1:10" x14ac:dyDescent="0.2">
      <c r="A3256" s="74">
        <v>307</v>
      </c>
      <c r="B3256" s="39" t="s">
        <v>177</v>
      </c>
      <c r="C3256" s="39">
        <v>30702</v>
      </c>
      <c r="D3256" s="39" t="s">
        <v>548</v>
      </c>
      <c r="E3256" s="39">
        <v>307021180</v>
      </c>
      <c r="F3256" s="39" t="s">
        <v>186</v>
      </c>
      <c r="G3256" s="39">
        <v>2021</v>
      </c>
      <c r="H3256" s="39" t="s">
        <v>590</v>
      </c>
      <c r="I3256" s="75">
        <v>6266</v>
      </c>
      <c r="J3256" s="41"/>
    </row>
    <row r="3257" spans="1:10" x14ac:dyDescent="0.2">
      <c r="A3257" s="74">
        <v>307</v>
      </c>
      <c r="B3257" s="39" t="s">
        <v>177</v>
      </c>
      <c r="C3257" s="39">
        <v>30702</v>
      </c>
      <c r="D3257" s="39" t="s">
        <v>548</v>
      </c>
      <c r="E3257" s="39">
        <v>307021180</v>
      </c>
      <c r="F3257" s="39" t="s">
        <v>186</v>
      </c>
      <c r="G3257" s="39">
        <v>2021</v>
      </c>
      <c r="H3257" s="39" t="s">
        <v>521</v>
      </c>
      <c r="I3257" s="75">
        <v>767</v>
      </c>
      <c r="J3257" s="41"/>
    </row>
    <row r="3258" spans="1:10" x14ac:dyDescent="0.2">
      <c r="A3258" s="74">
        <v>307</v>
      </c>
      <c r="B3258" s="39" t="s">
        <v>177</v>
      </c>
      <c r="C3258" s="39">
        <v>30702</v>
      </c>
      <c r="D3258" s="39" t="s">
        <v>548</v>
      </c>
      <c r="E3258" s="39">
        <v>307021180</v>
      </c>
      <c r="F3258" s="39" t="s">
        <v>186</v>
      </c>
      <c r="G3258" s="39">
        <v>2021</v>
      </c>
      <c r="H3258" s="39" t="s">
        <v>522</v>
      </c>
      <c r="I3258" s="75">
        <v>715</v>
      </c>
      <c r="J3258" s="41"/>
    </row>
    <row r="3259" spans="1:10" x14ac:dyDescent="0.2">
      <c r="A3259" s="74">
        <v>307</v>
      </c>
      <c r="B3259" s="39" t="s">
        <v>177</v>
      </c>
      <c r="C3259" s="39">
        <v>30702</v>
      </c>
      <c r="D3259" s="39" t="s">
        <v>548</v>
      </c>
      <c r="E3259" s="39">
        <v>307021180</v>
      </c>
      <c r="F3259" s="39" t="s">
        <v>186</v>
      </c>
      <c r="G3259" s="39">
        <v>2026</v>
      </c>
      <c r="H3259" s="39" t="s">
        <v>590</v>
      </c>
      <c r="I3259" s="75">
        <v>6518.6611805118164</v>
      </c>
      <c r="J3259" s="41"/>
    </row>
    <row r="3260" spans="1:10" x14ac:dyDescent="0.2">
      <c r="A3260" s="74">
        <v>307</v>
      </c>
      <c r="B3260" s="39" t="s">
        <v>177</v>
      </c>
      <c r="C3260" s="39">
        <v>30702</v>
      </c>
      <c r="D3260" s="39" t="s">
        <v>548</v>
      </c>
      <c r="E3260" s="39">
        <v>307021180</v>
      </c>
      <c r="F3260" s="39" t="s">
        <v>186</v>
      </c>
      <c r="G3260" s="39">
        <v>2026</v>
      </c>
      <c r="H3260" s="39" t="s">
        <v>521</v>
      </c>
      <c r="I3260" s="75">
        <v>686.62161797819806</v>
      </c>
      <c r="J3260" s="41"/>
    </row>
    <row r="3261" spans="1:10" x14ac:dyDescent="0.2">
      <c r="A3261" s="74">
        <v>307</v>
      </c>
      <c r="B3261" s="39" t="s">
        <v>177</v>
      </c>
      <c r="C3261" s="39">
        <v>30702</v>
      </c>
      <c r="D3261" s="39" t="s">
        <v>548</v>
      </c>
      <c r="E3261" s="39">
        <v>307021180</v>
      </c>
      <c r="F3261" s="39" t="s">
        <v>186</v>
      </c>
      <c r="G3261" s="39">
        <v>2026</v>
      </c>
      <c r="H3261" s="39" t="s">
        <v>522</v>
      </c>
      <c r="I3261" s="75">
        <v>686.31192180247592</v>
      </c>
      <c r="J3261" s="41"/>
    </row>
    <row r="3262" spans="1:10" x14ac:dyDescent="0.2">
      <c r="A3262" s="74">
        <v>307</v>
      </c>
      <c r="B3262" s="39" t="s">
        <v>177</v>
      </c>
      <c r="C3262" s="39">
        <v>30702</v>
      </c>
      <c r="D3262" s="39" t="s">
        <v>548</v>
      </c>
      <c r="E3262" s="39">
        <v>307021180</v>
      </c>
      <c r="F3262" s="39" t="s">
        <v>186</v>
      </c>
      <c r="G3262" s="39">
        <v>2031</v>
      </c>
      <c r="H3262" s="39" t="s">
        <v>590</v>
      </c>
      <c r="I3262" s="75">
        <v>6756.3091368399946</v>
      </c>
      <c r="J3262" s="41"/>
    </row>
    <row r="3263" spans="1:10" x14ac:dyDescent="0.2">
      <c r="A3263" s="74">
        <v>307</v>
      </c>
      <c r="B3263" s="39" t="s">
        <v>177</v>
      </c>
      <c r="C3263" s="39">
        <v>30702</v>
      </c>
      <c r="D3263" s="39" t="s">
        <v>548</v>
      </c>
      <c r="E3263" s="39">
        <v>307021180</v>
      </c>
      <c r="F3263" s="39" t="s">
        <v>186</v>
      </c>
      <c r="G3263" s="39">
        <v>2031</v>
      </c>
      <c r="H3263" s="39" t="s">
        <v>521</v>
      </c>
      <c r="I3263" s="75">
        <v>689.10688262820565</v>
      </c>
      <c r="J3263" s="41"/>
    </row>
    <row r="3264" spans="1:10" x14ac:dyDescent="0.2">
      <c r="A3264" s="74">
        <v>307</v>
      </c>
      <c r="B3264" s="39" t="s">
        <v>177</v>
      </c>
      <c r="C3264" s="39">
        <v>30702</v>
      </c>
      <c r="D3264" s="39" t="s">
        <v>548</v>
      </c>
      <c r="E3264" s="39">
        <v>307021180</v>
      </c>
      <c r="F3264" s="39" t="s">
        <v>186</v>
      </c>
      <c r="G3264" s="39">
        <v>2031</v>
      </c>
      <c r="H3264" s="39" t="s">
        <v>522</v>
      </c>
      <c r="I3264" s="75">
        <v>603.89793252565448</v>
      </c>
      <c r="J3264" s="41"/>
    </row>
    <row r="3265" spans="1:10" x14ac:dyDescent="0.2">
      <c r="A3265" s="74">
        <v>307</v>
      </c>
      <c r="B3265" s="39" t="s">
        <v>177</v>
      </c>
      <c r="C3265" s="39">
        <v>30702</v>
      </c>
      <c r="D3265" s="39" t="s">
        <v>548</v>
      </c>
      <c r="E3265" s="39">
        <v>307021180</v>
      </c>
      <c r="F3265" s="39" t="s">
        <v>186</v>
      </c>
      <c r="G3265" s="39">
        <v>2036</v>
      </c>
      <c r="H3265" s="39" t="s">
        <v>590</v>
      </c>
      <c r="I3265" s="75">
        <v>6914.2786904428867</v>
      </c>
      <c r="J3265" s="41"/>
    </row>
    <row r="3266" spans="1:10" x14ac:dyDescent="0.2">
      <c r="A3266" s="74">
        <v>307</v>
      </c>
      <c r="B3266" s="39" t="s">
        <v>177</v>
      </c>
      <c r="C3266" s="39">
        <v>30702</v>
      </c>
      <c r="D3266" s="39" t="s">
        <v>548</v>
      </c>
      <c r="E3266" s="39">
        <v>307021180</v>
      </c>
      <c r="F3266" s="39" t="s">
        <v>186</v>
      </c>
      <c r="G3266" s="39">
        <v>2036</v>
      </c>
      <c r="H3266" s="39" t="s">
        <v>521</v>
      </c>
      <c r="I3266" s="75">
        <v>678.30031735019554</v>
      </c>
      <c r="J3266" s="41"/>
    </row>
    <row r="3267" spans="1:10" x14ac:dyDescent="0.2">
      <c r="A3267" s="74">
        <v>307</v>
      </c>
      <c r="B3267" s="39" t="s">
        <v>177</v>
      </c>
      <c r="C3267" s="39">
        <v>30702</v>
      </c>
      <c r="D3267" s="39" t="s">
        <v>548</v>
      </c>
      <c r="E3267" s="39">
        <v>307021180</v>
      </c>
      <c r="F3267" s="39" t="s">
        <v>186</v>
      </c>
      <c r="G3267" s="39">
        <v>2036</v>
      </c>
      <c r="H3267" s="39" t="s">
        <v>522</v>
      </c>
      <c r="I3267" s="75">
        <v>588.52967404406832</v>
      </c>
      <c r="J3267" s="41"/>
    </row>
    <row r="3268" spans="1:10" x14ac:dyDescent="0.2">
      <c r="A3268" s="74">
        <v>307</v>
      </c>
      <c r="B3268" s="39" t="s">
        <v>177</v>
      </c>
      <c r="C3268" s="39">
        <v>30702</v>
      </c>
      <c r="D3268" s="39" t="s">
        <v>548</v>
      </c>
      <c r="E3268" s="39">
        <v>307021180</v>
      </c>
      <c r="F3268" s="39" t="s">
        <v>186</v>
      </c>
      <c r="G3268" s="39">
        <v>2041</v>
      </c>
      <c r="H3268" s="39" t="s">
        <v>590</v>
      </c>
      <c r="I3268" s="75">
        <v>7016.7119726753463</v>
      </c>
      <c r="J3268" s="41"/>
    </row>
    <row r="3269" spans="1:10" x14ac:dyDescent="0.2">
      <c r="A3269" s="74">
        <v>307</v>
      </c>
      <c r="B3269" s="39" t="s">
        <v>177</v>
      </c>
      <c r="C3269" s="39">
        <v>30702</v>
      </c>
      <c r="D3269" s="39" t="s">
        <v>548</v>
      </c>
      <c r="E3269" s="39">
        <v>307021180</v>
      </c>
      <c r="F3269" s="39" t="s">
        <v>186</v>
      </c>
      <c r="G3269" s="39">
        <v>2041</v>
      </c>
      <c r="H3269" s="39" t="s">
        <v>521</v>
      </c>
      <c r="I3269" s="75">
        <v>676.81164459718309</v>
      </c>
      <c r="J3269" s="41"/>
    </row>
    <row r="3270" spans="1:10" x14ac:dyDescent="0.2">
      <c r="A3270" s="74">
        <v>307</v>
      </c>
      <c r="B3270" s="39" t="s">
        <v>177</v>
      </c>
      <c r="C3270" s="39">
        <v>30702</v>
      </c>
      <c r="D3270" s="39" t="s">
        <v>548</v>
      </c>
      <c r="E3270" s="39">
        <v>307021180</v>
      </c>
      <c r="F3270" s="39" t="s">
        <v>186</v>
      </c>
      <c r="G3270" s="39">
        <v>2041</v>
      </c>
      <c r="H3270" s="39" t="s">
        <v>522</v>
      </c>
      <c r="I3270" s="75">
        <v>580.00598868635893</v>
      </c>
      <c r="J3270" s="41"/>
    </row>
    <row r="3271" spans="1:10" x14ac:dyDescent="0.2">
      <c r="A3271" s="74">
        <v>307</v>
      </c>
      <c r="B3271" s="39" t="s">
        <v>177</v>
      </c>
      <c r="C3271" s="39">
        <v>30702</v>
      </c>
      <c r="D3271" s="39" t="s">
        <v>548</v>
      </c>
      <c r="E3271" s="39">
        <v>307021180</v>
      </c>
      <c r="F3271" s="39" t="s">
        <v>186</v>
      </c>
      <c r="G3271" s="39">
        <v>2046</v>
      </c>
      <c r="H3271" s="39" t="s">
        <v>590</v>
      </c>
      <c r="I3271" s="75">
        <v>7083.3088417796716</v>
      </c>
      <c r="J3271" s="41"/>
    </row>
    <row r="3272" spans="1:10" x14ac:dyDescent="0.2">
      <c r="A3272" s="74">
        <v>307</v>
      </c>
      <c r="B3272" s="39" t="s">
        <v>177</v>
      </c>
      <c r="C3272" s="39">
        <v>30702</v>
      </c>
      <c r="D3272" s="39" t="s">
        <v>548</v>
      </c>
      <c r="E3272" s="39">
        <v>307021180</v>
      </c>
      <c r="F3272" s="39" t="s">
        <v>186</v>
      </c>
      <c r="G3272" s="39">
        <v>2046</v>
      </c>
      <c r="H3272" s="39" t="s">
        <v>521</v>
      </c>
      <c r="I3272" s="75">
        <v>682.83829627866282</v>
      </c>
      <c r="J3272" s="41"/>
    </row>
    <row r="3273" spans="1:10" x14ac:dyDescent="0.2">
      <c r="A3273" s="74">
        <v>307</v>
      </c>
      <c r="B3273" s="39" t="s">
        <v>177</v>
      </c>
      <c r="C3273" s="39">
        <v>30702</v>
      </c>
      <c r="D3273" s="39" t="s">
        <v>548</v>
      </c>
      <c r="E3273" s="39">
        <v>307021180</v>
      </c>
      <c r="F3273" s="39" t="s">
        <v>186</v>
      </c>
      <c r="G3273" s="39">
        <v>2046</v>
      </c>
      <c r="H3273" s="39" t="s">
        <v>522</v>
      </c>
      <c r="I3273" s="75">
        <v>575.62053809098779</v>
      </c>
      <c r="J3273" s="41"/>
    </row>
    <row r="3274" spans="1:10" x14ac:dyDescent="0.2">
      <c r="A3274" s="74">
        <v>307</v>
      </c>
      <c r="B3274" s="39" t="s">
        <v>177</v>
      </c>
      <c r="C3274" s="39">
        <v>30702</v>
      </c>
      <c r="D3274" s="39" t="s">
        <v>548</v>
      </c>
      <c r="E3274" s="39">
        <v>307021181</v>
      </c>
      <c r="F3274" s="39" t="s">
        <v>187</v>
      </c>
      <c r="G3274" s="39">
        <v>2021</v>
      </c>
      <c r="H3274" s="39" t="s">
        <v>590</v>
      </c>
      <c r="I3274" s="75">
        <v>2769</v>
      </c>
      <c r="J3274" s="41"/>
    </row>
    <row r="3275" spans="1:10" x14ac:dyDescent="0.2">
      <c r="A3275" s="74">
        <v>307</v>
      </c>
      <c r="B3275" s="39" t="s">
        <v>177</v>
      </c>
      <c r="C3275" s="39">
        <v>30702</v>
      </c>
      <c r="D3275" s="39" t="s">
        <v>548</v>
      </c>
      <c r="E3275" s="39">
        <v>307021181</v>
      </c>
      <c r="F3275" s="39" t="s">
        <v>187</v>
      </c>
      <c r="G3275" s="39">
        <v>2021</v>
      </c>
      <c r="H3275" s="39" t="s">
        <v>521</v>
      </c>
      <c r="I3275" s="75">
        <v>244</v>
      </c>
      <c r="J3275" s="41"/>
    </row>
    <row r="3276" spans="1:10" x14ac:dyDescent="0.2">
      <c r="A3276" s="74">
        <v>307</v>
      </c>
      <c r="B3276" s="39" t="s">
        <v>177</v>
      </c>
      <c r="C3276" s="39">
        <v>30702</v>
      </c>
      <c r="D3276" s="39" t="s">
        <v>548</v>
      </c>
      <c r="E3276" s="39">
        <v>307021181</v>
      </c>
      <c r="F3276" s="39" t="s">
        <v>187</v>
      </c>
      <c r="G3276" s="39">
        <v>2021</v>
      </c>
      <c r="H3276" s="39" t="s">
        <v>522</v>
      </c>
      <c r="I3276" s="75">
        <v>240</v>
      </c>
      <c r="J3276" s="41"/>
    </row>
    <row r="3277" spans="1:10" x14ac:dyDescent="0.2">
      <c r="A3277" s="74">
        <v>307</v>
      </c>
      <c r="B3277" s="39" t="s">
        <v>177</v>
      </c>
      <c r="C3277" s="39">
        <v>30702</v>
      </c>
      <c r="D3277" s="39" t="s">
        <v>548</v>
      </c>
      <c r="E3277" s="39">
        <v>307021181</v>
      </c>
      <c r="F3277" s="39" t="s">
        <v>187</v>
      </c>
      <c r="G3277" s="39">
        <v>2026</v>
      </c>
      <c r="H3277" s="39" t="s">
        <v>590</v>
      </c>
      <c r="I3277" s="75">
        <v>2787.6256501383168</v>
      </c>
      <c r="J3277" s="41"/>
    </row>
    <row r="3278" spans="1:10" x14ac:dyDescent="0.2">
      <c r="A3278" s="74">
        <v>307</v>
      </c>
      <c r="B3278" s="39" t="s">
        <v>177</v>
      </c>
      <c r="C3278" s="39">
        <v>30702</v>
      </c>
      <c r="D3278" s="39" t="s">
        <v>548</v>
      </c>
      <c r="E3278" s="39">
        <v>307021181</v>
      </c>
      <c r="F3278" s="39" t="s">
        <v>187</v>
      </c>
      <c r="G3278" s="39">
        <v>2026</v>
      </c>
      <c r="H3278" s="39" t="s">
        <v>521</v>
      </c>
      <c r="I3278" s="75">
        <v>220.6634189842564</v>
      </c>
      <c r="J3278" s="41"/>
    </row>
    <row r="3279" spans="1:10" x14ac:dyDescent="0.2">
      <c r="A3279" s="74">
        <v>307</v>
      </c>
      <c r="B3279" s="39" t="s">
        <v>177</v>
      </c>
      <c r="C3279" s="39">
        <v>30702</v>
      </c>
      <c r="D3279" s="39" t="s">
        <v>548</v>
      </c>
      <c r="E3279" s="39">
        <v>307021181</v>
      </c>
      <c r="F3279" s="39" t="s">
        <v>187</v>
      </c>
      <c r="G3279" s="39">
        <v>2026</v>
      </c>
      <c r="H3279" s="39" t="s">
        <v>522</v>
      </c>
      <c r="I3279" s="75">
        <v>203.49101708430868</v>
      </c>
      <c r="J3279" s="41"/>
    </row>
    <row r="3280" spans="1:10" x14ac:dyDescent="0.2">
      <c r="A3280" s="74">
        <v>307</v>
      </c>
      <c r="B3280" s="39" t="s">
        <v>177</v>
      </c>
      <c r="C3280" s="39">
        <v>30702</v>
      </c>
      <c r="D3280" s="39" t="s">
        <v>548</v>
      </c>
      <c r="E3280" s="39">
        <v>307021181</v>
      </c>
      <c r="F3280" s="39" t="s">
        <v>187</v>
      </c>
      <c r="G3280" s="39">
        <v>2031</v>
      </c>
      <c r="H3280" s="39" t="s">
        <v>590</v>
      </c>
      <c r="I3280" s="75">
        <v>2834.7666845950998</v>
      </c>
      <c r="J3280" s="41"/>
    </row>
    <row r="3281" spans="1:10" x14ac:dyDescent="0.2">
      <c r="A3281" s="74">
        <v>307</v>
      </c>
      <c r="B3281" s="39" t="s">
        <v>177</v>
      </c>
      <c r="C3281" s="39">
        <v>30702</v>
      </c>
      <c r="D3281" s="39" t="s">
        <v>548</v>
      </c>
      <c r="E3281" s="39">
        <v>307021181</v>
      </c>
      <c r="F3281" s="39" t="s">
        <v>187</v>
      </c>
      <c r="G3281" s="39">
        <v>2031</v>
      </c>
      <c r="H3281" s="39" t="s">
        <v>521</v>
      </c>
      <c r="I3281" s="75">
        <v>203.9431387837123</v>
      </c>
      <c r="J3281" s="41"/>
    </row>
    <row r="3282" spans="1:10" x14ac:dyDescent="0.2">
      <c r="A3282" s="74">
        <v>307</v>
      </c>
      <c r="B3282" s="39" t="s">
        <v>177</v>
      </c>
      <c r="C3282" s="39">
        <v>30702</v>
      </c>
      <c r="D3282" s="39" t="s">
        <v>548</v>
      </c>
      <c r="E3282" s="39">
        <v>307021181</v>
      </c>
      <c r="F3282" s="39" t="s">
        <v>187</v>
      </c>
      <c r="G3282" s="39">
        <v>2031</v>
      </c>
      <c r="H3282" s="39" t="s">
        <v>522</v>
      </c>
      <c r="I3282" s="75">
        <v>184.8232209046765</v>
      </c>
      <c r="J3282" s="41"/>
    </row>
    <row r="3283" spans="1:10" x14ac:dyDescent="0.2">
      <c r="A3283" s="74">
        <v>307</v>
      </c>
      <c r="B3283" s="39" t="s">
        <v>177</v>
      </c>
      <c r="C3283" s="39">
        <v>30702</v>
      </c>
      <c r="D3283" s="39" t="s">
        <v>548</v>
      </c>
      <c r="E3283" s="39">
        <v>307021181</v>
      </c>
      <c r="F3283" s="39" t="s">
        <v>187</v>
      </c>
      <c r="G3283" s="39">
        <v>2036</v>
      </c>
      <c r="H3283" s="39" t="s">
        <v>590</v>
      </c>
      <c r="I3283" s="75">
        <v>2864.1457686248959</v>
      </c>
      <c r="J3283" s="41"/>
    </row>
    <row r="3284" spans="1:10" x14ac:dyDescent="0.2">
      <c r="A3284" s="74">
        <v>307</v>
      </c>
      <c r="B3284" s="39" t="s">
        <v>177</v>
      </c>
      <c r="C3284" s="39">
        <v>30702</v>
      </c>
      <c r="D3284" s="39" t="s">
        <v>548</v>
      </c>
      <c r="E3284" s="39">
        <v>307021181</v>
      </c>
      <c r="F3284" s="39" t="s">
        <v>187</v>
      </c>
      <c r="G3284" s="39">
        <v>2036</v>
      </c>
      <c r="H3284" s="39" t="s">
        <v>521</v>
      </c>
      <c r="I3284" s="75">
        <v>191.09894479106882</v>
      </c>
      <c r="J3284" s="41"/>
    </row>
    <row r="3285" spans="1:10" x14ac:dyDescent="0.2">
      <c r="A3285" s="74">
        <v>307</v>
      </c>
      <c r="B3285" s="39" t="s">
        <v>177</v>
      </c>
      <c r="C3285" s="39">
        <v>30702</v>
      </c>
      <c r="D3285" s="39" t="s">
        <v>548</v>
      </c>
      <c r="E3285" s="39">
        <v>307021181</v>
      </c>
      <c r="F3285" s="39" t="s">
        <v>187</v>
      </c>
      <c r="G3285" s="39">
        <v>2036</v>
      </c>
      <c r="H3285" s="39" t="s">
        <v>522</v>
      </c>
      <c r="I3285" s="75">
        <v>170.88065644866859</v>
      </c>
      <c r="J3285" s="41"/>
    </row>
    <row r="3286" spans="1:10" x14ac:dyDescent="0.2">
      <c r="A3286" s="74">
        <v>307</v>
      </c>
      <c r="B3286" s="39" t="s">
        <v>177</v>
      </c>
      <c r="C3286" s="39">
        <v>30702</v>
      </c>
      <c r="D3286" s="39" t="s">
        <v>548</v>
      </c>
      <c r="E3286" s="39">
        <v>307021181</v>
      </c>
      <c r="F3286" s="39" t="s">
        <v>187</v>
      </c>
      <c r="G3286" s="39">
        <v>2041</v>
      </c>
      <c r="H3286" s="39" t="s">
        <v>590</v>
      </c>
      <c r="I3286" s="75">
        <v>2863.9897705556832</v>
      </c>
      <c r="J3286" s="41"/>
    </row>
    <row r="3287" spans="1:10" x14ac:dyDescent="0.2">
      <c r="A3287" s="74">
        <v>307</v>
      </c>
      <c r="B3287" s="39" t="s">
        <v>177</v>
      </c>
      <c r="C3287" s="39">
        <v>30702</v>
      </c>
      <c r="D3287" s="39" t="s">
        <v>548</v>
      </c>
      <c r="E3287" s="39">
        <v>307021181</v>
      </c>
      <c r="F3287" s="39" t="s">
        <v>187</v>
      </c>
      <c r="G3287" s="39">
        <v>2041</v>
      </c>
      <c r="H3287" s="39" t="s">
        <v>521</v>
      </c>
      <c r="I3287" s="75">
        <v>184.6158899751326</v>
      </c>
      <c r="J3287" s="41"/>
    </row>
    <row r="3288" spans="1:10" x14ac:dyDescent="0.2">
      <c r="A3288" s="74">
        <v>307</v>
      </c>
      <c r="B3288" s="39" t="s">
        <v>177</v>
      </c>
      <c r="C3288" s="39">
        <v>30702</v>
      </c>
      <c r="D3288" s="39" t="s">
        <v>548</v>
      </c>
      <c r="E3288" s="39">
        <v>307021181</v>
      </c>
      <c r="F3288" s="39" t="s">
        <v>187</v>
      </c>
      <c r="G3288" s="39">
        <v>2041</v>
      </c>
      <c r="H3288" s="39" t="s">
        <v>522</v>
      </c>
      <c r="I3288" s="75">
        <v>159.5150757415567</v>
      </c>
      <c r="J3288" s="41"/>
    </row>
    <row r="3289" spans="1:10" x14ac:dyDescent="0.2">
      <c r="A3289" s="74">
        <v>307</v>
      </c>
      <c r="B3289" s="39" t="s">
        <v>177</v>
      </c>
      <c r="C3289" s="39">
        <v>30702</v>
      </c>
      <c r="D3289" s="39" t="s">
        <v>548</v>
      </c>
      <c r="E3289" s="39">
        <v>307021181</v>
      </c>
      <c r="F3289" s="39" t="s">
        <v>187</v>
      </c>
      <c r="G3289" s="39">
        <v>2046</v>
      </c>
      <c r="H3289" s="39" t="s">
        <v>590</v>
      </c>
      <c r="I3289" s="75">
        <v>2832.8242774820151</v>
      </c>
      <c r="J3289" s="41"/>
    </row>
    <row r="3290" spans="1:10" x14ac:dyDescent="0.2">
      <c r="A3290" s="74">
        <v>307</v>
      </c>
      <c r="B3290" s="39" t="s">
        <v>177</v>
      </c>
      <c r="C3290" s="39">
        <v>30702</v>
      </c>
      <c r="D3290" s="39" t="s">
        <v>548</v>
      </c>
      <c r="E3290" s="39">
        <v>307021181</v>
      </c>
      <c r="F3290" s="39" t="s">
        <v>187</v>
      </c>
      <c r="G3290" s="39">
        <v>2046</v>
      </c>
      <c r="H3290" s="39" t="s">
        <v>521</v>
      </c>
      <c r="I3290" s="75">
        <v>180.0017992430208</v>
      </c>
      <c r="J3290" s="41"/>
    </row>
    <row r="3291" spans="1:10" x14ac:dyDescent="0.2">
      <c r="A3291" s="74">
        <v>307</v>
      </c>
      <c r="B3291" s="39" t="s">
        <v>177</v>
      </c>
      <c r="C3291" s="39">
        <v>30702</v>
      </c>
      <c r="D3291" s="39" t="s">
        <v>548</v>
      </c>
      <c r="E3291" s="39">
        <v>307021181</v>
      </c>
      <c r="F3291" s="39" t="s">
        <v>187</v>
      </c>
      <c r="G3291" s="39">
        <v>2046</v>
      </c>
      <c r="H3291" s="39" t="s">
        <v>522</v>
      </c>
      <c r="I3291" s="75">
        <v>151.31237853943549</v>
      </c>
      <c r="J3291" s="41"/>
    </row>
    <row r="3292" spans="1:10" x14ac:dyDescent="0.2">
      <c r="A3292" s="74">
        <v>307</v>
      </c>
      <c r="B3292" s="39" t="s">
        <v>177</v>
      </c>
      <c r="C3292" s="39">
        <v>30702</v>
      </c>
      <c r="D3292" s="39" t="s">
        <v>548</v>
      </c>
      <c r="E3292" s="39">
        <v>307021182</v>
      </c>
      <c r="F3292" s="39" t="s">
        <v>188</v>
      </c>
      <c r="G3292" s="39">
        <v>2021</v>
      </c>
      <c r="H3292" s="39" t="s">
        <v>590</v>
      </c>
      <c r="I3292" s="75">
        <v>4771</v>
      </c>
      <c r="J3292" s="41"/>
    </row>
    <row r="3293" spans="1:10" x14ac:dyDescent="0.2">
      <c r="A3293" s="74">
        <v>307</v>
      </c>
      <c r="B3293" s="39" t="s">
        <v>177</v>
      </c>
      <c r="C3293" s="39">
        <v>30702</v>
      </c>
      <c r="D3293" s="39" t="s">
        <v>548</v>
      </c>
      <c r="E3293" s="39">
        <v>307021182</v>
      </c>
      <c r="F3293" s="39" t="s">
        <v>188</v>
      </c>
      <c r="G3293" s="39">
        <v>2021</v>
      </c>
      <c r="H3293" s="39" t="s">
        <v>521</v>
      </c>
      <c r="I3293" s="75">
        <v>570</v>
      </c>
      <c r="J3293" s="41"/>
    </row>
    <row r="3294" spans="1:10" x14ac:dyDescent="0.2">
      <c r="A3294" s="74">
        <v>307</v>
      </c>
      <c r="B3294" s="39" t="s">
        <v>177</v>
      </c>
      <c r="C3294" s="39">
        <v>30702</v>
      </c>
      <c r="D3294" s="39" t="s">
        <v>548</v>
      </c>
      <c r="E3294" s="39">
        <v>307021182</v>
      </c>
      <c r="F3294" s="39" t="s">
        <v>188</v>
      </c>
      <c r="G3294" s="39">
        <v>2021</v>
      </c>
      <c r="H3294" s="39" t="s">
        <v>522</v>
      </c>
      <c r="I3294" s="75">
        <v>487</v>
      </c>
      <c r="J3294" s="41"/>
    </row>
    <row r="3295" spans="1:10" x14ac:dyDescent="0.2">
      <c r="A3295" s="74">
        <v>307</v>
      </c>
      <c r="B3295" s="39" t="s">
        <v>177</v>
      </c>
      <c r="C3295" s="39">
        <v>30702</v>
      </c>
      <c r="D3295" s="39" t="s">
        <v>548</v>
      </c>
      <c r="E3295" s="39">
        <v>307021182</v>
      </c>
      <c r="F3295" s="39" t="s">
        <v>188</v>
      </c>
      <c r="G3295" s="39">
        <v>2026</v>
      </c>
      <c r="H3295" s="39" t="s">
        <v>590</v>
      </c>
      <c r="I3295" s="75">
        <v>4816.5106766705167</v>
      </c>
      <c r="J3295" s="41"/>
    </row>
    <row r="3296" spans="1:10" x14ac:dyDescent="0.2">
      <c r="A3296" s="74">
        <v>307</v>
      </c>
      <c r="B3296" s="39" t="s">
        <v>177</v>
      </c>
      <c r="C3296" s="39">
        <v>30702</v>
      </c>
      <c r="D3296" s="39" t="s">
        <v>548</v>
      </c>
      <c r="E3296" s="39">
        <v>307021182</v>
      </c>
      <c r="F3296" s="39" t="s">
        <v>188</v>
      </c>
      <c r="G3296" s="39">
        <v>2026</v>
      </c>
      <c r="H3296" s="39" t="s">
        <v>521</v>
      </c>
      <c r="I3296" s="75">
        <v>551.02610277427004</v>
      </c>
      <c r="J3296" s="41"/>
    </row>
    <row r="3297" spans="1:10" x14ac:dyDescent="0.2">
      <c r="A3297" s="74">
        <v>307</v>
      </c>
      <c r="B3297" s="39" t="s">
        <v>177</v>
      </c>
      <c r="C3297" s="39">
        <v>30702</v>
      </c>
      <c r="D3297" s="39" t="s">
        <v>548</v>
      </c>
      <c r="E3297" s="39">
        <v>307021182</v>
      </c>
      <c r="F3297" s="39" t="s">
        <v>188</v>
      </c>
      <c r="G3297" s="39">
        <v>2026</v>
      </c>
      <c r="H3297" s="39" t="s">
        <v>522</v>
      </c>
      <c r="I3297" s="75">
        <v>525.05322514368731</v>
      </c>
      <c r="J3297" s="41"/>
    </row>
    <row r="3298" spans="1:10" x14ac:dyDescent="0.2">
      <c r="A3298" s="74">
        <v>307</v>
      </c>
      <c r="B3298" s="39" t="s">
        <v>177</v>
      </c>
      <c r="C3298" s="39">
        <v>30702</v>
      </c>
      <c r="D3298" s="39" t="s">
        <v>548</v>
      </c>
      <c r="E3298" s="39">
        <v>307021182</v>
      </c>
      <c r="F3298" s="39" t="s">
        <v>188</v>
      </c>
      <c r="G3298" s="39">
        <v>2031</v>
      </c>
      <c r="H3298" s="39" t="s">
        <v>590</v>
      </c>
      <c r="I3298" s="75">
        <v>4965.800116369337</v>
      </c>
      <c r="J3298" s="41"/>
    </row>
    <row r="3299" spans="1:10" x14ac:dyDescent="0.2">
      <c r="A3299" s="74">
        <v>307</v>
      </c>
      <c r="B3299" s="39" t="s">
        <v>177</v>
      </c>
      <c r="C3299" s="39">
        <v>30702</v>
      </c>
      <c r="D3299" s="39" t="s">
        <v>548</v>
      </c>
      <c r="E3299" s="39">
        <v>307021182</v>
      </c>
      <c r="F3299" s="39" t="s">
        <v>188</v>
      </c>
      <c r="G3299" s="39">
        <v>2031</v>
      </c>
      <c r="H3299" s="39" t="s">
        <v>521</v>
      </c>
      <c r="I3299" s="75">
        <v>561.28877708814957</v>
      </c>
      <c r="J3299" s="41"/>
    </row>
    <row r="3300" spans="1:10" x14ac:dyDescent="0.2">
      <c r="A3300" s="74">
        <v>307</v>
      </c>
      <c r="B3300" s="39" t="s">
        <v>177</v>
      </c>
      <c r="C3300" s="39">
        <v>30702</v>
      </c>
      <c r="D3300" s="39" t="s">
        <v>548</v>
      </c>
      <c r="E3300" s="39">
        <v>307021182</v>
      </c>
      <c r="F3300" s="39" t="s">
        <v>188</v>
      </c>
      <c r="G3300" s="39">
        <v>2031</v>
      </c>
      <c r="H3300" s="39" t="s">
        <v>522</v>
      </c>
      <c r="I3300" s="75">
        <v>505.5084005301494</v>
      </c>
      <c r="J3300" s="41"/>
    </row>
    <row r="3301" spans="1:10" x14ac:dyDescent="0.2">
      <c r="A3301" s="74">
        <v>307</v>
      </c>
      <c r="B3301" s="39" t="s">
        <v>177</v>
      </c>
      <c r="C3301" s="39">
        <v>30702</v>
      </c>
      <c r="D3301" s="39" t="s">
        <v>548</v>
      </c>
      <c r="E3301" s="39">
        <v>307021182</v>
      </c>
      <c r="F3301" s="39" t="s">
        <v>188</v>
      </c>
      <c r="G3301" s="39">
        <v>2036</v>
      </c>
      <c r="H3301" s="39" t="s">
        <v>590</v>
      </c>
      <c r="I3301" s="75">
        <v>5081.7614649389561</v>
      </c>
      <c r="J3301" s="41"/>
    </row>
    <row r="3302" spans="1:10" x14ac:dyDescent="0.2">
      <c r="A3302" s="74">
        <v>307</v>
      </c>
      <c r="B3302" s="39" t="s">
        <v>177</v>
      </c>
      <c r="C3302" s="39">
        <v>30702</v>
      </c>
      <c r="D3302" s="39" t="s">
        <v>548</v>
      </c>
      <c r="E3302" s="39">
        <v>307021182</v>
      </c>
      <c r="F3302" s="39" t="s">
        <v>188</v>
      </c>
      <c r="G3302" s="39">
        <v>2036</v>
      </c>
      <c r="H3302" s="39" t="s">
        <v>521</v>
      </c>
      <c r="I3302" s="75">
        <v>564.78136922243789</v>
      </c>
      <c r="J3302" s="41"/>
    </row>
    <row r="3303" spans="1:10" x14ac:dyDescent="0.2">
      <c r="A3303" s="74">
        <v>307</v>
      </c>
      <c r="B3303" s="39" t="s">
        <v>177</v>
      </c>
      <c r="C3303" s="39">
        <v>30702</v>
      </c>
      <c r="D3303" s="39" t="s">
        <v>548</v>
      </c>
      <c r="E3303" s="39">
        <v>307021182</v>
      </c>
      <c r="F3303" s="39" t="s">
        <v>188</v>
      </c>
      <c r="G3303" s="39">
        <v>2036</v>
      </c>
      <c r="H3303" s="39" t="s">
        <v>522</v>
      </c>
      <c r="I3303" s="75">
        <v>504.2620253274419</v>
      </c>
      <c r="J3303" s="41"/>
    </row>
    <row r="3304" spans="1:10" x14ac:dyDescent="0.2">
      <c r="A3304" s="74">
        <v>307</v>
      </c>
      <c r="B3304" s="39" t="s">
        <v>177</v>
      </c>
      <c r="C3304" s="39">
        <v>30702</v>
      </c>
      <c r="D3304" s="39" t="s">
        <v>548</v>
      </c>
      <c r="E3304" s="39">
        <v>307021182</v>
      </c>
      <c r="F3304" s="39" t="s">
        <v>188</v>
      </c>
      <c r="G3304" s="39">
        <v>2041</v>
      </c>
      <c r="H3304" s="39" t="s">
        <v>590</v>
      </c>
      <c r="I3304" s="75">
        <v>5152.6861655264265</v>
      </c>
      <c r="J3304" s="41"/>
    </row>
    <row r="3305" spans="1:10" x14ac:dyDescent="0.2">
      <c r="A3305" s="74">
        <v>307</v>
      </c>
      <c r="B3305" s="39" t="s">
        <v>177</v>
      </c>
      <c r="C3305" s="39">
        <v>30702</v>
      </c>
      <c r="D3305" s="39" t="s">
        <v>548</v>
      </c>
      <c r="E3305" s="39">
        <v>307021182</v>
      </c>
      <c r="F3305" s="39" t="s">
        <v>188</v>
      </c>
      <c r="G3305" s="39">
        <v>2041</v>
      </c>
      <c r="H3305" s="39" t="s">
        <v>521</v>
      </c>
      <c r="I3305" s="75">
        <v>566.04975522955544</v>
      </c>
      <c r="J3305" s="41"/>
    </row>
    <row r="3306" spans="1:10" x14ac:dyDescent="0.2">
      <c r="A3306" s="74">
        <v>307</v>
      </c>
      <c r="B3306" s="39" t="s">
        <v>177</v>
      </c>
      <c r="C3306" s="39">
        <v>30702</v>
      </c>
      <c r="D3306" s="39" t="s">
        <v>548</v>
      </c>
      <c r="E3306" s="39">
        <v>307021182</v>
      </c>
      <c r="F3306" s="39" t="s">
        <v>188</v>
      </c>
      <c r="G3306" s="39">
        <v>2041</v>
      </c>
      <c r="H3306" s="39" t="s">
        <v>522</v>
      </c>
      <c r="I3306" s="75">
        <v>502.7726622256273</v>
      </c>
      <c r="J3306" s="41"/>
    </row>
    <row r="3307" spans="1:10" x14ac:dyDescent="0.2">
      <c r="A3307" s="74">
        <v>307</v>
      </c>
      <c r="B3307" s="39" t="s">
        <v>177</v>
      </c>
      <c r="C3307" s="39">
        <v>30702</v>
      </c>
      <c r="D3307" s="39" t="s">
        <v>548</v>
      </c>
      <c r="E3307" s="39">
        <v>307021182</v>
      </c>
      <c r="F3307" s="39" t="s">
        <v>188</v>
      </c>
      <c r="G3307" s="39">
        <v>2046</v>
      </c>
      <c r="H3307" s="39" t="s">
        <v>590</v>
      </c>
      <c r="I3307" s="75">
        <v>5163.4924676751825</v>
      </c>
      <c r="J3307" s="41"/>
    </row>
    <row r="3308" spans="1:10" x14ac:dyDescent="0.2">
      <c r="A3308" s="74">
        <v>307</v>
      </c>
      <c r="B3308" s="39" t="s">
        <v>177</v>
      </c>
      <c r="C3308" s="39">
        <v>30702</v>
      </c>
      <c r="D3308" s="39" t="s">
        <v>548</v>
      </c>
      <c r="E3308" s="39">
        <v>307021182</v>
      </c>
      <c r="F3308" s="39" t="s">
        <v>188</v>
      </c>
      <c r="G3308" s="39">
        <v>2046</v>
      </c>
      <c r="H3308" s="39" t="s">
        <v>521</v>
      </c>
      <c r="I3308" s="75">
        <v>570.8233861070072</v>
      </c>
      <c r="J3308" s="41"/>
    </row>
    <row r="3309" spans="1:10" x14ac:dyDescent="0.2">
      <c r="A3309" s="74">
        <v>307</v>
      </c>
      <c r="B3309" s="39" t="s">
        <v>177</v>
      </c>
      <c r="C3309" s="39">
        <v>30702</v>
      </c>
      <c r="D3309" s="39" t="s">
        <v>548</v>
      </c>
      <c r="E3309" s="39">
        <v>307021182</v>
      </c>
      <c r="F3309" s="39" t="s">
        <v>188</v>
      </c>
      <c r="G3309" s="39">
        <v>2046</v>
      </c>
      <c r="H3309" s="39" t="s">
        <v>522</v>
      </c>
      <c r="I3309" s="75">
        <v>496.07962259115175</v>
      </c>
      <c r="J3309" s="41"/>
    </row>
    <row r="3310" spans="1:10" x14ac:dyDescent="0.2">
      <c r="A3310" s="74">
        <v>307</v>
      </c>
      <c r="B3310" s="39" t="s">
        <v>177</v>
      </c>
      <c r="C3310" s="39">
        <v>30702</v>
      </c>
      <c r="D3310" s="39" t="s">
        <v>548</v>
      </c>
      <c r="E3310" s="39">
        <v>307021183</v>
      </c>
      <c r="F3310" s="39" t="s">
        <v>189</v>
      </c>
      <c r="G3310" s="39">
        <v>2021</v>
      </c>
      <c r="H3310" s="39" t="s">
        <v>590</v>
      </c>
      <c r="I3310" s="75">
        <v>13862</v>
      </c>
      <c r="J3310" s="41"/>
    </row>
    <row r="3311" spans="1:10" x14ac:dyDescent="0.2">
      <c r="A3311" s="74">
        <v>307</v>
      </c>
      <c r="B3311" s="39" t="s">
        <v>177</v>
      </c>
      <c r="C3311" s="39">
        <v>30702</v>
      </c>
      <c r="D3311" s="39" t="s">
        <v>548</v>
      </c>
      <c r="E3311" s="39">
        <v>307021183</v>
      </c>
      <c r="F3311" s="39" t="s">
        <v>189</v>
      </c>
      <c r="G3311" s="39">
        <v>2021</v>
      </c>
      <c r="H3311" s="39" t="s">
        <v>521</v>
      </c>
      <c r="I3311" s="75">
        <v>1865</v>
      </c>
      <c r="J3311" s="41"/>
    </row>
    <row r="3312" spans="1:10" x14ac:dyDescent="0.2">
      <c r="A3312" s="74">
        <v>307</v>
      </c>
      <c r="B3312" s="39" t="s">
        <v>177</v>
      </c>
      <c r="C3312" s="39">
        <v>30702</v>
      </c>
      <c r="D3312" s="39" t="s">
        <v>548</v>
      </c>
      <c r="E3312" s="39">
        <v>307021183</v>
      </c>
      <c r="F3312" s="39" t="s">
        <v>189</v>
      </c>
      <c r="G3312" s="39">
        <v>2021</v>
      </c>
      <c r="H3312" s="39" t="s">
        <v>522</v>
      </c>
      <c r="I3312" s="75">
        <v>1609</v>
      </c>
      <c r="J3312" s="41"/>
    </row>
    <row r="3313" spans="1:10" x14ac:dyDescent="0.2">
      <c r="A3313" s="74">
        <v>307</v>
      </c>
      <c r="B3313" s="39" t="s">
        <v>177</v>
      </c>
      <c r="C3313" s="39">
        <v>30702</v>
      </c>
      <c r="D3313" s="39" t="s">
        <v>548</v>
      </c>
      <c r="E3313" s="39">
        <v>307021183</v>
      </c>
      <c r="F3313" s="39" t="s">
        <v>189</v>
      </c>
      <c r="G3313" s="39">
        <v>2026</v>
      </c>
      <c r="H3313" s="39" t="s">
        <v>590</v>
      </c>
      <c r="I3313" s="75">
        <v>14248.165820397589</v>
      </c>
      <c r="J3313" s="41"/>
    </row>
    <row r="3314" spans="1:10" x14ac:dyDescent="0.2">
      <c r="A3314" s="74">
        <v>307</v>
      </c>
      <c r="B3314" s="39" t="s">
        <v>177</v>
      </c>
      <c r="C3314" s="39">
        <v>30702</v>
      </c>
      <c r="D3314" s="39" t="s">
        <v>548</v>
      </c>
      <c r="E3314" s="39">
        <v>307021183</v>
      </c>
      <c r="F3314" s="39" t="s">
        <v>189</v>
      </c>
      <c r="G3314" s="39">
        <v>2026</v>
      </c>
      <c r="H3314" s="39" t="s">
        <v>521</v>
      </c>
      <c r="I3314" s="75">
        <v>1635.132922168915</v>
      </c>
      <c r="J3314" s="41"/>
    </row>
    <row r="3315" spans="1:10" x14ac:dyDescent="0.2">
      <c r="A3315" s="74">
        <v>307</v>
      </c>
      <c r="B3315" s="39" t="s">
        <v>177</v>
      </c>
      <c r="C3315" s="39">
        <v>30702</v>
      </c>
      <c r="D3315" s="39" t="s">
        <v>548</v>
      </c>
      <c r="E3315" s="39">
        <v>307021183</v>
      </c>
      <c r="F3315" s="39" t="s">
        <v>189</v>
      </c>
      <c r="G3315" s="39">
        <v>2026</v>
      </c>
      <c r="H3315" s="39" t="s">
        <v>522</v>
      </c>
      <c r="I3315" s="75">
        <v>1736.2584971850238</v>
      </c>
      <c r="J3315" s="41"/>
    </row>
    <row r="3316" spans="1:10" x14ac:dyDescent="0.2">
      <c r="A3316" s="74">
        <v>307</v>
      </c>
      <c r="B3316" s="39" t="s">
        <v>177</v>
      </c>
      <c r="C3316" s="39">
        <v>30702</v>
      </c>
      <c r="D3316" s="39" t="s">
        <v>548</v>
      </c>
      <c r="E3316" s="39">
        <v>307021183</v>
      </c>
      <c r="F3316" s="39" t="s">
        <v>189</v>
      </c>
      <c r="G3316" s="39">
        <v>2031</v>
      </c>
      <c r="H3316" s="39" t="s">
        <v>590</v>
      </c>
      <c r="I3316" s="75">
        <v>14736.280325621237</v>
      </c>
      <c r="J3316" s="41"/>
    </row>
    <row r="3317" spans="1:10" x14ac:dyDescent="0.2">
      <c r="A3317" s="74">
        <v>307</v>
      </c>
      <c r="B3317" s="39" t="s">
        <v>177</v>
      </c>
      <c r="C3317" s="39">
        <v>30702</v>
      </c>
      <c r="D3317" s="39" t="s">
        <v>548</v>
      </c>
      <c r="E3317" s="39">
        <v>307021183</v>
      </c>
      <c r="F3317" s="39" t="s">
        <v>189</v>
      </c>
      <c r="G3317" s="39">
        <v>2031</v>
      </c>
      <c r="H3317" s="39" t="s">
        <v>521</v>
      </c>
      <c r="I3317" s="75">
        <v>1627.4511543555632</v>
      </c>
      <c r="J3317" s="41"/>
    </row>
    <row r="3318" spans="1:10" x14ac:dyDescent="0.2">
      <c r="A3318" s="74">
        <v>307</v>
      </c>
      <c r="B3318" s="39" t="s">
        <v>177</v>
      </c>
      <c r="C3318" s="39">
        <v>30702</v>
      </c>
      <c r="D3318" s="39" t="s">
        <v>548</v>
      </c>
      <c r="E3318" s="39">
        <v>307021183</v>
      </c>
      <c r="F3318" s="39" t="s">
        <v>189</v>
      </c>
      <c r="G3318" s="39">
        <v>2031</v>
      </c>
      <c r="H3318" s="39" t="s">
        <v>522</v>
      </c>
      <c r="I3318" s="75">
        <v>1546.930499061632</v>
      </c>
      <c r="J3318" s="41"/>
    </row>
    <row r="3319" spans="1:10" x14ac:dyDescent="0.2">
      <c r="A3319" s="74">
        <v>307</v>
      </c>
      <c r="B3319" s="39" t="s">
        <v>177</v>
      </c>
      <c r="C3319" s="39">
        <v>30702</v>
      </c>
      <c r="D3319" s="39" t="s">
        <v>548</v>
      </c>
      <c r="E3319" s="39">
        <v>307021183</v>
      </c>
      <c r="F3319" s="39" t="s">
        <v>189</v>
      </c>
      <c r="G3319" s="39">
        <v>2036</v>
      </c>
      <c r="H3319" s="39" t="s">
        <v>590</v>
      </c>
      <c r="I3319" s="75">
        <v>15015.307136448899</v>
      </c>
      <c r="J3319" s="41"/>
    </row>
    <row r="3320" spans="1:10" x14ac:dyDescent="0.2">
      <c r="A3320" s="74">
        <v>307</v>
      </c>
      <c r="B3320" s="39" t="s">
        <v>177</v>
      </c>
      <c r="C3320" s="39">
        <v>30702</v>
      </c>
      <c r="D3320" s="39" t="s">
        <v>548</v>
      </c>
      <c r="E3320" s="39">
        <v>307021183</v>
      </c>
      <c r="F3320" s="39" t="s">
        <v>189</v>
      </c>
      <c r="G3320" s="39">
        <v>2036</v>
      </c>
      <c r="H3320" s="39" t="s">
        <v>521</v>
      </c>
      <c r="I3320" s="75">
        <v>1640.1302928959933</v>
      </c>
      <c r="J3320" s="41"/>
    </row>
    <row r="3321" spans="1:10" x14ac:dyDescent="0.2">
      <c r="A3321" s="74">
        <v>307</v>
      </c>
      <c r="B3321" s="39" t="s">
        <v>177</v>
      </c>
      <c r="C3321" s="39">
        <v>30702</v>
      </c>
      <c r="D3321" s="39" t="s">
        <v>548</v>
      </c>
      <c r="E3321" s="39">
        <v>307021183</v>
      </c>
      <c r="F3321" s="39" t="s">
        <v>189</v>
      </c>
      <c r="G3321" s="39">
        <v>2036</v>
      </c>
      <c r="H3321" s="39" t="s">
        <v>522</v>
      </c>
      <c r="I3321" s="75">
        <v>1490.087705979523</v>
      </c>
      <c r="J3321" s="41"/>
    </row>
    <row r="3322" spans="1:10" x14ac:dyDescent="0.2">
      <c r="A3322" s="74">
        <v>307</v>
      </c>
      <c r="B3322" s="39" t="s">
        <v>177</v>
      </c>
      <c r="C3322" s="39">
        <v>30702</v>
      </c>
      <c r="D3322" s="39" t="s">
        <v>548</v>
      </c>
      <c r="E3322" s="39">
        <v>307021183</v>
      </c>
      <c r="F3322" s="39" t="s">
        <v>189</v>
      </c>
      <c r="G3322" s="39">
        <v>2041</v>
      </c>
      <c r="H3322" s="39" t="s">
        <v>590</v>
      </c>
      <c r="I3322" s="75">
        <v>15189.542894811695</v>
      </c>
      <c r="J3322" s="41"/>
    </row>
    <row r="3323" spans="1:10" x14ac:dyDescent="0.2">
      <c r="A3323" s="74">
        <v>307</v>
      </c>
      <c r="B3323" s="39" t="s">
        <v>177</v>
      </c>
      <c r="C3323" s="39">
        <v>30702</v>
      </c>
      <c r="D3323" s="39" t="s">
        <v>548</v>
      </c>
      <c r="E3323" s="39">
        <v>307021183</v>
      </c>
      <c r="F3323" s="39" t="s">
        <v>189</v>
      </c>
      <c r="G3323" s="39">
        <v>2041</v>
      </c>
      <c r="H3323" s="39" t="s">
        <v>521</v>
      </c>
      <c r="I3323" s="75">
        <v>1646.5778532178281</v>
      </c>
      <c r="J3323" s="41"/>
    </row>
    <row r="3324" spans="1:10" x14ac:dyDescent="0.2">
      <c r="A3324" s="74">
        <v>307</v>
      </c>
      <c r="B3324" s="39" t="s">
        <v>177</v>
      </c>
      <c r="C3324" s="39">
        <v>30702</v>
      </c>
      <c r="D3324" s="39" t="s">
        <v>548</v>
      </c>
      <c r="E3324" s="39">
        <v>307021183</v>
      </c>
      <c r="F3324" s="39" t="s">
        <v>189</v>
      </c>
      <c r="G3324" s="39">
        <v>2041</v>
      </c>
      <c r="H3324" s="39" t="s">
        <v>522</v>
      </c>
      <c r="I3324" s="75">
        <v>1497.5081703362659</v>
      </c>
      <c r="J3324" s="41"/>
    </row>
    <row r="3325" spans="1:10" x14ac:dyDescent="0.2">
      <c r="A3325" s="74">
        <v>307</v>
      </c>
      <c r="B3325" s="39" t="s">
        <v>177</v>
      </c>
      <c r="C3325" s="39">
        <v>30702</v>
      </c>
      <c r="D3325" s="39" t="s">
        <v>548</v>
      </c>
      <c r="E3325" s="39">
        <v>307021183</v>
      </c>
      <c r="F3325" s="39" t="s">
        <v>189</v>
      </c>
      <c r="G3325" s="39">
        <v>2046</v>
      </c>
      <c r="H3325" s="39" t="s">
        <v>590</v>
      </c>
      <c r="I3325" s="75">
        <v>15324.613019798642</v>
      </c>
      <c r="J3325" s="41"/>
    </row>
    <row r="3326" spans="1:10" x14ac:dyDescent="0.2">
      <c r="A3326" s="74">
        <v>307</v>
      </c>
      <c r="B3326" s="39" t="s">
        <v>177</v>
      </c>
      <c r="C3326" s="39">
        <v>30702</v>
      </c>
      <c r="D3326" s="39" t="s">
        <v>548</v>
      </c>
      <c r="E3326" s="39">
        <v>307021183</v>
      </c>
      <c r="F3326" s="39" t="s">
        <v>189</v>
      </c>
      <c r="G3326" s="39">
        <v>2046</v>
      </c>
      <c r="H3326" s="39" t="s">
        <v>521</v>
      </c>
      <c r="I3326" s="75">
        <v>1665.5639882623389</v>
      </c>
      <c r="J3326" s="41"/>
    </row>
    <row r="3327" spans="1:10" x14ac:dyDescent="0.2">
      <c r="A3327" s="74">
        <v>307</v>
      </c>
      <c r="B3327" s="39" t="s">
        <v>177</v>
      </c>
      <c r="C3327" s="39">
        <v>30702</v>
      </c>
      <c r="D3327" s="39" t="s">
        <v>548</v>
      </c>
      <c r="E3327" s="39">
        <v>307021183</v>
      </c>
      <c r="F3327" s="39" t="s">
        <v>189</v>
      </c>
      <c r="G3327" s="39">
        <v>2046</v>
      </c>
      <c r="H3327" s="39" t="s">
        <v>522</v>
      </c>
      <c r="I3327" s="75">
        <v>1504.7209637568922</v>
      </c>
      <c r="J3327" s="41"/>
    </row>
    <row r="3328" spans="1:10" x14ac:dyDescent="0.2">
      <c r="A3328" s="74">
        <v>307</v>
      </c>
      <c r="B3328" s="39" t="s">
        <v>177</v>
      </c>
      <c r="C3328" s="39">
        <v>30703</v>
      </c>
      <c r="D3328" s="39" t="s">
        <v>549</v>
      </c>
      <c r="E3328" s="39">
        <v>307031184</v>
      </c>
      <c r="F3328" s="39" t="s">
        <v>190</v>
      </c>
      <c r="G3328" s="39">
        <v>2021</v>
      </c>
      <c r="H3328" s="39" t="s">
        <v>590</v>
      </c>
      <c r="I3328" s="75">
        <v>4258</v>
      </c>
      <c r="J3328" s="41"/>
    </row>
    <row r="3329" spans="1:10" x14ac:dyDescent="0.2">
      <c r="A3329" s="74">
        <v>307</v>
      </c>
      <c r="B3329" s="39" t="s">
        <v>177</v>
      </c>
      <c r="C3329" s="39">
        <v>30703</v>
      </c>
      <c r="D3329" s="39" t="s">
        <v>549</v>
      </c>
      <c r="E3329" s="39">
        <v>307031184</v>
      </c>
      <c r="F3329" s="39" t="s">
        <v>190</v>
      </c>
      <c r="G3329" s="39">
        <v>2021</v>
      </c>
      <c r="H3329" s="39" t="s">
        <v>521</v>
      </c>
      <c r="I3329" s="75">
        <v>476</v>
      </c>
      <c r="J3329" s="41"/>
    </row>
    <row r="3330" spans="1:10" x14ac:dyDescent="0.2">
      <c r="A3330" s="74">
        <v>307</v>
      </c>
      <c r="B3330" s="39" t="s">
        <v>177</v>
      </c>
      <c r="C3330" s="39">
        <v>30703</v>
      </c>
      <c r="D3330" s="39" t="s">
        <v>549</v>
      </c>
      <c r="E3330" s="39">
        <v>307031184</v>
      </c>
      <c r="F3330" s="39" t="s">
        <v>190</v>
      </c>
      <c r="G3330" s="39">
        <v>2021</v>
      </c>
      <c r="H3330" s="39" t="s">
        <v>522</v>
      </c>
      <c r="I3330" s="75">
        <v>411</v>
      </c>
      <c r="J3330" s="41"/>
    </row>
    <row r="3331" spans="1:10" x14ac:dyDescent="0.2">
      <c r="A3331" s="74">
        <v>307</v>
      </c>
      <c r="B3331" s="39" t="s">
        <v>177</v>
      </c>
      <c r="C3331" s="39">
        <v>30703</v>
      </c>
      <c r="D3331" s="39" t="s">
        <v>549</v>
      </c>
      <c r="E3331" s="39">
        <v>307031184</v>
      </c>
      <c r="F3331" s="39" t="s">
        <v>190</v>
      </c>
      <c r="G3331" s="39">
        <v>2026</v>
      </c>
      <c r="H3331" s="39" t="s">
        <v>590</v>
      </c>
      <c r="I3331" s="75">
        <v>4438.407755274131</v>
      </c>
      <c r="J3331" s="41"/>
    </row>
    <row r="3332" spans="1:10" x14ac:dyDescent="0.2">
      <c r="A3332" s="74">
        <v>307</v>
      </c>
      <c r="B3332" s="39" t="s">
        <v>177</v>
      </c>
      <c r="C3332" s="39">
        <v>30703</v>
      </c>
      <c r="D3332" s="39" t="s">
        <v>549</v>
      </c>
      <c r="E3332" s="39">
        <v>307031184</v>
      </c>
      <c r="F3332" s="39" t="s">
        <v>190</v>
      </c>
      <c r="G3332" s="39">
        <v>2026</v>
      </c>
      <c r="H3332" s="39" t="s">
        <v>521</v>
      </c>
      <c r="I3332" s="75">
        <v>396.52932111646004</v>
      </c>
      <c r="J3332" s="41"/>
    </row>
    <row r="3333" spans="1:10" x14ac:dyDescent="0.2">
      <c r="A3333" s="74">
        <v>307</v>
      </c>
      <c r="B3333" s="39" t="s">
        <v>177</v>
      </c>
      <c r="C3333" s="39">
        <v>30703</v>
      </c>
      <c r="D3333" s="39" t="s">
        <v>549</v>
      </c>
      <c r="E3333" s="39">
        <v>307031184</v>
      </c>
      <c r="F3333" s="39" t="s">
        <v>190</v>
      </c>
      <c r="G3333" s="39">
        <v>2026</v>
      </c>
      <c r="H3333" s="39" t="s">
        <v>522</v>
      </c>
      <c r="I3333" s="75">
        <v>420.4620468905004</v>
      </c>
      <c r="J3333" s="41"/>
    </row>
    <row r="3334" spans="1:10" x14ac:dyDescent="0.2">
      <c r="A3334" s="74">
        <v>307</v>
      </c>
      <c r="B3334" s="39" t="s">
        <v>177</v>
      </c>
      <c r="C3334" s="39">
        <v>30703</v>
      </c>
      <c r="D3334" s="39" t="s">
        <v>549</v>
      </c>
      <c r="E3334" s="39">
        <v>307031184</v>
      </c>
      <c r="F3334" s="39" t="s">
        <v>190</v>
      </c>
      <c r="G3334" s="39">
        <v>2031</v>
      </c>
      <c r="H3334" s="39" t="s">
        <v>590</v>
      </c>
      <c r="I3334" s="75">
        <v>4658.369842683941</v>
      </c>
      <c r="J3334" s="41"/>
    </row>
    <row r="3335" spans="1:10" x14ac:dyDescent="0.2">
      <c r="A3335" s="74">
        <v>307</v>
      </c>
      <c r="B3335" s="39" t="s">
        <v>177</v>
      </c>
      <c r="C3335" s="39">
        <v>30703</v>
      </c>
      <c r="D3335" s="39" t="s">
        <v>549</v>
      </c>
      <c r="E3335" s="39">
        <v>307031184</v>
      </c>
      <c r="F3335" s="39" t="s">
        <v>190</v>
      </c>
      <c r="G3335" s="39">
        <v>2031</v>
      </c>
      <c r="H3335" s="39" t="s">
        <v>521</v>
      </c>
      <c r="I3335" s="75">
        <v>386.8150778495588</v>
      </c>
      <c r="J3335" s="41"/>
    </row>
    <row r="3336" spans="1:10" x14ac:dyDescent="0.2">
      <c r="A3336" s="74">
        <v>307</v>
      </c>
      <c r="B3336" s="39" t="s">
        <v>177</v>
      </c>
      <c r="C3336" s="39">
        <v>30703</v>
      </c>
      <c r="D3336" s="39" t="s">
        <v>549</v>
      </c>
      <c r="E3336" s="39">
        <v>307031184</v>
      </c>
      <c r="F3336" s="39" t="s">
        <v>190</v>
      </c>
      <c r="G3336" s="39">
        <v>2031</v>
      </c>
      <c r="H3336" s="39" t="s">
        <v>522</v>
      </c>
      <c r="I3336" s="75">
        <v>359.39852710525196</v>
      </c>
      <c r="J3336" s="41"/>
    </row>
    <row r="3337" spans="1:10" x14ac:dyDescent="0.2">
      <c r="A3337" s="74">
        <v>307</v>
      </c>
      <c r="B3337" s="39" t="s">
        <v>177</v>
      </c>
      <c r="C3337" s="39">
        <v>30703</v>
      </c>
      <c r="D3337" s="39" t="s">
        <v>549</v>
      </c>
      <c r="E3337" s="39">
        <v>307031184</v>
      </c>
      <c r="F3337" s="39" t="s">
        <v>190</v>
      </c>
      <c r="G3337" s="39">
        <v>2036</v>
      </c>
      <c r="H3337" s="39" t="s">
        <v>590</v>
      </c>
      <c r="I3337" s="75">
        <v>4818.2030853070328</v>
      </c>
      <c r="J3337" s="41"/>
    </row>
    <row r="3338" spans="1:10" x14ac:dyDescent="0.2">
      <c r="A3338" s="74">
        <v>307</v>
      </c>
      <c r="B3338" s="39" t="s">
        <v>177</v>
      </c>
      <c r="C3338" s="39">
        <v>30703</v>
      </c>
      <c r="D3338" s="39" t="s">
        <v>549</v>
      </c>
      <c r="E3338" s="39">
        <v>307031184</v>
      </c>
      <c r="F3338" s="39" t="s">
        <v>190</v>
      </c>
      <c r="G3338" s="39">
        <v>2036</v>
      </c>
      <c r="H3338" s="39" t="s">
        <v>521</v>
      </c>
      <c r="I3338" s="75">
        <v>391.60194132491114</v>
      </c>
      <c r="J3338" s="41"/>
    </row>
    <row r="3339" spans="1:10" x14ac:dyDescent="0.2">
      <c r="A3339" s="74">
        <v>307</v>
      </c>
      <c r="B3339" s="39" t="s">
        <v>177</v>
      </c>
      <c r="C3339" s="39">
        <v>30703</v>
      </c>
      <c r="D3339" s="39" t="s">
        <v>549</v>
      </c>
      <c r="E3339" s="39">
        <v>307031184</v>
      </c>
      <c r="F3339" s="39" t="s">
        <v>190</v>
      </c>
      <c r="G3339" s="39">
        <v>2036</v>
      </c>
      <c r="H3339" s="39" t="s">
        <v>522</v>
      </c>
      <c r="I3339" s="75">
        <v>342.58068739108046</v>
      </c>
      <c r="J3339" s="41"/>
    </row>
    <row r="3340" spans="1:10" x14ac:dyDescent="0.2">
      <c r="A3340" s="74">
        <v>307</v>
      </c>
      <c r="B3340" s="39" t="s">
        <v>177</v>
      </c>
      <c r="C3340" s="39">
        <v>30703</v>
      </c>
      <c r="D3340" s="39" t="s">
        <v>549</v>
      </c>
      <c r="E3340" s="39">
        <v>307031184</v>
      </c>
      <c r="F3340" s="39" t="s">
        <v>190</v>
      </c>
      <c r="G3340" s="39">
        <v>2041</v>
      </c>
      <c r="H3340" s="39" t="s">
        <v>590</v>
      </c>
      <c r="I3340" s="75">
        <v>4932.8015226047055</v>
      </c>
      <c r="J3340" s="41"/>
    </row>
    <row r="3341" spans="1:10" x14ac:dyDescent="0.2">
      <c r="A3341" s="74">
        <v>307</v>
      </c>
      <c r="B3341" s="39" t="s">
        <v>177</v>
      </c>
      <c r="C3341" s="39">
        <v>30703</v>
      </c>
      <c r="D3341" s="39" t="s">
        <v>549</v>
      </c>
      <c r="E3341" s="39">
        <v>307031184</v>
      </c>
      <c r="F3341" s="39" t="s">
        <v>190</v>
      </c>
      <c r="G3341" s="39">
        <v>2041</v>
      </c>
      <c r="H3341" s="39" t="s">
        <v>521</v>
      </c>
      <c r="I3341" s="75">
        <v>397.85151091940855</v>
      </c>
      <c r="J3341" s="41"/>
    </row>
    <row r="3342" spans="1:10" x14ac:dyDescent="0.2">
      <c r="A3342" s="74">
        <v>307</v>
      </c>
      <c r="B3342" s="39" t="s">
        <v>177</v>
      </c>
      <c r="C3342" s="39">
        <v>30703</v>
      </c>
      <c r="D3342" s="39" t="s">
        <v>549</v>
      </c>
      <c r="E3342" s="39">
        <v>307031184</v>
      </c>
      <c r="F3342" s="39" t="s">
        <v>190</v>
      </c>
      <c r="G3342" s="39">
        <v>2041</v>
      </c>
      <c r="H3342" s="39" t="s">
        <v>522</v>
      </c>
      <c r="I3342" s="75">
        <v>341.13576642812149</v>
      </c>
      <c r="J3342" s="41"/>
    </row>
    <row r="3343" spans="1:10" x14ac:dyDescent="0.2">
      <c r="A3343" s="74">
        <v>307</v>
      </c>
      <c r="B3343" s="39" t="s">
        <v>177</v>
      </c>
      <c r="C3343" s="39">
        <v>30703</v>
      </c>
      <c r="D3343" s="39" t="s">
        <v>549</v>
      </c>
      <c r="E3343" s="39">
        <v>307031184</v>
      </c>
      <c r="F3343" s="39" t="s">
        <v>190</v>
      </c>
      <c r="G3343" s="39">
        <v>2046</v>
      </c>
      <c r="H3343" s="39" t="s">
        <v>590</v>
      </c>
      <c r="I3343" s="75">
        <v>5069.7215989273827</v>
      </c>
      <c r="J3343" s="41"/>
    </row>
    <row r="3344" spans="1:10" x14ac:dyDescent="0.2">
      <c r="A3344" s="74">
        <v>307</v>
      </c>
      <c r="B3344" s="39" t="s">
        <v>177</v>
      </c>
      <c r="C3344" s="39">
        <v>30703</v>
      </c>
      <c r="D3344" s="39" t="s">
        <v>549</v>
      </c>
      <c r="E3344" s="39">
        <v>307031184</v>
      </c>
      <c r="F3344" s="39" t="s">
        <v>190</v>
      </c>
      <c r="G3344" s="39">
        <v>2046</v>
      </c>
      <c r="H3344" s="39" t="s">
        <v>521</v>
      </c>
      <c r="I3344" s="75">
        <v>407.96073887913934</v>
      </c>
      <c r="J3344" s="41"/>
    </row>
    <row r="3345" spans="1:10" x14ac:dyDescent="0.2">
      <c r="A3345" s="74">
        <v>307</v>
      </c>
      <c r="B3345" s="39" t="s">
        <v>177</v>
      </c>
      <c r="C3345" s="39">
        <v>30703</v>
      </c>
      <c r="D3345" s="39" t="s">
        <v>549</v>
      </c>
      <c r="E3345" s="39">
        <v>307031184</v>
      </c>
      <c r="F3345" s="39" t="s">
        <v>190</v>
      </c>
      <c r="G3345" s="39">
        <v>2046</v>
      </c>
      <c r="H3345" s="39" t="s">
        <v>522</v>
      </c>
      <c r="I3345" s="75">
        <v>345.30243327244278</v>
      </c>
      <c r="J3345" s="41"/>
    </row>
    <row r="3346" spans="1:10" x14ac:dyDescent="0.2">
      <c r="A3346" s="74">
        <v>307</v>
      </c>
      <c r="B3346" s="39" t="s">
        <v>177</v>
      </c>
      <c r="C3346" s="39">
        <v>30703</v>
      </c>
      <c r="D3346" s="39" t="s">
        <v>549</v>
      </c>
      <c r="E3346" s="39">
        <v>307031185</v>
      </c>
      <c r="F3346" s="39" t="s">
        <v>191</v>
      </c>
      <c r="G3346" s="39">
        <v>2021</v>
      </c>
      <c r="H3346" s="39" t="s">
        <v>590</v>
      </c>
      <c r="I3346" s="75">
        <v>3709</v>
      </c>
      <c r="J3346" s="41"/>
    </row>
    <row r="3347" spans="1:10" x14ac:dyDescent="0.2">
      <c r="A3347" s="74">
        <v>307</v>
      </c>
      <c r="B3347" s="39" t="s">
        <v>177</v>
      </c>
      <c r="C3347" s="39">
        <v>30703</v>
      </c>
      <c r="D3347" s="39" t="s">
        <v>549</v>
      </c>
      <c r="E3347" s="39">
        <v>307031185</v>
      </c>
      <c r="F3347" s="39" t="s">
        <v>191</v>
      </c>
      <c r="G3347" s="39">
        <v>2021</v>
      </c>
      <c r="H3347" s="39" t="s">
        <v>521</v>
      </c>
      <c r="I3347" s="75">
        <v>340</v>
      </c>
      <c r="J3347" s="41"/>
    </row>
    <row r="3348" spans="1:10" x14ac:dyDescent="0.2">
      <c r="A3348" s="74">
        <v>307</v>
      </c>
      <c r="B3348" s="39" t="s">
        <v>177</v>
      </c>
      <c r="C3348" s="39">
        <v>30703</v>
      </c>
      <c r="D3348" s="39" t="s">
        <v>549</v>
      </c>
      <c r="E3348" s="39">
        <v>307031185</v>
      </c>
      <c r="F3348" s="39" t="s">
        <v>191</v>
      </c>
      <c r="G3348" s="39">
        <v>2021</v>
      </c>
      <c r="H3348" s="39" t="s">
        <v>522</v>
      </c>
      <c r="I3348" s="75">
        <v>335</v>
      </c>
      <c r="J3348" s="41"/>
    </row>
    <row r="3349" spans="1:10" x14ac:dyDescent="0.2">
      <c r="A3349" s="74">
        <v>307</v>
      </c>
      <c r="B3349" s="39" t="s">
        <v>177</v>
      </c>
      <c r="C3349" s="39">
        <v>30703</v>
      </c>
      <c r="D3349" s="39" t="s">
        <v>549</v>
      </c>
      <c r="E3349" s="39">
        <v>307031185</v>
      </c>
      <c r="F3349" s="39" t="s">
        <v>191</v>
      </c>
      <c r="G3349" s="39">
        <v>2026</v>
      </c>
      <c r="H3349" s="39" t="s">
        <v>590</v>
      </c>
      <c r="I3349" s="75">
        <v>3828.0057131960812</v>
      </c>
      <c r="J3349" s="41"/>
    </row>
    <row r="3350" spans="1:10" x14ac:dyDescent="0.2">
      <c r="A3350" s="74">
        <v>307</v>
      </c>
      <c r="B3350" s="39" t="s">
        <v>177</v>
      </c>
      <c r="C3350" s="39">
        <v>30703</v>
      </c>
      <c r="D3350" s="39" t="s">
        <v>549</v>
      </c>
      <c r="E3350" s="39">
        <v>307031185</v>
      </c>
      <c r="F3350" s="39" t="s">
        <v>191</v>
      </c>
      <c r="G3350" s="39">
        <v>2026</v>
      </c>
      <c r="H3350" s="39" t="s">
        <v>521</v>
      </c>
      <c r="I3350" s="75">
        <v>291.78969962389141</v>
      </c>
      <c r="J3350" s="41"/>
    </row>
    <row r="3351" spans="1:10" x14ac:dyDescent="0.2">
      <c r="A3351" s="74">
        <v>307</v>
      </c>
      <c r="B3351" s="39" t="s">
        <v>177</v>
      </c>
      <c r="C3351" s="39">
        <v>30703</v>
      </c>
      <c r="D3351" s="39" t="s">
        <v>549</v>
      </c>
      <c r="E3351" s="39">
        <v>307031185</v>
      </c>
      <c r="F3351" s="39" t="s">
        <v>191</v>
      </c>
      <c r="G3351" s="39">
        <v>2026</v>
      </c>
      <c r="H3351" s="39" t="s">
        <v>522</v>
      </c>
      <c r="I3351" s="75">
        <v>329.25712276993687</v>
      </c>
      <c r="J3351" s="41"/>
    </row>
    <row r="3352" spans="1:10" x14ac:dyDescent="0.2">
      <c r="A3352" s="74">
        <v>307</v>
      </c>
      <c r="B3352" s="39" t="s">
        <v>177</v>
      </c>
      <c r="C3352" s="39">
        <v>30703</v>
      </c>
      <c r="D3352" s="39" t="s">
        <v>549</v>
      </c>
      <c r="E3352" s="39">
        <v>307031185</v>
      </c>
      <c r="F3352" s="39" t="s">
        <v>191</v>
      </c>
      <c r="G3352" s="39">
        <v>2031</v>
      </c>
      <c r="H3352" s="39" t="s">
        <v>590</v>
      </c>
      <c r="I3352" s="75">
        <v>3943.1756750069062</v>
      </c>
      <c r="J3352" s="41"/>
    </row>
    <row r="3353" spans="1:10" x14ac:dyDescent="0.2">
      <c r="A3353" s="74">
        <v>307</v>
      </c>
      <c r="B3353" s="39" t="s">
        <v>177</v>
      </c>
      <c r="C3353" s="39">
        <v>30703</v>
      </c>
      <c r="D3353" s="39" t="s">
        <v>549</v>
      </c>
      <c r="E3353" s="39">
        <v>307031185</v>
      </c>
      <c r="F3353" s="39" t="s">
        <v>191</v>
      </c>
      <c r="G3353" s="39">
        <v>2031</v>
      </c>
      <c r="H3353" s="39" t="s">
        <v>521</v>
      </c>
      <c r="I3353" s="75">
        <v>283.40076788321204</v>
      </c>
      <c r="J3353" s="41"/>
    </row>
    <row r="3354" spans="1:10" x14ac:dyDescent="0.2">
      <c r="A3354" s="74">
        <v>307</v>
      </c>
      <c r="B3354" s="39" t="s">
        <v>177</v>
      </c>
      <c r="C3354" s="39">
        <v>30703</v>
      </c>
      <c r="D3354" s="39" t="s">
        <v>549</v>
      </c>
      <c r="E3354" s="39">
        <v>307031185</v>
      </c>
      <c r="F3354" s="39" t="s">
        <v>191</v>
      </c>
      <c r="G3354" s="39">
        <v>2031</v>
      </c>
      <c r="H3354" s="39" t="s">
        <v>522</v>
      </c>
      <c r="I3354" s="75">
        <v>288.83142381801838</v>
      </c>
      <c r="J3354" s="41"/>
    </row>
    <row r="3355" spans="1:10" x14ac:dyDescent="0.2">
      <c r="A3355" s="74">
        <v>307</v>
      </c>
      <c r="B3355" s="39" t="s">
        <v>177</v>
      </c>
      <c r="C3355" s="39">
        <v>30703</v>
      </c>
      <c r="D3355" s="39" t="s">
        <v>549</v>
      </c>
      <c r="E3355" s="39">
        <v>307031185</v>
      </c>
      <c r="F3355" s="39" t="s">
        <v>191</v>
      </c>
      <c r="G3355" s="39">
        <v>2036</v>
      </c>
      <c r="H3355" s="39" t="s">
        <v>590</v>
      </c>
      <c r="I3355" s="75">
        <v>4010.8493029071142</v>
      </c>
      <c r="J3355" s="41"/>
    </row>
    <row r="3356" spans="1:10" x14ac:dyDescent="0.2">
      <c r="A3356" s="74">
        <v>307</v>
      </c>
      <c r="B3356" s="39" t="s">
        <v>177</v>
      </c>
      <c r="C3356" s="39">
        <v>30703</v>
      </c>
      <c r="D3356" s="39" t="s">
        <v>549</v>
      </c>
      <c r="E3356" s="39">
        <v>307031185</v>
      </c>
      <c r="F3356" s="39" t="s">
        <v>191</v>
      </c>
      <c r="G3356" s="39">
        <v>2036</v>
      </c>
      <c r="H3356" s="39" t="s">
        <v>521</v>
      </c>
      <c r="I3356" s="75">
        <v>276.82703757059676</v>
      </c>
      <c r="J3356" s="41"/>
    </row>
    <row r="3357" spans="1:10" x14ac:dyDescent="0.2">
      <c r="A3357" s="74">
        <v>307</v>
      </c>
      <c r="B3357" s="39" t="s">
        <v>177</v>
      </c>
      <c r="C3357" s="39">
        <v>30703</v>
      </c>
      <c r="D3357" s="39" t="s">
        <v>549</v>
      </c>
      <c r="E3357" s="39">
        <v>307031185</v>
      </c>
      <c r="F3357" s="39" t="s">
        <v>191</v>
      </c>
      <c r="G3357" s="39">
        <v>2036</v>
      </c>
      <c r="H3357" s="39" t="s">
        <v>522</v>
      </c>
      <c r="I3357" s="75">
        <v>276.43256282927064</v>
      </c>
      <c r="J3357" s="41"/>
    </row>
    <row r="3358" spans="1:10" x14ac:dyDescent="0.2">
      <c r="A3358" s="74">
        <v>307</v>
      </c>
      <c r="B3358" s="39" t="s">
        <v>177</v>
      </c>
      <c r="C3358" s="39">
        <v>30703</v>
      </c>
      <c r="D3358" s="39" t="s">
        <v>549</v>
      </c>
      <c r="E3358" s="39">
        <v>307031185</v>
      </c>
      <c r="F3358" s="39" t="s">
        <v>191</v>
      </c>
      <c r="G3358" s="39">
        <v>2041</v>
      </c>
      <c r="H3358" s="39" t="s">
        <v>590</v>
      </c>
      <c r="I3358" s="75">
        <v>4040.0164345469616</v>
      </c>
      <c r="J3358" s="41"/>
    </row>
    <row r="3359" spans="1:10" x14ac:dyDescent="0.2">
      <c r="A3359" s="74">
        <v>307</v>
      </c>
      <c r="B3359" s="39" t="s">
        <v>177</v>
      </c>
      <c r="C3359" s="39">
        <v>30703</v>
      </c>
      <c r="D3359" s="39" t="s">
        <v>549</v>
      </c>
      <c r="E3359" s="39">
        <v>307031185</v>
      </c>
      <c r="F3359" s="39" t="s">
        <v>191</v>
      </c>
      <c r="G3359" s="39">
        <v>2041</v>
      </c>
      <c r="H3359" s="39" t="s">
        <v>521</v>
      </c>
      <c r="I3359" s="75">
        <v>271.25332517790622</v>
      </c>
      <c r="J3359" s="41"/>
    </row>
    <row r="3360" spans="1:10" x14ac:dyDescent="0.2">
      <c r="A3360" s="74">
        <v>307</v>
      </c>
      <c r="B3360" s="39" t="s">
        <v>177</v>
      </c>
      <c r="C3360" s="39">
        <v>30703</v>
      </c>
      <c r="D3360" s="39" t="s">
        <v>549</v>
      </c>
      <c r="E3360" s="39">
        <v>307031185</v>
      </c>
      <c r="F3360" s="39" t="s">
        <v>191</v>
      </c>
      <c r="G3360" s="39">
        <v>2041</v>
      </c>
      <c r="H3360" s="39" t="s">
        <v>522</v>
      </c>
      <c r="I3360" s="75">
        <v>267.28805457787411</v>
      </c>
      <c r="J3360" s="41"/>
    </row>
    <row r="3361" spans="1:10" x14ac:dyDescent="0.2">
      <c r="A3361" s="74">
        <v>307</v>
      </c>
      <c r="B3361" s="39" t="s">
        <v>177</v>
      </c>
      <c r="C3361" s="39">
        <v>30703</v>
      </c>
      <c r="D3361" s="39" t="s">
        <v>549</v>
      </c>
      <c r="E3361" s="39">
        <v>307031185</v>
      </c>
      <c r="F3361" s="39" t="s">
        <v>191</v>
      </c>
      <c r="G3361" s="39">
        <v>2046</v>
      </c>
      <c r="H3361" s="39" t="s">
        <v>590</v>
      </c>
      <c r="I3361" s="75">
        <v>4024.1778251239216</v>
      </c>
      <c r="J3361" s="41"/>
    </row>
    <row r="3362" spans="1:10" x14ac:dyDescent="0.2">
      <c r="A3362" s="74">
        <v>307</v>
      </c>
      <c r="B3362" s="39" t="s">
        <v>177</v>
      </c>
      <c r="C3362" s="39">
        <v>30703</v>
      </c>
      <c r="D3362" s="39" t="s">
        <v>549</v>
      </c>
      <c r="E3362" s="39">
        <v>307031185</v>
      </c>
      <c r="F3362" s="39" t="s">
        <v>191</v>
      </c>
      <c r="G3362" s="39">
        <v>2046</v>
      </c>
      <c r="H3362" s="39" t="s">
        <v>521</v>
      </c>
      <c r="I3362" s="75">
        <v>268.53154747793309</v>
      </c>
      <c r="J3362" s="41"/>
    </row>
    <row r="3363" spans="1:10" x14ac:dyDescent="0.2">
      <c r="A3363" s="74">
        <v>307</v>
      </c>
      <c r="B3363" s="39" t="s">
        <v>177</v>
      </c>
      <c r="C3363" s="39">
        <v>30703</v>
      </c>
      <c r="D3363" s="39" t="s">
        <v>549</v>
      </c>
      <c r="E3363" s="39">
        <v>307031185</v>
      </c>
      <c r="F3363" s="39" t="s">
        <v>191</v>
      </c>
      <c r="G3363" s="39">
        <v>2046</v>
      </c>
      <c r="H3363" s="39" t="s">
        <v>522</v>
      </c>
      <c r="I3363" s="75">
        <v>257.89209900082039</v>
      </c>
      <c r="J3363" s="41"/>
    </row>
    <row r="3364" spans="1:10" x14ac:dyDescent="0.2">
      <c r="A3364" s="74">
        <v>307</v>
      </c>
      <c r="B3364" s="39" t="s">
        <v>177</v>
      </c>
      <c r="C3364" s="39">
        <v>30703</v>
      </c>
      <c r="D3364" s="39" t="s">
        <v>549</v>
      </c>
      <c r="E3364" s="39">
        <v>307031186</v>
      </c>
      <c r="F3364" s="39" t="s">
        <v>192</v>
      </c>
      <c r="G3364" s="39">
        <v>2021</v>
      </c>
      <c r="H3364" s="39" t="s">
        <v>590</v>
      </c>
      <c r="I3364" s="75">
        <v>4200</v>
      </c>
      <c r="J3364" s="41"/>
    </row>
    <row r="3365" spans="1:10" x14ac:dyDescent="0.2">
      <c r="A3365" s="74">
        <v>307</v>
      </c>
      <c r="B3365" s="39" t="s">
        <v>177</v>
      </c>
      <c r="C3365" s="39">
        <v>30703</v>
      </c>
      <c r="D3365" s="39" t="s">
        <v>549</v>
      </c>
      <c r="E3365" s="39">
        <v>307031186</v>
      </c>
      <c r="F3365" s="39" t="s">
        <v>192</v>
      </c>
      <c r="G3365" s="39">
        <v>2021</v>
      </c>
      <c r="H3365" s="39" t="s">
        <v>521</v>
      </c>
      <c r="I3365" s="75">
        <v>419</v>
      </c>
      <c r="J3365" s="41"/>
    </row>
    <row r="3366" spans="1:10" x14ac:dyDescent="0.2">
      <c r="A3366" s="74">
        <v>307</v>
      </c>
      <c r="B3366" s="39" t="s">
        <v>177</v>
      </c>
      <c r="C3366" s="39">
        <v>30703</v>
      </c>
      <c r="D3366" s="39" t="s">
        <v>549</v>
      </c>
      <c r="E3366" s="39">
        <v>307031186</v>
      </c>
      <c r="F3366" s="39" t="s">
        <v>192</v>
      </c>
      <c r="G3366" s="39">
        <v>2021</v>
      </c>
      <c r="H3366" s="39" t="s">
        <v>522</v>
      </c>
      <c r="I3366" s="75">
        <v>401</v>
      </c>
      <c r="J3366" s="41"/>
    </row>
    <row r="3367" spans="1:10" x14ac:dyDescent="0.2">
      <c r="A3367" s="74">
        <v>307</v>
      </c>
      <c r="B3367" s="39" t="s">
        <v>177</v>
      </c>
      <c r="C3367" s="39">
        <v>30703</v>
      </c>
      <c r="D3367" s="39" t="s">
        <v>549</v>
      </c>
      <c r="E3367" s="39">
        <v>307031186</v>
      </c>
      <c r="F3367" s="39" t="s">
        <v>192</v>
      </c>
      <c r="G3367" s="39">
        <v>2026</v>
      </c>
      <c r="H3367" s="39" t="s">
        <v>590</v>
      </c>
      <c r="I3367" s="75">
        <v>4438.8139571484053</v>
      </c>
      <c r="J3367" s="41"/>
    </row>
    <row r="3368" spans="1:10" x14ac:dyDescent="0.2">
      <c r="A3368" s="74">
        <v>307</v>
      </c>
      <c r="B3368" s="39" t="s">
        <v>177</v>
      </c>
      <c r="C3368" s="39">
        <v>30703</v>
      </c>
      <c r="D3368" s="39" t="s">
        <v>549</v>
      </c>
      <c r="E3368" s="39">
        <v>307031186</v>
      </c>
      <c r="F3368" s="39" t="s">
        <v>192</v>
      </c>
      <c r="G3368" s="39">
        <v>2026</v>
      </c>
      <c r="H3368" s="39" t="s">
        <v>521</v>
      </c>
      <c r="I3368" s="75">
        <v>360.4420527604259</v>
      </c>
      <c r="J3368" s="41"/>
    </row>
    <row r="3369" spans="1:10" x14ac:dyDescent="0.2">
      <c r="A3369" s="74">
        <v>307</v>
      </c>
      <c r="B3369" s="39" t="s">
        <v>177</v>
      </c>
      <c r="C3369" s="39">
        <v>30703</v>
      </c>
      <c r="D3369" s="39" t="s">
        <v>549</v>
      </c>
      <c r="E3369" s="39">
        <v>307031186</v>
      </c>
      <c r="F3369" s="39" t="s">
        <v>192</v>
      </c>
      <c r="G3369" s="39">
        <v>2026</v>
      </c>
      <c r="H3369" s="39" t="s">
        <v>522</v>
      </c>
      <c r="I3369" s="75">
        <v>397.64492431610051</v>
      </c>
      <c r="J3369" s="41"/>
    </row>
    <row r="3370" spans="1:10" x14ac:dyDescent="0.2">
      <c r="A3370" s="74">
        <v>307</v>
      </c>
      <c r="B3370" s="39" t="s">
        <v>177</v>
      </c>
      <c r="C3370" s="39">
        <v>30703</v>
      </c>
      <c r="D3370" s="39" t="s">
        <v>549</v>
      </c>
      <c r="E3370" s="39">
        <v>307031186</v>
      </c>
      <c r="F3370" s="39" t="s">
        <v>192</v>
      </c>
      <c r="G3370" s="39">
        <v>2031</v>
      </c>
      <c r="H3370" s="39" t="s">
        <v>590</v>
      </c>
      <c r="I3370" s="75">
        <v>4584.7875534687973</v>
      </c>
      <c r="J3370" s="41"/>
    </row>
    <row r="3371" spans="1:10" x14ac:dyDescent="0.2">
      <c r="A3371" s="74">
        <v>307</v>
      </c>
      <c r="B3371" s="39" t="s">
        <v>177</v>
      </c>
      <c r="C3371" s="39">
        <v>30703</v>
      </c>
      <c r="D3371" s="39" t="s">
        <v>549</v>
      </c>
      <c r="E3371" s="39">
        <v>307031186</v>
      </c>
      <c r="F3371" s="39" t="s">
        <v>192</v>
      </c>
      <c r="G3371" s="39">
        <v>2031</v>
      </c>
      <c r="H3371" s="39" t="s">
        <v>521</v>
      </c>
      <c r="I3371" s="75">
        <v>341.65707483515735</v>
      </c>
      <c r="J3371" s="41"/>
    </row>
    <row r="3372" spans="1:10" x14ac:dyDescent="0.2">
      <c r="A3372" s="74">
        <v>307</v>
      </c>
      <c r="B3372" s="39" t="s">
        <v>177</v>
      </c>
      <c r="C3372" s="39">
        <v>30703</v>
      </c>
      <c r="D3372" s="39" t="s">
        <v>549</v>
      </c>
      <c r="E3372" s="39">
        <v>307031186</v>
      </c>
      <c r="F3372" s="39" t="s">
        <v>192</v>
      </c>
      <c r="G3372" s="39">
        <v>2031</v>
      </c>
      <c r="H3372" s="39" t="s">
        <v>522</v>
      </c>
      <c r="I3372" s="75">
        <v>342.79831843063209</v>
      </c>
      <c r="J3372" s="41"/>
    </row>
    <row r="3373" spans="1:10" x14ac:dyDescent="0.2">
      <c r="A3373" s="74">
        <v>307</v>
      </c>
      <c r="B3373" s="39" t="s">
        <v>177</v>
      </c>
      <c r="C3373" s="39">
        <v>30703</v>
      </c>
      <c r="D3373" s="39" t="s">
        <v>549</v>
      </c>
      <c r="E3373" s="39">
        <v>307031186</v>
      </c>
      <c r="F3373" s="39" t="s">
        <v>192</v>
      </c>
      <c r="G3373" s="39">
        <v>2036</v>
      </c>
      <c r="H3373" s="39" t="s">
        <v>590</v>
      </c>
      <c r="I3373" s="75">
        <v>4667.7802040647093</v>
      </c>
      <c r="J3373" s="41"/>
    </row>
    <row r="3374" spans="1:10" x14ac:dyDescent="0.2">
      <c r="A3374" s="74">
        <v>307</v>
      </c>
      <c r="B3374" s="39" t="s">
        <v>177</v>
      </c>
      <c r="C3374" s="39">
        <v>30703</v>
      </c>
      <c r="D3374" s="39" t="s">
        <v>549</v>
      </c>
      <c r="E3374" s="39">
        <v>307031186</v>
      </c>
      <c r="F3374" s="39" t="s">
        <v>192</v>
      </c>
      <c r="G3374" s="39">
        <v>2036</v>
      </c>
      <c r="H3374" s="39" t="s">
        <v>521</v>
      </c>
      <c r="I3374" s="75">
        <v>332.83035114492475</v>
      </c>
      <c r="J3374" s="41"/>
    </row>
    <row r="3375" spans="1:10" x14ac:dyDescent="0.2">
      <c r="A3375" s="74">
        <v>307</v>
      </c>
      <c r="B3375" s="39" t="s">
        <v>177</v>
      </c>
      <c r="C3375" s="39">
        <v>30703</v>
      </c>
      <c r="D3375" s="39" t="s">
        <v>549</v>
      </c>
      <c r="E3375" s="39">
        <v>307031186</v>
      </c>
      <c r="F3375" s="39" t="s">
        <v>192</v>
      </c>
      <c r="G3375" s="39">
        <v>2036</v>
      </c>
      <c r="H3375" s="39" t="s">
        <v>522</v>
      </c>
      <c r="I3375" s="75">
        <v>321.13275468426025</v>
      </c>
      <c r="J3375" s="41"/>
    </row>
    <row r="3376" spans="1:10" x14ac:dyDescent="0.2">
      <c r="A3376" s="74">
        <v>307</v>
      </c>
      <c r="B3376" s="39" t="s">
        <v>177</v>
      </c>
      <c r="C3376" s="39">
        <v>30703</v>
      </c>
      <c r="D3376" s="39" t="s">
        <v>549</v>
      </c>
      <c r="E3376" s="39">
        <v>307031186</v>
      </c>
      <c r="F3376" s="39" t="s">
        <v>192</v>
      </c>
      <c r="G3376" s="39">
        <v>2041</v>
      </c>
      <c r="H3376" s="39" t="s">
        <v>590</v>
      </c>
      <c r="I3376" s="75">
        <v>4697.5347515995591</v>
      </c>
      <c r="J3376" s="41"/>
    </row>
    <row r="3377" spans="1:10" x14ac:dyDescent="0.2">
      <c r="A3377" s="74">
        <v>307</v>
      </c>
      <c r="B3377" s="39" t="s">
        <v>177</v>
      </c>
      <c r="C3377" s="39">
        <v>30703</v>
      </c>
      <c r="D3377" s="39" t="s">
        <v>549</v>
      </c>
      <c r="E3377" s="39">
        <v>307031186</v>
      </c>
      <c r="F3377" s="39" t="s">
        <v>192</v>
      </c>
      <c r="G3377" s="39">
        <v>2041</v>
      </c>
      <c r="H3377" s="39" t="s">
        <v>521</v>
      </c>
      <c r="I3377" s="75">
        <v>327.14760897612337</v>
      </c>
      <c r="J3377" s="41"/>
    </row>
    <row r="3378" spans="1:10" x14ac:dyDescent="0.2">
      <c r="A3378" s="74">
        <v>307</v>
      </c>
      <c r="B3378" s="39" t="s">
        <v>177</v>
      </c>
      <c r="C3378" s="39">
        <v>30703</v>
      </c>
      <c r="D3378" s="39" t="s">
        <v>549</v>
      </c>
      <c r="E3378" s="39">
        <v>307031186</v>
      </c>
      <c r="F3378" s="39" t="s">
        <v>192</v>
      </c>
      <c r="G3378" s="39">
        <v>2041</v>
      </c>
      <c r="H3378" s="39" t="s">
        <v>522</v>
      </c>
      <c r="I3378" s="75">
        <v>310.14292388010296</v>
      </c>
      <c r="J3378" s="41"/>
    </row>
    <row r="3379" spans="1:10" x14ac:dyDescent="0.2">
      <c r="A3379" s="74">
        <v>307</v>
      </c>
      <c r="B3379" s="39" t="s">
        <v>177</v>
      </c>
      <c r="C3379" s="39">
        <v>30703</v>
      </c>
      <c r="D3379" s="39" t="s">
        <v>549</v>
      </c>
      <c r="E3379" s="39">
        <v>307031186</v>
      </c>
      <c r="F3379" s="39" t="s">
        <v>192</v>
      </c>
      <c r="G3379" s="39">
        <v>2046</v>
      </c>
      <c r="H3379" s="39" t="s">
        <v>590</v>
      </c>
      <c r="I3379" s="75">
        <v>4676.5094514514631</v>
      </c>
      <c r="J3379" s="41"/>
    </row>
    <row r="3380" spans="1:10" x14ac:dyDescent="0.2">
      <c r="A3380" s="74">
        <v>307</v>
      </c>
      <c r="B3380" s="39" t="s">
        <v>177</v>
      </c>
      <c r="C3380" s="39">
        <v>30703</v>
      </c>
      <c r="D3380" s="39" t="s">
        <v>549</v>
      </c>
      <c r="E3380" s="39">
        <v>307031186</v>
      </c>
      <c r="F3380" s="39" t="s">
        <v>192</v>
      </c>
      <c r="G3380" s="39">
        <v>2046</v>
      </c>
      <c r="H3380" s="39" t="s">
        <v>521</v>
      </c>
      <c r="I3380" s="75">
        <v>321.8335083176637</v>
      </c>
      <c r="J3380" s="41"/>
    </row>
    <row r="3381" spans="1:10" x14ac:dyDescent="0.2">
      <c r="A3381" s="74">
        <v>307</v>
      </c>
      <c r="B3381" s="39" t="s">
        <v>177</v>
      </c>
      <c r="C3381" s="39">
        <v>30703</v>
      </c>
      <c r="D3381" s="39" t="s">
        <v>549</v>
      </c>
      <c r="E3381" s="39">
        <v>307031186</v>
      </c>
      <c r="F3381" s="39" t="s">
        <v>192</v>
      </c>
      <c r="G3381" s="39">
        <v>2046</v>
      </c>
      <c r="H3381" s="39" t="s">
        <v>522</v>
      </c>
      <c r="I3381" s="75">
        <v>300.45665886180831</v>
      </c>
      <c r="J3381" s="41"/>
    </row>
    <row r="3382" spans="1:10" x14ac:dyDescent="0.2">
      <c r="A3382" s="74">
        <v>307</v>
      </c>
      <c r="B3382" s="39" t="s">
        <v>177</v>
      </c>
      <c r="C3382" s="39">
        <v>30703</v>
      </c>
      <c r="D3382" s="39" t="s">
        <v>549</v>
      </c>
      <c r="E3382" s="39">
        <v>307031187</v>
      </c>
      <c r="F3382" s="39" t="s">
        <v>193</v>
      </c>
      <c r="G3382" s="39">
        <v>2021</v>
      </c>
      <c r="H3382" s="39" t="s">
        <v>590</v>
      </c>
      <c r="I3382" s="75">
        <v>4506</v>
      </c>
      <c r="J3382" s="41"/>
    </row>
    <row r="3383" spans="1:10" x14ac:dyDescent="0.2">
      <c r="A3383" s="74">
        <v>307</v>
      </c>
      <c r="B3383" s="39" t="s">
        <v>177</v>
      </c>
      <c r="C3383" s="39">
        <v>30703</v>
      </c>
      <c r="D3383" s="39" t="s">
        <v>549</v>
      </c>
      <c r="E3383" s="39">
        <v>307031187</v>
      </c>
      <c r="F3383" s="39" t="s">
        <v>193</v>
      </c>
      <c r="G3383" s="39">
        <v>2021</v>
      </c>
      <c r="H3383" s="39" t="s">
        <v>521</v>
      </c>
      <c r="I3383" s="75">
        <v>434</v>
      </c>
      <c r="J3383" s="41"/>
    </row>
    <row r="3384" spans="1:10" x14ac:dyDescent="0.2">
      <c r="A3384" s="74">
        <v>307</v>
      </c>
      <c r="B3384" s="39" t="s">
        <v>177</v>
      </c>
      <c r="C3384" s="39">
        <v>30703</v>
      </c>
      <c r="D3384" s="39" t="s">
        <v>549</v>
      </c>
      <c r="E3384" s="39">
        <v>307031187</v>
      </c>
      <c r="F3384" s="39" t="s">
        <v>193</v>
      </c>
      <c r="G3384" s="39">
        <v>2021</v>
      </c>
      <c r="H3384" s="39" t="s">
        <v>522</v>
      </c>
      <c r="I3384" s="75">
        <v>374</v>
      </c>
      <c r="J3384" s="41"/>
    </row>
    <row r="3385" spans="1:10" x14ac:dyDescent="0.2">
      <c r="A3385" s="74">
        <v>307</v>
      </c>
      <c r="B3385" s="39" t="s">
        <v>177</v>
      </c>
      <c r="C3385" s="39">
        <v>30703</v>
      </c>
      <c r="D3385" s="39" t="s">
        <v>549</v>
      </c>
      <c r="E3385" s="39">
        <v>307031187</v>
      </c>
      <c r="F3385" s="39" t="s">
        <v>193</v>
      </c>
      <c r="G3385" s="39">
        <v>2026</v>
      </c>
      <c r="H3385" s="39" t="s">
        <v>590</v>
      </c>
      <c r="I3385" s="75">
        <v>4537.4268234649699</v>
      </c>
      <c r="J3385" s="41"/>
    </row>
    <row r="3386" spans="1:10" x14ac:dyDescent="0.2">
      <c r="A3386" s="74">
        <v>307</v>
      </c>
      <c r="B3386" s="39" t="s">
        <v>177</v>
      </c>
      <c r="C3386" s="39">
        <v>30703</v>
      </c>
      <c r="D3386" s="39" t="s">
        <v>549</v>
      </c>
      <c r="E3386" s="39">
        <v>307031187</v>
      </c>
      <c r="F3386" s="39" t="s">
        <v>193</v>
      </c>
      <c r="G3386" s="39">
        <v>2026</v>
      </c>
      <c r="H3386" s="39" t="s">
        <v>521</v>
      </c>
      <c r="I3386" s="75">
        <v>286.02679526929444</v>
      </c>
      <c r="J3386" s="41"/>
    </row>
    <row r="3387" spans="1:10" x14ac:dyDescent="0.2">
      <c r="A3387" s="74">
        <v>307</v>
      </c>
      <c r="B3387" s="39" t="s">
        <v>177</v>
      </c>
      <c r="C3387" s="39">
        <v>30703</v>
      </c>
      <c r="D3387" s="39" t="s">
        <v>549</v>
      </c>
      <c r="E3387" s="39">
        <v>307031187</v>
      </c>
      <c r="F3387" s="39" t="s">
        <v>193</v>
      </c>
      <c r="G3387" s="39">
        <v>2026</v>
      </c>
      <c r="H3387" s="39" t="s">
        <v>522</v>
      </c>
      <c r="I3387" s="75">
        <v>335.3716966022435</v>
      </c>
      <c r="J3387" s="41"/>
    </row>
    <row r="3388" spans="1:10" x14ac:dyDescent="0.2">
      <c r="A3388" s="74">
        <v>307</v>
      </c>
      <c r="B3388" s="39" t="s">
        <v>177</v>
      </c>
      <c r="C3388" s="39">
        <v>30703</v>
      </c>
      <c r="D3388" s="39" t="s">
        <v>549</v>
      </c>
      <c r="E3388" s="39">
        <v>307031187</v>
      </c>
      <c r="F3388" s="39" t="s">
        <v>193</v>
      </c>
      <c r="G3388" s="39">
        <v>2031</v>
      </c>
      <c r="H3388" s="39" t="s">
        <v>590</v>
      </c>
      <c r="I3388" s="75">
        <v>4612.9392793458628</v>
      </c>
      <c r="J3388" s="41"/>
    </row>
    <row r="3389" spans="1:10" x14ac:dyDescent="0.2">
      <c r="A3389" s="74">
        <v>307</v>
      </c>
      <c r="B3389" s="39" t="s">
        <v>177</v>
      </c>
      <c r="C3389" s="39">
        <v>30703</v>
      </c>
      <c r="D3389" s="39" t="s">
        <v>549</v>
      </c>
      <c r="E3389" s="39">
        <v>307031187</v>
      </c>
      <c r="F3389" s="39" t="s">
        <v>193</v>
      </c>
      <c r="G3389" s="39">
        <v>2031</v>
      </c>
      <c r="H3389" s="39" t="s">
        <v>521</v>
      </c>
      <c r="I3389" s="75">
        <v>257.6209477579597</v>
      </c>
      <c r="J3389" s="41"/>
    </row>
    <row r="3390" spans="1:10" x14ac:dyDescent="0.2">
      <c r="A3390" s="74">
        <v>307</v>
      </c>
      <c r="B3390" s="39" t="s">
        <v>177</v>
      </c>
      <c r="C3390" s="39">
        <v>30703</v>
      </c>
      <c r="D3390" s="39" t="s">
        <v>549</v>
      </c>
      <c r="E3390" s="39">
        <v>307031187</v>
      </c>
      <c r="F3390" s="39" t="s">
        <v>193</v>
      </c>
      <c r="G3390" s="39">
        <v>2031</v>
      </c>
      <c r="H3390" s="39" t="s">
        <v>522</v>
      </c>
      <c r="I3390" s="75">
        <v>244.64640649809201</v>
      </c>
      <c r="J3390" s="41"/>
    </row>
    <row r="3391" spans="1:10" x14ac:dyDescent="0.2">
      <c r="A3391" s="74">
        <v>307</v>
      </c>
      <c r="B3391" s="39" t="s">
        <v>177</v>
      </c>
      <c r="C3391" s="39">
        <v>30703</v>
      </c>
      <c r="D3391" s="39" t="s">
        <v>549</v>
      </c>
      <c r="E3391" s="39">
        <v>307031187</v>
      </c>
      <c r="F3391" s="39" t="s">
        <v>193</v>
      </c>
      <c r="G3391" s="39">
        <v>2036</v>
      </c>
      <c r="H3391" s="39" t="s">
        <v>590</v>
      </c>
      <c r="I3391" s="75">
        <v>4607.6025089663844</v>
      </c>
      <c r="J3391" s="41"/>
    </row>
    <row r="3392" spans="1:10" x14ac:dyDescent="0.2">
      <c r="A3392" s="74">
        <v>307</v>
      </c>
      <c r="B3392" s="39" t="s">
        <v>177</v>
      </c>
      <c r="C3392" s="39">
        <v>30703</v>
      </c>
      <c r="D3392" s="39" t="s">
        <v>549</v>
      </c>
      <c r="E3392" s="39">
        <v>307031187</v>
      </c>
      <c r="F3392" s="39" t="s">
        <v>193</v>
      </c>
      <c r="G3392" s="39">
        <v>2036</v>
      </c>
      <c r="H3392" s="39" t="s">
        <v>521</v>
      </c>
      <c r="I3392" s="75">
        <v>242.6807344197351</v>
      </c>
      <c r="J3392" s="41"/>
    </row>
    <row r="3393" spans="1:10" x14ac:dyDescent="0.2">
      <c r="A3393" s="74">
        <v>307</v>
      </c>
      <c r="B3393" s="39" t="s">
        <v>177</v>
      </c>
      <c r="C3393" s="39">
        <v>30703</v>
      </c>
      <c r="D3393" s="39" t="s">
        <v>549</v>
      </c>
      <c r="E3393" s="39">
        <v>307031187</v>
      </c>
      <c r="F3393" s="39" t="s">
        <v>193</v>
      </c>
      <c r="G3393" s="39">
        <v>2036</v>
      </c>
      <c r="H3393" s="39" t="s">
        <v>522</v>
      </c>
      <c r="I3393" s="75">
        <v>211.98205637236703</v>
      </c>
      <c r="J3393" s="41"/>
    </row>
    <row r="3394" spans="1:10" x14ac:dyDescent="0.2">
      <c r="A3394" s="74">
        <v>307</v>
      </c>
      <c r="B3394" s="39" t="s">
        <v>177</v>
      </c>
      <c r="C3394" s="39">
        <v>30703</v>
      </c>
      <c r="D3394" s="39" t="s">
        <v>549</v>
      </c>
      <c r="E3394" s="39">
        <v>307031187</v>
      </c>
      <c r="F3394" s="39" t="s">
        <v>193</v>
      </c>
      <c r="G3394" s="39">
        <v>2041</v>
      </c>
      <c r="H3394" s="39" t="s">
        <v>590</v>
      </c>
      <c r="I3394" s="75">
        <v>4555.4374123493944</v>
      </c>
      <c r="J3394" s="41"/>
    </row>
    <row r="3395" spans="1:10" x14ac:dyDescent="0.2">
      <c r="A3395" s="74">
        <v>307</v>
      </c>
      <c r="B3395" s="39" t="s">
        <v>177</v>
      </c>
      <c r="C3395" s="39">
        <v>30703</v>
      </c>
      <c r="D3395" s="39" t="s">
        <v>549</v>
      </c>
      <c r="E3395" s="39">
        <v>307031187</v>
      </c>
      <c r="F3395" s="39" t="s">
        <v>193</v>
      </c>
      <c r="G3395" s="39">
        <v>2041</v>
      </c>
      <c r="H3395" s="39" t="s">
        <v>521</v>
      </c>
      <c r="I3395" s="75">
        <v>230.9227393500089</v>
      </c>
      <c r="J3395" s="41"/>
    </row>
    <row r="3396" spans="1:10" x14ac:dyDescent="0.2">
      <c r="A3396" s="74">
        <v>307</v>
      </c>
      <c r="B3396" s="39" t="s">
        <v>177</v>
      </c>
      <c r="C3396" s="39">
        <v>30703</v>
      </c>
      <c r="D3396" s="39" t="s">
        <v>549</v>
      </c>
      <c r="E3396" s="39">
        <v>307031187</v>
      </c>
      <c r="F3396" s="39" t="s">
        <v>193</v>
      </c>
      <c r="G3396" s="39">
        <v>2041</v>
      </c>
      <c r="H3396" s="39" t="s">
        <v>522</v>
      </c>
      <c r="I3396" s="75">
        <v>196.9150411551135</v>
      </c>
      <c r="J3396" s="41"/>
    </row>
    <row r="3397" spans="1:10" x14ac:dyDescent="0.2">
      <c r="A3397" s="74">
        <v>307</v>
      </c>
      <c r="B3397" s="39" t="s">
        <v>177</v>
      </c>
      <c r="C3397" s="39">
        <v>30703</v>
      </c>
      <c r="D3397" s="39" t="s">
        <v>549</v>
      </c>
      <c r="E3397" s="39">
        <v>307031187</v>
      </c>
      <c r="F3397" s="39" t="s">
        <v>193</v>
      </c>
      <c r="G3397" s="39">
        <v>2046</v>
      </c>
      <c r="H3397" s="39" t="s">
        <v>590</v>
      </c>
      <c r="I3397" s="75">
        <v>4465.1669419943528</v>
      </c>
      <c r="J3397" s="41"/>
    </row>
    <row r="3398" spans="1:10" x14ac:dyDescent="0.2">
      <c r="A3398" s="74">
        <v>307</v>
      </c>
      <c r="B3398" s="39" t="s">
        <v>177</v>
      </c>
      <c r="C3398" s="39">
        <v>30703</v>
      </c>
      <c r="D3398" s="39" t="s">
        <v>549</v>
      </c>
      <c r="E3398" s="39">
        <v>307031187</v>
      </c>
      <c r="F3398" s="39" t="s">
        <v>193</v>
      </c>
      <c r="G3398" s="39">
        <v>2046</v>
      </c>
      <c r="H3398" s="39" t="s">
        <v>521</v>
      </c>
      <c r="I3398" s="75">
        <v>220.86153537387167</v>
      </c>
      <c r="J3398" s="41"/>
    </row>
    <row r="3399" spans="1:10" x14ac:dyDescent="0.2">
      <c r="A3399" s="74">
        <v>307</v>
      </c>
      <c r="B3399" s="39" t="s">
        <v>177</v>
      </c>
      <c r="C3399" s="39">
        <v>30703</v>
      </c>
      <c r="D3399" s="39" t="s">
        <v>549</v>
      </c>
      <c r="E3399" s="39">
        <v>307031187</v>
      </c>
      <c r="F3399" s="39" t="s">
        <v>193</v>
      </c>
      <c r="G3399" s="39">
        <v>2046</v>
      </c>
      <c r="H3399" s="39" t="s">
        <v>522</v>
      </c>
      <c r="I3399" s="75">
        <v>184.80576762548961</v>
      </c>
      <c r="J3399" s="41"/>
    </row>
    <row r="3400" spans="1:10" x14ac:dyDescent="0.2">
      <c r="A3400" s="74">
        <v>307</v>
      </c>
      <c r="B3400" s="39" t="s">
        <v>177</v>
      </c>
      <c r="C3400" s="39">
        <v>30703</v>
      </c>
      <c r="D3400" s="39" t="s">
        <v>549</v>
      </c>
      <c r="E3400" s="39">
        <v>307031188</v>
      </c>
      <c r="F3400" s="39" t="s">
        <v>616</v>
      </c>
      <c r="G3400" s="39">
        <v>2021</v>
      </c>
      <c r="H3400" s="39" t="s">
        <v>590</v>
      </c>
      <c r="I3400" s="75">
        <v>5241</v>
      </c>
      <c r="J3400" s="41"/>
    </row>
    <row r="3401" spans="1:10" x14ac:dyDescent="0.2">
      <c r="A3401" s="74">
        <v>307</v>
      </c>
      <c r="B3401" s="39" t="s">
        <v>177</v>
      </c>
      <c r="C3401" s="39">
        <v>30703</v>
      </c>
      <c r="D3401" s="39" t="s">
        <v>549</v>
      </c>
      <c r="E3401" s="39">
        <v>307031188</v>
      </c>
      <c r="F3401" s="39" t="s">
        <v>616</v>
      </c>
      <c r="G3401" s="39">
        <v>2021</v>
      </c>
      <c r="H3401" s="39" t="s">
        <v>521</v>
      </c>
      <c r="I3401" s="75">
        <v>526</v>
      </c>
      <c r="J3401" s="41"/>
    </row>
    <row r="3402" spans="1:10" x14ac:dyDescent="0.2">
      <c r="A3402" s="74">
        <v>307</v>
      </c>
      <c r="B3402" s="39" t="s">
        <v>177</v>
      </c>
      <c r="C3402" s="39">
        <v>30703</v>
      </c>
      <c r="D3402" s="39" t="s">
        <v>549</v>
      </c>
      <c r="E3402" s="39">
        <v>307031188</v>
      </c>
      <c r="F3402" s="39" t="s">
        <v>616</v>
      </c>
      <c r="G3402" s="39">
        <v>2021</v>
      </c>
      <c r="H3402" s="39" t="s">
        <v>522</v>
      </c>
      <c r="I3402" s="75">
        <v>517</v>
      </c>
      <c r="J3402" s="41"/>
    </row>
    <row r="3403" spans="1:10" x14ac:dyDescent="0.2">
      <c r="A3403" s="74">
        <v>307</v>
      </c>
      <c r="B3403" s="39" t="s">
        <v>177</v>
      </c>
      <c r="C3403" s="39">
        <v>30703</v>
      </c>
      <c r="D3403" s="39" t="s">
        <v>549</v>
      </c>
      <c r="E3403" s="39">
        <v>307031188</v>
      </c>
      <c r="F3403" s="39" t="s">
        <v>616</v>
      </c>
      <c r="G3403" s="39">
        <v>2026</v>
      </c>
      <c r="H3403" s="39" t="s">
        <v>590</v>
      </c>
      <c r="I3403" s="75">
        <v>5577.0610822326335</v>
      </c>
      <c r="J3403" s="41"/>
    </row>
    <row r="3404" spans="1:10" x14ac:dyDescent="0.2">
      <c r="A3404" s="74">
        <v>307</v>
      </c>
      <c r="B3404" s="39" t="s">
        <v>177</v>
      </c>
      <c r="C3404" s="39">
        <v>30703</v>
      </c>
      <c r="D3404" s="39" t="s">
        <v>549</v>
      </c>
      <c r="E3404" s="39">
        <v>307031188</v>
      </c>
      <c r="F3404" s="39" t="s">
        <v>616</v>
      </c>
      <c r="G3404" s="39">
        <v>2026</v>
      </c>
      <c r="H3404" s="39" t="s">
        <v>521</v>
      </c>
      <c r="I3404" s="75">
        <v>437.15816345545937</v>
      </c>
      <c r="J3404" s="41"/>
    </row>
    <row r="3405" spans="1:10" x14ac:dyDescent="0.2">
      <c r="A3405" s="74">
        <v>307</v>
      </c>
      <c r="B3405" s="39" t="s">
        <v>177</v>
      </c>
      <c r="C3405" s="39">
        <v>30703</v>
      </c>
      <c r="D3405" s="39" t="s">
        <v>549</v>
      </c>
      <c r="E3405" s="39">
        <v>307031188</v>
      </c>
      <c r="F3405" s="39" t="s">
        <v>616</v>
      </c>
      <c r="G3405" s="39">
        <v>2026</v>
      </c>
      <c r="H3405" s="39" t="s">
        <v>522</v>
      </c>
      <c r="I3405" s="75">
        <v>513.68312964982795</v>
      </c>
      <c r="J3405" s="41"/>
    </row>
    <row r="3406" spans="1:10" x14ac:dyDescent="0.2">
      <c r="A3406" s="74">
        <v>307</v>
      </c>
      <c r="B3406" s="39" t="s">
        <v>177</v>
      </c>
      <c r="C3406" s="39">
        <v>30703</v>
      </c>
      <c r="D3406" s="39" t="s">
        <v>549</v>
      </c>
      <c r="E3406" s="39">
        <v>307031188</v>
      </c>
      <c r="F3406" s="39" t="s">
        <v>616</v>
      </c>
      <c r="G3406" s="39">
        <v>2031</v>
      </c>
      <c r="H3406" s="39" t="s">
        <v>590</v>
      </c>
      <c r="I3406" s="75">
        <v>5973.0520171368398</v>
      </c>
      <c r="J3406" s="41"/>
    </row>
    <row r="3407" spans="1:10" x14ac:dyDescent="0.2">
      <c r="A3407" s="74">
        <v>307</v>
      </c>
      <c r="B3407" s="39" t="s">
        <v>177</v>
      </c>
      <c r="C3407" s="39">
        <v>30703</v>
      </c>
      <c r="D3407" s="39" t="s">
        <v>549</v>
      </c>
      <c r="E3407" s="39">
        <v>307031188</v>
      </c>
      <c r="F3407" s="39" t="s">
        <v>616</v>
      </c>
      <c r="G3407" s="39">
        <v>2031</v>
      </c>
      <c r="H3407" s="39" t="s">
        <v>521</v>
      </c>
      <c r="I3407" s="75">
        <v>428.36719264160922</v>
      </c>
      <c r="J3407" s="41"/>
    </row>
    <row r="3408" spans="1:10" x14ac:dyDescent="0.2">
      <c r="A3408" s="74">
        <v>307</v>
      </c>
      <c r="B3408" s="39" t="s">
        <v>177</v>
      </c>
      <c r="C3408" s="39">
        <v>30703</v>
      </c>
      <c r="D3408" s="39" t="s">
        <v>549</v>
      </c>
      <c r="E3408" s="39">
        <v>307031188</v>
      </c>
      <c r="F3408" s="39" t="s">
        <v>616</v>
      </c>
      <c r="G3408" s="39">
        <v>2031</v>
      </c>
      <c r="H3408" s="39" t="s">
        <v>522</v>
      </c>
      <c r="I3408" s="75">
        <v>441.47232201382673</v>
      </c>
      <c r="J3408" s="41"/>
    </row>
    <row r="3409" spans="1:10" x14ac:dyDescent="0.2">
      <c r="A3409" s="74">
        <v>307</v>
      </c>
      <c r="B3409" s="39" t="s">
        <v>177</v>
      </c>
      <c r="C3409" s="39">
        <v>30703</v>
      </c>
      <c r="D3409" s="39" t="s">
        <v>549</v>
      </c>
      <c r="E3409" s="39">
        <v>307031188</v>
      </c>
      <c r="F3409" s="39" t="s">
        <v>616</v>
      </c>
      <c r="G3409" s="39">
        <v>2036</v>
      </c>
      <c r="H3409" s="39" t="s">
        <v>590</v>
      </c>
      <c r="I3409" s="75">
        <v>6243.0186341825802</v>
      </c>
      <c r="J3409" s="41"/>
    </row>
    <row r="3410" spans="1:10" x14ac:dyDescent="0.2">
      <c r="A3410" s="74">
        <v>307</v>
      </c>
      <c r="B3410" s="39" t="s">
        <v>177</v>
      </c>
      <c r="C3410" s="39">
        <v>30703</v>
      </c>
      <c r="D3410" s="39" t="s">
        <v>549</v>
      </c>
      <c r="E3410" s="39">
        <v>307031188</v>
      </c>
      <c r="F3410" s="39" t="s">
        <v>616</v>
      </c>
      <c r="G3410" s="39">
        <v>2036</v>
      </c>
      <c r="H3410" s="39" t="s">
        <v>521</v>
      </c>
      <c r="I3410" s="75">
        <v>428.07197481956496</v>
      </c>
      <c r="J3410" s="41"/>
    </row>
    <row r="3411" spans="1:10" x14ac:dyDescent="0.2">
      <c r="A3411" s="74">
        <v>307</v>
      </c>
      <c r="B3411" s="39" t="s">
        <v>177</v>
      </c>
      <c r="C3411" s="39">
        <v>30703</v>
      </c>
      <c r="D3411" s="39" t="s">
        <v>549</v>
      </c>
      <c r="E3411" s="39">
        <v>307031188</v>
      </c>
      <c r="F3411" s="39" t="s">
        <v>616</v>
      </c>
      <c r="G3411" s="39">
        <v>2036</v>
      </c>
      <c r="H3411" s="39" t="s">
        <v>522</v>
      </c>
      <c r="I3411" s="75">
        <v>418.37807781114606</v>
      </c>
      <c r="J3411" s="41"/>
    </row>
    <row r="3412" spans="1:10" x14ac:dyDescent="0.2">
      <c r="A3412" s="74">
        <v>307</v>
      </c>
      <c r="B3412" s="39" t="s">
        <v>177</v>
      </c>
      <c r="C3412" s="39">
        <v>30703</v>
      </c>
      <c r="D3412" s="39" t="s">
        <v>549</v>
      </c>
      <c r="E3412" s="39">
        <v>307031188</v>
      </c>
      <c r="F3412" s="39" t="s">
        <v>616</v>
      </c>
      <c r="G3412" s="39">
        <v>2041</v>
      </c>
      <c r="H3412" s="39" t="s">
        <v>590</v>
      </c>
      <c r="I3412" s="75">
        <v>6408.2479266465934</v>
      </c>
      <c r="J3412" s="41"/>
    </row>
    <row r="3413" spans="1:10" x14ac:dyDescent="0.2">
      <c r="A3413" s="74">
        <v>307</v>
      </c>
      <c r="B3413" s="39" t="s">
        <v>177</v>
      </c>
      <c r="C3413" s="39">
        <v>30703</v>
      </c>
      <c r="D3413" s="39" t="s">
        <v>549</v>
      </c>
      <c r="E3413" s="39">
        <v>307031188</v>
      </c>
      <c r="F3413" s="39" t="s">
        <v>616</v>
      </c>
      <c r="G3413" s="39">
        <v>2041</v>
      </c>
      <c r="H3413" s="39" t="s">
        <v>521</v>
      </c>
      <c r="I3413" s="75">
        <v>426.58908546091288</v>
      </c>
      <c r="J3413" s="41"/>
    </row>
    <row r="3414" spans="1:10" x14ac:dyDescent="0.2">
      <c r="A3414" s="74">
        <v>307</v>
      </c>
      <c r="B3414" s="39" t="s">
        <v>177</v>
      </c>
      <c r="C3414" s="39">
        <v>30703</v>
      </c>
      <c r="D3414" s="39" t="s">
        <v>549</v>
      </c>
      <c r="E3414" s="39">
        <v>307031188</v>
      </c>
      <c r="F3414" s="39" t="s">
        <v>616</v>
      </c>
      <c r="G3414" s="39">
        <v>2041</v>
      </c>
      <c r="H3414" s="39" t="s">
        <v>522</v>
      </c>
      <c r="I3414" s="75">
        <v>414.50847713894581</v>
      </c>
      <c r="J3414" s="41"/>
    </row>
    <row r="3415" spans="1:10" x14ac:dyDescent="0.2">
      <c r="A3415" s="74">
        <v>307</v>
      </c>
      <c r="B3415" s="39" t="s">
        <v>177</v>
      </c>
      <c r="C3415" s="39">
        <v>30703</v>
      </c>
      <c r="D3415" s="39" t="s">
        <v>549</v>
      </c>
      <c r="E3415" s="39">
        <v>307031188</v>
      </c>
      <c r="F3415" s="39" t="s">
        <v>616</v>
      </c>
      <c r="G3415" s="39">
        <v>2046</v>
      </c>
      <c r="H3415" s="39" t="s">
        <v>590</v>
      </c>
      <c r="I3415" s="75">
        <v>6479.293292024342</v>
      </c>
      <c r="J3415" s="41"/>
    </row>
    <row r="3416" spans="1:10" x14ac:dyDescent="0.2">
      <c r="A3416" s="74">
        <v>307</v>
      </c>
      <c r="B3416" s="39" t="s">
        <v>177</v>
      </c>
      <c r="C3416" s="39">
        <v>30703</v>
      </c>
      <c r="D3416" s="39" t="s">
        <v>549</v>
      </c>
      <c r="E3416" s="39">
        <v>307031188</v>
      </c>
      <c r="F3416" s="39" t="s">
        <v>616</v>
      </c>
      <c r="G3416" s="39">
        <v>2046</v>
      </c>
      <c r="H3416" s="39" t="s">
        <v>521</v>
      </c>
      <c r="I3416" s="75">
        <v>429.68852354962752</v>
      </c>
      <c r="J3416" s="41"/>
    </row>
    <row r="3417" spans="1:10" x14ac:dyDescent="0.2">
      <c r="A3417" s="74">
        <v>307</v>
      </c>
      <c r="B3417" s="39" t="s">
        <v>177</v>
      </c>
      <c r="C3417" s="39">
        <v>30703</v>
      </c>
      <c r="D3417" s="39" t="s">
        <v>549</v>
      </c>
      <c r="E3417" s="39">
        <v>307031188</v>
      </c>
      <c r="F3417" s="39" t="s">
        <v>616</v>
      </c>
      <c r="G3417" s="39">
        <v>2046</v>
      </c>
      <c r="H3417" s="39" t="s">
        <v>522</v>
      </c>
      <c r="I3417" s="75">
        <v>407.86543519397276</v>
      </c>
      <c r="J3417" s="41"/>
    </row>
    <row r="3418" spans="1:10" x14ac:dyDescent="0.2">
      <c r="A3418" s="74">
        <v>307</v>
      </c>
      <c r="B3418" s="39" t="s">
        <v>177</v>
      </c>
      <c r="C3418" s="39">
        <v>30703</v>
      </c>
      <c r="D3418" s="39" t="s">
        <v>549</v>
      </c>
      <c r="E3418" s="39">
        <v>307031189</v>
      </c>
      <c r="F3418" s="39" t="s">
        <v>194</v>
      </c>
      <c r="G3418" s="39">
        <v>2021</v>
      </c>
      <c r="H3418" s="39" t="s">
        <v>590</v>
      </c>
      <c r="I3418" s="75">
        <v>13037</v>
      </c>
      <c r="J3418" s="41"/>
    </row>
    <row r="3419" spans="1:10" x14ac:dyDescent="0.2">
      <c r="A3419" s="74">
        <v>307</v>
      </c>
      <c r="B3419" s="39" t="s">
        <v>177</v>
      </c>
      <c r="C3419" s="39">
        <v>30703</v>
      </c>
      <c r="D3419" s="39" t="s">
        <v>549</v>
      </c>
      <c r="E3419" s="39">
        <v>307031189</v>
      </c>
      <c r="F3419" s="39" t="s">
        <v>194</v>
      </c>
      <c r="G3419" s="39">
        <v>2021</v>
      </c>
      <c r="H3419" s="39" t="s">
        <v>521</v>
      </c>
      <c r="I3419" s="75">
        <v>1420</v>
      </c>
      <c r="J3419" s="41"/>
    </row>
    <row r="3420" spans="1:10" x14ac:dyDescent="0.2">
      <c r="A3420" s="74">
        <v>307</v>
      </c>
      <c r="B3420" s="39" t="s">
        <v>177</v>
      </c>
      <c r="C3420" s="39">
        <v>30703</v>
      </c>
      <c r="D3420" s="39" t="s">
        <v>549</v>
      </c>
      <c r="E3420" s="39">
        <v>307031189</v>
      </c>
      <c r="F3420" s="39" t="s">
        <v>194</v>
      </c>
      <c r="G3420" s="39">
        <v>2021</v>
      </c>
      <c r="H3420" s="39" t="s">
        <v>522</v>
      </c>
      <c r="I3420" s="75">
        <v>1302</v>
      </c>
      <c r="J3420" s="41"/>
    </row>
    <row r="3421" spans="1:10" x14ac:dyDescent="0.2">
      <c r="A3421" s="74">
        <v>307</v>
      </c>
      <c r="B3421" s="39" t="s">
        <v>177</v>
      </c>
      <c r="C3421" s="39">
        <v>30703</v>
      </c>
      <c r="D3421" s="39" t="s">
        <v>549</v>
      </c>
      <c r="E3421" s="39">
        <v>307031189</v>
      </c>
      <c r="F3421" s="39" t="s">
        <v>194</v>
      </c>
      <c r="G3421" s="39">
        <v>2026</v>
      </c>
      <c r="H3421" s="39" t="s">
        <v>590</v>
      </c>
      <c r="I3421" s="75">
        <v>13286.056357319036</v>
      </c>
      <c r="J3421" s="41"/>
    </row>
    <row r="3422" spans="1:10" x14ac:dyDescent="0.2">
      <c r="A3422" s="74">
        <v>307</v>
      </c>
      <c r="B3422" s="39" t="s">
        <v>177</v>
      </c>
      <c r="C3422" s="39">
        <v>30703</v>
      </c>
      <c r="D3422" s="39" t="s">
        <v>549</v>
      </c>
      <c r="E3422" s="39">
        <v>307031189</v>
      </c>
      <c r="F3422" s="39" t="s">
        <v>194</v>
      </c>
      <c r="G3422" s="39">
        <v>2026</v>
      </c>
      <c r="H3422" s="39" t="s">
        <v>521</v>
      </c>
      <c r="I3422" s="75">
        <v>1269.95672365459</v>
      </c>
      <c r="J3422" s="41"/>
    </row>
    <row r="3423" spans="1:10" x14ac:dyDescent="0.2">
      <c r="A3423" s="74">
        <v>307</v>
      </c>
      <c r="B3423" s="39" t="s">
        <v>177</v>
      </c>
      <c r="C3423" s="39">
        <v>30703</v>
      </c>
      <c r="D3423" s="39" t="s">
        <v>549</v>
      </c>
      <c r="E3423" s="39">
        <v>307031189</v>
      </c>
      <c r="F3423" s="39" t="s">
        <v>194</v>
      </c>
      <c r="G3423" s="39">
        <v>2026</v>
      </c>
      <c r="H3423" s="39" t="s">
        <v>522</v>
      </c>
      <c r="I3423" s="75">
        <v>1401.6716857793567</v>
      </c>
      <c r="J3423" s="41"/>
    </row>
    <row r="3424" spans="1:10" x14ac:dyDescent="0.2">
      <c r="A3424" s="74">
        <v>307</v>
      </c>
      <c r="B3424" s="39" t="s">
        <v>177</v>
      </c>
      <c r="C3424" s="39">
        <v>30703</v>
      </c>
      <c r="D3424" s="39" t="s">
        <v>549</v>
      </c>
      <c r="E3424" s="39">
        <v>307031189</v>
      </c>
      <c r="F3424" s="39" t="s">
        <v>194</v>
      </c>
      <c r="G3424" s="39">
        <v>2031</v>
      </c>
      <c r="H3424" s="39" t="s">
        <v>590</v>
      </c>
      <c r="I3424" s="75">
        <v>13769.335558358211</v>
      </c>
      <c r="J3424" s="41"/>
    </row>
    <row r="3425" spans="1:10" x14ac:dyDescent="0.2">
      <c r="A3425" s="74">
        <v>307</v>
      </c>
      <c r="B3425" s="39" t="s">
        <v>177</v>
      </c>
      <c r="C3425" s="39">
        <v>30703</v>
      </c>
      <c r="D3425" s="39" t="s">
        <v>549</v>
      </c>
      <c r="E3425" s="39">
        <v>307031189</v>
      </c>
      <c r="F3425" s="39" t="s">
        <v>194</v>
      </c>
      <c r="G3425" s="39">
        <v>2031</v>
      </c>
      <c r="H3425" s="39" t="s">
        <v>521</v>
      </c>
      <c r="I3425" s="75">
        <v>1225.0183650975669</v>
      </c>
      <c r="J3425" s="41"/>
    </row>
    <row r="3426" spans="1:10" x14ac:dyDescent="0.2">
      <c r="A3426" s="74">
        <v>307</v>
      </c>
      <c r="B3426" s="39" t="s">
        <v>177</v>
      </c>
      <c r="C3426" s="39">
        <v>30703</v>
      </c>
      <c r="D3426" s="39" t="s">
        <v>549</v>
      </c>
      <c r="E3426" s="39">
        <v>307031189</v>
      </c>
      <c r="F3426" s="39" t="s">
        <v>194</v>
      </c>
      <c r="G3426" s="39">
        <v>2031</v>
      </c>
      <c r="H3426" s="39" t="s">
        <v>522</v>
      </c>
      <c r="I3426" s="75">
        <v>1289.4789453910739</v>
      </c>
      <c r="J3426" s="41"/>
    </row>
    <row r="3427" spans="1:10" x14ac:dyDescent="0.2">
      <c r="A3427" s="74">
        <v>307</v>
      </c>
      <c r="B3427" s="39" t="s">
        <v>177</v>
      </c>
      <c r="C3427" s="39">
        <v>30703</v>
      </c>
      <c r="D3427" s="39" t="s">
        <v>549</v>
      </c>
      <c r="E3427" s="39">
        <v>307031189</v>
      </c>
      <c r="F3427" s="39" t="s">
        <v>194</v>
      </c>
      <c r="G3427" s="39">
        <v>2036</v>
      </c>
      <c r="H3427" s="39" t="s">
        <v>590</v>
      </c>
      <c r="I3427" s="75">
        <v>14158.445684622255</v>
      </c>
      <c r="J3427" s="41"/>
    </row>
    <row r="3428" spans="1:10" x14ac:dyDescent="0.2">
      <c r="A3428" s="74">
        <v>307</v>
      </c>
      <c r="B3428" s="39" t="s">
        <v>177</v>
      </c>
      <c r="C3428" s="39">
        <v>30703</v>
      </c>
      <c r="D3428" s="39" t="s">
        <v>549</v>
      </c>
      <c r="E3428" s="39">
        <v>307031189</v>
      </c>
      <c r="F3428" s="39" t="s">
        <v>194</v>
      </c>
      <c r="G3428" s="39">
        <v>2036</v>
      </c>
      <c r="H3428" s="39" t="s">
        <v>521</v>
      </c>
      <c r="I3428" s="75">
        <v>1213.9587480910509</v>
      </c>
      <c r="J3428" s="41"/>
    </row>
    <row r="3429" spans="1:10" x14ac:dyDescent="0.2">
      <c r="A3429" s="74">
        <v>307</v>
      </c>
      <c r="B3429" s="39" t="s">
        <v>177</v>
      </c>
      <c r="C3429" s="39">
        <v>30703</v>
      </c>
      <c r="D3429" s="39" t="s">
        <v>549</v>
      </c>
      <c r="E3429" s="39">
        <v>307031189</v>
      </c>
      <c r="F3429" s="39" t="s">
        <v>194</v>
      </c>
      <c r="G3429" s="39">
        <v>2036</v>
      </c>
      <c r="H3429" s="39" t="s">
        <v>522</v>
      </c>
      <c r="I3429" s="75">
        <v>1229.1565802390592</v>
      </c>
      <c r="J3429" s="41"/>
    </row>
    <row r="3430" spans="1:10" x14ac:dyDescent="0.2">
      <c r="A3430" s="74">
        <v>307</v>
      </c>
      <c r="B3430" s="39" t="s">
        <v>177</v>
      </c>
      <c r="C3430" s="39">
        <v>30703</v>
      </c>
      <c r="D3430" s="39" t="s">
        <v>549</v>
      </c>
      <c r="E3430" s="39">
        <v>307031189</v>
      </c>
      <c r="F3430" s="39" t="s">
        <v>194</v>
      </c>
      <c r="G3430" s="39">
        <v>2041</v>
      </c>
      <c r="H3430" s="39" t="s">
        <v>590</v>
      </c>
      <c r="I3430" s="75">
        <v>14441.403353677772</v>
      </c>
      <c r="J3430" s="41"/>
    </row>
    <row r="3431" spans="1:10" x14ac:dyDescent="0.2">
      <c r="A3431" s="74">
        <v>307</v>
      </c>
      <c r="B3431" s="39" t="s">
        <v>177</v>
      </c>
      <c r="C3431" s="39">
        <v>30703</v>
      </c>
      <c r="D3431" s="39" t="s">
        <v>549</v>
      </c>
      <c r="E3431" s="39">
        <v>307031189</v>
      </c>
      <c r="F3431" s="39" t="s">
        <v>194</v>
      </c>
      <c r="G3431" s="39">
        <v>2041</v>
      </c>
      <c r="H3431" s="39" t="s">
        <v>521</v>
      </c>
      <c r="I3431" s="75">
        <v>1215.957059294248</v>
      </c>
      <c r="J3431" s="41"/>
    </row>
    <row r="3432" spans="1:10" x14ac:dyDescent="0.2">
      <c r="A3432" s="74">
        <v>307</v>
      </c>
      <c r="B3432" s="39" t="s">
        <v>177</v>
      </c>
      <c r="C3432" s="39">
        <v>30703</v>
      </c>
      <c r="D3432" s="39" t="s">
        <v>549</v>
      </c>
      <c r="E3432" s="39">
        <v>307031189</v>
      </c>
      <c r="F3432" s="39" t="s">
        <v>194</v>
      </c>
      <c r="G3432" s="39">
        <v>2041</v>
      </c>
      <c r="H3432" s="39" t="s">
        <v>522</v>
      </c>
      <c r="I3432" s="75">
        <v>1216.9048023376668</v>
      </c>
      <c r="J3432" s="41"/>
    </row>
    <row r="3433" spans="1:10" x14ac:dyDescent="0.2">
      <c r="A3433" s="74">
        <v>307</v>
      </c>
      <c r="B3433" s="39" t="s">
        <v>177</v>
      </c>
      <c r="C3433" s="39">
        <v>30703</v>
      </c>
      <c r="D3433" s="39" t="s">
        <v>549</v>
      </c>
      <c r="E3433" s="39">
        <v>307031189</v>
      </c>
      <c r="F3433" s="39" t="s">
        <v>194</v>
      </c>
      <c r="G3433" s="39">
        <v>2046</v>
      </c>
      <c r="H3433" s="39" t="s">
        <v>590</v>
      </c>
      <c r="I3433" s="75">
        <v>14678.731081514345</v>
      </c>
      <c r="J3433" s="41"/>
    </row>
    <row r="3434" spans="1:10" x14ac:dyDescent="0.2">
      <c r="A3434" s="74">
        <v>307</v>
      </c>
      <c r="B3434" s="39" t="s">
        <v>177</v>
      </c>
      <c r="C3434" s="39">
        <v>30703</v>
      </c>
      <c r="D3434" s="39" t="s">
        <v>549</v>
      </c>
      <c r="E3434" s="39">
        <v>307031189</v>
      </c>
      <c r="F3434" s="39" t="s">
        <v>194</v>
      </c>
      <c r="G3434" s="39">
        <v>2046</v>
      </c>
      <c r="H3434" s="39" t="s">
        <v>521</v>
      </c>
      <c r="I3434" s="75">
        <v>1225.891740132726</v>
      </c>
      <c r="J3434" s="41"/>
    </row>
    <row r="3435" spans="1:10" x14ac:dyDescent="0.2">
      <c r="A3435" s="74">
        <v>307</v>
      </c>
      <c r="B3435" s="39" t="s">
        <v>177</v>
      </c>
      <c r="C3435" s="39">
        <v>30703</v>
      </c>
      <c r="D3435" s="39" t="s">
        <v>549</v>
      </c>
      <c r="E3435" s="39">
        <v>307031189</v>
      </c>
      <c r="F3435" s="39" t="s">
        <v>194</v>
      </c>
      <c r="G3435" s="39">
        <v>2046</v>
      </c>
      <c r="H3435" s="39" t="s">
        <v>522</v>
      </c>
      <c r="I3435" s="75">
        <v>1218.1851680375298</v>
      </c>
      <c r="J3435" s="41"/>
    </row>
    <row r="3436" spans="1:10" x14ac:dyDescent="0.2">
      <c r="A3436" s="74">
        <v>308</v>
      </c>
      <c r="B3436" s="39" t="s">
        <v>608</v>
      </c>
      <c r="C3436" s="39">
        <v>30801</v>
      </c>
      <c r="D3436" s="39" t="s">
        <v>550</v>
      </c>
      <c r="E3436" s="39">
        <v>308011190</v>
      </c>
      <c r="F3436" s="39" t="s">
        <v>195</v>
      </c>
      <c r="G3436" s="39">
        <v>2021</v>
      </c>
      <c r="H3436" s="39" t="s">
        <v>590</v>
      </c>
      <c r="I3436" s="75">
        <v>5818</v>
      </c>
      <c r="J3436" s="41"/>
    </row>
    <row r="3437" spans="1:10" x14ac:dyDescent="0.2">
      <c r="A3437" s="74">
        <v>308</v>
      </c>
      <c r="B3437" s="39" t="s">
        <v>608</v>
      </c>
      <c r="C3437" s="39">
        <v>30801</v>
      </c>
      <c r="D3437" s="39" t="s">
        <v>550</v>
      </c>
      <c r="E3437" s="39">
        <v>308011190</v>
      </c>
      <c r="F3437" s="39" t="s">
        <v>195</v>
      </c>
      <c r="G3437" s="39">
        <v>2021</v>
      </c>
      <c r="H3437" s="39" t="s">
        <v>521</v>
      </c>
      <c r="I3437" s="75">
        <v>875</v>
      </c>
      <c r="J3437" s="41"/>
    </row>
    <row r="3438" spans="1:10" x14ac:dyDescent="0.2">
      <c r="A3438" s="74">
        <v>308</v>
      </c>
      <c r="B3438" s="39" t="s">
        <v>608</v>
      </c>
      <c r="C3438" s="39">
        <v>30801</v>
      </c>
      <c r="D3438" s="39" t="s">
        <v>550</v>
      </c>
      <c r="E3438" s="39">
        <v>308011190</v>
      </c>
      <c r="F3438" s="39" t="s">
        <v>195</v>
      </c>
      <c r="G3438" s="39">
        <v>2021</v>
      </c>
      <c r="H3438" s="39" t="s">
        <v>522</v>
      </c>
      <c r="I3438" s="75">
        <v>616</v>
      </c>
      <c r="J3438" s="41"/>
    </row>
    <row r="3439" spans="1:10" x14ac:dyDescent="0.2">
      <c r="A3439" s="74">
        <v>308</v>
      </c>
      <c r="B3439" s="39" t="s">
        <v>608</v>
      </c>
      <c r="C3439" s="39">
        <v>30801</v>
      </c>
      <c r="D3439" s="39" t="s">
        <v>550</v>
      </c>
      <c r="E3439" s="39">
        <v>308011190</v>
      </c>
      <c r="F3439" s="39" t="s">
        <v>195</v>
      </c>
      <c r="G3439" s="39">
        <v>2026</v>
      </c>
      <c r="H3439" s="39" t="s">
        <v>590</v>
      </c>
      <c r="I3439" s="75">
        <v>5827.7556352355568</v>
      </c>
      <c r="J3439" s="41"/>
    </row>
    <row r="3440" spans="1:10" x14ac:dyDescent="0.2">
      <c r="A3440" s="74">
        <v>308</v>
      </c>
      <c r="B3440" s="39" t="s">
        <v>608</v>
      </c>
      <c r="C3440" s="39">
        <v>30801</v>
      </c>
      <c r="D3440" s="39" t="s">
        <v>550</v>
      </c>
      <c r="E3440" s="39">
        <v>308011190</v>
      </c>
      <c r="F3440" s="39" t="s">
        <v>195</v>
      </c>
      <c r="G3440" s="39">
        <v>2026</v>
      </c>
      <c r="H3440" s="39" t="s">
        <v>521</v>
      </c>
      <c r="I3440" s="75">
        <v>767.80524664266602</v>
      </c>
      <c r="J3440" s="41"/>
    </row>
    <row r="3441" spans="1:10" x14ac:dyDescent="0.2">
      <c r="A3441" s="74">
        <v>308</v>
      </c>
      <c r="B3441" s="39" t="s">
        <v>608</v>
      </c>
      <c r="C3441" s="39">
        <v>30801</v>
      </c>
      <c r="D3441" s="39" t="s">
        <v>550</v>
      </c>
      <c r="E3441" s="39">
        <v>308011190</v>
      </c>
      <c r="F3441" s="39" t="s">
        <v>195</v>
      </c>
      <c r="G3441" s="39">
        <v>2026</v>
      </c>
      <c r="H3441" s="39" t="s">
        <v>522</v>
      </c>
      <c r="I3441" s="75">
        <v>566.65280644514723</v>
      </c>
      <c r="J3441" s="41"/>
    </row>
    <row r="3442" spans="1:10" x14ac:dyDescent="0.2">
      <c r="A3442" s="74">
        <v>308</v>
      </c>
      <c r="B3442" s="39" t="s">
        <v>608</v>
      </c>
      <c r="C3442" s="39">
        <v>30801</v>
      </c>
      <c r="D3442" s="39" t="s">
        <v>550</v>
      </c>
      <c r="E3442" s="39">
        <v>308011190</v>
      </c>
      <c r="F3442" s="39" t="s">
        <v>195</v>
      </c>
      <c r="G3442" s="39">
        <v>2031</v>
      </c>
      <c r="H3442" s="39" t="s">
        <v>590</v>
      </c>
      <c r="I3442" s="75">
        <v>5780.6712971635288</v>
      </c>
      <c r="J3442" s="41"/>
    </row>
    <row r="3443" spans="1:10" x14ac:dyDescent="0.2">
      <c r="A3443" s="74">
        <v>308</v>
      </c>
      <c r="B3443" s="39" t="s">
        <v>608</v>
      </c>
      <c r="C3443" s="39">
        <v>30801</v>
      </c>
      <c r="D3443" s="39" t="s">
        <v>550</v>
      </c>
      <c r="E3443" s="39">
        <v>308011190</v>
      </c>
      <c r="F3443" s="39" t="s">
        <v>195</v>
      </c>
      <c r="G3443" s="39">
        <v>2031</v>
      </c>
      <c r="H3443" s="39" t="s">
        <v>521</v>
      </c>
      <c r="I3443" s="75">
        <v>723.62764024104115</v>
      </c>
      <c r="J3443" s="41"/>
    </row>
    <row r="3444" spans="1:10" x14ac:dyDescent="0.2">
      <c r="A3444" s="74">
        <v>308</v>
      </c>
      <c r="B3444" s="39" t="s">
        <v>608</v>
      </c>
      <c r="C3444" s="39">
        <v>30801</v>
      </c>
      <c r="D3444" s="39" t="s">
        <v>550</v>
      </c>
      <c r="E3444" s="39">
        <v>308011190</v>
      </c>
      <c r="F3444" s="39" t="s">
        <v>195</v>
      </c>
      <c r="G3444" s="39">
        <v>2031</v>
      </c>
      <c r="H3444" s="39" t="s">
        <v>522</v>
      </c>
      <c r="I3444" s="75">
        <v>500.42421084066262</v>
      </c>
      <c r="J3444" s="41"/>
    </row>
    <row r="3445" spans="1:10" x14ac:dyDescent="0.2">
      <c r="A3445" s="74">
        <v>308</v>
      </c>
      <c r="B3445" s="39" t="s">
        <v>608</v>
      </c>
      <c r="C3445" s="39">
        <v>30801</v>
      </c>
      <c r="D3445" s="39" t="s">
        <v>550</v>
      </c>
      <c r="E3445" s="39">
        <v>308011190</v>
      </c>
      <c r="F3445" s="39" t="s">
        <v>195</v>
      </c>
      <c r="G3445" s="39">
        <v>2036</v>
      </c>
      <c r="H3445" s="39" t="s">
        <v>590</v>
      </c>
      <c r="I3445" s="75">
        <v>5692.5097456236663</v>
      </c>
      <c r="J3445" s="41"/>
    </row>
    <row r="3446" spans="1:10" x14ac:dyDescent="0.2">
      <c r="A3446" s="74">
        <v>308</v>
      </c>
      <c r="B3446" s="39" t="s">
        <v>608</v>
      </c>
      <c r="C3446" s="39">
        <v>30801</v>
      </c>
      <c r="D3446" s="39" t="s">
        <v>550</v>
      </c>
      <c r="E3446" s="39">
        <v>308011190</v>
      </c>
      <c r="F3446" s="39" t="s">
        <v>195</v>
      </c>
      <c r="G3446" s="39">
        <v>2036</v>
      </c>
      <c r="H3446" s="39" t="s">
        <v>521</v>
      </c>
      <c r="I3446" s="75">
        <v>693.01371645582367</v>
      </c>
      <c r="J3446" s="41"/>
    </row>
    <row r="3447" spans="1:10" x14ac:dyDescent="0.2">
      <c r="A3447" s="74">
        <v>308</v>
      </c>
      <c r="B3447" s="39" t="s">
        <v>608</v>
      </c>
      <c r="C3447" s="39">
        <v>30801</v>
      </c>
      <c r="D3447" s="39" t="s">
        <v>550</v>
      </c>
      <c r="E3447" s="39">
        <v>308011190</v>
      </c>
      <c r="F3447" s="39" t="s">
        <v>195</v>
      </c>
      <c r="G3447" s="39">
        <v>2036</v>
      </c>
      <c r="H3447" s="39" t="s">
        <v>522</v>
      </c>
      <c r="I3447" s="75">
        <v>454.12550096363941</v>
      </c>
      <c r="J3447" s="41"/>
    </row>
    <row r="3448" spans="1:10" x14ac:dyDescent="0.2">
      <c r="A3448" s="74">
        <v>308</v>
      </c>
      <c r="B3448" s="39" t="s">
        <v>608</v>
      </c>
      <c r="C3448" s="39">
        <v>30801</v>
      </c>
      <c r="D3448" s="39" t="s">
        <v>550</v>
      </c>
      <c r="E3448" s="39">
        <v>308011190</v>
      </c>
      <c r="F3448" s="39" t="s">
        <v>195</v>
      </c>
      <c r="G3448" s="39">
        <v>2041</v>
      </c>
      <c r="H3448" s="39" t="s">
        <v>590</v>
      </c>
      <c r="I3448" s="75">
        <v>5553.7524641457767</v>
      </c>
      <c r="J3448" s="41"/>
    </row>
    <row r="3449" spans="1:10" x14ac:dyDescent="0.2">
      <c r="A3449" s="74">
        <v>308</v>
      </c>
      <c r="B3449" s="39" t="s">
        <v>608</v>
      </c>
      <c r="C3449" s="39">
        <v>30801</v>
      </c>
      <c r="D3449" s="39" t="s">
        <v>550</v>
      </c>
      <c r="E3449" s="39">
        <v>308011190</v>
      </c>
      <c r="F3449" s="39" t="s">
        <v>195</v>
      </c>
      <c r="G3449" s="39">
        <v>2041</v>
      </c>
      <c r="H3449" s="39" t="s">
        <v>521</v>
      </c>
      <c r="I3449" s="75">
        <v>680.12143190380561</v>
      </c>
      <c r="J3449" s="41"/>
    </row>
    <row r="3450" spans="1:10" x14ac:dyDescent="0.2">
      <c r="A3450" s="74">
        <v>308</v>
      </c>
      <c r="B3450" s="39" t="s">
        <v>608</v>
      </c>
      <c r="C3450" s="39">
        <v>30801</v>
      </c>
      <c r="D3450" s="39" t="s">
        <v>550</v>
      </c>
      <c r="E3450" s="39">
        <v>308011190</v>
      </c>
      <c r="F3450" s="39" t="s">
        <v>195</v>
      </c>
      <c r="G3450" s="39">
        <v>2041</v>
      </c>
      <c r="H3450" s="39" t="s">
        <v>522</v>
      </c>
      <c r="I3450" s="75">
        <v>431.98416019422064</v>
      </c>
      <c r="J3450" s="41"/>
    </row>
    <row r="3451" spans="1:10" x14ac:dyDescent="0.2">
      <c r="A3451" s="74">
        <v>308</v>
      </c>
      <c r="B3451" s="39" t="s">
        <v>608</v>
      </c>
      <c r="C3451" s="39">
        <v>30801</v>
      </c>
      <c r="D3451" s="39" t="s">
        <v>550</v>
      </c>
      <c r="E3451" s="39">
        <v>308011190</v>
      </c>
      <c r="F3451" s="39" t="s">
        <v>195</v>
      </c>
      <c r="G3451" s="39">
        <v>2046</v>
      </c>
      <c r="H3451" s="39" t="s">
        <v>590</v>
      </c>
      <c r="I3451" s="75">
        <v>5394.9694131799988</v>
      </c>
      <c r="J3451" s="41"/>
    </row>
    <row r="3452" spans="1:10" x14ac:dyDescent="0.2">
      <c r="A3452" s="74">
        <v>308</v>
      </c>
      <c r="B3452" s="39" t="s">
        <v>608</v>
      </c>
      <c r="C3452" s="39">
        <v>30801</v>
      </c>
      <c r="D3452" s="39" t="s">
        <v>550</v>
      </c>
      <c r="E3452" s="39">
        <v>308011190</v>
      </c>
      <c r="F3452" s="39" t="s">
        <v>195</v>
      </c>
      <c r="G3452" s="39">
        <v>2046</v>
      </c>
      <c r="H3452" s="39" t="s">
        <v>521</v>
      </c>
      <c r="I3452" s="75">
        <v>671.40438789175312</v>
      </c>
      <c r="J3452" s="41"/>
    </row>
    <row r="3453" spans="1:10" x14ac:dyDescent="0.2">
      <c r="A3453" s="74">
        <v>308</v>
      </c>
      <c r="B3453" s="39" t="s">
        <v>608</v>
      </c>
      <c r="C3453" s="39">
        <v>30801</v>
      </c>
      <c r="D3453" s="39" t="s">
        <v>550</v>
      </c>
      <c r="E3453" s="39">
        <v>308011190</v>
      </c>
      <c r="F3453" s="39" t="s">
        <v>195</v>
      </c>
      <c r="G3453" s="39">
        <v>2046</v>
      </c>
      <c r="H3453" s="39" t="s">
        <v>522</v>
      </c>
      <c r="I3453" s="75">
        <v>418.72023505046872</v>
      </c>
      <c r="J3453" s="41"/>
    </row>
    <row r="3454" spans="1:10" x14ac:dyDescent="0.2">
      <c r="A3454" s="74">
        <v>308</v>
      </c>
      <c r="B3454" s="39" t="s">
        <v>608</v>
      </c>
      <c r="C3454" s="39">
        <v>30801</v>
      </c>
      <c r="D3454" s="39" t="s">
        <v>550</v>
      </c>
      <c r="E3454" s="39">
        <v>308011191</v>
      </c>
      <c r="F3454" s="39" t="s">
        <v>196</v>
      </c>
      <c r="G3454" s="39">
        <v>2021</v>
      </c>
      <c r="H3454" s="39" t="s">
        <v>590</v>
      </c>
      <c r="I3454" s="75">
        <v>6353</v>
      </c>
      <c r="J3454" s="41"/>
    </row>
    <row r="3455" spans="1:10" x14ac:dyDescent="0.2">
      <c r="A3455" s="74">
        <v>308</v>
      </c>
      <c r="B3455" s="39" t="s">
        <v>608</v>
      </c>
      <c r="C3455" s="39">
        <v>30801</v>
      </c>
      <c r="D3455" s="39" t="s">
        <v>550</v>
      </c>
      <c r="E3455" s="39">
        <v>308011191</v>
      </c>
      <c r="F3455" s="39" t="s">
        <v>196</v>
      </c>
      <c r="G3455" s="39">
        <v>2021</v>
      </c>
      <c r="H3455" s="39" t="s">
        <v>521</v>
      </c>
      <c r="I3455" s="75">
        <v>799</v>
      </c>
      <c r="J3455" s="41"/>
    </row>
    <row r="3456" spans="1:10" x14ac:dyDescent="0.2">
      <c r="A3456" s="74">
        <v>308</v>
      </c>
      <c r="B3456" s="39" t="s">
        <v>608</v>
      </c>
      <c r="C3456" s="39">
        <v>30801</v>
      </c>
      <c r="D3456" s="39" t="s">
        <v>550</v>
      </c>
      <c r="E3456" s="39">
        <v>308011191</v>
      </c>
      <c r="F3456" s="39" t="s">
        <v>196</v>
      </c>
      <c r="G3456" s="39">
        <v>2021</v>
      </c>
      <c r="H3456" s="39" t="s">
        <v>522</v>
      </c>
      <c r="I3456" s="75">
        <v>535</v>
      </c>
      <c r="J3456" s="41"/>
    </row>
    <row r="3457" spans="1:10" x14ac:dyDescent="0.2">
      <c r="A3457" s="74">
        <v>308</v>
      </c>
      <c r="B3457" s="39" t="s">
        <v>608</v>
      </c>
      <c r="C3457" s="39">
        <v>30801</v>
      </c>
      <c r="D3457" s="39" t="s">
        <v>550</v>
      </c>
      <c r="E3457" s="39">
        <v>308011191</v>
      </c>
      <c r="F3457" s="39" t="s">
        <v>196</v>
      </c>
      <c r="G3457" s="39">
        <v>2026</v>
      </c>
      <c r="H3457" s="39" t="s">
        <v>590</v>
      </c>
      <c r="I3457" s="75">
        <v>6353.8132421871678</v>
      </c>
      <c r="J3457" s="41"/>
    </row>
    <row r="3458" spans="1:10" x14ac:dyDescent="0.2">
      <c r="A3458" s="74">
        <v>308</v>
      </c>
      <c r="B3458" s="39" t="s">
        <v>608</v>
      </c>
      <c r="C3458" s="39">
        <v>30801</v>
      </c>
      <c r="D3458" s="39" t="s">
        <v>550</v>
      </c>
      <c r="E3458" s="39">
        <v>308011191</v>
      </c>
      <c r="F3458" s="39" t="s">
        <v>196</v>
      </c>
      <c r="G3458" s="39">
        <v>2026</v>
      </c>
      <c r="H3458" s="39" t="s">
        <v>521</v>
      </c>
      <c r="I3458" s="75">
        <v>697.84395542425023</v>
      </c>
      <c r="J3458" s="41"/>
    </row>
    <row r="3459" spans="1:10" x14ac:dyDescent="0.2">
      <c r="A3459" s="74">
        <v>308</v>
      </c>
      <c r="B3459" s="39" t="s">
        <v>608</v>
      </c>
      <c r="C3459" s="39">
        <v>30801</v>
      </c>
      <c r="D3459" s="39" t="s">
        <v>550</v>
      </c>
      <c r="E3459" s="39">
        <v>308011191</v>
      </c>
      <c r="F3459" s="39" t="s">
        <v>196</v>
      </c>
      <c r="G3459" s="39">
        <v>2026</v>
      </c>
      <c r="H3459" s="39" t="s">
        <v>522</v>
      </c>
      <c r="I3459" s="75">
        <v>501.16933562026099</v>
      </c>
      <c r="J3459" s="41"/>
    </row>
    <row r="3460" spans="1:10" x14ac:dyDescent="0.2">
      <c r="A3460" s="74">
        <v>308</v>
      </c>
      <c r="B3460" s="39" t="s">
        <v>608</v>
      </c>
      <c r="C3460" s="39">
        <v>30801</v>
      </c>
      <c r="D3460" s="39" t="s">
        <v>550</v>
      </c>
      <c r="E3460" s="39">
        <v>308011191</v>
      </c>
      <c r="F3460" s="39" t="s">
        <v>196</v>
      </c>
      <c r="G3460" s="39">
        <v>2031</v>
      </c>
      <c r="H3460" s="39" t="s">
        <v>590</v>
      </c>
      <c r="I3460" s="75">
        <v>6320.1508365322179</v>
      </c>
      <c r="J3460" s="41"/>
    </row>
    <row r="3461" spans="1:10" x14ac:dyDescent="0.2">
      <c r="A3461" s="74">
        <v>308</v>
      </c>
      <c r="B3461" s="39" t="s">
        <v>608</v>
      </c>
      <c r="C3461" s="39">
        <v>30801</v>
      </c>
      <c r="D3461" s="39" t="s">
        <v>550</v>
      </c>
      <c r="E3461" s="39">
        <v>308011191</v>
      </c>
      <c r="F3461" s="39" t="s">
        <v>196</v>
      </c>
      <c r="G3461" s="39">
        <v>2031</v>
      </c>
      <c r="H3461" s="39" t="s">
        <v>521</v>
      </c>
      <c r="I3461" s="75">
        <v>664.32904652828711</v>
      </c>
      <c r="J3461" s="41"/>
    </row>
    <row r="3462" spans="1:10" x14ac:dyDescent="0.2">
      <c r="A3462" s="74">
        <v>308</v>
      </c>
      <c r="B3462" s="39" t="s">
        <v>608</v>
      </c>
      <c r="C3462" s="39">
        <v>30801</v>
      </c>
      <c r="D3462" s="39" t="s">
        <v>550</v>
      </c>
      <c r="E3462" s="39">
        <v>308011191</v>
      </c>
      <c r="F3462" s="39" t="s">
        <v>196</v>
      </c>
      <c r="G3462" s="39">
        <v>2031</v>
      </c>
      <c r="H3462" s="39" t="s">
        <v>522</v>
      </c>
      <c r="I3462" s="75">
        <v>430.19722731997962</v>
      </c>
      <c r="J3462" s="41"/>
    </row>
    <row r="3463" spans="1:10" x14ac:dyDescent="0.2">
      <c r="A3463" s="74">
        <v>308</v>
      </c>
      <c r="B3463" s="39" t="s">
        <v>608</v>
      </c>
      <c r="C3463" s="39">
        <v>30801</v>
      </c>
      <c r="D3463" s="39" t="s">
        <v>550</v>
      </c>
      <c r="E3463" s="39">
        <v>308011191</v>
      </c>
      <c r="F3463" s="39" t="s">
        <v>196</v>
      </c>
      <c r="G3463" s="39">
        <v>2036</v>
      </c>
      <c r="H3463" s="39" t="s">
        <v>590</v>
      </c>
      <c r="I3463" s="75">
        <v>6272.1404685660737</v>
      </c>
      <c r="J3463" s="41"/>
    </row>
    <row r="3464" spans="1:10" x14ac:dyDescent="0.2">
      <c r="A3464" s="74">
        <v>308</v>
      </c>
      <c r="B3464" s="39" t="s">
        <v>608</v>
      </c>
      <c r="C3464" s="39">
        <v>30801</v>
      </c>
      <c r="D3464" s="39" t="s">
        <v>550</v>
      </c>
      <c r="E3464" s="39">
        <v>308011191</v>
      </c>
      <c r="F3464" s="39" t="s">
        <v>196</v>
      </c>
      <c r="G3464" s="39">
        <v>2036</v>
      </c>
      <c r="H3464" s="39" t="s">
        <v>521</v>
      </c>
      <c r="I3464" s="75">
        <v>650.77012789713228</v>
      </c>
      <c r="J3464" s="41"/>
    </row>
    <row r="3465" spans="1:10" x14ac:dyDescent="0.2">
      <c r="A3465" s="74">
        <v>308</v>
      </c>
      <c r="B3465" s="39" t="s">
        <v>608</v>
      </c>
      <c r="C3465" s="39">
        <v>30801</v>
      </c>
      <c r="D3465" s="39" t="s">
        <v>550</v>
      </c>
      <c r="E3465" s="39">
        <v>308011191</v>
      </c>
      <c r="F3465" s="39" t="s">
        <v>196</v>
      </c>
      <c r="G3465" s="39">
        <v>2036</v>
      </c>
      <c r="H3465" s="39" t="s">
        <v>522</v>
      </c>
      <c r="I3465" s="75">
        <v>393.13672650226141</v>
      </c>
      <c r="J3465" s="41"/>
    </row>
    <row r="3466" spans="1:10" x14ac:dyDescent="0.2">
      <c r="A3466" s="74">
        <v>308</v>
      </c>
      <c r="B3466" s="39" t="s">
        <v>608</v>
      </c>
      <c r="C3466" s="39">
        <v>30801</v>
      </c>
      <c r="D3466" s="39" t="s">
        <v>550</v>
      </c>
      <c r="E3466" s="39">
        <v>308011191</v>
      </c>
      <c r="F3466" s="39" t="s">
        <v>196</v>
      </c>
      <c r="G3466" s="39">
        <v>2041</v>
      </c>
      <c r="H3466" s="39" t="s">
        <v>590</v>
      </c>
      <c r="I3466" s="75">
        <v>6233.3063697767111</v>
      </c>
      <c r="J3466" s="41"/>
    </row>
    <row r="3467" spans="1:10" x14ac:dyDescent="0.2">
      <c r="A3467" s="74">
        <v>308</v>
      </c>
      <c r="B3467" s="39" t="s">
        <v>608</v>
      </c>
      <c r="C3467" s="39">
        <v>30801</v>
      </c>
      <c r="D3467" s="39" t="s">
        <v>550</v>
      </c>
      <c r="E3467" s="39">
        <v>308011191</v>
      </c>
      <c r="F3467" s="39" t="s">
        <v>196</v>
      </c>
      <c r="G3467" s="39">
        <v>2041</v>
      </c>
      <c r="H3467" s="39" t="s">
        <v>521</v>
      </c>
      <c r="I3467" s="75">
        <v>644.72613121142183</v>
      </c>
      <c r="J3467" s="41"/>
    </row>
    <row r="3468" spans="1:10" x14ac:dyDescent="0.2">
      <c r="A3468" s="74">
        <v>308</v>
      </c>
      <c r="B3468" s="39" t="s">
        <v>608</v>
      </c>
      <c r="C3468" s="39">
        <v>30801</v>
      </c>
      <c r="D3468" s="39" t="s">
        <v>550</v>
      </c>
      <c r="E3468" s="39">
        <v>308011191</v>
      </c>
      <c r="F3468" s="39" t="s">
        <v>196</v>
      </c>
      <c r="G3468" s="39">
        <v>2041</v>
      </c>
      <c r="H3468" s="39" t="s">
        <v>522</v>
      </c>
      <c r="I3468" s="75">
        <v>379.68607087557768</v>
      </c>
      <c r="J3468" s="41"/>
    </row>
    <row r="3469" spans="1:10" x14ac:dyDescent="0.2">
      <c r="A3469" s="74">
        <v>308</v>
      </c>
      <c r="B3469" s="39" t="s">
        <v>608</v>
      </c>
      <c r="C3469" s="39">
        <v>30801</v>
      </c>
      <c r="D3469" s="39" t="s">
        <v>550</v>
      </c>
      <c r="E3469" s="39">
        <v>308011191</v>
      </c>
      <c r="F3469" s="39" t="s">
        <v>196</v>
      </c>
      <c r="G3469" s="39">
        <v>2046</v>
      </c>
      <c r="H3469" s="39" t="s">
        <v>590</v>
      </c>
      <c r="I3469" s="75">
        <v>6216.2080694305132</v>
      </c>
      <c r="J3469" s="41"/>
    </row>
    <row r="3470" spans="1:10" x14ac:dyDescent="0.2">
      <c r="A3470" s="74">
        <v>308</v>
      </c>
      <c r="B3470" s="39" t="s">
        <v>608</v>
      </c>
      <c r="C3470" s="39">
        <v>30801</v>
      </c>
      <c r="D3470" s="39" t="s">
        <v>550</v>
      </c>
      <c r="E3470" s="39">
        <v>308011191</v>
      </c>
      <c r="F3470" s="39" t="s">
        <v>196</v>
      </c>
      <c r="G3470" s="39">
        <v>2046</v>
      </c>
      <c r="H3470" s="39" t="s">
        <v>521</v>
      </c>
      <c r="I3470" s="75">
        <v>647.19245172479714</v>
      </c>
      <c r="J3470" s="41"/>
    </row>
    <row r="3471" spans="1:10" x14ac:dyDescent="0.2">
      <c r="A3471" s="74">
        <v>308</v>
      </c>
      <c r="B3471" s="39" t="s">
        <v>608</v>
      </c>
      <c r="C3471" s="39">
        <v>30801</v>
      </c>
      <c r="D3471" s="39" t="s">
        <v>550</v>
      </c>
      <c r="E3471" s="39">
        <v>308011191</v>
      </c>
      <c r="F3471" s="39" t="s">
        <v>196</v>
      </c>
      <c r="G3471" s="39">
        <v>2046</v>
      </c>
      <c r="H3471" s="39" t="s">
        <v>522</v>
      </c>
      <c r="I3471" s="75">
        <v>373.20422214225471</v>
      </c>
      <c r="J3471" s="41"/>
    </row>
    <row r="3472" spans="1:10" x14ac:dyDescent="0.2">
      <c r="A3472" s="74">
        <v>308</v>
      </c>
      <c r="B3472" s="39" t="s">
        <v>608</v>
      </c>
      <c r="C3472" s="39">
        <v>30801</v>
      </c>
      <c r="D3472" s="39" t="s">
        <v>550</v>
      </c>
      <c r="E3472" s="39">
        <v>308011192</v>
      </c>
      <c r="F3472" s="39" t="s">
        <v>197</v>
      </c>
      <c r="G3472" s="39">
        <v>2021</v>
      </c>
      <c r="H3472" s="39" t="s">
        <v>590</v>
      </c>
      <c r="I3472" s="75">
        <v>11224</v>
      </c>
      <c r="J3472" s="41"/>
    </row>
    <row r="3473" spans="1:10" x14ac:dyDescent="0.2">
      <c r="A3473" s="74">
        <v>308</v>
      </c>
      <c r="B3473" s="39" t="s">
        <v>608</v>
      </c>
      <c r="C3473" s="39">
        <v>30801</v>
      </c>
      <c r="D3473" s="39" t="s">
        <v>550</v>
      </c>
      <c r="E3473" s="39">
        <v>308011192</v>
      </c>
      <c r="F3473" s="39" t="s">
        <v>197</v>
      </c>
      <c r="G3473" s="39">
        <v>2021</v>
      </c>
      <c r="H3473" s="39" t="s">
        <v>521</v>
      </c>
      <c r="I3473" s="75">
        <v>1812</v>
      </c>
      <c r="J3473" s="41"/>
    </row>
    <row r="3474" spans="1:10" x14ac:dyDescent="0.2">
      <c r="A3474" s="74">
        <v>308</v>
      </c>
      <c r="B3474" s="39" t="s">
        <v>608</v>
      </c>
      <c r="C3474" s="39">
        <v>30801</v>
      </c>
      <c r="D3474" s="39" t="s">
        <v>550</v>
      </c>
      <c r="E3474" s="39">
        <v>308011192</v>
      </c>
      <c r="F3474" s="39" t="s">
        <v>197</v>
      </c>
      <c r="G3474" s="39">
        <v>2021</v>
      </c>
      <c r="H3474" s="39" t="s">
        <v>522</v>
      </c>
      <c r="I3474" s="75">
        <v>1320</v>
      </c>
      <c r="J3474" s="41"/>
    </row>
    <row r="3475" spans="1:10" x14ac:dyDescent="0.2">
      <c r="A3475" s="74">
        <v>308</v>
      </c>
      <c r="B3475" s="39" t="s">
        <v>608</v>
      </c>
      <c r="C3475" s="39">
        <v>30801</v>
      </c>
      <c r="D3475" s="39" t="s">
        <v>550</v>
      </c>
      <c r="E3475" s="39">
        <v>308011192</v>
      </c>
      <c r="F3475" s="39" t="s">
        <v>197</v>
      </c>
      <c r="G3475" s="39">
        <v>2026</v>
      </c>
      <c r="H3475" s="39" t="s">
        <v>590</v>
      </c>
      <c r="I3475" s="75">
        <v>12011.31283763081</v>
      </c>
      <c r="J3475" s="41"/>
    </row>
    <row r="3476" spans="1:10" x14ac:dyDescent="0.2">
      <c r="A3476" s="74">
        <v>308</v>
      </c>
      <c r="B3476" s="39" t="s">
        <v>608</v>
      </c>
      <c r="C3476" s="39">
        <v>30801</v>
      </c>
      <c r="D3476" s="39" t="s">
        <v>550</v>
      </c>
      <c r="E3476" s="39">
        <v>308011192</v>
      </c>
      <c r="F3476" s="39" t="s">
        <v>197</v>
      </c>
      <c r="G3476" s="39">
        <v>2026</v>
      </c>
      <c r="H3476" s="39" t="s">
        <v>521</v>
      </c>
      <c r="I3476" s="75">
        <v>1605.437201066673</v>
      </c>
      <c r="J3476" s="41"/>
    </row>
    <row r="3477" spans="1:10" x14ac:dyDescent="0.2">
      <c r="A3477" s="74">
        <v>308</v>
      </c>
      <c r="B3477" s="39" t="s">
        <v>608</v>
      </c>
      <c r="C3477" s="39">
        <v>30801</v>
      </c>
      <c r="D3477" s="39" t="s">
        <v>550</v>
      </c>
      <c r="E3477" s="39">
        <v>308011192</v>
      </c>
      <c r="F3477" s="39" t="s">
        <v>197</v>
      </c>
      <c r="G3477" s="39">
        <v>2026</v>
      </c>
      <c r="H3477" s="39" t="s">
        <v>522</v>
      </c>
      <c r="I3477" s="75">
        <v>1378.0292493240058</v>
      </c>
      <c r="J3477" s="41"/>
    </row>
    <row r="3478" spans="1:10" x14ac:dyDescent="0.2">
      <c r="A3478" s="74">
        <v>308</v>
      </c>
      <c r="B3478" s="39" t="s">
        <v>608</v>
      </c>
      <c r="C3478" s="39">
        <v>30801</v>
      </c>
      <c r="D3478" s="39" t="s">
        <v>550</v>
      </c>
      <c r="E3478" s="39">
        <v>308011192</v>
      </c>
      <c r="F3478" s="39" t="s">
        <v>197</v>
      </c>
      <c r="G3478" s="39">
        <v>2031</v>
      </c>
      <c r="H3478" s="39" t="s">
        <v>590</v>
      </c>
      <c r="I3478" s="75">
        <v>12748.375064188263</v>
      </c>
      <c r="J3478" s="41"/>
    </row>
    <row r="3479" spans="1:10" x14ac:dyDescent="0.2">
      <c r="A3479" s="74">
        <v>308</v>
      </c>
      <c r="B3479" s="39" t="s">
        <v>608</v>
      </c>
      <c r="C3479" s="39">
        <v>30801</v>
      </c>
      <c r="D3479" s="39" t="s">
        <v>550</v>
      </c>
      <c r="E3479" s="39">
        <v>308011192</v>
      </c>
      <c r="F3479" s="39" t="s">
        <v>197</v>
      </c>
      <c r="G3479" s="39">
        <v>2031</v>
      </c>
      <c r="H3479" s="39" t="s">
        <v>521</v>
      </c>
      <c r="I3479" s="75">
        <v>1588.5735959630208</v>
      </c>
      <c r="J3479" s="41"/>
    </row>
    <row r="3480" spans="1:10" x14ac:dyDescent="0.2">
      <c r="A3480" s="74">
        <v>308</v>
      </c>
      <c r="B3480" s="39" t="s">
        <v>608</v>
      </c>
      <c r="C3480" s="39">
        <v>30801</v>
      </c>
      <c r="D3480" s="39" t="s">
        <v>550</v>
      </c>
      <c r="E3480" s="39">
        <v>308011192</v>
      </c>
      <c r="F3480" s="39" t="s">
        <v>197</v>
      </c>
      <c r="G3480" s="39">
        <v>2031</v>
      </c>
      <c r="H3480" s="39" t="s">
        <v>522</v>
      </c>
      <c r="I3480" s="75">
        <v>1247.8618729853251</v>
      </c>
      <c r="J3480" s="41"/>
    </row>
    <row r="3481" spans="1:10" x14ac:dyDescent="0.2">
      <c r="A3481" s="74">
        <v>308</v>
      </c>
      <c r="B3481" s="39" t="s">
        <v>608</v>
      </c>
      <c r="C3481" s="39">
        <v>30801</v>
      </c>
      <c r="D3481" s="39" t="s">
        <v>550</v>
      </c>
      <c r="E3481" s="39">
        <v>308011192</v>
      </c>
      <c r="F3481" s="39" t="s">
        <v>197</v>
      </c>
      <c r="G3481" s="39">
        <v>2036</v>
      </c>
      <c r="H3481" s="39" t="s">
        <v>590</v>
      </c>
      <c r="I3481" s="75">
        <v>13348.522990898759</v>
      </c>
      <c r="J3481" s="41"/>
    </row>
    <row r="3482" spans="1:10" x14ac:dyDescent="0.2">
      <c r="A3482" s="74">
        <v>308</v>
      </c>
      <c r="B3482" s="39" t="s">
        <v>608</v>
      </c>
      <c r="C3482" s="39">
        <v>30801</v>
      </c>
      <c r="D3482" s="39" t="s">
        <v>550</v>
      </c>
      <c r="E3482" s="39">
        <v>308011192</v>
      </c>
      <c r="F3482" s="39" t="s">
        <v>197</v>
      </c>
      <c r="G3482" s="39">
        <v>2036</v>
      </c>
      <c r="H3482" s="39" t="s">
        <v>521</v>
      </c>
      <c r="I3482" s="75">
        <v>1634.2224901085331</v>
      </c>
      <c r="J3482" s="41"/>
    </row>
    <row r="3483" spans="1:10" x14ac:dyDescent="0.2">
      <c r="A3483" s="74">
        <v>308</v>
      </c>
      <c r="B3483" s="39" t="s">
        <v>608</v>
      </c>
      <c r="C3483" s="39">
        <v>30801</v>
      </c>
      <c r="D3483" s="39" t="s">
        <v>550</v>
      </c>
      <c r="E3483" s="39">
        <v>308011192</v>
      </c>
      <c r="F3483" s="39" t="s">
        <v>197</v>
      </c>
      <c r="G3483" s="39">
        <v>2036</v>
      </c>
      <c r="H3483" s="39" t="s">
        <v>522</v>
      </c>
      <c r="I3483" s="75">
        <v>1189.1408656642409</v>
      </c>
      <c r="J3483" s="41"/>
    </row>
    <row r="3484" spans="1:10" x14ac:dyDescent="0.2">
      <c r="A3484" s="74">
        <v>308</v>
      </c>
      <c r="B3484" s="39" t="s">
        <v>608</v>
      </c>
      <c r="C3484" s="39">
        <v>30801</v>
      </c>
      <c r="D3484" s="39" t="s">
        <v>550</v>
      </c>
      <c r="E3484" s="39">
        <v>308011192</v>
      </c>
      <c r="F3484" s="39" t="s">
        <v>197</v>
      </c>
      <c r="G3484" s="39">
        <v>2041</v>
      </c>
      <c r="H3484" s="39" t="s">
        <v>590</v>
      </c>
      <c r="I3484" s="75">
        <v>13823.263091261231</v>
      </c>
      <c r="J3484" s="41"/>
    </row>
    <row r="3485" spans="1:10" x14ac:dyDescent="0.2">
      <c r="A3485" s="74">
        <v>308</v>
      </c>
      <c r="B3485" s="39" t="s">
        <v>608</v>
      </c>
      <c r="C3485" s="39">
        <v>30801</v>
      </c>
      <c r="D3485" s="39" t="s">
        <v>550</v>
      </c>
      <c r="E3485" s="39">
        <v>308011192</v>
      </c>
      <c r="F3485" s="39" t="s">
        <v>197</v>
      </c>
      <c r="G3485" s="39">
        <v>2041</v>
      </c>
      <c r="H3485" s="39" t="s">
        <v>521</v>
      </c>
      <c r="I3485" s="75">
        <v>1692.8302867357199</v>
      </c>
      <c r="J3485" s="41"/>
    </row>
    <row r="3486" spans="1:10" x14ac:dyDescent="0.2">
      <c r="A3486" s="74">
        <v>308</v>
      </c>
      <c r="B3486" s="39" t="s">
        <v>608</v>
      </c>
      <c r="C3486" s="39">
        <v>30801</v>
      </c>
      <c r="D3486" s="39" t="s">
        <v>550</v>
      </c>
      <c r="E3486" s="39">
        <v>308011192</v>
      </c>
      <c r="F3486" s="39" t="s">
        <v>197</v>
      </c>
      <c r="G3486" s="39">
        <v>2041</v>
      </c>
      <c r="H3486" s="39" t="s">
        <v>522</v>
      </c>
      <c r="I3486" s="75">
        <v>1219.972115381498</v>
      </c>
      <c r="J3486" s="41"/>
    </row>
    <row r="3487" spans="1:10" x14ac:dyDescent="0.2">
      <c r="A3487" s="74">
        <v>308</v>
      </c>
      <c r="B3487" s="39" t="s">
        <v>608</v>
      </c>
      <c r="C3487" s="39">
        <v>30801</v>
      </c>
      <c r="D3487" s="39" t="s">
        <v>550</v>
      </c>
      <c r="E3487" s="39">
        <v>308011192</v>
      </c>
      <c r="F3487" s="39" t="s">
        <v>197</v>
      </c>
      <c r="G3487" s="39">
        <v>2046</v>
      </c>
      <c r="H3487" s="39" t="s">
        <v>590</v>
      </c>
      <c r="I3487" s="75">
        <v>14246.890252143863</v>
      </c>
      <c r="J3487" s="41"/>
    </row>
    <row r="3488" spans="1:10" x14ac:dyDescent="0.2">
      <c r="A3488" s="74">
        <v>308</v>
      </c>
      <c r="B3488" s="39" t="s">
        <v>608</v>
      </c>
      <c r="C3488" s="39">
        <v>30801</v>
      </c>
      <c r="D3488" s="39" t="s">
        <v>550</v>
      </c>
      <c r="E3488" s="39">
        <v>308011192</v>
      </c>
      <c r="F3488" s="39" t="s">
        <v>197</v>
      </c>
      <c r="G3488" s="39">
        <v>2046</v>
      </c>
      <c r="H3488" s="39" t="s">
        <v>521</v>
      </c>
      <c r="I3488" s="75">
        <v>1757.126332114578</v>
      </c>
      <c r="J3488" s="41"/>
    </row>
    <row r="3489" spans="1:10" x14ac:dyDescent="0.2">
      <c r="A3489" s="74">
        <v>308</v>
      </c>
      <c r="B3489" s="39" t="s">
        <v>608</v>
      </c>
      <c r="C3489" s="39">
        <v>30801</v>
      </c>
      <c r="D3489" s="39" t="s">
        <v>550</v>
      </c>
      <c r="E3489" s="39">
        <v>308011192</v>
      </c>
      <c r="F3489" s="39" t="s">
        <v>197</v>
      </c>
      <c r="G3489" s="39">
        <v>2046</v>
      </c>
      <c r="H3489" s="39" t="s">
        <v>522</v>
      </c>
      <c r="I3489" s="75">
        <v>1259.117384734285</v>
      </c>
      <c r="J3489" s="41"/>
    </row>
    <row r="3490" spans="1:10" x14ac:dyDescent="0.2">
      <c r="A3490" s="74">
        <v>308</v>
      </c>
      <c r="B3490" s="39" t="s">
        <v>608</v>
      </c>
      <c r="C3490" s="39">
        <v>30803</v>
      </c>
      <c r="D3490" s="39" t="s">
        <v>551</v>
      </c>
      <c r="E3490" s="39">
        <v>308031205</v>
      </c>
      <c r="F3490" s="39" t="s">
        <v>210</v>
      </c>
      <c r="G3490" s="39">
        <v>2021</v>
      </c>
      <c r="H3490" s="39" t="s">
        <v>590</v>
      </c>
      <c r="I3490" s="75">
        <v>5828</v>
      </c>
      <c r="J3490" s="41"/>
    </row>
    <row r="3491" spans="1:10" x14ac:dyDescent="0.2">
      <c r="A3491" s="74">
        <v>308</v>
      </c>
      <c r="B3491" s="39" t="s">
        <v>608</v>
      </c>
      <c r="C3491" s="39">
        <v>30803</v>
      </c>
      <c r="D3491" s="39" t="s">
        <v>551</v>
      </c>
      <c r="E3491" s="39">
        <v>308031205</v>
      </c>
      <c r="F3491" s="39" t="s">
        <v>210</v>
      </c>
      <c r="G3491" s="39">
        <v>2021</v>
      </c>
      <c r="H3491" s="39" t="s">
        <v>521</v>
      </c>
      <c r="I3491" s="75">
        <v>712</v>
      </c>
      <c r="J3491" s="41"/>
    </row>
    <row r="3492" spans="1:10" x14ac:dyDescent="0.2">
      <c r="A3492" s="74">
        <v>308</v>
      </c>
      <c r="B3492" s="39" t="s">
        <v>608</v>
      </c>
      <c r="C3492" s="39">
        <v>30803</v>
      </c>
      <c r="D3492" s="39" t="s">
        <v>551</v>
      </c>
      <c r="E3492" s="39">
        <v>308031205</v>
      </c>
      <c r="F3492" s="39" t="s">
        <v>210</v>
      </c>
      <c r="G3492" s="39">
        <v>2021</v>
      </c>
      <c r="H3492" s="39" t="s">
        <v>522</v>
      </c>
      <c r="I3492" s="75">
        <v>573</v>
      </c>
      <c r="J3492" s="41"/>
    </row>
    <row r="3493" spans="1:10" x14ac:dyDescent="0.2">
      <c r="A3493" s="74">
        <v>308</v>
      </c>
      <c r="B3493" s="39" t="s">
        <v>608</v>
      </c>
      <c r="C3493" s="39">
        <v>30803</v>
      </c>
      <c r="D3493" s="39" t="s">
        <v>551</v>
      </c>
      <c r="E3493" s="39">
        <v>308031205</v>
      </c>
      <c r="F3493" s="39" t="s">
        <v>210</v>
      </c>
      <c r="G3493" s="39">
        <v>2026</v>
      </c>
      <c r="H3493" s="39" t="s">
        <v>590</v>
      </c>
      <c r="I3493" s="75">
        <v>5950.5267761561054</v>
      </c>
      <c r="J3493" s="41"/>
    </row>
    <row r="3494" spans="1:10" x14ac:dyDescent="0.2">
      <c r="A3494" s="74">
        <v>308</v>
      </c>
      <c r="B3494" s="39" t="s">
        <v>608</v>
      </c>
      <c r="C3494" s="39">
        <v>30803</v>
      </c>
      <c r="D3494" s="39" t="s">
        <v>551</v>
      </c>
      <c r="E3494" s="39">
        <v>308031205</v>
      </c>
      <c r="F3494" s="39" t="s">
        <v>210</v>
      </c>
      <c r="G3494" s="39">
        <v>2026</v>
      </c>
      <c r="H3494" s="39" t="s">
        <v>521</v>
      </c>
      <c r="I3494" s="75">
        <v>565.98755476527163</v>
      </c>
      <c r="J3494" s="41"/>
    </row>
    <row r="3495" spans="1:10" x14ac:dyDescent="0.2">
      <c r="A3495" s="74">
        <v>308</v>
      </c>
      <c r="B3495" s="39" t="s">
        <v>608</v>
      </c>
      <c r="C3495" s="39">
        <v>30803</v>
      </c>
      <c r="D3495" s="39" t="s">
        <v>551</v>
      </c>
      <c r="E3495" s="39">
        <v>308031205</v>
      </c>
      <c r="F3495" s="39" t="s">
        <v>210</v>
      </c>
      <c r="G3495" s="39">
        <v>2026</v>
      </c>
      <c r="H3495" s="39" t="s">
        <v>522</v>
      </c>
      <c r="I3495" s="75">
        <v>581.1290122602677</v>
      </c>
      <c r="J3495" s="41"/>
    </row>
    <row r="3496" spans="1:10" x14ac:dyDescent="0.2">
      <c r="A3496" s="74">
        <v>308</v>
      </c>
      <c r="B3496" s="39" t="s">
        <v>608</v>
      </c>
      <c r="C3496" s="39">
        <v>30803</v>
      </c>
      <c r="D3496" s="39" t="s">
        <v>551</v>
      </c>
      <c r="E3496" s="39">
        <v>308031205</v>
      </c>
      <c r="F3496" s="39" t="s">
        <v>210</v>
      </c>
      <c r="G3496" s="39">
        <v>2031</v>
      </c>
      <c r="H3496" s="39" t="s">
        <v>590</v>
      </c>
      <c r="I3496" s="75">
        <v>5987.6183417636248</v>
      </c>
      <c r="J3496" s="41"/>
    </row>
    <row r="3497" spans="1:10" x14ac:dyDescent="0.2">
      <c r="A3497" s="74">
        <v>308</v>
      </c>
      <c r="B3497" s="39" t="s">
        <v>608</v>
      </c>
      <c r="C3497" s="39">
        <v>30803</v>
      </c>
      <c r="D3497" s="39" t="s">
        <v>551</v>
      </c>
      <c r="E3497" s="39">
        <v>308031205</v>
      </c>
      <c r="F3497" s="39" t="s">
        <v>210</v>
      </c>
      <c r="G3497" s="39">
        <v>2031</v>
      </c>
      <c r="H3497" s="39" t="s">
        <v>521</v>
      </c>
      <c r="I3497" s="75">
        <v>515.13416949821419</v>
      </c>
      <c r="J3497" s="41"/>
    </row>
    <row r="3498" spans="1:10" x14ac:dyDescent="0.2">
      <c r="A3498" s="74">
        <v>308</v>
      </c>
      <c r="B3498" s="39" t="s">
        <v>608</v>
      </c>
      <c r="C3498" s="39">
        <v>30803</v>
      </c>
      <c r="D3498" s="39" t="s">
        <v>551</v>
      </c>
      <c r="E3498" s="39">
        <v>308031205</v>
      </c>
      <c r="F3498" s="39" t="s">
        <v>210</v>
      </c>
      <c r="G3498" s="39">
        <v>2031</v>
      </c>
      <c r="H3498" s="39" t="s">
        <v>522</v>
      </c>
      <c r="I3498" s="75">
        <v>507.4753372804833</v>
      </c>
      <c r="J3498" s="41"/>
    </row>
    <row r="3499" spans="1:10" x14ac:dyDescent="0.2">
      <c r="A3499" s="74">
        <v>308</v>
      </c>
      <c r="B3499" s="39" t="s">
        <v>608</v>
      </c>
      <c r="C3499" s="39">
        <v>30803</v>
      </c>
      <c r="D3499" s="39" t="s">
        <v>551</v>
      </c>
      <c r="E3499" s="39">
        <v>308031205</v>
      </c>
      <c r="F3499" s="39" t="s">
        <v>210</v>
      </c>
      <c r="G3499" s="39">
        <v>2036</v>
      </c>
      <c r="H3499" s="39" t="s">
        <v>590</v>
      </c>
      <c r="I3499" s="75">
        <v>6010.7713968799362</v>
      </c>
      <c r="J3499" s="41"/>
    </row>
    <row r="3500" spans="1:10" x14ac:dyDescent="0.2">
      <c r="A3500" s="74">
        <v>308</v>
      </c>
      <c r="B3500" s="39" t="s">
        <v>608</v>
      </c>
      <c r="C3500" s="39">
        <v>30803</v>
      </c>
      <c r="D3500" s="39" t="s">
        <v>551</v>
      </c>
      <c r="E3500" s="39">
        <v>308031205</v>
      </c>
      <c r="F3500" s="39" t="s">
        <v>210</v>
      </c>
      <c r="G3500" s="39">
        <v>2036</v>
      </c>
      <c r="H3500" s="39" t="s">
        <v>521</v>
      </c>
      <c r="I3500" s="75">
        <v>507.90874353705408</v>
      </c>
      <c r="J3500" s="41"/>
    </row>
    <row r="3501" spans="1:10" x14ac:dyDescent="0.2">
      <c r="A3501" s="74">
        <v>308</v>
      </c>
      <c r="B3501" s="39" t="s">
        <v>608</v>
      </c>
      <c r="C3501" s="39">
        <v>30803</v>
      </c>
      <c r="D3501" s="39" t="s">
        <v>551</v>
      </c>
      <c r="E3501" s="39">
        <v>308031205</v>
      </c>
      <c r="F3501" s="39" t="s">
        <v>210</v>
      </c>
      <c r="G3501" s="39">
        <v>2036</v>
      </c>
      <c r="H3501" s="39" t="s">
        <v>522</v>
      </c>
      <c r="I3501" s="75">
        <v>456.23710738344249</v>
      </c>
      <c r="J3501" s="41"/>
    </row>
    <row r="3502" spans="1:10" x14ac:dyDescent="0.2">
      <c r="A3502" s="74">
        <v>308</v>
      </c>
      <c r="B3502" s="39" t="s">
        <v>608</v>
      </c>
      <c r="C3502" s="39">
        <v>30803</v>
      </c>
      <c r="D3502" s="39" t="s">
        <v>551</v>
      </c>
      <c r="E3502" s="39">
        <v>308031205</v>
      </c>
      <c r="F3502" s="39" t="s">
        <v>210</v>
      </c>
      <c r="G3502" s="39">
        <v>2041</v>
      </c>
      <c r="H3502" s="39" t="s">
        <v>590</v>
      </c>
      <c r="I3502" s="75">
        <v>6041.8145641013425</v>
      </c>
      <c r="J3502" s="41"/>
    </row>
    <row r="3503" spans="1:10" x14ac:dyDescent="0.2">
      <c r="A3503" s="74">
        <v>308</v>
      </c>
      <c r="B3503" s="39" t="s">
        <v>608</v>
      </c>
      <c r="C3503" s="39">
        <v>30803</v>
      </c>
      <c r="D3503" s="39" t="s">
        <v>551</v>
      </c>
      <c r="E3503" s="39">
        <v>308031205</v>
      </c>
      <c r="F3503" s="39" t="s">
        <v>210</v>
      </c>
      <c r="G3503" s="39">
        <v>2041</v>
      </c>
      <c r="H3503" s="39" t="s">
        <v>521</v>
      </c>
      <c r="I3503" s="75">
        <v>513.97283401655591</v>
      </c>
      <c r="J3503" s="41"/>
    </row>
    <row r="3504" spans="1:10" x14ac:dyDescent="0.2">
      <c r="A3504" s="74">
        <v>308</v>
      </c>
      <c r="B3504" s="39" t="s">
        <v>608</v>
      </c>
      <c r="C3504" s="39">
        <v>30803</v>
      </c>
      <c r="D3504" s="39" t="s">
        <v>551</v>
      </c>
      <c r="E3504" s="39">
        <v>308031205</v>
      </c>
      <c r="F3504" s="39" t="s">
        <v>210</v>
      </c>
      <c r="G3504" s="39">
        <v>2041</v>
      </c>
      <c r="H3504" s="39" t="s">
        <v>522</v>
      </c>
      <c r="I3504" s="75">
        <v>453.31723213818464</v>
      </c>
      <c r="J3504" s="41"/>
    </row>
    <row r="3505" spans="1:10" x14ac:dyDescent="0.2">
      <c r="A3505" s="74">
        <v>308</v>
      </c>
      <c r="B3505" s="39" t="s">
        <v>608</v>
      </c>
      <c r="C3505" s="39">
        <v>30803</v>
      </c>
      <c r="D3505" s="39" t="s">
        <v>551</v>
      </c>
      <c r="E3505" s="39">
        <v>308031205</v>
      </c>
      <c r="F3505" s="39" t="s">
        <v>210</v>
      </c>
      <c r="G3505" s="39">
        <v>2046</v>
      </c>
      <c r="H3505" s="39" t="s">
        <v>590</v>
      </c>
      <c r="I3505" s="75">
        <v>6095.8785628868973</v>
      </c>
      <c r="J3505" s="41"/>
    </row>
    <row r="3506" spans="1:10" x14ac:dyDescent="0.2">
      <c r="A3506" s="74">
        <v>308</v>
      </c>
      <c r="B3506" s="39" t="s">
        <v>608</v>
      </c>
      <c r="C3506" s="39">
        <v>30803</v>
      </c>
      <c r="D3506" s="39" t="s">
        <v>551</v>
      </c>
      <c r="E3506" s="39">
        <v>308031205</v>
      </c>
      <c r="F3506" s="39" t="s">
        <v>210</v>
      </c>
      <c r="G3506" s="39">
        <v>2046</v>
      </c>
      <c r="H3506" s="39" t="s">
        <v>521</v>
      </c>
      <c r="I3506" s="75">
        <v>524.54905918666827</v>
      </c>
      <c r="J3506" s="41"/>
    </row>
    <row r="3507" spans="1:10" x14ac:dyDescent="0.2">
      <c r="A3507" s="74">
        <v>308</v>
      </c>
      <c r="B3507" s="39" t="s">
        <v>608</v>
      </c>
      <c r="C3507" s="39">
        <v>30803</v>
      </c>
      <c r="D3507" s="39" t="s">
        <v>551</v>
      </c>
      <c r="E3507" s="39">
        <v>308031205</v>
      </c>
      <c r="F3507" s="39" t="s">
        <v>210</v>
      </c>
      <c r="G3507" s="39">
        <v>2046</v>
      </c>
      <c r="H3507" s="39" t="s">
        <v>522</v>
      </c>
      <c r="I3507" s="75">
        <v>461.60516105969299</v>
      </c>
      <c r="J3507" s="41"/>
    </row>
    <row r="3508" spans="1:10" x14ac:dyDescent="0.2">
      <c r="A3508" s="74">
        <v>308</v>
      </c>
      <c r="B3508" s="39" t="s">
        <v>608</v>
      </c>
      <c r="C3508" s="39">
        <v>30803</v>
      </c>
      <c r="D3508" s="39" t="s">
        <v>551</v>
      </c>
      <c r="E3508" s="39">
        <v>308031206</v>
      </c>
      <c r="F3508" s="39" t="s">
        <v>211</v>
      </c>
      <c r="G3508" s="39">
        <v>2021</v>
      </c>
      <c r="H3508" s="39" t="s">
        <v>590</v>
      </c>
      <c r="I3508" s="75">
        <v>1601</v>
      </c>
      <c r="J3508" s="41"/>
    </row>
    <row r="3509" spans="1:10" x14ac:dyDescent="0.2">
      <c r="A3509" s="74">
        <v>308</v>
      </c>
      <c r="B3509" s="39" t="s">
        <v>608</v>
      </c>
      <c r="C3509" s="39">
        <v>30803</v>
      </c>
      <c r="D3509" s="39" t="s">
        <v>551</v>
      </c>
      <c r="E3509" s="39">
        <v>308031206</v>
      </c>
      <c r="F3509" s="39" t="s">
        <v>211</v>
      </c>
      <c r="G3509" s="39">
        <v>2021</v>
      </c>
      <c r="H3509" s="39" t="s">
        <v>521</v>
      </c>
      <c r="I3509" s="75">
        <v>187</v>
      </c>
      <c r="J3509" s="41"/>
    </row>
    <row r="3510" spans="1:10" x14ac:dyDescent="0.2">
      <c r="A3510" s="74">
        <v>308</v>
      </c>
      <c r="B3510" s="39" t="s">
        <v>608</v>
      </c>
      <c r="C3510" s="39">
        <v>30803</v>
      </c>
      <c r="D3510" s="39" t="s">
        <v>551</v>
      </c>
      <c r="E3510" s="39">
        <v>308031206</v>
      </c>
      <c r="F3510" s="39" t="s">
        <v>211</v>
      </c>
      <c r="G3510" s="39">
        <v>2021</v>
      </c>
      <c r="H3510" s="39" t="s">
        <v>522</v>
      </c>
      <c r="I3510" s="75">
        <v>177</v>
      </c>
      <c r="J3510" s="41"/>
    </row>
    <row r="3511" spans="1:10" x14ac:dyDescent="0.2">
      <c r="A3511" s="74">
        <v>308</v>
      </c>
      <c r="B3511" s="39" t="s">
        <v>608</v>
      </c>
      <c r="C3511" s="39">
        <v>30803</v>
      </c>
      <c r="D3511" s="39" t="s">
        <v>551</v>
      </c>
      <c r="E3511" s="39">
        <v>308031206</v>
      </c>
      <c r="F3511" s="39" t="s">
        <v>211</v>
      </c>
      <c r="G3511" s="39">
        <v>2026</v>
      </c>
      <c r="H3511" s="39" t="s">
        <v>590</v>
      </c>
      <c r="I3511" s="75">
        <v>1608.9224159883024</v>
      </c>
      <c r="J3511" s="41"/>
    </row>
    <row r="3512" spans="1:10" x14ac:dyDescent="0.2">
      <c r="A3512" s="74">
        <v>308</v>
      </c>
      <c r="B3512" s="39" t="s">
        <v>608</v>
      </c>
      <c r="C3512" s="39">
        <v>30803</v>
      </c>
      <c r="D3512" s="39" t="s">
        <v>551</v>
      </c>
      <c r="E3512" s="39">
        <v>308031206</v>
      </c>
      <c r="F3512" s="39" t="s">
        <v>211</v>
      </c>
      <c r="G3512" s="39">
        <v>2026</v>
      </c>
      <c r="H3512" s="39" t="s">
        <v>521</v>
      </c>
      <c r="I3512" s="75">
        <v>155.6442218367842</v>
      </c>
      <c r="J3512" s="41"/>
    </row>
    <row r="3513" spans="1:10" x14ac:dyDescent="0.2">
      <c r="A3513" s="74">
        <v>308</v>
      </c>
      <c r="B3513" s="39" t="s">
        <v>608</v>
      </c>
      <c r="C3513" s="39">
        <v>30803</v>
      </c>
      <c r="D3513" s="39" t="s">
        <v>551</v>
      </c>
      <c r="E3513" s="39">
        <v>308031206</v>
      </c>
      <c r="F3513" s="39" t="s">
        <v>211</v>
      </c>
      <c r="G3513" s="39">
        <v>2026</v>
      </c>
      <c r="H3513" s="39" t="s">
        <v>522</v>
      </c>
      <c r="I3513" s="75">
        <v>160.27601595521961</v>
      </c>
      <c r="J3513" s="41"/>
    </row>
    <row r="3514" spans="1:10" x14ac:dyDescent="0.2">
      <c r="A3514" s="74">
        <v>308</v>
      </c>
      <c r="B3514" s="39" t="s">
        <v>608</v>
      </c>
      <c r="C3514" s="39">
        <v>30803</v>
      </c>
      <c r="D3514" s="39" t="s">
        <v>551</v>
      </c>
      <c r="E3514" s="39">
        <v>308031206</v>
      </c>
      <c r="F3514" s="39" t="s">
        <v>211</v>
      </c>
      <c r="G3514" s="39">
        <v>2031</v>
      </c>
      <c r="H3514" s="39" t="s">
        <v>590</v>
      </c>
      <c r="I3514" s="75">
        <v>1596.3618706947752</v>
      </c>
      <c r="J3514" s="41"/>
    </row>
    <row r="3515" spans="1:10" x14ac:dyDescent="0.2">
      <c r="A3515" s="74">
        <v>308</v>
      </c>
      <c r="B3515" s="39" t="s">
        <v>608</v>
      </c>
      <c r="C3515" s="39">
        <v>30803</v>
      </c>
      <c r="D3515" s="39" t="s">
        <v>551</v>
      </c>
      <c r="E3515" s="39">
        <v>308031206</v>
      </c>
      <c r="F3515" s="39" t="s">
        <v>211</v>
      </c>
      <c r="G3515" s="39">
        <v>2031</v>
      </c>
      <c r="H3515" s="39" t="s">
        <v>521</v>
      </c>
      <c r="I3515" s="75">
        <v>143.80952741481329</v>
      </c>
      <c r="J3515" s="41"/>
    </row>
    <row r="3516" spans="1:10" x14ac:dyDescent="0.2">
      <c r="A3516" s="74">
        <v>308</v>
      </c>
      <c r="B3516" s="39" t="s">
        <v>608</v>
      </c>
      <c r="C3516" s="39">
        <v>30803</v>
      </c>
      <c r="D3516" s="39" t="s">
        <v>551</v>
      </c>
      <c r="E3516" s="39">
        <v>308031206</v>
      </c>
      <c r="F3516" s="39" t="s">
        <v>211</v>
      </c>
      <c r="G3516" s="39">
        <v>2031</v>
      </c>
      <c r="H3516" s="39" t="s">
        <v>522</v>
      </c>
      <c r="I3516" s="75">
        <v>143.2397149506364</v>
      </c>
      <c r="J3516" s="41"/>
    </row>
    <row r="3517" spans="1:10" x14ac:dyDescent="0.2">
      <c r="A3517" s="74">
        <v>308</v>
      </c>
      <c r="B3517" s="39" t="s">
        <v>608</v>
      </c>
      <c r="C3517" s="39">
        <v>30803</v>
      </c>
      <c r="D3517" s="39" t="s">
        <v>551</v>
      </c>
      <c r="E3517" s="39">
        <v>308031206</v>
      </c>
      <c r="F3517" s="39" t="s">
        <v>211</v>
      </c>
      <c r="G3517" s="39">
        <v>2036</v>
      </c>
      <c r="H3517" s="39" t="s">
        <v>590</v>
      </c>
      <c r="I3517" s="75">
        <v>1591.0881390797376</v>
      </c>
      <c r="J3517" s="41"/>
    </row>
    <row r="3518" spans="1:10" x14ac:dyDescent="0.2">
      <c r="A3518" s="74">
        <v>308</v>
      </c>
      <c r="B3518" s="39" t="s">
        <v>608</v>
      </c>
      <c r="C3518" s="39">
        <v>30803</v>
      </c>
      <c r="D3518" s="39" t="s">
        <v>551</v>
      </c>
      <c r="E3518" s="39">
        <v>308031206</v>
      </c>
      <c r="F3518" s="39" t="s">
        <v>211</v>
      </c>
      <c r="G3518" s="39">
        <v>2036</v>
      </c>
      <c r="H3518" s="39" t="s">
        <v>521</v>
      </c>
      <c r="I3518" s="75">
        <v>143.84661205649951</v>
      </c>
      <c r="J3518" s="41"/>
    </row>
    <row r="3519" spans="1:10" x14ac:dyDescent="0.2">
      <c r="A3519" s="74">
        <v>308</v>
      </c>
      <c r="B3519" s="39" t="s">
        <v>608</v>
      </c>
      <c r="C3519" s="39">
        <v>30803</v>
      </c>
      <c r="D3519" s="39" t="s">
        <v>551</v>
      </c>
      <c r="E3519" s="39">
        <v>308031206</v>
      </c>
      <c r="F3519" s="39" t="s">
        <v>211</v>
      </c>
      <c r="G3519" s="39">
        <v>2036</v>
      </c>
      <c r="H3519" s="39" t="s">
        <v>522</v>
      </c>
      <c r="I3519" s="75">
        <v>129.2682630181248</v>
      </c>
      <c r="J3519" s="41"/>
    </row>
    <row r="3520" spans="1:10" x14ac:dyDescent="0.2">
      <c r="A3520" s="74">
        <v>308</v>
      </c>
      <c r="B3520" s="39" t="s">
        <v>608</v>
      </c>
      <c r="C3520" s="39">
        <v>30803</v>
      </c>
      <c r="D3520" s="39" t="s">
        <v>551</v>
      </c>
      <c r="E3520" s="39">
        <v>308031206</v>
      </c>
      <c r="F3520" s="39" t="s">
        <v>211</v>
      </c>
      <c r="G3520" s="39">
        <v>2041</v>
      </c>
      <c r="H3520" s="39" t="s">
        <v>590</v>
      </c>
      <c r="I3520" s="75">
        <v>1592.9136905339942</v>
      </c>
      <c r="J3520" s="41"/>
    </row>
    <row r="3521" spans="1:10" x14ac:dyDescent="0.2">
      <c r="A3521" s="74">
        <v>308</v>
      </c>
      <c r="B3521" s="39" t="s">
        <v>608</v>
      </c>
      <c r="C3521" s="39">
        <v>30803</v>
      </c>
      <c r="D3521" s="39" t="s">
        <v>551</v>
      </c>
      <c r="E3521" s="39">
        <v>308031206</v>
      </c>
      <c r="F3521" s="39" t="s">
        <v>211</v>
      </c>
      <c r="G3521" s="39">
        <v>2041</v>
      </c>
      <c r="H3521" s="39" t="s">
        <v>521</v>
      </c>
      <c r="I3521" s="75">
        <v>145.48604251181879</v>
      </c>
      <c r="J3521" s="41"/>
    </row>
    <row r="3522" spans="1:10" x14ac:dyDescent="0.2">
      <c r="A3522" s="74">
        <v>308</v>
      </c>
      <c r="B3522" s="39" t="s">
        <v>608</v>
      </c>
      <c r="C3522" s="39">
        <v>30803</v>
      </c>
      <c r="D3522" s="39" t="s">
        <v>551</v>
      </c>
      <c r="E3522" s="39">
        <v>308031206</v>
      </c>
      <c r="F3522" s="39" t="s">
        <v>211</v>
      </c>
      <c r="G3522" s="39">
        <v>2041</v>
      </c>
      <c r="H3522" s="39" t="s">
        <v>522</v>
      </c>
      <c r="I3522" s="75">
        <v>128.18287334489131</v>
      </c>
      <c r="J3522" s="41"/>
    </row>
    <row r="3523" spans="1:10" x14ac:dyDescent="0.2">
      <c r="A3523" s="74">
        <v>308</v>
      </c>
      <c r="B3523" s="39" t="s">
        <v>608</v>
      </c>
      <c r="C3523" s="39">
        <v>30803</v>
      </c>
      <c r="D3523" s="39" t="s">
        <v>551</v>
      </c>
      <c r="E3523" s="39">
        <v>308031206</v>
      </c>
      <c r="F3523" s="39" t="s">
        <v>211</v>
      </c>
      <c r="G3523" s="39">
        <v>2046</v>
      </c>
      <c r="H3523" s="39" t="s">
        <v>590</v>
      </c>
      <c r="I3523" s="75">
        <v>1621.9297380309342</v>
      </c>
      <c r="J3523" s="41"/>
    </row>
    <row r="3524" spans="1:10" x14ac:dyDescent="0.2">
      <c r="A3524" s="74">
        <v>308</v>
      </c>
      <c r="B3524" s="39" t="s">
        <v>608</v>
      </c>
      <c r="C3524" s="39">
        <v>30803</v>
      </c>
      <c r="D3524" s="39" t="s">
        <v>551</v>
      </c>
      <c r="E3524" s="39">
        <v>308031206</v>
      </c>
      <c r="F3524" s="39" t="s">
        <v>211</v>
      </c>
      <c r="G3524" s="39">
        <v>2046</v>
      </c>
      <c r="H3524" s="39" t="s">
        <v>521</v>
      </c>
      <c r="I3524" s="75">
        <v>150.6224783450142</v>
      </c>
      <c r="J3524" s="41"/>
    </row>
    <row r="3525" spans="1:10" x14ac:dyDescent="0.2">
      <c r="A3525" s="74">
        <v>308</v>
      </c>
      <c r="B3525" s="39" t="s">
        <v>608</v>
      </c>
      <c r="C3525" s="39">
        <v>30803</v>
      </c>
      <c r="D3525" s="39" t="s">
        <v>551</v>
      </c>
      <c r="E3525" s="39">
        <v>308031206</v>
      </c>
      <c r="F3525" s="39" t="s">
        <v>211</v>
      </c>
      <c r="G3525" s="39">
        <v>2046</v>
      </c>
      <c r="H3525" s="39" t="s">
        <v>522</v>
      </c>
      <c r="I3525" s="75">
        <v>129.23349654231589</v>
      </c>
      <c r="J3525" s="41"/>
    </row>
    <row r="3526" spans="1:10" x14ac:dyDescent="0.2">
      <c r="A3526" s="74">
        <v>308</v>
      </c>
      <c r="B3526" s="39" t="s">
        <v>608</v>
      </c>
      <c r="C3526" s="39">
        <v>30803</v>
      </c>
      <c r="D3526" s="39" t="s">
        <v>551</v>
      </c>
      <c r="E3526" s="39">
        <v>308031207</v>
      </c>
      <c r="F3526" s="39" t="s">
        <v>212</v>
      </c>
      <c r="G3526" s="39">
        <v>2021</v>
      </c>
      <c r="H3526" s="39" t="s">
        <v>590</v>
      </c>
      <c r="I3526" s="75">
        <v>4906</v>
      </c>
      <c r="J3526" s="41"/>
    </row>
    <row r="3527" spans="1:10" x14ac:dyDescent="0.2">
      <c r="A3527" s="74">
        <v>308</v>
      </c>
      <c r="B3527" s="39" t="s">
        <v>608</v>
      </c>
      <c r="C3527" s="39">
        <v>30803</v>
      </c>
      <c r="D3527" s="39" t="s">
        <v>551</v>
      </c>
      <c r="E3527" s="39">
        <v>308031207</v>
      </c>
      <c r="F3527" s="39" t="s">
        <v>212</v>
      </c>
      <c r="G3527" s="39">
        <v>2021</v>
      </c>
      <c r="H3527" s="39" t="s">
        <v>521</v>
      </c>
      <c r="I3527" s="75">
        <v>509</v>
      </c>
      <c r="J3527" s="41"/>
    </row>
    <row r="3528" spans="1:10" x14ac:dyDescent="0.2">
      <c r="A3528" s="74">
        <v>308</v>
      </c>
      <c r="B3528" s="39" t="s">
        <v>608</v>
      </c>
      <c r="C3528" s="39">
        <v>30803</v>
      </c>
      <c r="D3528" s="39" t="s">
        <v>551</v>
      </c>
      <c r="E3528" s="39">
        <v>308031207</v>
      </c>
      <c r="F3528" s="39" t="s">
        <v>212</v>
      </c>
      <c r="G3528" s="39">
        <v>2021</v>
      </c>
      <c r="H3528" s="39" t="s">
        <v>522</v>
      </c>
      <c r="I3528" s="75">
        <v>422</v>
      </c>
      <c r="J3528" s="41"/>
    </row>
    <row r="3529" spans="1:10" x14ac:dyDescent="0.2">
      <c r="A3529" s="74">
        <v>308</v>
      </c>
      <c r="B3529" s="39" t="s">
        <v>608</v>
      </c>
      <c r="C3529" s="39">
        <v>30803</v>
      </c>
      <c r="D3529" s="39" t="s">
        <v>551</v>
      </c>
      <c r="E3529" s="39">
        <v>308031207</v>
      </c>
      <c r="F3529" s="39" t="s">
        <v>212</v>
      </c>
      <c r="G3529" s="39">
        <v>2026</v>
      </c>
      <c r="H3529" s="39" t="s">
        <v>590</v>
      </c>
      <c r="I3529" s="75">
        <v>5501.1093848141027</v>
      </c>
      <c r="J3529" s="41"/>
    </row>
    <row r="3530" spans="1:10" x14ac:dyDescent="0.2">
      <c r="A3530" s="74">
        <v>308</v>
      </c>
      <c r="B3530" s="39" t="s">
        <v>608</v>
      </c>
      <c r="C3530" s="39">
        <v>30803</v>
      </c>
      <c r="D3530" s="39" t="s">
        <v>551</v>
      </c>
      <c r="E3530" s="39">
        <v>308031207</v>
      </c>
      <c r="F3530" s="39" t="s">
        <v>212</v>
      </c>
      <c r="G3530" s="39">
        <v>2026</v>
      </c>
      <c r="H3530" s="39" t="s">
        <v>521</v>
      </c>
      <c r="I3530" s="75">
        <v>525.20638530515907</v>
      </c>
      <c r="J3530" s="41"/>
    </row>
    <row r="3531" spans="1:10" x14ac:dyDescent="0.2">
      <c r="A3531" s="74">
        <v>308</v>
      </c>
      <c r="B3531" s="39" t="s">
        <v>608</v>
      </c>
      <c r="C3531" s="39">
        <v>30803</v>
      </c>
      <c r="D3531" s="39" t="s">
        <v>551</v>
      </c>
      <c r="E3531" s="39">
        <v>308031207</v>
      </c>
      <c r="F3531" s="39" t="s">
        <v>212</v>
      </c>
      <c r="G3531" s="39">
        <v>2026</v>
      </c>
      <c r="H3531" s="39" t="s">
        <v>522</v>
      </c>
      <c r="I3531" s="75">
        <v>470.10702629073239</v>
      </c>
      <c r="J3531" s="41"/>
    </row>
    <row r="3532" spans="1:10" x14ac:dyDescent="0.2">
      <c r="A3532" s="74">
        <v>308</v>
      </c>
      <c r="B3532" s="39" t="s">
        <v>608</v>
      </c>
      <c r="C3532" s="39">
        <v>30803</v>
      </c>
      <c r="D3532" s="39" t="s">
        <v>551</v>
      </c>
      <c r="E3532" s="39">
        <v>308031207</v>
      </c>
      <c r="F3532" s="39" t="s">
        <v>212</v>
      </c>
      <c r="G3532" s="39">
        <v>2031</v>
      </c>
      <c r="H3532" s="39" t="s">
        <v>590</v>
      </c>
      <c r="I3532" s="75">
        <v>6257.1773713433768</v>
      </c>
      <c r="J3532" s="41"/>
    </row>
    <row r="3533" spans="1:10" x14ac:dyDescent="0.2">
      <c r="A3533" s="74">
        <v>308</v>
      </c>
      <c r="B3533" s="39" t="s">
        <v>608</v>
      </c>
      <c r="C3533" s="39">
        <v>30803</v>
      </c>
      <c r="D3533" s="39" t="s">
        <v>551</v>
      </c>
      <c r="E3533" s="39">
        <v>308031207</v>
      </c>
      <c r="F3533" s="39" t="s">
        <v>212</v>
      </c>
      <c r="G3533" s="39">
        <v>2031</v>
      </c>
      <c r="H3533" s="39" t="s">
        <v>521</v>
      </c>
      <c r="I3533" s="75">
        <v>558.63553496225404</v>
      </c>
      <c r="J3533" s="41"/>
    </row>
    <row r="3534" spans="1:10" x14ac:dyDescent="0.2">
      <c r="A3534" s="74">
        <v>308</v>
      </c>
      <c r="B3534" s="39" t="s">
        <v>608</v>
      </c>
      <c r="C3534" s="39">
        <v>30803</v>
      </c>
      <c r="D3534" s="39" t="s">
        <v>551</v>
      </c>
      <c r="E3534" s="39">
        <v>308031207</v>
      </c>
      <c r="F3534" s="39" t="s">
        <v>212</v>
      </c>
      <c r="G3534" s="39">
        <v>2031</v>
      </c>
      <c r="H3534" s="39" t="s">
        <v>522</v>
      </c>
      <c r="I3534" s="75">
        <v>490.11978103988503</v>
      </c>
      <c r="J3534" s="41"/>
    </row>
    <row r="3535" spans="1:10" x14ac:dyDescent="0.2">
      <c r="A3535" s="74">
        <v>308</v>
      </c>
      <c r="B3535" s="39" t="s">
        <v>608</v>
      </c>
      <c r="C3535" s="39">
        <v>30803</v>
      </c>
      <c r="D3535" s="39" t="s">
        <v>551</v>
      </c>
      <c r="E3535" s="39">
        <v>308031207</v>
      </c>
      <c r="F3535" s="39" t="s">
        <v>212</v>
      </c>
      <c r="G3535" s="39">
        <v>2036</v>
      </c>
      <c r="H3535" s="39" t="s">
        <v>590</v>
      </c>
      <c r="I3535" s="75">
        <v>7065.2759868805188</v>
      </c>
      <c r="J3535" s="41"/>
    </row>
    <row r="3536" spans="1:10" x14ac:dyDescent="0.2">
      <c r="A3536" s="74">
        <v>308</v>
      </c>
      <c r="B3536" s="39" t="s">
        <v>608</v>
      </c>
      <c r="C3536" s="39">
        <v>30803</v>
      </c>
      <c r="D3536" s="39" t="s">
        <v>551</v>
      </c>
      <c r="E3536" s="39">
        <v>308031207</v>
      </c>
      <c r="F3536" s="39" t="s">
        <v>212</v>
      </c>
      <c r="G3536" s="39">
        <v>2036</v>
      </c>
      <c r="H3536" s="39" t="s">
        <v>521</v>
      </c>
      <c r="I3536" s="75">
        <v>612.22645347586581</v>
      </c>
      <c r="J3536" s="41"/>
    </row>
    <row r="3537" spans="1:10" x14ac:dyDescent="0.2">
      <c r="A3537" s="74">
        <v>308</v>
      </c>
      <c r="B3537" s="39" t="s">
        <v>608</v>
      </c>
      <c r="C3537" s="39">
        <v>30803</v>
      </c>
      <c r="D3537" s="39" t="s">
        <v>551</v>
      </c>
      <c r="E3537" s="39">
        <v>308031207</v>
      </c>
      <c r="F3537" s="39" t="s">
        <v>212</v>
      </c>
      <c r="G3537" s="39">
        <v>2036</v>
      </c>
      <c r="H3537" s="39" t="s">
        <v>522</v>
      </c>
      <c r="I3537" s="75">
        <v>516.66398434349139</v>
      </c>
      <c r="J3537" s="41"/>
    </row>
    <row r="3538" spans="1:10" x14ac:dyDescent="0.2">
      <c r="A3538" s="74">
        <v>308</v>
      </c>
      <c r="B3538" s="39" t="s">
        <v>608</v>
      </c>
      <c r="C3538" s="39">
        <v>30803</v>
      </c>
      <c r="D3538" s="39" t="s">
        <v>551</v>
      </c>
      <c r="E3538" s="39">
        <v>308031207</v>
      </c>
      <c r="F3538" s="39" t="s">
        <v>212</v>
      </c>
      <c r="G3538" s="39">
        <v>2041</v>
      </c>
      <c r="H3538" s="39" t="s">
        <v>590</v>
      </c>
      <c r="I3538" s="75">
        <v>7875.2144943519752</v>
      </c>
      <c r="J3538" s="41"/>
    </row>
    <row r="3539" spans="1:10" x14ac:dyDescent="0.2">
      <c r="A3539" s="74">
        <v>308</v>
      </c>
      <c r="B3539" s="39" t="s">
        <v>608</v>
      </c>
      <c r="C3539" s="39">
        <v>30803</v>
      </c>
      <c r="D3539" s="39" t="s">
        <v>551</v>
      </c>
      <c r="E3539" s="39">
        <v>308031207</v>
      </c>
      <c r="F3539" s="39" t="s">
        <v>212</v>
      </c>
      <c r="G3539" s="39">
        <v>2041</v>
      </c>
      <c r="H3539" s="39" t="s">
        <v>521</v>
      </c>
      <c r="I3539" s="75">
        <v>679.48653284612453</v>
      </c>
      <c r="J3539" s="41"/>
    </row>
    <row r="3540" spans="1:10" x14ac:dyDescent="0.2">
      <c r="A3540" s="74">
        <v>308</v>
      </c>
      <c r="B3540" s="39" t="s">
        <v>608</v>
      </c>
      <c r="C3540" s="39">
        <v>30803</v>
      </c>
      <c r="D3540" s="39" t="s">
        <v>551</v>
      </c>
      <c r="E3540" s="39">
        <v>308031207</v>
      </c>
      <c r="F3540" s="39" t="s">
        <v>212</v>
      </c>
      <c r="G3540" s="39">
        <v>2041</v>
      </c>
      <c r="H3540" s="39" t="s">
        <v>522</v>
      </c>
      <c r="I3540" s="75">
        <v>563.24991891858053</v>
      </c>
      <c r="J3540" s="41"/>
    </row>
    <row r="3541" spans="1:10" x14ac:dyDescent="0.2">
      <c r="A3541" s="74">
        <v>308</v>
      </c>
      <c r="B3541" s="39" t="s">
        <v>608</v>
      </c>
      <c r="C3541" s="39">
        <v>30803</v>
      </c>
      <c r="D3541" s="39" t="s">
        <v>551</v>
      </c>
      <c r="E3541" s="39">
        <v>308031207</v>
      </c>
      <c r="F3541" s="39" t="s">
        <v>212</v>
      </c>
      <c r="G3541" s="39">
        <v>2046</v>
      </c>
      <c r="H3541" s="39" t="s">
        <v>590</v>
      </c>
      <c r="I3541" s="75">
        <v>9230.0699208272072</v>
      </c>
      <c r="J3541" s="41"/>
    </row>
    <row r="3542" spans="1:10" x14ac:dyDescent="0.2">
      <c r="A3542" s="74">
        <v>308</v>
      </c>
      <c r="B3542" s="39" t="s">
        <v>608</v>
      </c>
      <c r="C3542" s="39">
        <v>30803</v>
      </c>
      <c r="D3542" s="39" t="s">
        <v>551</v>
      </c>
      <c r="E3542" s="39">
        <v>308031207</v>
      </c>
      <c r="F3542" s="39" t="s">
        <v>212</v>
      </c>
      <c r="G3542" s="39">
        <v>2046</v>
      </c>
      <c r="H3542" s="39" t="s">
        <v>521</v>
      </c>
      <c r="I3542" s="75">
        <v>801.13222688612791</v>
      </c>
      <c r="J3542" s="41"/>
    </row>
    <row r="3543" spans="1:10" x14ac:dyDescent="0.2">
      <c r="A3543" s="74">
        <v>308</v>
      </c>
      <c r="B3543" s="39" t="s">
        <v>608</v>
      </c>
      <c r="C3543" s="39">
        <v>30803</v>
      </c>
      <c r="D3543" s="39" t="s">
        <v>551</v>
      </c>
      <c r="E3543" s="39">
        <v>308031207</v>
      </c>
      <c r="F3543" s="39" t="s">
        <v>212</v>
      </c>
      <c r="G3543" s="39">
        <v>2046</v>
      </c>
      <c r="H3543" s="39" t="s">
        <v>522</v>
      </c>
      <c r="I3543" s="75">
        <v>655.82921332409092</v>
      </c>
      <c r="J3543" s="41"/>
    </row>
    <row r="3544" spans="1:10" x14ac:dyDescent="0.2">
      <c r="A3544" s="74">
        <v>308</v>
      </c>
      <c r="B3544" s="39" t="s">
        <v>608</v>
      </c>
      <c r="C3544" s="39">
        <v>30803</v>
      </c>
      <c r="D3544" s="39" t="s">
        <v>551</v>
      </c>
      <c r="E3544" s="39">
        <v>308031208</v>
      </c>
      <c r="F3544" s="39" t="s">
        <v>213</v>
      </c>
      <c r="G3544" s="39">
        <v>2021</v>
      </c>
      <c r="H3544" s="39" t="s">
        <v>590</v>
      </c>
      <c r="I3544" s="75">
        <v>7576</v>
      </c>
      <c r="J3544" s="41"/>
    </row>
    <row r="3545" spans="1:10" x14ac:dyDescent="0.2">
      <c r="A3545" s="74">
        <v>308</v>
      </c>
      <c r="B3545" s="39" t="s">
        <v>608</v>
      </c>
      <c r="C3545" s="39">
        <v>30803</v>
      </c>
      <c r="D3545" s="39" t="s">
        <v>551</v>
      </c>
      <c r="E3545" s="39">
        <v>308031208</v>
      </c>
      <c r="F3545" s="39" t="s">
        <v>213</v>
      </c>
      <c r="G3545" s="39">
        <v>2021</v>
      </c>
      <c r="H3545" s="39" t="s">
        <v>521</v>
      </c>
      <c r="I3545" s="75">
        <v>888</v>
      </c>
      <c r="J3545" s="41"/>
    </row>
    <row r="3546" spans="1:10" x14ac:dyDescent="0.2">
      <c r="A3546" s="74">
        <v>308</v>
      </c>
      <c r="B3546" s="39" t="s">
        <v>608</v>
      </c>
      <c r="C3546" s="39">
        <v>30803</v>
      </c>
      <c r="D3546" s="39" t="s">
        <v>551</v>
      </c>
      <c r="E3546" s="39">
        <v>308031208</v>
      </c>
      <c r="F3546" s="39" t="s">
        <v>213</v>
      </c>
      <c r="G3546" s="39">
        <v>2021</v>
      </c>
      <c r="H3546" s="39" t="s">
        <v>522</v>
      </c>
      <c r="I3546" s="75">
        <v>690</v>
      </c>
      <c r="J3546" s="41"/>
    </row>
    <row r="3547" spans="1:10" x14ac:dyDescent="0.2">
      <c r="A3547" s="74">
        <v>308</v>
      </c>
      <c r="B3547" s="39" t="s">
        <v>608</v>
      </c>
      <c r="C3547" s="39">
        <v>30803</v>
      </c>
      <c r="D3547" s="39" t="s">
        <v>551</v>
      </c>
      <c r="E3547" s="39">
        <v>308031208</v>
      </c>
      <c r="F3547" s="39" t="s">
        <v>213</v>
      </c>
      <c r="G3547" s="39">
        <v>2026</v>
      </c>
      <c r="H3547" s="39" t="s">
        <v>590</v>
      </c>
      <c r="I3547" s="75">
        <v>7603.2550010354325</v>
      </c>
      <c r="J3547" s="41"/>
    </row>
    <row r="3548" spans="1:10" x14ac:dyDescent="0.2">
      <c r="A3548" s="74">
        <v>308</v>
      </c>
      <c r="B3548" s="39" t="s">
        <v>608</v>
      </c>
      <c r="C3548" s="39">
        <v>30803</v>
      </c>
      <c r="D3548" s="39" t="s">
        <v>551</v>
      </c>
      <c r="E3548" s="39">
        <v>308031208</v>
      </c>
      <c r="F3548" s="39" t="s">
        <v>213</v>
      </c>
      <c r="G3548" s="39">
        <v>2026</v>
      </c>
      <c r="H3548" s="39" t="s">
        <v>521</v>
      </c>
      <c r="I3548" s="75">
        <v>825.05914002503312</v>
      </c>
      <c r="J3548" s="41"/>
    </row>
    <row r="3549" spans="1:10" x14ac:dyDescent="0.2">
      <c r="A3549" s="74">
        <v>308</v>
      </c>
      <c r="B3549" s="39" t="s">
        <v>608</v>
      </c>
      <c r="C3549" s="39">
        <v>30803</v>
      </c>
      <c r="D3549" s="39" t="s">
        <v>551</v>
      </c>
      <c r="E3549" s="39">
        <v>308031208</v>
      </c>
      <c r="F3549" s="39" t="s">
        <v>213</v>
      </c>
      <c r="G3549" s="39">
        <v>2026</v>
      </c>
      <c r="H3549" s="39" t="s">
        <v>522</v>
      </c>
      <c r="I3549" s="75">
        <v>745.23871515763699</v>
      </c>
      <c r="J3549" s="41"/>
    </row>
    <row r="3550" spans="1:10" x14ac:dyDescent="0.2">
      <c r="A3550" s="74">
        <v>308</v>
      </c>
      <c r="B3550" s="39" t="s">
        <v>608</v>
      </c>
      <c r="C3550" s="39">
        <v>30803</v>
      </c>
      <c r="D3550" s="39" t="s">
        <v>551</v>
      </c>
      <c r="E3550" s="39">
        <v>308031208</v>
      </c>
      <c r="F3550" s="39" t="s">
        <v>213</v>
      </c>
      <c r="G3550" s="39">
        <v>2031</v>
      </c>
      <c r="H3550" s="39" t="s">
        <v>590</v>
      </c>
      <c r="I3550" s="75">
        <v>7655.1060379038236</v>
      </c>
      <c r="J3550" s="41"/>
    </row>
    <row r="3551" spans="1:10" x14ac:dyDescent="0.2">
      <c r="A3551" s="74">
        <v>308</v>
      </c>
      <c r="B3551" s="39" t="s">
        <v>608</v>
      </c>
      <c r="C3551" s="39">
        <v>30803</v>
      </c>
      <c r="D3551" s="39" t="s">
        <v>551</v>
      </c>
      <c r="E3551" s="39">
        <v>308031208</v>
      </c>
      <c r="F3551" s="39" t="s">
        <v>213</v>
      </c>
      <c r="G3551" s="39">
        <v>2031</v>
      </c>
      <c r="H3551" s="39" t="s">
        <v>521</v>
      </c>
      <c r="I3551" s="75">
        <v>794.35064978765399</v>
      </c>
      <c r="J3551" s="41"/>
    </row>
    <row r="3552" spans="1:10" x14ac:dyDescent="0.2">
      <c r="A3552" s="74">
        <v>308</v>
      </c>
      <c r="B3552" s="39" t="s">
        <v>608</v>
      </c>
      <c r="C3552" s="39">
        <v>30803</v>
      </c>
      <c r="D3552" s="39" t="s">
        <v>551</v>
      </c>
      <c r="E3552" s="39">
        <v>308031208</v>
      </c>
      <c r="F3552" s="39" t="s">
        <v>213</v>
      </c>
      <c r="G3552" s="39">
        <v>2031</v>
      </c>
      <c r="H3552" s="39" t="s">
        <v>522</v>
      </c>
      <c r="I3552" s="75">
        <v>696.79304582166594</v>
      </c>
      <c r="J3552" s="41"/>
    </row>
    <row r="3553" spans="1:10" x14ac:dyDescent="0.2">
      <c r="A3553" s="74">
        <v>308</v>
      </c>
      <c r="B3553" s="39" t="s">
        <v>608</v>
      </c>
      <c r="C3553" s="39">
        <v>30803</v>
      </c>
      <c r="D3553" s="39" t="s">
        <v>551</v>
      </c>
      <c r="E3553" s="39">
        <v>308031208</v>
      </c>
      <c r="F3553" s="39" t="s">
        <v>213</v>
      </c>
      <c r="G3553" s="39">
        <v>2036</v>
      </c>
      <c r="H3553" s="39" t="s">
        <v>590</v>
      </c>
      <c r="I3553" s="75">
        <v>7717.9216135658198</v>
      </c>
      <c r="J3553" s="41"/>
    </row>
    <row r="3554" spans="1:10" x14ac:dyDescent="0.2">
      <c r="A3554" s="74">
        <v>308</v>
      </c>
      <c r="B3554" s="39" t="s">
        <v>608</v>
      </c>
      <c r="C3554" s="39">
        <v>30803</v>
      </c>
      <c r="D3554" s="39" t="s">
        <v>551</v>
      </c>
      <c r="E3554" s="39">
        <v>308031208</v>
      </c>
      <c r="F3554" s="39" t="s">
        <v>213</v>
      </c>
      <c r="G3554" s="39">
        <v>2036</v>
      </c>
      <c r="H3554" s="39" t="s">
        <v>521</v>
      </c>
      <c r="I3554" s="75">
        <v>792.30907530442505</v>
      </c>
      <c r="J3554" s="41"/>
    </row>
    <row r="3555" spans="1:10" x14ac:dyDescent="0.2">
      <c r="A3555" s="74">
        <v>308</v>
      </c>
      <c r="B3555" s="39" t="s">
        <v>608</v>
      </c>
      <c r="C3555" s="39">
        <v>30803</v>
      </c>
      <c r="D3555" s="39" t="s">
        <v>551</v>
      </c>
      <c r="E3555" s="39">
        <v>308031208</v>
      </c>
      <c r="F3555" s="39" t="s">
        <v>213</v>
      </c>
      <c r="G3555" s="39">
        <v>2036</v>
      </c>
      <c r="H3555" s="39" t="s">
        <v>522</v>
      </c>
      <c r="I3555" s="75">
        <v>660.54277743142802</v>
      </c>
      <c r="J3555" s="41"/>
    </row>
    <row r="3556" spans="1:10" x14ac:dyDescent="0.2">
      <c r="A3556" s="74">
        <v>308</v>
      </c>
      <c r="B3556" s="39" t="s">
        <v>608</v>
      </c>
      <c r="C3556" s="39">
        <v>30803</v>
      </c>
      <c r="D3556" s="39" t="s">
        <v>551</v>
      </c>
      <c r="E3556" s="39">
        <v>308031208</v>
      </c>
      <c r="F3556" s="39" t="s">
        <v>213</v>
      </c>
      <c r="G3556" s="39">
        <v>2041</v>
      </c>
      <c r="H3556" s="39" t="s">
        <v>590</v>
      </c>
      <c r="I3556" s="75">
        <v>7795.5539873641401</v>
      </c>
      <c r="J3556" s="41"/>
    </row>
    <row r="3557" spans="1:10" x14ac:dyDescent="0.2">
      <c r="A3557" s="74">
        <v>308</v>
      </c>
      <c r="B3557" s="39" t="s">
        <v>608</v>
      </c>
      <c r="C3557" s="39">
        <v>30803</v>
      </c>
      <c r="D3557" s="39" t="s">
        <v>551</v>
      </c>
      <c r="E3557" s="39">
        <v>308031208</v>
      </c>
      <c r="F3557" s="39" t="s">
        <v>213</v>
      </c>
      <c r="G3557" s="39">
        <v>2041</v>
      </c>
      <c r="H3557" s="39" t="s">
        <v>521</v>
      </c>
      <c r="I3557" s="75">
        <v>806.07780832389813</v>
      </c>
      <c r="J3557" s="41"/>
    </row>
    <row r="3558" spans="1:10" x14ac:dyDescent="0.2">
      <c r="A3558" s="74">
        <v>308</v>
      </c>
      <c r="B3558" s="39" t="s">
        <v>608</v>
      </c>
      <c r="C3558" s="39">
        <v>30803</v>
      </c>
      <c r="D3558" s="39" t="s">
        <v>551</v>
      </c>
      <c r="E3558" s="39">
        <v>308031208</v>
      </c>
      <c r="F3558" s="39" t="s">
        <v>213</v>
      </c>
      <c r="G3558" s="39">
        <v>2041</v>
      </c>
      <c r="H3558" s="39" t="s">
        <v>522</v>
      </c>
      <c r="I3558" s="75">
        <v>661.05611389577109</v>
      </c>
      <c r="J3558" s="41"/>
    </row>
    <row r="3559" spans="1:10" x14ac:dyDescent="0.2">
      <c r="A3559" s="74">
        <v>308</v>
      </c>
      <c r="B3559" s="39" t="s">
        <v>608</v>
      </c>
      <c r="C3559" s="39">
        <v>30803</v>
      </c>
      <c r="D3559" s="39" t="s">
        <v>551</v>
      </c>
      <c r="E3559" s="39">
        <v>308031208</v>
      </c>
      <c r="F3559" s="39" t="s">
        <v>213</v>
      </c>
      <c r="G3559" s="39">
        <v>2046</v>
      </c>
      <c r="H3559" s="39" t="s">
        <v>590</v>
      </c>
      <c r="I3559" s="75">
        <v>7900.9141576508464</v>
      </c>
      <c r="J3559" s="41"/>
    </row>
    <row r="3560" spans="1:10" x14ac:dyDescent="0.2">
      <c r="A3560" s="74">
        <v>308</v>
      </c>
      <c r="B3560" s="39" t="s">
        <v>608</v>
      </c>
      <c r="C3560" s="39">
        <v>30803</v>
      </c>
      <c r="D3560" s="39" t="s">
        <v>551</v>
      </c>
      <c r="E3560" s="39">
        <v>308031208</v>
      </c>
      <c r="F3560" s="39" t="s">
        <v>213</v>
      </c>
      <c r="G3560" s="39">
        <v>2046</v>
      </c>
      <c r="H3560" s="39" t="s">
        <v>521</v>
      </c>
      <c r="I3560" s="75">
        <v>828.25215496301098</v>
      </c>
      <c r="J3560" s="41"/>
    </row>
    <row r="3561" spans="1:10" x14ac:dyDescent="0.2">
      <c r="A3561" s="74">
        <v>308</v>
      </c>
      <c r="B3561" s="39" t="s">
        <v>608</v>
      </c>
      <c r="C3561" s="39">
        <v>30803</v>
      </c>
      <c r="D3561" s="39" t="s">
        <v>551</v>
      </c>
      <c r="E3561" s="39">
        <v>308031208</v>
      </c>
      <c r="F3561" s="39" t="s">
        <v>213</v>
      </c>
      <c r="G3561" s="39">
        <v>2046</v>
      </c>
      <c r="H3561" s="39" t="s">
        <v>522</v>
      </c>
      <c r="I3561" s="75">
        <v>673.74591171079601</v>
      </c>
      <c r="J3561" s="41"/>
    </row>
    <row r="3562" spans="1:10" x14ac:dyDescent="0.2">
      <c r="A3562" s="74">
        <v>308</v>
      </c>
      <c r="B3562" s="39" t="s">
        <v>608</v>
      </c>
      <c r="C3562" s="39">
        <v>30803</v>
      </c>
      <c r="D3562" s="39" t="s">
        <v>551</v>
      </c>
      <c r="E3562" s="39">
        <v>308031209</v>
      </c>
      <c r="F3562" s="39" t="s">
        <v>214</v>
      </c>
      <c r="G3562" s="39">
        <v>2021</v>
      </c>
      <c r="H3562" s="39" t="s">
        <v>590</v>
      </c>
      <c r="I3562" s="75">
        <v>4377</v>
      </c>
      <c r="J3562" s="41"/>
    </row>
    <row r="3563" spans="1:10" x14ac:dyDescent="0.2">
      <c r="A3563" s="74">
        <v>308</v>
      </c>
      <c r="B3563" s="39" t="s">
        <v>608</v>
      </c>
      <c r="C3563" s="39">
        <v>30803</v>
      </c>
      <c r="D3563" s="39" t="s">
        <v>551</v>
      </c>
      <c r="E3563" s="39">
        <v>308031209</v>
      </c>
      <c r="F3563" s="39" t="s">
        <v>214</v>
      </c>
      <c r="G3563" s="39">
        <v>2021</v>
      </c>
      <c r="H3563" s="39" t="s">
        <v>521</v>
      </c>
      <c r="I3563" s="75">
        <v>438</v>
      </c>
      <c r="J3563" s="41"/>
    </row>
    <row r="3564" spans="1:10" x14ac:dyDescent="0.2">
      <c r="A3564" s="74">
        <v>308</v>
      </c>
      <c r="B3564" s="39" t="s">
        <v>608</v>
      </c>
      <c r="C3564" s="39">
        <v>30803</v>
      </c>
      <c r="D3564" s="39" t="s">
        <v>551</v>
      </c>
      <c r="E3564" s="39">
        <v>308031209</v>
      </c>
      <c r="F3564" s="39" t="s">
        <v>214</v>
      </c>
      <c r="G3564" s="39">
        <v>2021</v>
      </c>
      <c r="H3564" s="39" t="s">
        <v>522</v>
      </c>
      <c r="I3564" s="75">
        <v>471</v>
      </c>
      <c r="J3564" s="41"/>
    </row>
    <row r="3565" spans="1:10" x14ac:dyDescent="0.2">
      <c r="A3565" s="74">
        <v>308</v>
      </c>
      <c r="B3565" s="39" t="s">
        <v>608</v>
      </c>
      <c r="C3565" s="39">
        <v>30803</v>
      </c>
      <c r="D3565" s="39" t="s">
        <v>551</v>
      </c>
      <c r="E3565" s="39">
        <v>308031209</v>
      </c>
      <c r="F3565" s="39" t="s">
        <v>214</v>
      </c>
      <c r="G3565" s="39">
        <v>2026</v>
      </c>
      <c r="H3565" s="39" t="s">
        <v>590</v>
      </c>
      <c r="I3565" s="75">
        <v>4809.934839362204</v>
      </c>
      <c r="J3565" s="41"/>
    </row>
    <row r="3566" spans="1:10" x14ac:dyDescent="0.2">
      <c r="A3566" s="74">
        <v>308</v>
      </c>
      <c r="B3566" s="39" t="s">
        <v>608</v>
      </c>
      <c r="C3566" s="39">
        <v>30803</v>
      </c>
      <c r="D3566" s="39" t="s">
        <v>551</v>
      </c>
      <c r="E3566" s="39">
        <v>308031209</v>
      </c>
      <c r="F3566" s="39" t="s">
        <v>214</v>
      </c>
      <c r="G3566" s="39">
        <v>2026</v>
      </c>
      <c r="H3566" s="39" t="s">
        <v>521</v>
      </c>
      <c r="I3566" s="75">
        <v>471.37914527888722</v>
      </c>
      <c r="J3566" s="41"/>
    </row>
    <row r="3567" spans="1:10" x14ac:dyDescent="0.2">
      <c r="A3567" s="74">
        <v>308</v>
      </c>
      <c r="B3567" s="39" t="s">
        <v>608</v>
      </c>
      <c r="C3567" s="39">
        <v>30803</v>
      </c>
      <c r="D3567" s="39" t="s">
        <v>551</v>
      </c>
      <c r="E3567" s="39">
        <v>308031209</v>
      </c>
      <c r="F3567" s="39" t="s">
        <v>214</v>
      </c>
      <c r="G3567" s="39">
        <v>2026</v>
      </c>
      <c r="H3567" s="39" t="s">
        <v>522</v>
      </c>
      <c r="I3567" s="75">
        <v>480.16269880668511</v>
      </c>
      <c r="J3567" s="41"/>
    </row>
    <row r="3568" spans="1:10" x14ac:dyDescent="0.2">
      <c r="A3568" s="74">
        <v>308</v>
      </c>
      <c r="B3568" s="39" t="s">
        <v>608</v>
      </c>
      <c r="C3568" s="39">
        <v>30803</v>
      </c>
      <c r="D3568" s="39" t="s">
        <v>551</v>
      </c>
      <c r="E3568" s="39">
        <v>308031209</v>
      </c>
      <c r="F3568" s="39" t="s">
        <v>214</v>
      </c>
      <c r="G3568" s="39">
        <v>2031</v>
      </c>
      <c r="H3568" s="39" t="s">
        <v>590</v>
      </c>
      <c r="I3568" s="75">
        <v>5272.1644448247316</v>
      </c>
      <c r="J3568" s="41"/>
    </row>
    <row r="3569" spans="1:10" x14ac:dyDescent="0.2">
      <c r="A3569" s="74">
        <v>308</v>
      </c>
      <c r="B3569" s="39" t="s">
        <v>608</v>
      </c>
      <c r="C3569" s="39">
        <v>30803</v>
      </c>
      <c r="D3569" s="39" t="s">
        <v>551</v>
      </c>
      <c r="E3569" s="39">
        <v>308031209</v>
      </c>
      <c r="F3569" s="39" t="s">
        <v>214</v>
      </c>
      <c r="G3569" s="39">
        <v>2031</v>
      </c>
      <c r="H3569" s="39" t="s">
        <v>521</v>
      </c>
      <c r="I3569" s="75">
        <v>505.11334445029809</v>
      </c>
      <c r="J3569" s="41"/>
    </row>
    <row r="3570" spans="1:10" x14ac:dyDescent="0.2">
      <c r="A3570" s="74">
        <v>308</v>
      </c>
      <c r="B3570" s="39" t="s">
        <v>608</v>
      </c>
      <c r="C3570" s="39">
        <v>30803</v>
      </c>
      <c r="D3570" s="39" t="s">
        <v>551</v>
      </c>
      <c r="E3570" s="39">
        <v>308031209</v>
      </c>
      <c r="F3570" s="39" t="s">
        <v>214</v>
      </c>
      <c r="G3570" s="39">
        <v>2031</v>
      </c>
      <c r="H3570" s="39" t="s">
        <v>522</v>
      </c>
      <c r="I3570" s="75">
        <v>478.85870362629879</v>
      </c>
      <c r="J3570" s="41"/>
    </row>
    <row r="3571" spans="1:10" x14ac:dyDescent="0.2">
      <c r="A3571" s="74">
        <v>308</v>
      </c>
      <c r="B3571" s="39" t="s">
        <v>608</v>
      </c>
      <c r="C3571" s="39">
        <v>30803</v>
      </c>
      <c r="D3571" s="39" t="s">
        <v>551</v>
      </c>
      <c r="E3571" s="39">
        <v>308031209</v>
      </c>
      <c r="F3571" s="39" t="s">
        <v>214</v>
      </c>
      <c r="G3571" s="39">
        <v>2036</v>
      </c>
      <c r="H3571" s="39" t="s">
        <v>590</v>
      </c>
      <c r="I3571" s="75">
        <v>5699.3871631746706</v>
      </c>
      <c r="J3571" s="41"/>
    </row>
    <row r="3572" spans="1:10" x14ac:dyDescent="0.2">
      <c r="A3572" s="74">
        <v>308</v>
      </c>
      <c r="B3572" s="39" t="s">
        <v>608</v>
      </c>
      <c r="C3572" s="39">
        <v>30803</v>
      </c>
      <c r="D3572" s="39" t="s">
        <v>551</v>
      </c>
      <c r="E3572" s="39">
        <v>308031209</v>
      </c>
      <c r="F3572" s="39" t="s">
        <v>214</v>
      </c>
      <c r="G3572" s="39">
        <v>2036</v>
      </c>
      <c r="H3572" s="39" t="s">
        <v>521</v>
      </c>
      <c r="I3572" s="75">
        <v>539.0066549709021</v>
      </c>
      <c r="J3572" s="41"/>
    </row>
    <row r="3573" spans="1:10" x14ac:dyDescent="0.2">
      <c r="A3573" s="74">
        <v>308</v>
      </c>
      <c r="B3573" s="39" t="s">
        <v>608</v>
      </c>
      <c r="C3573" s="39">
        <v>30803</v>
      </c>
      <c r="D3573" s="39" t="s">
        <v>551</v>
      </c>
      <c r="E3573" s="39">
        <v>308031209</v>
      </c>
      <c r="F3573" s="39" t="s">
        <v>214</v>
      </c>
      <c r="G3573" s="39">
        <v>2036</v>
      </c>
      <c r="H3573" s="39" t="s">
        <v>522</v>
      </c>
      <c r="I3573" s="75">
        <v>499.65884078321557</v>
      </c>
      <c r="J3573" s="41"/>
    </row>
    <row r="3574" spans="1:10" x14ac:dyDescent="0.2">
      <c r="A3574" s="74">
        <v>308</v>
      </c>
      <c r="B3574" s="39" t="s">
        <v>608</v>
      </c>
      <c r="C3574" s="39">
        <v>30803</v>
      </c>
      <c r="D3574" s="39" t="s">
        <v>551</v>
      </c>
      <c r="E3574" s="39">
        <v>308031209</v>
      </c>
      <c r="F3574" s="39" t="s">
        <v>214</v>
      </c>
      <c r="G3574" s="39">
        <v>2041</v>
      </c>
      <c r="H3574" s="39" t="s">
        <v>590</v>
      </c>
      <c r="I3574" s="75">
        <v>6068.0312413421334</v>
      </c>
      <c r="J3574" s="41"/>
    </row>
    <row r="3575" spans="1:10" x14ac:dyDescent="0.2">
      <c r="A3575" s="74">
        <v>308</v>
      </c>
      <c r="B3575" s="39" t="s">
        <v>608</v>
      </c>
      <c r="C3575" s="39">
        <v>30803</v>
      </c>
      <c r="D3575" s="39" t="s">
        <v>551</v>
      </c>
      <c r="E3575" s="39">
        <v>308031209</v>
      </c>
      <c r="F3575" s="39" t="s">
        <v>214</v>
      </c>
      <c r="G3575" s="39">
        <v>2041</v>
      </c>
      <c r="H3575" s="39" t="s">
        <v>521</v>
      </c>
      <c r="I3575" s="75">
        <v>578.34000485526315</v>
      </c>
      <c r="J3575" s="41"/>
    </row>
    <row r="3576" spans="1:10" x14ac:dyDescent="0.2">
      <c r="A3576" s="74">
        <v>308</v>
      </c>
      <c r="B3576" s="39" t="s">
        <v>608</v>
      </c>
      <c r="C3576" s="39">
        <v>30803</v>
      </c>
      <c r="D3576" s="39" t="s">
        <v>551</v>
      </c>
      <c r="E3576" s="39">
        <v>308031209</v>
      </c>
      <c r="F3576" s="39" t="s">
        <v>214</v>
      </c>
      <c r="G3576" s="39">
        <v>2041</v>
      </c>
      <c r="H3576" s="39" t="s">
        <v>522</v>
      </c>
      <c r="I3576" s="75">
        <v>525.2304809120144</v>
      </c>
      <c r="J3576" s="41"/>
    </row>
    <row r="3577" spans="1:10" x14ac:dyDescent="0.2">
      <c r="A3577" s="74">
        <v>308</v>
      </c>
      <c r="B3577" s="39" t="s">
        <v>608</v>
      </c>
      <c r="C3577" s="39">
        <v>30803</v>
      </c>
      <c r="D3577" s="39" t="s">
        <v>551</v>
      </c>
      <c r="E3577" s="39">
        <v>308031209</v>
      </c>
      <c r="F3577" s="39" t="s">
        <v>214</v>
      </c>
      <c r="G3577" s="39">
        <v>2046</v>
      </c>
      <c r="H3577" s="39" t="s">
        <v>590</v>
      </c>
      <c r="I3577" s="75">
        <v>6289.5870501444306</v>
      </c>
      <c r="J3577" s="41"/>
    </row>
    <row r="3578" spans="1:10" x14ac:dyDescent="0.2">
      <c r="A3578" s="74">
        <v>308</v>
      </c>
      <c r="B3578" s="39" t="s">
        <v>608</v>
      </c>
      <c r="C3578" s="39">
        <v>30803</v>
      </c>
      <c r="D3578" s="39" t="s">
        <v>551</v>
      </c>
      <c r="E3578" s="39">
        <v>308031209</v>
      </c>
      <c r="F3578" s="39" t="s">
        <v>214</v>
      </c>
      <c r="G3578" s="39">
        <v>2046</v>
      </c>
      <c r="H3578" s="39" t="s">
        <v>521</v>
      </c>
      <c r="I3578" s="75">
        <v>610.39056762091195</v>
      </c>
      <c r="J3578" s="41"/>
    </row>
    <row r="3579" spans="1:10" x14ac:dyDescent="0.2">
      <c r="A3579" s="74">
        <v>308</v>
      </c>
      <c r="B3579" s="39" t="s">
        <v>608</v>
      </c>
      <c r="C3579" s="39">
        <v>30803</v>
      </c>
      <c r="D3579" s="39" t="s">
        <v>551</v>
      </c>
      <c r="E3579" s="39">
        <v>308031209</v>
      </c>
      <c r="F3579" s="39" t="s">
        <v>214</v>
      </c>
      <c r="G3579" s="39">
        <v>2046</v>
      </c>
      <c r="H3579" s="39" t="s">
        <v>522</v>
      </c>
      <c r="I3579" s="75">
        <v>544.14061803333493</v>
      </c>
      <c r="J3579" s="41"/>
    </row>
    <row r="3580" spans="1:10" x14ac:dyDescent="0.2">
      <c r="A3580" s="74">
        <v>308</v>
      </c>
      <c r="B3580" s="39" t="s">
        <v>608</v>
      </c>
      <c r="C3580" s="39">
        <v>30803</v>
      </c>
      <c r="D3580" s="39" t="s">
        <v>551</v>
      </c>
      <c r="E3580" s="39">
        <v>308031210</v>
      </c>
      <c r="F3580" s="39" t="s">
        <v>215</v>
      </c>
      <c r="G3580" s="39">
        <v>2021</v>
      </c>
      <c r="H3580" s="39" t="s">
        <v>590</v>
      </c>
      <c r="I3580" s="75">
        <v>9792</v>
      </c>
      <c r="J3580" s="41"/>
    </row>
    <row r="3581" spans="1:10" x14ac:dyDescent="0.2">
      <c r="A3581" s="74">
        <v>308</v>
      </c>
      <c r="B3581" s="39" t="s">
        <v>608</v>
      </c>
      <c r="C3581" s="39">
        <v>30803</v>
      </c>
      <c r="D3581" s="39" t="s">
        <v>551</v>
      </c>
      <c r="E3581" s="39">
        <v>308031210</v>
      </c>
      <c r="F3581" s="39" t="s">
        <v>215</v>
      </c>
      <c r="G3581" s="39">
        <v>2021</v>
      </c>
      <c r="H3581" s="39" t="s">
        <v>521</v>
      </c>
      <c r="I3581" s="75">
        <v>1610</v>
      </c>
      <c r="J3581" s="41"/>
    </row>
    <row r="3582" spans="1:10" x14ac:dyDescent="0.2">
      <c r="A3582" s="74">
        <v>308</v>
      </c>
      <c r="B3582" s="39" t="s">
        <v>608</v>
      </c>
      <c r="C3582" s="39">
        <v>30803</v>
      </c>
      <c r="D3582" s="39" t="s">
        <v>551</v>
      </c>
      <c r="E3582" s="39">
        <v>308031210</v>
      </c>
      <c r="F3582" s="39" t="s">
        <v>215</v>
      </c>
      <c r="G3582" s="39">
        <v>2021</v>
      </c>
      <c r="H3582" s="39" t="s">
        <v>522</v>
      </c>
      <c r="I3582" s="75">
        <v>1180</v>
      </c>
      <c r="J3582" s="41"/>
    </row>
    <row r="3583" spans="1:10" x14ac:dyDescent="0.2">
      <c r="A3583" s="74">
        <v>308</v>
      </c>
      <c r="B3583" s="39" t="s">
        <v>608</v>
      </c>
      <c r="C3583" s="39">
        <v>30803</v>
      </c>
      <c r="D3583" s="39" t="s">
        <v>551</v>
      </c>
      <c r="E3583" s="39">
        <v>308031210</v>
      </c>
      <c r="F3583" s="39" t="s">
        <v>215</v>
      </c>
      <c r="G3583" s="39">
        <v>2026</v>
      </c>
      <c r="H3583" s="39" t="s">
        <v>590</v>
      </c>
      <c r="I3583" s="75">
        <v>10754.531913510125</v>
      </c>
      <c r="J3583" s="41"/>
    </row>
    <row r="3584" spans="1:10" x14ac:dyDescent="0.2">
      <c r="A3584" s="74">
        <v>308</v>
      </c>
      <c r="B3584" s="39" t="s">
        <v>608</v>
      </c>
      <c r="C3584" s="39">
        <v>30803</v>
      </c>
      <c r="D3584" s="39" t="s">
        <v>551</v>
      </c>
      <c r="E3584" s="39">
        <v>308031210</v>
      </c>
      <c r="F3584" s="39" t="s">
        <v>215</v>
      </c>
      <c r="G3584" s="39">
        <v>2026</v>
      </c>
      <c r="H3584" s="39" t="s">
        <v>521</v>
      </c>
      <c r="I3584" s="75">
        <v>1464.682346654414</v>
      </c>
      <c r="J3584" s="41"/>
    </row>
    <row r="3585" spans="1:10" x14ac:dyDescent="0.2">
      <c r="A3585" s="74">
        <v>308</v>
      </c>
      <c r="B3585" s="39" t="s">
        <v>608</v>
      </c>
      <c r="C3585" s="39">
        <v>30803</v>
      </c>
      <c r="D3585" s="39" t="s">
        <v>551</v>
      </c>
      <c r="E3585" s="39">
        <v>308031210</v>
      </c>
      <c r="F3585" s="39" t="s">
        <v>215</v>
      </c>
      <c r="G3585" s="39">
        <v>2026</v>
      </c>
      <c r="H3585" s="39" t="s">
        <v>522</v>
      </c>
      <c r="I3585" s="75">
        <v>1349.6755766677188</v>
      </c>
      <c r="J3585" s="41"/>
    </row>
    <row r="3586" spans="1:10" x14ac:dyDescent="0.2">
      <c r="A3586" s="74">
        <v>308</v>
      </c>
      <c r="B3586" s="39" t="s">
        <v>608</v>
      </c>
      <c r="C3586" s="39">
        <v>30803</v>
      </c>
      <c r="D3586" s="39" t="s">
        <v>551</v>
      </c>
      <c r="E3586" s="39">
        <v>308031210</v>
      </c>
      <c r="F3586" s="39" t="s">
        <v>215</v>
      </c>
      <c r="G3586" s="39">
        <v>2031</v>
      </c>
      <c r="H3586" s="39" t="s">
        <v>590</v>
      </c>
      <c r="I3586" s="75">
        <v>11748.617500857446</v>
      </c>
      <c r="J3586" s="41"/>
    </row>
    <row r="3587" spans="1:10" x14ac:dyDescent="0.2">
      <c r="A3587" s="74">
        <v>308</v>
      </c>
      <c r="B3587" s="39" t="s">
        <v>608</v>
      </c>
      <c r="C3587" s="39">
        <v>30803</v>
      </c>
      <c r="D3587" s="39" t="s">
        <v>551</v>
      </c>
      <c r="E3587" s="39">
        <v>308031210</v>
      </c>
      <c r="F3587" s="39" t="s">
        <v>215</v>
      </c>
      <c r="G3587" s="39">
        <v>2031</v>
      </c>
      <c r="H3587" s="39" t="s">
        <v>521</v>
      </c>
      <c r="I3587" s="75">
        <v>1488.0382108008921</v>
      </c>
      <c r="J3587" s="41"/>
    </row>
    <row r="3588" spans="1:10" x14ac:dyDescent="0.2">
      <c r="A3588" s="74">
        <v>308</v>
      </c>
      <c r="B3588" s="39" t="s">
        <v>608</v>
      </c>
      <c r="C3588" s="39">
        <v>30803</v>
      </c>
      <c r="D3588" s="39" t="s">
        <v>551</v>
      </c>
      <c r="E3588" s="39">
        <v>308031210</v>
      </c>
      <c r="F3588" s="39" t="s">
        <v>215</v>
      </c>
      <c r="G3588" s="39">
        <v>2031</v>
      </c>
      <c r="H3588" s="39" t="s">
        <v>522</v>
      </c>
      <c r="I3588" s="75">
        <v>1283.2377682687941</v>
      </c>
      <c r="J3588" s="41"/>
    </row>
    <row r="3589" spans="1:10" x14ac:dyDescent="0.2">
      <c r="A3589" s="74">
        <v>308</v>
      </c>
      <c r="B3589" s="39" t="s">
        <v>608</v>
      </c>
      <c r="C3589" s="39">
        <v>30803</v>
      </c>
      <c r="D3589" s="39" t="s">
        <v>551</v>
      </c>
      <c r="E3589" s="39">
        <v>308031210</v>
      </c>
      <c r="F3589" s="39" t="s">
        <v>215</v>
      </c>
      <c r="G3589" s="39">
        <v>2036</v>
      </c>
      <c r="H3589" s="39" t="s">
        <v>590</v>
      </c>
      <c r="I3589" s="75">
        <v>12598.198807002458</v>
      </c>
      <c r="J3589" s="41"/>
    </row>
    <row r="3590" spans="1:10" x14ac:dyDescent="0.2">
      <c r="A3590" s="74">
        <v>308</v>
      </c>
      <c r="B3590" s="39" t="s">
        <v>608</v>
      </c>
      <c r="C3590" s="39">
        <v>30803</v>
      </c>
      <c r="D3590" s="39" t="s">
        <v>551</v>
      </c>
      <c r="E3590" s="39">
        <v>308031210</v>
      </c>
      <c r="F3590" s="39" t="s">
        <v>215</v>
      </c>
      <c r="G3590" s="39">
        <v>2036</v>
      </c>
      <c r="H3590" s="39" t="s">
        <v>521</v>
      </c>
      <c r="I3590" s="75">
        <v>1561.1867018758899</v>
      </c>
      <c r="J3590" s="41"/>
    </row>
    <row r="3591" spans="1:10" x14ac:dyDescent="0.2">
      <c r="A3591" s="74">
        <v>308</v>
      </c>
      <c r="B3591" s="39" t="s">
        <v>608</v>
      </c>
      <c r="C3591" s="39">
        <v>30803</v>
      </c>
      <c r="D3591" s="39" t="s">
        <v>551</v>
      </c>
      <c r="E3591" s="39">
        <v>308031210</v>
      </c>
      <c r="F3591" s="39" t="s">
        <v>215</v>
      </c>
      <c r="G3591" s="39">
        <v>2036</v>
      </c>
      <c r="H3591" s="39" t="s">
        <v>522</v>
      </c>
      <c r="I3591" s="75">
        <v>1253.095434849223</v>
      </c>
      <c r="J3591" s="41"/>
    </row>
    <row r="3592" spans="1:10" x14ac:dyDescent="0.2">
      <c r="A3592" s="74">
        <v>308</v>
      </c>
      <c r="B3592" s="39" t="s">
        <v>608</v>
      </c>
      <c r="C3592" s="39">
        <v>30803</v>
      </c>
      <c r="D3592" s="39" t="s">
        <v>551</v>
      </c>
      <c r="E3592" s="39">
        <v>308031210</v>
      </c>
      <c r="F3592" s="39" t="s">
        <v>215</v>
      </c>
      <c r="G3592" s="39">
        <v>2041</v>
      </c>
      <c r="H3592" s="39" t="s">
        <v>590</v>
      </c>
      <c r="I3592" s="75">
        <v>13357.923762842176</v>
      </c>
      <c r="J3592" s="41"/>
    </row>
    <row r="3593" spans="1:10" x14ac:dyDescent="0.2">
      <c r="A3593" s="74">
        <v>308</v>
      </c>
      <c r="B3593" s="39" t="s">
        <v>608</v>
      </c>
      <c r="C3593" s="39">
        <v>30803</v>
      </c>
      <c r="D3593" s="39" t="s">
        <v>551</v>
      </c>
      <c r="E3593" s="39">
        <v>308031210</v>
      </c>
      <c r="F3593" s="39" t="s">
        <v>215</v>
      </c>
      <c r="G3593" s="39">
        <v>2041</v>
      </c>
      <c r="H3593" s="39" t="s">
        <v>521</v>
      </c>
      <c r="I3593" s="75">
        <v>1648.1306886110788</v>
      </c>
      <c r="J3593" s="41"/>
    </row>
    <row r="3594" spans="1:10" x14ac:dyDescent="0.2">
      <c r="A3594" s="74">
        <v>308</v>
      </c>
      <c r="B3594" s="39" t="s">
        <v>608</v>
      </c>
      <c r="C3594" s="39">
        <v>30803</v>
      </c>
      <c r="D3594" s="39" t="s">
        <v>551</v>
      </c>
      <c r="E3594" s="39">
        <v>308031210</v>
      </c>
      <c r="F3594" s="39" t="s">
        <v>215</v>
      </c>
      <c r="G3594" s="39">
        <v>2041</v>
      </c>
      <c r="H3594" s="39" t="s">
        <v>522</v>
      </c>
      <c r="I3594" s="75">
        <v>1305.7773933810929</v>
      </c>
      <c r="J3594" s="41"/>
    </row>
    <row r="3595" spans="1:10" x14ac:dyDescent="0.2">
      <c r="A3595" s="74">
        <v>308</v>
      </c>
      <c r="B3595" s="39" t="s">
        <v>608</v>
      </c>
      <c r="C3595" s="39">
        <v>30803</v>
      </c>
      <c r="D3595" s="39" t="s">
        <v>551</v>
      </c>
      <c r="E3595" s="39">
        <v>308031210</v>
      </c>
      <c r="F3595" s="39" t="s">
        <v>215</v>
      </c>
      <c r="G3595" s="39">
        <v>2046</v>
      </c>
      <c r="H3595" s="39" t="s">
        <v>590</v>
      </c>
      <c r="I3595" s="75">
        <v>14623.057784700186</v>
      </c>
      <c r="J3595" s="41"/>
    </row>
    <row r="3596" spans="1:10" x14ac:dyDescent="0.2">
      <c r="A3596" s="74">
        <v>308</v>
      </c>
      <c r="B3596" s="39" t="s">
        <v>608</v>
      </c>
      <c r="C3596" s="39">
        <v>30803</v>
      </c>
      <c r="D3596" s="39" t="s">
        <v>551</v>
      </c>
      <c r="E3596" s="39">
        <v>308031210</v>
      </c>
      <c r="F3596" s="39" t="s">
        <v>215</v>
      </c>
      <c r="G3596" s="39">
        <v>2046</v>
      </c>
      <c r="H3596" s="39" t="s">
        <v>521</v>
      </c>
      <c r="I3596" s="75">
        <v>1817.3137684197861</v>
      </c>
      <c r="J3596" s="41"/>
    </row>
    <row r="3597" spans="1:10" x14ac:dyDescent="0.2">
      <c r="A3597" s="74">
        <v>308</v>
      </c>
      <c r="B3597" s="39" t="s">
        <v>608</v>
      </c>
      <c r="C3597" s="39">
        <v>30803</v>
      </c>
      <c r="D3597" s="39" t="s">
        <v>551</v>
      </c>
      <c r="E3597" s="39">
        <v>308031210</v>
      </c>
      <c r="F3597" s="39" t="s">
        <v>215</v>
      </c>
      <c r="G3597" s="39">
        <v>2046</v>
      </c>
      <c r="H3597" s="39" t="s">
        <v>522</v>
      </c>
      <c r="I3597" s="75">
        <v>1423.8668018016701</v>
      </c>
      <c r="J3597" s="41"/>
    </row>
    <row r="3598" spans="1:10" x14ac:dyDescent="0.2">
      <c r="A3598" s="74">
        <v>308</v>
      </c>
      <c r="B3598" s="39" t="s">
        <v>608</v>
      </c>
      <c r="C3598" s="39">
        <v>30803</v>
      </c>
      <c r="D3598" s="39" t="s">
        <v>551</v>
      </c>
      <c r="E3598" s="39">
        <v>308031211</v>
      </c>
      <c r="F3598" s="39" t="s">
        <v>216</v>
      </c>
      <c r="G3598" s="39">
        <v>2021</v>
      </c>
      <c r="H3598" s="39" t="s">
        <v>590</v>
      </c>
      <c r="I3598" s="75">
        <v>4048</v>
      </c>
      <c r="J3598" s="41"/>
    </row>
    <row r="3599" spans="1:10" x14ac:dyDescent="0.2">
      <c r="A3599" s="74">
        <v>308</v>
      </c>
      <c r="B3599" s="39" t="s">
        <v>608</v>
      </c>
      <c r="C3599" s="39">
        <v>30803</v>
      </c>
      <c r="D3599" s="39" t="s">
        <v>551</v>
      </c>
      <c r="E3599" s="39">
        <v>308031211</v>
      </c>
      <c r="F3599" s="39" t="s">
        <v>216</v>
      </c>
      <c r="G3599" s="39">
        <v>2021</v>
      </c>
      <c r="H3599" s="39" t="s">
        <v>521</v>
      </c>
      <c r="I3599" s="75">
        <v>515</v>
      </c>
      <c r="J3599" s="41"/>
    </row>
    <row r="3600" spans="1:10" x14ac:dyDescent="0.2">
      <c r="A3600" s="74">
        <v>308</v>
      </c>
      <c r="B3600" s="39" t="s">
        <v>608</v>
      </c>
      <c r="C3600" s="39">
        <v>30803</v>
      </c>
      <c r="D3600" s="39" t="s">
        <v>551</v>
      </c>
      <c r="E3600" s="39">
        <v>308031211</v>
      </c>
      <c r="F3600" s="39" t="s">
        <v>216</v>
      </c>
      <c r="G3600" s="39">
        <v>2021</v>
      </c>
      <c r="H3600" s="39" t="s">
        <v>522</v>
      </c>
      <c r="I3600" s="75">
        <v>381</v>
      </c>
      <c r="J3600" s="41"/>
    </row>
    <row r="3601" spans="1:10" x14ac:dyDescent="0.2">
      <c r="A3601" s="74">
        <v>308</v>
      </c>
      <c r="B3601" s="39" t="s">
        <v>608</v>
      </c>
      <c r="C3601" s="39">
        <v>30803</v>
      </c>
      <c r="D3601" s="39" t="s">
        <v>551</v>
      </c>
      <c r="E3601" s="39">
        <v>308031211</v>
      </c>
      <c r="F3601" s="39" t="s">
        <v>216</v>
      </c>
      <c r="G3601" s="39">
        <v>2026</v>
      </c>
      <c r="H3601" s="39" t="s">
        <v>590</v>
      </c>
      <c r="I3601" s="75">
        <v>4094.8872117464643</v>
      </c>
      <c r="J3601" s="41"/>
    </row>
    <row r="3602" spans="1:10" x14ac:dyDescent="0.2">
      <c r="A3602" s="74">
        <v>308</v>
      </c>
      <c r="B3602" s="39" t="s">
        <v>608</v>
      </c>
      <c r="C3602" s="39">
        <v>30803</v>
      </c>
      <c r="D3602" s="39" t="s">
        <v>551</v>
      </c>
      <c r="E3602" s="39">
        <v>308031211</v>
      </c>
      <c r="F3602" s="39" t="s">
        <v>216</v>
      </c>
      <c r="G3602" s="39">
        <v>2026</v>
      </c>
      <c r="H3602" s="39" t="s">
        <v>521</v>
      </c>
      <c r="I3602" s="75">
        <v>462.55155002127185</v>
      </c>
      <c r="J3602" s="41"/>
    </row>
    <row r="3603" spans="1:10" x14ac:dyDescent="0.2">
      <c r="A3603" s="74">
        <v>308</v>
      </c>
      <c r="B3603" s="39" t="s">
        <v>608</v>
      </c>
      <c r="C3603" s="39">
        <v>30803</v>
      </c>
      <c r="D3603" s="39" t="s">
        <v>551</v>
      </c>
      <c r="E3603" s="39">
        <v>308031211</v>
      </c>
      <c r="F3603" s="39" t="s">
        <v>216</v>
      </c>
      <c r="G3603" s="39">
        <v>2026</v>
      </c>
      <c r="H3603" s="39" t="s">
        <v>522</v>
      </c>
      <c r="I3603" s="75">
        <v>430.87667359906175</v>
      </c>
      <c r="J3603" s="41"/>
    </row>
    <row r="3604" spans="1:10" x14ac:dyDescent="0.2">
      <c r="A3604" s="74">
        <v>308</v>
      </c>
      <c r="B3604" s="39" t="s">
        <v>608</v>
      </c>
      <c r="C3604" s="39">
        <v>30803</v>
      </c>
      <c r="D3604" s="39" t="s">
        <v>551</v>
      </c>
      <c r="E3604" s="39">
        <v>308031211</v>
      </c>
      <c r="F3604" s="39" t="s">
        <v>216</v>
      </c>
      <c r="G3604" s="39">
        <v>2031</v>
      </c>
      <c r="H3604" s="39" t="s">
        <v>590</v>
      </c>
      <c r="I3604" s="75">
        <v>4104.1999069157564</v>
      </c>
      <c r="J3604" s="41"/>
    </row>
    <row r="3605" spans="1:10" x14ac:dyDescent="0.2">
      <c r="A3605" s="74">
        <v>308</v>
      </c>
      <c r="B3605" s="39" t="s">
        <v>608</v>
      </c>
      <c r="C3605" s="39">
        <v>30803</v>
      </c>
      <c r="D3605" s="39" t="s">
        <v>551</v>
      </c>
      <c r="E3605" s="39">
        <v>308031211</v>
      </c>
      <c r="F3605" s="39" t="s">
        <v>216</v>
      </c>
      <c r="G3605" s="39">
        <v>2031</v>
      </c>
      <c r="H3605" s="39" t="s">
        <v>521</v>
      </c>
      <c r="I3605" s="75">
        <v>428.09518450267848</v>
      </c>
      <c r="J3605" s="41"/>
    </row>
    <row r="3606" spans="1:10" x14ac:dyDescent="0.2">
      <c r="A3606" s="74">
        <v>308</v>
      </c>
      <c r="B3606" s="39" t="s">
        <v>608</v>
      </c>
      <c r="C3606" s="39">
        <v>30803</v>
      </c>
      <c r="D3606" s="39" t="s">
        <v>551</v>
      </c>
      <c r="E3606" s="39">
        <v>308031211</v>
      </c>
      <c r="F3606" s="39" t="s">
        <v>216</v>
      </c>
      <c r="G3606" s="39">
        <v>2031</v>
      </c>
      <c r="H3606" s="39" t="s">
        <v>522</v>
      </c>
      <c r="I3606" s="75">
        <v>397.78939758582686</v>
      </c>
      <c r="J3606" s="41"/>
    </row>
    <row r="3607" spans="1:10" x14ac:dyDescent="0.2">
      <c r="A3607" s="74">
        <v>308</v>
      </c>
      <c r="B3607" s="39" t="s">
        <v>608</v>
      </c>
      <c r="C3607" s="39">
        <v>30803</v>
      </c>
      <c r="D3607" s="39" t="s">
        <v>551</v>
      </c>
      <c r="E3607" s="39">
        <v>308031211</v>
      </c>
      <c r="F3607" s="39" t="s">
        <v>216</v>
      </c>
      <c r="G3607" s="39">
        <v>2036</v>
      </c>
      <c r="H3607" s="39" t="s">
        <v>590</v>
      </c>
      <c r="I3607" s="75">
        <v>4111.409617528383</v>
      </c>
      <c r="J3607" s="41"/>
    </row>
    <row r="3608" spans="1:10" x14ac:dyDescent="0.2">
      <c r="A3608" s="74">
        <v>308</v>
      </c>
      <c r="B3608" s="39" t="s">
        <v>608</v>
      </c>
      <c r="C3608" s="39">
        <v>30803</v>
      </c>
      <c r="D3608" s="39" t="s">
        <v>551</v>
      </c>
      <c r="E3608" s="39">
        <v>308031211</v>
      </c>
      <c r="F3608" s="39" t="s">
        <v>216</v>
      </c>
      <c r="G3608" s="39">
        <v>2036</v>
      </c>
      <c r="H3608" s="39" t="s">
        <v>521</v>
      </c>
      <c r="I3608" s="75">
        <v>422.39817188610493</v>
      </c>
      <c r="J3608" s="41"/>
    </row>
    <row r="3609" spans="1:10" x14ac:dyDescent="0.2">
      <c r="A3609" s="74">
        <v>308</v>
      </c>
      <c r="B3609" s="39" t="s">
        <v>608</v>
      </c>
      <c r="C3609" s="39">
        <v>30803</v>
      </c>
      <c r="D3609" s="39" t="s">
        <v>551</v>
      </c>
      <c r="E3609" s="39">
        <v>308031211</v>
      </c>
      <c r="F3609" s="39" t="s">
        <v>216</v>
      </c>
      <c r="G3609" s="39">
        <v>2036</v>
      </c>
      <c r="H3609" s="39" t="s">
        <v>522</v>
      </c>
      <c r="I3609" s="75">
        <v>365.60520254991127</v>
      </c>
      <c r="J3609" s="41"/>
    </row>
    <row r="3610" spans="1:10" x14ac:dyDescent="0.2">
      <c r="A3610" s="74">
        <v>308</v>
      </c>
      <c r="B3610" s="39" t="s">
        <v>608</v>
      </c>
      <c r="C3610" s="39">
        <v>30803</v>
      </c>
      <c r="D3610" s="39" t="s">
        <v>551</v>
      </c>
      <c r="E3610" s="39">
        <v>308031211</v>
      </c>
      <c r="F3610" s="39" t="s">
        <v>216</v>
      </c>
      <c r="G3610" s="39">
        <v>2041</v>
      </c>
      <c r="H3610" s="39" t="s">
        <v>590</v>
      </c>
      <c r="I3610" s="75">
        <v>4107.3873532654734</v>
      </c>
      <c r="J3610" s="41"/>
    </row>
    <row r="3611" spans="1:10" x14ac:dyDescent="0.2">
      <c r="A3611" s="74">
        <v>308</v>
      </c>
      <c r="B3611" s="39" t="s">
        <v>608</v>
      </c>
      <c r="C3611" s="39">
        <v>30803</v>
      </c>
      <c r="D3611" s="39" t="s">
        <v>551</v>
      </c>
      <c r="E3611" s="39">
        <v>308031211</v>
      </c>
      <c r="F3611" s="39" t="s">
        <v>216</v>
      </c>
      <c r="G3611" s="39">
        <v>2041</v>
      </c>
      <c r="H3611" s="39" t="s">
        <v>521</v>
      </c>
      <c r="I3611" s="75">
        <v>429.38548340050403</v>
      </c>
      <c r="J3611" s="41"/>
    </row>
    <row r="3612" spans="1:10" x14ac:dyDescent="0.2">
      <c r="A3612" s="74">
        <v>308</v>
      </c>
      <c r="B3612" s="39" t="s">
        <v>608</v>
      </c>
      <c r="C3612" s="39">
        <v>30803</v>
      </c>
      <c r="D3612" s="39" t="s">
        <v>551</v>
      </c>
      <c r="E3612" s="39">
        <v>308031211</v>
      </c>
      <c r="F3612" s="39" t="s">
        <v>216</v>
      </c>
      <c r="G3612" s="39">
        <v>2041</v>
      </c>
      <c r="H3612" s="39" t="s">
        <v>522</v>
      </c>
      <c r="I3612" s="75">
        <v>361.95752614115059</v>
      </c>
      <c r="J3612" s="41"/>
    </row>
    <row r="3613" spans="1:10" x14ac:dyDescent="0.2">
      <c r="A3613" s="74">
        <v>308</v>
      </c>
      <c r="B3613" s="39" t="s">
        <v>608</v>
      </c>
      <c r="C3613" s="39">
        <v>30803</v>
      </c>
      <c r="D3613" s="39" t="s">
        <v>551</v>
      </c>
      <c r="E3613" s="39">
        <v>308031211</v>
      </c>
      <c r="F3613" s="39" t="s">
        <v>216</v>
      </c>
      <c r="G3613" s="39">
        <v>2046</v>
      </c>
      <c r="H3613" s="39" t="s">
        <v>590</v>
      </c>
      <c r="I3613" s="75">
        <v>4106.6074009761651</v>
      </c>
      <c r="J3613" s="41"/>
    </row>
    <row r="3614" spans="1:10" x14ac:dyDescent="0.2">
      <c r="A3614" s="74">
        <v>308</v>
      </c>
      <c r="B3614" s="39" t="s">
        <v>608</v>
      </c>
      <c r="C3614" s="39">
        <v>30803</v>
      </c>
      <c r="D3614" s="39" t="s">
        <v>551</v>
      </c>
      <c r="E3614" s="39">
        <v>308031211</v>
      </c>
      <c r="F3614" s="39" t="s">
        <v>216</v>
      </c>
      <c r="G3614" s="39">
        <v>2046</v>
      </c>
      <c r="H3614" s="39" t="s">
        <v>521</v>
      </c>
      <c r="I3614" s="75">
        <v>437.19866776415569</v>
      </c>
      <c r="J3614" s="41"/>
    </row>
    <row r="3615" spans="1:10" x14ac:dyDescent="0.2">
      <c r="A3615" s="74">
        <v>308</v>
      </c>
      <c r="B3615" s="39" t="s">
        <v>608</v>
      </c>
      <c r="C3615" s="39">
        <v>30803</v>
      </c>
      <c r="D3615" s="39" t="s">
        <v>551</v>
      </c>
      <c r="E3615" s="39">
        <v>308031211</v>
      </c>
      <c r="F3615" s="39" t="s">
        <v>216</v>
      </c>
      <c r="G3615" s="39">
        <v>2046</v>
      </c>
      <c r="H3615" s="39" t="s">
        <v>522</v>
      </c>
      <c r="I3615" s="75">
        <v>366.60253564719221</v>
      </c>
      <c r="J3615" s="41"/>
    </row>
    <row r="3616" spans="1:10" x14ac:dyDescent="0.2">
      <c r="A3616" s="74">
        <v>308</v>
      </c>
      <c r="B3616" s="39" t="s">
        <v>608</v>
      </c>
      <c r="C3616" s="39">
        <v>30803</v>
      </c>
      <c r="D3616" s="39" t="s">
        <v>551</v>
      </c>
      <c r="E3616" s="39">
        <v>308031212</v>
      </c>
      <c r="F3616" s="39" t="s">
        <v>217</v>
      </c>
      <c r="G3616" s="39">
        <v>2021</v>
      </c>
      <c r="H3616" s="39" t="s">
        <v>590</v>
      </c>
      <c r="I3616" s="75">
        <v>2570</v>
      </c>
      <c r="J3616" s="41"/>
    </row>
    <row r="3617" spans="1:10" x14ac:dyDescent="0.2">
      <c r="A3617" s="74">
        <v>308</v>
      </c>
      <c r="B3617" s="39" t="s">
        <v>608</v>
      </c>
      <c r="C3617" s="39">
        <v>30803</v>
      </c>
      <c r="D3617" s="39" t="s">
        <v>551</v>
      </c>
      <c r="E3617" s="39">
        <v>308031212</v>
      </c>
      <c r="F3617" s="39" t="s">
        <v>217</v>
      </c>
      <c r="G3617" s="39">
        <v>2021</v>
      </c>
      <c r="H3617" s="39" t="s">
        <v>521</v>
      </c>
      <c r="I3617" s="75">
        <v>202</v>
      </c>
      <c r="J3617" s="41"/>
    </row>
    <row r="3618" spans="1:10" x14ac:dyDescent="0.2">
      <c r="A3618" s="74">
        <v>308</v>
      </c>
      <c r="B3618" s="39" t="s">
        <v>608</v>
      </c>
      <c r="C3618" s="39">
        <v>30803</v>
      </c>
      <c r="D3618" s="39" t="s">
        <v>551</v>
      </c>
      <c r="E3618" s="39">
        <v>308031212</v>
      </c>
      <c r="F3618" s="39" t="s">
        <v>217</v>
      </c>
      <c r="G3618" s="39">
        <v>2021</v>
      </c>
      <c r="H3618" s="39" t="s">
        <v>522</v>
      </c>
      <c r="I3618" s="75">
        <v>188</v>
      </c>
      <c r="J3618" s="41"/>
    </row>
    <row r="3619" spans="1:10" x14ac:dyDescent="0.2">
      <c r="A3619" s="74">
        <v>308</v>
      </c>
      <c r="B3619" s="39" t="s">
        <v>608</v>
      </c>
      <c r="C3619" s="39">
        <v>30803</v>
      </c>
      <c r="D3619" s="39" t="s">
        <v>551</v>
      </c>
      <c r="E3619" s="39">
        <v>308031212</v>
      </c>
      <c r="F3619" s="39" t="s">
        <v>217</v>
      </c>
      <c r="G3619" s="39">
        <v>2026</v>
      </c>
      <c r="H3619" s="39" t="s">
        <v>590</v>
      </c>
      <c r="I3619" s="75">
        <v>2645.131742734613</v>
      </c>
      <c r="J3619" s="41"/>
    </row>
    <row r="3620" spans="1:10" x14ac:dyDescent="0.2">
      <c r="A3620" s="74">
        <v>308</v>
      </c>
      <c r="B3620" s="39" t="s">
        <v>608</v>
      </c>
      <c r="C3620" s="39">
        <v>30803</v>
      </c>
      <c r="D3620" s="39" t="s">
        <v>551</v>
      </c>
      <c r="E3620" s="39">
        <v>308031212</v>
      </c>
      <c r="F3620" s="39" t="s">
        <v>217</v>
      </c>
      <c r="G3620" s="39">
        <v>2026</v>
      </c>
      <c r="H3620" s="39" t="s">
        <v>521</v>
      </c>
      <c r="I3620" s="75">
        <v>156.41984223701641</v>
      </c>
      <c r="J3620" s="41"/>
    </row>
    <row r="3621" spans="1:10" x14ac:dyDescent="0.2">
      <c r="A3621" s="74">
        <v>308</v>
      </c>
      <c r="B3621" s="39" t="s">
        <v>608</v>
      </c>
      <c r="C3621" s="39">
        <v>30803</v>
      </c>
      <c r="D3621" s="39" t="s">
        <v>551</v>
      </c>
      <c r="E3621" s="39">
        <v>308031212</v>
      </c>
      <c r="F3621" s="39" t="s">
        <v>217</v>
      </c>
      <c r="G3621" s="39">
        <v>2026</v>
      </c>
      <c r="H3621" s="39" t="s">
        <v>522</v>
      </c>
      <c r="I3621" s="75">
        <v>175.07569971729879</v>
      </c>
      <c r="J3621" s="41"/>
    </row>
    <row r="3622" spans="1:10" x14ac:dyDescent="0.2">
      <c r="A3622" s="74">
        <v>308</v>
      </c>
      <c r="B3622" s="39" t="s">
        <v>608</v>
      </c>
      <c r="C3622" s="39">
        <v>30803</v>
      </c>
      <c r="D3622" s="39" t="s">
        <v>551</v>
      </c>
      <c r="E3622" s="39">
        <v>308031212</v>
      </c>
      <c r="F3622" s="39" t="s">
        <v>217</v>
      </c>
      <c r="G3622" s="39">
        <v>2031</v>
      </c>
      <c r="H3622" s="39" t="s">
        <v>590</v>
      </c>
      <c r="I3622" s="75">
        <v>2707.345920095624</v>
      </c>
      <c r="J3622" s="41"/>
    </row>
    <row r="3623" spans="1:10" x14ac:dyDescent="0.2">
      <c r="A3623" s="74">
        <v>308</v>
      </c>
      <c r="B3623" s="39" t="s">
        <v>608</v>
      </c>
      <c r="C3623" s="39">
        <v>30803</v>
      </c>
      <c r="D3623" s="39" t="s">
        <v>551</v>
      </c>
      <c r="E3623" s="39">
        <v>308031212</v>
      </c>
      <c r="F3623" s="39" t="s">
        <v>217</v>
      </c>
      <c r="G3623" s="39">
        <v>2031</v>
      </c>
      <c r="H3623" s="39" t="s">
        <v>521</v>
      </c>
      <c r="I3623" s="75">
        <v>142.46277436749182</v>
      </c>
      <c r="J3623" s="41"/>
    </row>
    <row r="3624" spans="1:10" x14ac:dyDescent="0.2">
      <c r="A3624" s="74">
        <v>308</v>
      </c>
      <c r="B3624" s="39" t="s">
        <v>608</v>
      </c>
      <c r="C3624" s="39">
        <v>30803</v>
      </c>
      <c r="D3624" s="39" t="s">
        <v>551</v>
      </c>
      <c r="E3624" s="39">
        <v>308031212</v>
      </c>
      <c r="F3624" s="39" t="s">
        <v>217</v>
      </c>
      <c r="G3624" s="39">
        <v>2031</v>
      </c>
      <c r="H3624" s="39" t="s">
        <v>522</v>
      </c>
      <c r="I3624" s="75">
        <v>140.3442901852741</v>
      </c>
      <c r="J3624" s="41"/>
    </row>
    <row r="3625" spans="1:10" x14ac:dyDescent="0.2">
      <c r="A3625" s="74">
        <v>308</v>
      </c>
      <c r="B3625" s="39" t="s">
        <v>608</v>
      </c>
      <c r="C3625" s="39">
        <v>30803</v>
      </c>
      <c r="D3625" s="39" t="s">
        <v>551</v>
      </c>
      <c r="E3625" s="39">
        <v>308031212</v>
      </c>
      <c r="F3625" s="39" t="s">
        <v>217</v>
      </c>
      <c r="G3625" s="39">
        <v>2036</v>
      </c>
      <c r="H3625" s="39" t="s">
        <v>590</v>
      </c>
      <c r="I3625" s="75">
        <v>2740.1224736097715</v>
      </c>
      <c r="J3625" s="41"/>
    </row>
    <row r="3626" spans="1:10" x14ac:dyDescent="0.2">
      <c r="A3626" s="74">
        <v>308</v>
      </c>
      <c r="B3626" s="39" t="s">
        <v>608</v>
      </c>
      <c r="C3626" s="39">
        <v>30803</v>
      </c>
      <c r="D3626" s="39" t="s">
        <v>551</v>
      </c>
      <c r="E3626" s="39">
        <v>308031212</v>
      </c>
      <c r="F3626" s="39" t="s">
        <v>217</v>
      </c>
      <c r="G3626" s="39">
        <v>2036</v>
      </c>
      <c r="H3626" s="39" t="s">
        <v>521</v>
      </c>
      <c r="I3626" s="75">
        <v>139.74099666609482</v>
      </c>
      <c r="J3626" s="41"/>
    </row>
    <row r="3627" spans="1:10" x14ac:dyDescent="0.2">
      <c r="A3627" s="74">
        <v>308</v>
      </c>
      <c r="B3627" s="39" t="s">
        <v>608</v>
      </c>
      <c r="C3627" s="39">
        <v>30803</v>
      </c>
      <c r="D3627" s="39" t="s">
        <v>551</v>
      </c>
      <c r="E3627" s="39">
        <v>308031212</v>
      </c>
      <c r="F3627" s="39" t="s">
        <v>217</v>
      </c>
      <c r="G3627" s="39">
        <v>2036</v>
      </c>
      <c r="H3627" s="39" t="s">
        <v>522</v>
      </c>
      <c r="I3627" s="75">
        <v>125.94129155719571</v>
      </c>
      <c r="J3627" s="41"/>
    </row>
    <row r="3628" spans="1:10" x14ac:dyDescent="0.2">
      <c r="A3628" s="74">
        <v>308</v>
      </c>
      <c r="B3628" s="39" t="s">
        <v>608</v>
      </c>
      <c r="C3628" s="39">
        <v>30803</v>
      </c>
      <c r="D3628" s="39" t="s">
        <v>551</v>
      </c>
      <c r="E3628" s="39">
        <v>308031212</v>
      </c>
      <c r="F3628" s="39" t="s">
        <v>217</v>
      </c>
      <c r="G3628" s="39">
        <v>2041</v>
      </c>
      <c r="H3628" s="39" t="s">
        <v>590</v>
      </c>
      <c r="I3628" s="75">
        <v>2755.7001895558569</v>
      </c>
      <c r="J3628" s="41"/>
    </row>
    <row r="3629" spans="1:10" x14ac:dyDescent="0.2">
      <c r="A3629" s="74">
        <v>308</v>
      </c>
      <c r="B3629" s="39" t="s">
        <v>608</v>
      </c>
      <c r="C3629" s="39">
        <v>30803</v>
      </c>
      <c r="D3629" s="39" t="s">
        <v>551</v>
      </c>
      <c r="E3629" s="39">
        <v>308031212</v>
      </c>
      <c r="F3629" s="39" t="s">
        <v>217</v>
      </c>
      <c r="G3629" s="39">
        <v>2041</v>
      </c>
      <c r="H3629" s="39" t="s">
        <v>521</v>
      </c>
      <c r="I3629" s="75">
        <v>140.6022039238718</v>
      </c>
      <c r="J3629" s="41"/>
    </row>
    <row r="3630" spans="1:10" x14ac:dyDescent="0.2">
      <c r="A3630" s="74">
        <v>308</v>
      </c>
      <c r="B3630" s="39" t="s">
        <v>608</v>
      </c>
      <c r="C3630" s="39">
        <v>30803</v>
      </c>
      <c r="D3630" s="39" t="s">
        <v>551</v>
      </c>
      <c r="E3630" s="39">
        <v>308031212</v>
      </c>
      <c r="F3630" s="39" t="s">
        <v>217</v>
      </c>
      <c r="G3630" s="39">
        <v>2041</v>
      </c>
      <c r="H3630" s="39" t="s">
        <v>522</v>
      </c>
      <c r="I3630" s="75">
        <v>123.9614700795378</v>
      </c>
      <c r="J3630" s="41"/>
    </row>
    <row r="3631" spans="1:10" x14ac:dyDescent="0.2">
      <c r="A3631" s="74">
        <v>308</v>
      </c>
      <c r="B3631" s="39" t="s">
        <v>608</v>
      </c>
      <c r="C3631" s="39">
        <v>30803</v>
      </c>
      <c r="D3631" s="39" t="s">
        <v>551</v>
      </c>
      <c r="E3631" s="39">
        <v>308031212</v>
      </c>
      <c r="F3631" s="39" t="s">
        <v>217</v>
      </c>
      <c r="G3631" s="39">
        <v>2046</v>
      </c>
      <c r="H3631" s="39" t="s">
        <v>590</v>
      </c>
      <c r="I3631" s="75">
        <v>2765.5274287187381</v>
      </c>
      <c r="J3631" s="41"/>
    </row>
    <row r="3632" spans="1:10" x14ac:dyDescent="0.2">
      <c r="A3632" s="74">
        <v>308</v>
      </c>
      <c r="B3632" s="39" t="s">
        <v>608</v>
      </c>
      <c r="C3632" s="39">
        <v>30803</v>
      </c>
      <c r="D3632" s="39" t="s">
        <v>551</v>
      </c>
      <c r="E3632" s="39">
        <v>308031212</v>
      </c>
      <c r="F3632" s="39" t="s">
        <v>217</v>
      </c>
      <c r="G3632" s="39">
        <v>2046</v>
      </c>
      <c r="H3632" s="39" t="s">
        <v>521</v>
      </c>
      <c r="I3632" s="75">
        <v>141.74900375050581</v>
      </c>
      <c r="J3632" s="41"/>
    </row>
    <row r="3633" spans="1:10" x14ac:dyDescent="0.2">
      <c r="A3633" s="74">
        <v>308</v>
      </c>
      <c r="B3633" s="39" t="s">
        <v>608</v>
      </c>
      <c r="C3633" s="39">
        <v>30803</v>
      </c>
      <c r="D3633" s="39" t="s">
        <v>551</v>
      </c>
      <c r="E3633" s="39">
        <v>308031212</v>
      </c>
      <c r="F3633" s="39" t="s">
        <v>217</v>
      </c>
      <c r="G3633" s="39">
        <v>2046</v>
      </c>
      <c r="H3633" s="39" t="s">
        <v>522</v>
      </c>
      <c r="I3633" s="75">
        <v>123.92969441327621</v>
      </c>
      <c r="J3633" s="41"/>
    </row>
    <row r="3634" spans="1:10" x14ac:dyDescent="0.2">
      <c r="A3634" s="74">
        <v>308</v>
      </c>
      <c r="B3634" s="39" t="s">
        <v>608</v>
      </c>
      <c r="C3634" s="39">
        <v>30803</v>
      </c>
      <c r="D3634" s="39" t="s">
        <v>551</v>
      </c>
      <c r="E3634" s="39">
        <v>308031213</v>
      </c>
      <c r="F3634" s="39" t="s">
        <v>218</v>
      </c>
      <c r="G3634" s="39">
        <v>2021</v>
      </c>
      <c r="H3634" s="39" t="s">
        <v>590</v>
      </c>
      <c r="I3634" s="75">
        <v>8805</v>
      </c>
      <c r="J3634" s="41"/>
    </row>
    <row r="3635" spans="1:10" x14ac:dyDescent="0.2">
      <c r="A3635" s="74">
        <v>308</v>
      </c>
      <c r="B3635" s="39" t="s">
        <v>608</v>
      </c>
      <c r="C3635" s="39">
        <v>30803</v>
      </c>
      <c r="D3635" s="39" t="s">
        <v>551</v>
      </c>
      <c r="E3635" s="39">
        <v>308031213</v>
      </c>
      <c r="F3635" s="39" t="s">
        <v>218</v>
      </c>
      <c r="G3635" s="39">
        <v>2021</v>
      </c>
      <c r="H3635" s="39" t="s">
        <v>521</v>
      </c>
      <c r="I3635" s="75">
        <v>1104</v>
      </c>
      <c r="J3635" s="41"/>
    </row>
    <row r="3636" spans="1:10" x14ac:dyDescent="0.2">
      <c r="A3636" s="74">
        <v>308</v>
      </c>
      <c r="B3636" s="39" t="s">
        <v>608</v>
      </c>
      <c r="C3636" s="39">
        <v>30803</v>
      </c>
      <c r="D3636" s="39" t="s">
        <v>551</v>
      </c>
      <c r="E3636" s="39">
        <v>308031213</v>
      </c>
      <c r="F3636" s="39" t="s">
        <v>218</v>
      </c>
      <c r="G3636" s="39">
        <v>2021</v>
      </c>
      <c r="H3636" s="39" t="s">
        <v>522</v>
      </c>
      <c r="I3636" s="75">
        <v>919</v>
      </c>
      <c r="J3636" s="41"/>
    </row>
    <row r="3637" spans="1:10" x14ac:dyDescent="0.2">
      <c r="A3637" s="74">
        <v>308</v>
      </c>
      <c r="B3637" s="39" t="s">
        <v>608</v>
      </c>
      <c r="C3637" s="39">
        <v>30803</v>
      </c>
      <c r="D3637" s="39" t="s">
        <v>551</v>
      </c>
      <c r="E3637" s="39">
        <v>308031213</v>
      </c>
      <c r="F3637" s="39" t="s">
        <v>218</v>
      </c>
      <c r="G3637" s="39">
        <v>2026</v>
      </c>
      <c r="H3637" s="39" t="s">
        <v>590</v>
      </c>
      <c r="I3637" s="75">
        <v>8973.3929491732179</v>
      </c>
      <c r="J3637" s="41"/>
    </row>
    <row r="3638" spans="1:10" x14ac:dyDescent="0.2">
      <c r="A3638" s="74">
        <v>308</v>
      </c>
      <c r="B3638" s="39" t="s">
        <v>608</v>
      </c>
      <c r="C3638" s="39">
        <v>30803</v>
      </c>
      <c r="D3638" s="39" t="s">
        <v>551</v>
      </c>
      <c r="E3638" s="39">
        <v>308031213</v>
      </c>
      <c r="F3638" s="39" t="s">
        <v>218</v>
      </c>
      <c r="G3638" s="39">
        <v>2026</v>
      </c>
      <c r="H3638" s="39" t="s">
        <v>521</v>
      </c>
      <c r="I3638" s="75">
        <v>1036.552445526484</v>
      </c>
      <c r="J3638" s="41"/>
    </row>
    <row r="3639" spans="1:10" x14ac:dyDescent="0.2">
      <c r="A3639" s="74">
        <v>308</v>
      </c>
      <c r="B3639" s="39" t="s">
        <v>608</v>
      </c>
      <c r="C3639" s="39">
        <v>30803</v>
      </c>
      <c r="D3639" s="39" t="s">
        <v>551</v>
      </c>
      <c r="E3639" s="39">
        <v>308031213</v>
      </c>
      <c r="F3639" s="39" t="s">
        <v>218</v>
      </c>
      <c r="G3639" s="39">
        <v>2026</v>
      </c>
      <c r="H3639" s="39" t="s">
        <v>522</v>
      </c>
      <c r="I3639" s="75">
        <v>1040.06790490412</v>
      </c>
      <c r="J3639" s="41"/>
    </row>
    <row r="3640" spans="1:10" x14ac:dyDescent="0.2">
      <c r="A3640" s="74">
        <v>308</v>
      </c>
      <c r="B3640" s="39" t="s">
        <v>608</v>
      </c>
      <c r="C3640" s="39">
        <v>30803</v>
      </c>
      <c r="D3640" s="39" t="s">
        <v>551</v>
      </c>
      <c r="E3640" s="39">
        <v>308031213</v>
      </c>
      <c r="F3640" s="39" t="s">
        <v>218</v>
      </c>
      <c r="G3640" s="39">
        <v>2031</v>
      </c>
      <c r="H3640" s="39" t="s">
        <v>590</v>
      </c>
      <c r="I3640" s="75">
        <v>9067.1236496211714</v>
      </c>
      <c r="J3640" s="41"/>
    </row>
    <row r="3641" spans="1:10" x14ac:dyDescent="0.2">
      <c r="A3641" s="74">
        <v>308</v>
      </c>
      <c r="B3641" s="39" t="s">
        <v>608</v>
      </c>
      <c r="C3641" s="39">
        <v>30803</v>
      </c>
      <c r="D3641" s="39" t="s">
        <v>551</v>
      </c>
      <c r="E3641" s="39">
        <v>308031213</v>
      </c>
      <c r="F3641" s="39" t="s">
        <v>218</v>
      </c>
      <c r="G3641" s="39">
        <v>2031</v>
      </c>
      <c r="H3641" s="39" t="s">
        <v>521</v>
      </c>
      <c r="I3641" s="75">
        <v>972.780008167088</v>
      </c>
      <c r="J3641" s="41"/>
    </row>
    <row r="3642" spans="1:10" x14ac:dyDescent="0.2">
      <c r="A3642" s="74">
        <v>308</v>
      </c>
      <c r="B3642" s="39" t="s">
        <v>608</v>
      </c>
      <c r="C3642" s="39">
        <v>30803</v>
      </c>
      <c r="D3642" s="39" t="s">
        <v>551</v>
      </c>
      <c r="E3642" s="39">
        <v>308031213</v>
      </c>
      <c r="F3642" s="39" t="s">
        <v>218</v>
      </c>
      <c r="G3642" s="39">
        <v>2031</v>
      </c>
      <c r="H3642" s="39" t="s">
        <v>522</v>
      </c>
      <c r="I3642" s="75">
        <v>980.18105359075798</v>
      </c>
      <c r="J3642" s="41"/>
    </row>
    <row r="3643" spans="1:10" x14ac:dyDescent="0.2">
      <c r="A3643" s="74">
        <v>308</v>
      </c>
      <c r="B3643" s="39" t="s">
        <v>608</v>
      </c>
      <c r="C3643" s="39">
        <v>30803</v>
      </c>
      <c r="D3643" s="39" t="s">
        <v>551</v>
      </c>
      <c r="E3643" s="39">
        <v>308031213</v>
      </c>
      <c r="F3643" s="39" t="s">
        <v>218</v>
      </c>
      <c r="G3643" s="39">
        <v>2036</v>
      </c>
      <c r="H3643" s="39" t="s">
        <v>590</v>
      </c>
      <c r="I3643" s="75">
        <v>9176.4392765117609</v>
      </c>
      <c r="J3643" s="41"/>
    </row>
    <row r="3644" spans="1:10" x14ac:dyDescent="0.2">
      <c r="A3644" s="74">
        <v>308</v>
      </c>
      <c r="B3644" s="39" t="s">
        <v>608</v>
      </c>
      <c r="C3644" s="39">
        <v>30803</v>
      </c>
      <c r="D3644" s="39" t="s">
        <v>551</v>
      </c>
      <c r="E3644" s="39">
        <v>308031213</v>
      </c>
      <c r="F3644" s="39" t="s">
        <v>218</v>
      </c>
      <c r="G3644" s="39">
        <v>2036</v>
      </c>
      <c r="H3644" s="39" t="s">
        <v>521</v>
      </c>
      <c r="I3644" s="75">
        <v>959.41781561456992</v>
      </c>
      <c r="J3644" s="41"/>
    </row>
    <row r="3645" spans="1:10" x14ac:dyDescent="0.2">
      <c r="A3645" s="74">
        <v>308</v>
      </c>
      <c r="B3645" s="39" t="s">
        <v>608</v>
      </c>
      <c r="C3645" s="39">
        <v>30803</v>
      </c>
      <c r="D3645" s="39" t="s">
        <v>551</v>
      </c>
      <c r="E3645" s="39">
        <v>308031213</v>
      </c>
      <c r="F3645" s="39" t="s">
        <v>218</v>
      </c>
      <c r="G3645" s="39">
        <v>2036</v>
      </c>
      <c r="H3645" s="39" t="s">
        <v>522</v>
      </c>
      <c r="I3645" s="75">
        <v>912.7755313464429</v>
      </c>
      <c r="J3645" s="41"/>
    </row>
    <row r="3646" spans="1:10" x14ac:dyDescent="0.2">
      <c r="A3646" s="74">
        <v>308</v>
      </c>
      <c r="B3646" s="39" t="s">
        <v>608</v>
      </c>
      <c r="C3646" s="39">
        <v>30803</v>
      </c>
      <c r="D3646" s="39" t="s">
        <v>551</v>
      </c>
      <c r="E3646" s="39">
        <v>308031213</v>
      </c>
      <c r="F3646" s="39" t="s">
        <v>218</v>
      </c>
      <c r="G3646" s="39">
        <v>2041</v>
      </c>
      <c r="H3646" s="39" t="s">
        <v>590</v>
      </c>
      <c r="I3646" s="75">
        <v>9276.895233362764</v>
      </c>
      <c r="J3646" s="41"/>
    </row>
    <row r="3647" spans="1:10" x14ac:dyDescent="0.2">
      <c r="A3647" s="74">
        <v>308</v>
      </c>
      <c r="B3647" s="39" t="s">
        <v>608</v>
      </c>
      <c r="C3647" s="39">
        <v>30803</v>
      </c>
      <c r="D3647" s="39" t="s">
        <v>551</v>
      </c>
      <c r="E3647" s="39">
        <v>308031213</v>
      </c>
      <c r="F3647" s="39" t="s">
        <v>218</v>
      </c>
      <c r="G3647" s="39">
        <v>2041</v>
      </c>
      <c r="H3647" s="39" t="s">
        <v>521</v>
      </c>
      <c r="I3647" s="75">
        <v>970.75608469716894</v>
      </c>
      <c r="J3647" s="41"/>
    </row>
    <row r="3648" spans="1:10" x14ac:dyDescent="0.2">
      <c r="A3648" s="74">
        <v>308</v>
      </c>
      <c r="B3648" s="39" t="s">
        <v>608</v>
      </c>
      <c r="C3648" s="39">
        <v>30803</v>
      </c>
      <c r="D3648" s="39" t="s">
        <v>551</v>
      </c>
      <c r="E3648" s="39">
        <v>308031213</v>
      </c>
      <c r="F3648" s="39" t="s">
        <v>218</v>
      </c>
      <c r="G3648" s="39">
        <v>2041</v>
      </c>
      <c r="H3648" s="39" t="s">
        <v>522</v>
      </c>
      <c r="I3648" s="75">
        <v>906.58984393201513</v>
      </c>
      <c r="J3648" s="41"/>
    </row>
    <row r="3649" spans="1:10" x14ac:dyDescent="0.2">
      <c r="A3649" s="74">
        <v>308</v>
      </c>
      <c r="B3649" s="39" t="s">
        <v>608</v>
      </c>
      <c r="C3649" s="39">
        <v>30803</v>
      </c>
      <c r="D3649" s="39" t="s">
        <v>551</v>
      </c>
      <c r="E3649" s="39">
        <v>308031213</v>
      </c>
      <c r="F3649" s="39" t="s">
        <v>218</v>
      </c>
      <c r="G3649" s="39">
        <v>2046</v>
      </c>
      <c r="H3649" s="39" t="s">
        <v>590</v>
      </c>
      <c r="I3649" s="75">
        <v>9412.7267435887334</v>
      </c>
      <c r="J3649" s="41"/>
    </row>
    <row r="3650" spans="1:10" x14ac:dyDescent="0.2">
      <c r="A3650" s="74">
        <v>308</v>
      </c>
      <c r="B3650" s="39" t="s">
        <v>608</v>
      </c>
      <c r="C3650" s="39">
        <v>30803</v>
      </c>
      <c r="D3650" s="39" t="s">
        <v>551</v>
      </c>
      <c r="E3650" s="39">
        <v>308031213</v>
      </c>
      <c r="F3650" s="39" t="s">
        <v>218</v>
      </c>
      <c r="G3650" s="39">
        <v>2046</v>
      </c>
      <c r="H3650" s="39" t="s">
        <v>521</v>
      </c>
      <c r="I3650" s="75">
        <v>994.81860263027693</v>
      </c>
      <c r="J3650" s="41"/>
    </row>
    <row r="3651" spans="1:10" x14ac:dyDescent="0.2">
      <c r="A3651" s="74">
        <v>308</v>
      </c>
      <c r="B3651" s="39" t="s">
        <v>608</v>
      </c>
      <c r="C3651" s="39">
        <v>30803</v>
      </c>
      <c r="D3651" s="39" t="s">
        <v>551</v>
      </c>
      <c r="E3651" s="39">
        <v>308031213</v>
      </c>
      <c r="F3651" s="39" t="s">
        <v>218</v>
      </c>
      <c r="G3651" s="39">
        <v>2046</v>
      </c>
      <c r="H3651" s="39" t="s">
        <v>522</v>
      </c>
      <c r="I3651" s="75">
        <v>918.85692814367803</v>
      </c>
      <c r="J3651" s="41"/>
    </row>
    <row r="3652" spans="1:10" x14ac:dyDescent="0.2">
      <c r="A3652" s="74">
        <v>308</v>
      </c>
      <c r="B3652" s="39" t="s">
        <v>608</v>
      </c>
      <c r="C3652" s="39">
        <v>30803</v>
      </c>
      <c r="D3652" s="39" t="s">
        <v>551</v>
      </c>
      <c r="E3652" s="39">
        <v>308031214</v>
      </c>
      <c r="F3652" s="39" t="s">
        <v>219</v>
      </c>
      <c r="G3652" s="39">
        <v>2021</v>
      </c>
      <c r="H3652" s="39" t="s">
        <v>590</v>
      </c>
      <c r="I3652" s="75">
        <v>4421</v>
      </c>
      <c r="J3652" s="41"/>
    </row>
    <row r="3653" spans="1:10" x14ac:dyDescent="0.2">
      <c r="A3653" s="74">
        <v>308</v>
      </c>
      <c r="B3653" s="39" t="s">
        <v>608</v>
      </c>
      <c r="C3653" s="39">
        <v>30803</v>
      </c>
      <c r="D3653" s="39" t="s">
        <v>551</v>
      </c>
      <c r="E3653" s="39">
        <v>308031214</v>
      </c>
      <c r="F3653" s="39" t="s">
        <v>219</v>
      </c>
      <c r="G3653" s="39">
        <v>2021</v>
      </c>
      <c r="H3653" s="39" t="s">
        <v>521</v>
      </c>
      <c r="I3653" s="75">
        <v>514</v>
      </c>
      <c r="J3653" s="41"/>
    </row>
    <row r="3654" spans="1:10" x14ac:dyDescent="0.2">
      <c r="A3654" s="74">
        <v>308</v>
      </c>
      <c r="B3654" s="39" t="s">
        <v>608</v>
      </c>
      <c r="C3654" s="39">
        <v>30803</v>
      </c>
      <c r="D3654" s="39" t="s">
        <v>551</v>
      </c>
      <c r="E3654" s="39">
        <v>308031214</v>
      </c>
      <c r="F3654" s="39" t="s">
        <v>219</v>
      </c>
      <c r="G3654" s="39">
        <v>2021</v>
      </c>
      <c r="H3654" s="39" t="s">
        <v>522</v>
      </c>
      <c r="I3654" s="75">
        <v>408</v>
      </c>
      <c r="J3654" s="41"/>
    </row>
    <row r="3655" spans="1:10" x14ac:dyDescent="0.2">
      <c r="A3655" s="74">
        <v>308</v>
      </c>
      <c r="B3655" s="39" t="s">
        <v>608</v>
      </c>
      <c r="C3655" s="39">
        <v>30803</v>
      </c>
      <c r="D3655" s="39" t="s">
        <v>551</v>
      </c>
      <c r="E3655" s="39">
        <v>308031214</v>
      </c>
      <c r="F3655" s="39" t="s">
        <v>219</v>
      </c>
      <c r="G3655" s="39">
        <v>2026</v>
      </c>
      <c r="H3655" s="39" t="s">
        <v>590</v>
      </c>
      <c r="I3655" s="75">
        <v>4428.9021679247817</v>
      </c>
      <c r="J3655" s="41"/>
    </row>
    <row r="3656" spans="1:10" x14ac:dyDescent="0.2">
      <c r="A3656" s="74">
        <v>308</v>
      </c>
      <c r="B3656" s="39" t="s">
        <v>608</v>
      </c>
      <c r="C3656" s="39">
        <v>30803</v>
      </c>
      <c r="D3656" s="39" t="s">
        <v>551</v>
      </c>
      <c r="E3656" s="39">
        <v>308031214</v>
      </c>
      <c r="F3656" s="39" t="s">
        <v>219</v>
      </c>
      <c r="G3656" s="39">
        <v>2026</v>
      </c>
      <c r="H3656" s="39" t="s">
        <v>521</v>
      </c>
      <c r="I3656" s="75">
        <v>431.70590646793369</v>
      </c>
      <c r="J3656" s="41"/>
    </row>
    <row r="3657" spans="1:10" x14ac:dyDescent="0.2">
      <c r="A3657" s="74">
        <v>308</v>
      </c>
      <c r="B3657" s="39" t="s">
        <v>608</v>
      </c>
      <c r="C3657" s="39">
        <v>30803</v>
      </c>
      <c r="D3657" s="39" t="s">
        <v>551</v>
      </c>
      <c r="E3657" s="39">
        <v>308031214</v>
      </c>
      <c r="F3657" s="39" t="s">
        <v>219</v>
      </c>
      <c r="G3657" s="39">
        <v>2026</v>
      </c>
      <c r="H3657" s="39" t="s">
        <v>522</v>
      </c>
      <c r="I3657" s="75">
        <v>425.72424941611376</v>
      </c>
      <c r="J3657" s="41"/>
    </row>
    <row r="3658" spans="1:10" x14ac:dyDescent="0.2">
      <c r="A3658" s="74">
        <v>308</v>
      </c>
      <c r="B3658" s="39" t="s">
        <v>608</v>
      </c>
      <c r="C3658" s="39">
        <v>30803</v>
      </c>
      <c r="D3658" s="39" t="s">
        <v>551</v>
      </c>
      <c r="E3658" s="39">
        <v>308031214</v>
      </c>
      <c r="F3658" s="39" t="s">
        <v>219</v>
      </c>
      <c r="G3658" s="39">
        <v>2031</v>
      </c>
      <c r="H3658" s="39" t="s">
        <v>590</v>
      </c>
      <c r="I3658" s="75">
        <v>4394.3031543226634</v>
      </c>
      <c r="J3658" s="41"/>
    </row>
    <row r="3659" spans="1:10" x14ac:dyDescent="0.2">
      <c r="A3659" s="74">
        <v>308</v>
      </c>
      <c r="B3659" s="39" t="s">
        <v>608</v>
      </c>
      <c r="C3659" s="39">
        <v>30803</v>
      </c>
      <c r="D3659" s="39" t="s">
        <v>551</v>
      </c>
      <c r="E3659" s="39">
        <v>308031214</v>
      </c>
      <c r="F3659" s="39" t="s">
        <v>219</v>
      </c>
      <c r="G3659" s="39">
        <v>2031</v>
      </c>
      <c r="H3659" s="39" t="s">
        <v>521</v>
      </c>
      <c r="I3659" s="75">
        <v>398.25663988975259</v>
      </c>
      <c r="J3659" s="41"/>
    </row>
    <row r="3660" spans="1:10" x14ac:dyDescent="0.2">
      <c r="A3660" s="74">
        <v>308</v>
      </c>
      <c r="B3660" s="39" t="s">
        <v>608</v>
      </c>
      <c r="C3660" s="39">
        <v>30803</v>
      </c>
      <c r="D3660" s="39" t="s">
        <v>551</v>
      </c>
      <c r="E3660" s="39">
        <v>308031214</v>
      </c>
      <c r="F3660" s="39" t="s">
        <v>219</v>
      </c>
      <c r="G3660" s="39">
        <v>2031</v>
      </c>
      <c r="H3660" s="39" t="s">
        <v>522</v>
      </c>
      <c r="I3660" s="75">
        <v>365.66814871581443</v>
      </c>
      <c r="J3660" s="41"/>
    </row>
    <row r="3661" spans="1:10" x14ac:dyDescent="0.2">
      <c r="A3661" s="74">
        <v>308</v>
      </c>
      <c r="B3661" s="39" t="s">
        <v>608</v>
      </c>
      <c r="C3661" s="39">
        <v>30803</v>
      </c>
      <c r="D3661" s="39" t="s">
        <v>551</v>
      </c>
      <c r="E3661" s="39">
        <v>308031214</v>
      </c>
      <c r="F3661" s="39" t="s">
        <v>219</v>
      </c>
      <c r="G3661" s="39">
        <v>2036</v>
      </c>
      <c r="H3661" s="39" t="s">
        <v>590</v>
      </c>
      <c r="I3661" s="75">
        <v>4344.62985055433</v>
      </c>
      <c r="J3661" s="41"/>
    </row>
    <row r="3662" spans="1:10" x14ac:dyDescent="0.2">
      <c r="A3662" s="74">
        <v>308</v>
      </c>
      <c r="B3662" s="39" t="s">
        <v>608</v>
      </c>
      <c r="C3662" s="39">
        <v>30803</v>
      </c>
      <c r="D3662" s="39" t="s">
        <v>551</v>
      </c>
      <c r="E3662" s="39">
        <v>308031214</v>
      </c>
      <c r="F3662" s="39" t="s">
        <v>219</v>
      </c>
      <c r="G3662" s="39">
        <v>2036</v>
      </c>
      <c r="H3662" s="39" t="s">
        <v>521</v>
      </c>
      <c r="I3662" s="75">
        <v>385.45785946529969</v>
      </c>
      <c r="J3662" s="41"/>
    </row>
    <row r="3663" spans="1:10" x14ac:dyDescent="0.2">
      <c r="A3663" s="74">
        <v>308</v>
      </c>
      <c r="B3663" s="39" t="s">
        <v>608</v>
      </c>
      <c r="C3663" s="39">
        <v>30803</v>
      </c>
      <c r="D3663" s="39" t="s">
        <v>551</v>
      </c>
      <c r="E3663" s="39">
        <v>308031214</v>
      </c>
      <c r="F3663" s="39" t="s">
        <v>219</v>
      </c>
      <c r="G3663" s="39">
        <v>2036</v>
      </c>
      <c r="H3663" s="39" t="s">
        <v>522</v>
      </c>
      <c r="I3663" s="75">
        <v>329.10398380492165</v>
      </c>
      <c r="J3663" s="41"/>
    </row>
    <row r="3664" spans="1:10" x14ac:dyDescent="0.2">
      <c r="A3664" s="74">
        <v>308</v>
      </c>
      <c r="B3664" s="39" t="s">
        <v>608</v>
      </c>
      <c r="C3664" s="39">
        <v>30803</v>
      </c>
      <c r="D3664" s="39" t="s">
        <v>551</v>
      </c>
      <c r="E3664" s="39">
        <v>308031214</v>
      </c>
      <c r="F3664" s="39" t="s">
        <v>219</v>
      </c>
      <c r="G3664" s="39">
        <v>2041</v>
      </c>
      <c r="H3664" s="39" t="s">
        <v>590</v>
      </c>
      <c r="I3664" s="75">
        <v>4297.4295761001913</v>
      </c>
      <c r="J3664" s="41"/>
    </row>
    <row r="3665" spans="1:10" x14ac:dyDescent="0.2">
      <c r="A3665" s="74">
        <v>308</v>
      </c>
      <c r="B3665" s="39" t="s">
        <v>608</v>
      </c>
      <c r="C3665" s="39">
        <v>30803</v>
      </c>
      <c r="D3665" s="39" t="s">
        <v>551</v>
      </c>
      <c r="E3665" s="39">
        <v>308031214</v>
      </c>
      <c r="F3665" s="39" t="s">
        <v>219</v>
      </c>
      <c r="G3665" s="39">
        <v>2041</v>
      </c>
      <c r="H3665" s="39" t="s">
        <v>521</v>
      </c>
      <c r="I3665" s="75">
        <v>379.28951172458051</v>
      </c>
      <c r="J3665" s="41"/>
    </row>
    <row r="3666" spans="1:10" x14ac:dyDescent="0.2">
      <c r="A3666" s="74">
        <v>308</v>
      </c>
      <c r="B3666" s="39" t="s">
        <v>608</v>
      </c>
      <c r="C3666" s="39">
        <v>30803</v>
      </c>
      <c r="D3666" s="39" t="s">
        <v>551</v>
      </c>
      <c r="E3666" s="39">
        <v>308031214</v>
      </c>
      <c r="F3666" s="39" t="s">
        <v>219</v>
      </c>
      <c r="G3666" s="39">
        <v>2041</v>
      </c>
      <c r="H3666" s="39" t="s">
        <v>522</v>
      </c>
      <c r="I3666" s="75">
        <v>319.80237798761863</v>
      </c>
      <c r="J3666" s="41"/>
    </row>
    <row r="3667" spans="1:10" x14ac:dyDescent="0.2">
      <c r="A3667" s="74">
        <v>308</v>
      </c>
      <c r="B3667" s="39" t="s">
        <v>608</v>
      </c>
      <c r="C3667" s="39">
        <v>30803</v>
      </c>
      <c r="D3667" s="39" t="s">
        <v>551</v>
      </c>
      <c r="E3667" s="39">
        <v>308031214</v>
      </c>
      <c r="F3667" s="39" t="s">
        <v>219</v>
      </c>
      <c r="G3667" s="39">
        <v>2046</v>
      </c>
      <c r="H3667" s="39" t="s">
        <v>590</v>
      </c>
      <c r="I3667" s="75">
        <v>4256.650604392632</v>
      </c>
      <c r="J3667" s="41"/>
    </row>
    <row r="3668" spans="1:10" x14ac:dyDescent="0.2">
      <c r="A3668" s="74">
        <v>308</v>
      </c>
      <c r="B3668" s="39" t="s">
        <v>608</v>
      </c>
      <c r="C3668" s="39">
        <v>30803</v>
      </c>
      <c r="D3668" s="39" t="s">
        <v>551</v>
      </c>
      <c r="E3668" s="39">
        <v>308031214</v>
      </c>
      <c r="F3668" s="39" t="s">
        <v>219</v>
      </c>
      <c r="G3668" s="39">
        <v>2046</v>
      </c>
      <c r="H3668" s="39" t="s">
        <v>521</v>
      </c>
      <c r="I3668" s="75">
        <v>377.24379792295252</v>
      </c>
      <c r="J3668" s="41"/>
    </row>
    <row r="3669" spans="1:10" x14ac:dyDescent="0.2">
      <c r="A3669" s="74">
        <v>308</v>
      </c>
      <c r="B3669" s="39" t="s">
        <v>608</v>
      </c>
      <c r="C3669" s="39">
        <v>30803</v>
      </c>
      <c r="D3669" s="39" t="s">
        <v>551</v>
      </c>
      <c r="E3669" s="39">
        <v>308031214</v>
      </c>
      <c r="F3669" s="39" t="s">
        <v>219</v>
      </c>
      <c r="G3669" s="39">
        <v>2046</v>
      </c>
      <c r="H3669" s="39" t="s">
        <v>522</v>
      </c>
      <c r="I3669" s="75">
        <v>316.65243697265663</v>
      </c>
      <c r="J3669" s="41"/>
    </row>
    <row r="3670" spans="1:10" x14ac:dyDescent="0.2">
      <c r="A3670" s="74">
        <v>308</v>
      </c>
      <c r="B3670" s="39" t="s">
        <v>608</v>
      </c>
      <c r="C3670" s="39">
        <v>30803</v>
      </c>
      <c r="D3670" s="39" t="s">
        <v>551</v>
      </c>
      <c r="E3670" s="39">
        <v>308031215</v>
      </c>
      <c r="F3670" s="39" t="s">
        <v>220</v>
      </c>
      <c r="G3670" s="39">
        <v>2021</v>
      </c>
      <c r="H3670" s="39" t="s">
        <v>590</v>
      </c>
      <c r="I3670" s="75">
        <v>6108</v>
      </c>
      <c r="J3670" s="41"/>
    </row>
    <row r="3671" spans="1:10" x14ac:dyDescent="0.2">
      <c r="A3671" s="74">
        <v>308</v>
      </c>
      <c r="B3671" s="39" t="s">
        <v>608</v>
      </c>
      <c r="C3671" s="39">
        <v>30803</v>
      </c>
      <c r="D3671" s="39" t="s">
        <v>551</v>
      </c>
      <c r="E3671" s="39">
        <v>308031215</v>
      </c>
      <c r="F3671" s="39" t="s">
        <v>220</v>
      </c>
      <c r="G3671" s="39">
        <v>2021</v>
      </c>
      <c r="H3671" s="39" t="s">
        <v>521</v>
      </c>
      <c r="I3671" s="75">
        <v>774</v>
      </c>
      <c r="J3671" s="41"/>
    </row>
    <row r="3672" spans="1:10" x14ac:dyDescent="0.2">
      <c r="A3672" s="74">
        <v>308</v>
      </c>
      <c r="B3672" s="39" t="s">
        <v>608</v>
      </c>
      <c r="C3672" s="39">
        <v>30803</v>
      </c>
      <c r="D3672" s="39" t="s">
        <v>551</v>
      </c>
      <c r="E3672" s="39">
        <v>308031215</v>
      </c>
      <c r="F3672" s="39" t="s">
        <v>220</v>
      </c>
      <c r="G3672" s="39">
        <v>2021</v>
      </c>
      <c r="H3672" s="39" t="s">
        <v>522</v>
      </c>
      <c r="I3672" s="75">
        <v>677</v>
      </c>
      <c r="J3672" s="41"/>
    </row>
    <row r="3673" spans="1:10" x14ac:dyDescent="0.2">
      <c r="A3673" s="74">
        <v>308</v>
      </c>
      <c r="B3673" s="39" t="s">
        <v>608</v>
      </c>
      <c r="C3673" s="39">
        <v>30803</v>
      </c>
      <c r="D3673" s="39" t="s">
        <v>551</v>
      </c>
      <c r="E3673" s="39">
        <v>308031215</v>
      </c>
      <c r="F3673" s="39" t="s">
        <v>220</v>
      </c>
      <c r="G3673" s="39">
        <v>2026</v>
      </c>
      <c r="H3673" s="39" t="s">
        <v>590</v>
      </c>
      <c r="I3673" s="75">
        <v>7224.4297476651691</v>
      </c>
      <c r="J3673" s="41"/>
    </row>
    <row r="3674" spans="1:10" x14ac:dyDescent="0.2">
      <c r="A3674" s="74">
        <v>308</v>
      </c>
      <c r="B3674" s="39" t="s">
        <v>608</v>
      </c>
      <c r="C3674" s="39">
        <v>30803</v>
      </c>
      <c r="D3674" s="39" t="s">
        <v>551</v>
      </c>
      <c r="E3674" s="39">
        <v>308031215</v>
      </c>
      <c r="F3674" s="39" t="s">
        <v>220</v>
      </c>
      <c r="G3674" s="39">
        <v>2026</v>
      </c>
      <c r="H3674" s="39" t="s">
        <v>521</v>
      </c>
      <c r="I3674" s="75">
        <v>877.07103512984486</v>
      </c>
      <c r="J3674" s="41"/>
    </row>
    <row r="3675" spans="1:10" x14ac:dyDescent="0.2">
      <c r="A3675" s="74">
        <v>308</v>
      </c>
      <c r="B3675" s="39" t="s">
        <v>608</v>
      </c>
      <c r="C3675" s="39">
        <v>30803</v>
      </c>
      <c r="D3675" s="39" t="s">
        <v>551</v>
      </c>
      <c r="E3675" s="39">
        <v>308031215</v>
      </c>
      <c r="F3675" s="39" t="s">
        <v>220</v>
      </c>
      <c r="G3675" s="39">
        <v>2026</v>
      </c>
      <c r="H3675" s="39" t="s">
        <v>522</v>
      </c>
      <c r="I3675" s="75">
        <v>803.71650408883693</v>
      </c>
      <c r="J3675" s="41"/>
    </row>
    <row r="3676" spans="1:10" x14ac:dyDescent="0.2">
      <c r="A3676" s="74">
        <v>308</v>
      </c>
      <c r="B3676" s="39" t="s">
        <v>608</v>
      </c>
      <c r="C3676" s="39">
        <v>30803</v>
      </c>
      <c r="D3676" s="39" t="s">
        <v>551</v>
      </c>
      <c r="E3676" s="39">
        <v>308031215</v>
      </c>
      <c r="F3676" s="39" t="s">
        <v>220</v>
      </c>
      <c r="G3676" s="39">
        <v>2031</v>
      </c>
      <c r="H3676" s="39" t="s">
        <v>590</v>
      </c>
      <c r="I3676" s="75">
        <v>8843.6710356486437</v>
      </c>
      <c r="J3676" s="41"/>
    </row>
    <row r="3677" spans="1:10" x14ac:dyDescent="0.2">
      <c r="A3677" s="74">
        <v>308</v>
      </c>
      <c r="B3677" s="39" t="s">
        <v>608</v>
      </c>
      <c r="C3677" s="39">
        <v>30803</v>
      </c>
      <c r="D3677" s="39" t="s">
        <v>551</v>
      </c>
      <c r="E3677" s="39">
        <v>308031215</v>
      </c>
      <c r="F3677" s="39" t="s">
        <v>220</v>
      </c>
      <c r="G3677" s="39">
        <v>2031</v>
      </c>
      <c r="H3677" s="39" t="s">
        <v>521</v>
      </c>
      <c r="I3677" s="75">
        <v>1002.8804143738029</v>
      </c>
      <c r="J3677" s="41"/>
    </row>
    <row r="3678" spans="1:10" x14ac:dyDescent="0.2">
      <c r="A3678" s="74">
        <v>308</v>
      </c>
      <c r="B3678" s="39" t="s">
        <v>608</v>
      </c>
      <c r="C3678" s="39">
        <v>30803</v>
      </c>
      <c r="D3678" s="39" t="s">
        <v>551</v>
      </c>
      <c r="E3678" s="39">
        <v>308031215</v>
      </c>
      <c r="F3678" s="39" t="s">
        <v>220</v>
      </c>
      <c r="G3678" s="39">
        <v>2031</v>
      </c>
      <c r="H3678" s="39" t="s">
        <v>522</v>
      </c>
      <c r="I3678" s="75">
        <v>909.82861323980103</v>
      </c>
      <c r="J3678" s="41"/>
    </row>
    <row r="3679" spans="1:10" x14ac:dyDescent="0.2">
      <c r="A3679" s="74">
        <v>308</v>
      </c>
      <c r="B3679" s="39" t="s">
        <v>608</v>
      </c>
      <c r="C3679" s="39">
        <v>30803</v>
      </c>
      <c r="D3679" s="39" t="s">
        <v>551</v>
      </c>
      <c r="E3679" s="39">
        <v>308031215</v>
      </c>
      <c r="F3679" s="39" t="s">
        <v>220</v>
      </c>
      <c r="G3679" s="39">
        <v>2036</v>
      </c>
      <c r="H3679" s="39" t="s">
        <v>590</v>
      </c>
      <c r="I3679" s="75">
        <v>10327.645637688207</v>
      </c>
      <c r="J3679" s="41"/>
    </row>
    <row r="3680" spans="1:10" x14ac:dyDescent="0.2">
      <c r="A3680" s="74">
        <v>308</v>
      </c>
      <c r="B3680" s="39" t="s">
        <v>608</v>
      </c>
      <c r="C3680" s="39">
        <v>30803</v>
      </c>
      <c r="D3680" s="39" t="s">
        <v>551</v>
      </c>
      <c r="E3680" s="39">
        <v>308031215</v>
      </c>
      <c r="F3680" s="39" t="s">
        <v>220</v>
      </c>
      <c r="G3680" s="39">
        <v>2036</v>
      </c>
      <c r="H3680" s="39" t="s">
        <v>521</v>
      </c>
      <c r="I3680" s="75">
        <v>1123.5559496103328</v>
      </c>
      <c r="J3680" s="41"/>
    </row>
    <row r="3681" spans="1:10" x14ac:dyDescent="0.2">
      <c r="A3681" s="74">
        <v>308</v>
      </c>
      <c r="B3681" s="39" t="s">
        <v>608</v>
      </c>
      <c r="C3681" s="39">
        <v>30803</v>
      </c>
      <c r="D3681" s="39" t="s">
        <v>551</v>
      </c>
      <c r="E3681" s="39">
        <v>308031215</v>
      </c>
      <c r="F3681" s="39" t="s">
        <v>220</v>
      </c>
      <c r="G3681" s="39">
        <v>2036</v>
      </c>
      <c r="H3681" s="39" t="s">
        <v>522</v>
      </c>
      <c r="I3681" s="75">
        <v>980.02740663919008</v>
      </c>
      <c r="J3681" s="41"/>
    </row>
    <row r="3682" spans="1:10" x14ac:dyDescent="0.2">
      <c r="A3682" s="74">
        <v>308</v>
      </c>
      <c r="B3682" s="39" t="s">
        <v>608</v>
      </c>
      <c r="C3682" s="39">
        <v>30803</v>
      </c>
      <c r="D3682" s="39" t="s">
        <v>551</v>
      </c>
      <c r="E3682" s="39">
        <v>308031215</v>
      </c>
      <c r="F3682" s="39" t="s">
        <v>220</v>
      </c>
      <c r="G3682" s="39">
        <v>2041</v>
      </c>
      <c r="H3682" s="39" t="s">
        <v>590</v>
      </c>
      <c r="I3682" s="75">
        <v>11581.209559939287</v>
      </c>
      <c r="J3682" s="41"/>
    </row>
    <row r="3683" spans="1:10" x14ac:dyDescent="0.2">
      <c r="A3683" s="74">
        <v>308</v>
      </c>
      <c r="B3683" s="39" t="s">
        <v>608</v>
      </c>
      <c r="C3683" s="39">
        <v>30803</v>
      </c>
      <c r="D3683" s="39" t="s">
        <v>551</v>
      </c>
      <c r="E3683" s="39">
        <v>308031215</v>
      </c>
      <c r="F3683" s="39" t="s">
        <v>220</v>
      </c>
      <c r="G3683" s="39">
        <v>2041</v>
      </c>
      <c r="H3683" s="39" t="s">
        <v>521</v>
      </c>
      <c r="I3683" s="75">
        <v>1246.7264559030109</v>
      </c>
      <c r="J3683" s="41"/>
    </row>
    <row r="3684" spans="1:10" x14ac:dyDescent="0.2">
      <c r="A3684" s="74">
        <v>308</v>
      </c>
      <c r="B3684" s="39" t="s">
        <v>608</v>
      </c>
      <c r="C3684" s="39">
        <v>30803</v>
      </c>
      <c r="D3684" s="39" t="s">
        <v>551</v>
      </c>
      <c r="E3684" s="39">
        <v>308031215</v>
      </c>
      <c r="F3684" s="39" t="s">
        <v>220</v>
      </c>
      <c r="G3684" s="39">
        <v>2041</v>
      </c>
      <c r="H3684" s="39" t="s">
        <v>522</v>
      </c>
      <c r="I3684" s="75">
        <v>1064.2289358482572</v>
      </c>
      <c r="J3684" s="41"/>
    </row>
    <row r="3685" spans="1:10" x14ac:dyDescent="0.2">
      <c r="A3685" s="74">
        <v>308</v>
      </c>
      <c r="B3685" s="39" t="s">
        <v>608</v>
      </c>
      <c r="C3685" s="39">
        <v>30803</v>
      </c>
      <c r="D3685" s="39" t="s">
        <v>551</v>
      </c>
      <c r="E3685" s="39">
        <v>308031215</v>
      </c>
      <c r="F3685" s="39" t="s">
        <v>220</v>
      </c>
      <c r="G3685" s="39">
        <v>2046</v>
      </c>
      <c r="H3685" s="39" t="s">
        <v>590</v>
      </c>
      <c r="I3685" s="75">
        <v>12745.029541068398</v>
      </c>
      <c r="J3685" s="41"/>
    </row>
    <row r="3686" spans="1:10" x14ac:dyDescent="0.2">
      <c r="A3686" s="74">
        <v>308</v>
      </c>
      <c r="B3686" s="39" t="s">
        <v>608</v>
      </c>
      <c r="C3686" s="39">
        <v>30803</v>
      </c>
      <c r="D3686" s="39" t="s">
        <v>551</v>
      </c>
      <c r="E3686" s="39">
        <v>308031215</v>
      </c>
      <c r="F3686" s="39" t="s">
        <v>220</v>
      </c>
      <c r="G3686" s="39">
        <v>2046</v>
      </c>
      <c r="H3686" s="39" t="s">
        <v>521</v>
      </c>
      <c r="I3686" s="75">
        <v>1375.1707983631468</v>
      </c>
      <c r="J3686" s="41"/>
    </row>
    <row r="3687" spans="1:10" x14ac:dyDescent="0.2">
      <c r="A3687" s="74">
        <v>308</v>
      </c>
      <c r="B3687" s="39" t="s">
        <v>608</v>
      </c>
      <c r="C3687" s="39">
        <v>30803</v>
      </c>
      <c r="D3687" s="39" t="s">
        <v>551</v>
      </c>
      <c r="E3687" s="39">
        <v>308031215</v>
      </c>
      <c r="F3687" s="39" t="s">
        <v>220</v>
      </c>
      <c r="G3687" s="39">
        <v>2046</v>
      </c>
      <c r="H3687" s="39" t="s">
        <v>522</v>
      </c>
      <c r="I3687" s="75">
        <v>1157.4883152328512</v>
      </c>
      <c r="J3687" s="41"/>
    </row>
    <row r="3688" spans="1:10" x14ac:dyDescent="0.2">
      <c r="A3688" s="74">
        <v>308</v>
      </c>
      <c r="B3688" s="39" t="s">
        <v>608</v>
      </c>
      <c r="C3688" s="39">
        <v>30803</v>
      </c>
      <c r="D3688" s="39" t="s">
        <v>551</v>
      </c>
      <c r="E3688" s="39">
        <v>308031216</v>
      </c>
      <c r="F3688" s="39" t="s">
        <v>221</v>
      </c>
      <c r="G3688" s="39">
        <v>2021</v>
      </c>
      <c r="H3688" s="39" t="s">
        <v>590</v>
      </c>
      <c r="I3688" s="75">
        <v>5028</v>
      </c>
      <c r="J3688" s="41"/>
    </row>
    <row r="3689" spans="1:10" x14ac:dyDescent="0.2">
      <c r="A3689" s="74">
        <v>308</v>
      </c>
      <c r="B3689" s="39" t="s">
        <v>608</v>
      </c>
      <c r="C3689" s="39">
        <v>30803</v>
      </c>
      <c r="D3689" s="39" t="s">
        <v>551</v>
      </c>
      <c r="E3689" s="39">
        <v>308031216</v>
      </c>
      <c r="F3689" s="39" t="s">
        <v>221</v>
      </c>
      <c r="G3689" s="39">
        <v>2021</v>
      </c>
      <c r="H3689" s="39" t="s">
        <v>521</v>
      </c>
      <c r="I3689" s="75">
        <v>503</v>
      </c>
      <c r="J3689" s="41"/>
    </row>
    <row r="3690" spans="1:10" x14ac:dyDescent="0.2">
      <c r="A3690" s="74">
        <v>308</v>
      </c>
      <c r="B3690" s="39" t="s">
        <v>608</v>
      </c>
      <c r="C3690" s="39">
        <v>30803</v>
      </c>
      <c r="D3690" s="39" t="s">
        <v>551</v>
      </c>
      <c r="E3690" s="39">
        <v>308031216</v>
      </c>
      <c r="F3690" s="39" t="s">
        <v>221</v>
      </c>
      <c r="G3690" s="39">
        <v>2021</v>
      </c>
      <c r="H3690" s="39" t="s">
        <v>522</v>
      </c>
      <c r="I3690" s="75">
        <v>423</v>
      </c>
      <c r="J3690" s="41"/>
    </row>
    <row r="3691" spans="1:10" x14ac:dyDescent="0.2">
      <c r="A3691" s="74">
        <v>308</v>
      </c>
      <c r="B3691" s="39" t="s">
        <v>608</v>
      </c>
      <c r="C3691" s="39">
        <v>30803</v>
      </c>
      <c r="D3691" s="39" t="s">
        <v>551</v>
      </c>
      <c r="E3691" s="39">
        <v>308031216</v>
      </c>
      <c r="F3691" s="39" t="s">
        <v>221</v>
      </c>
      <c r="G3691" s="39">
        <v>2026</v>
      </c>
      <c r="H3691" s="39" t="s">
        <v>590</v>
      </c>
      <c r="I3691" s="75">
        <v>4950.9906414942325</v>
      </c>
      <c r="J3691" s="41"/>
    </row>
    <row r="3692" spans="1:10" x14ac:dyDescent="0.2">
      <c r="A3692" s="74">
        <v>308</v>
      </c>
      <c r="B3692" s="39" t="s">
        <v>608</v>
      </c>
      <c r="C3692" s="39">
        <v>30803</v>
      </c>
      <c r="D3692" s="39" t="s">
        <v>551</v>
      </c>
      <c r="E3692" s="39">
        <v>308031216</v>
      </c>
      <c r="F3692" s="39" t="s">
        <v>221</v>
      </c>
      <c r="G3692" s="39">
        <v>2026</v>
      </c>
      <c r="H3692" s="39" t="s">
        <v>521</v>
      </c>
      <c r="I3692" s="75">
        <v>450.12357503025561</v>
      </c>
      <c r="J3692" s="41"/>
    </row>
    <row r="3693" spans="1:10" x14ac:dyDescent="0.2">
      <c r="A3693" s="74">
        <v>308</v>
      </c>
      <c r="B3693" s="39" t="s">
        <v>608</v>
      </c>
      <c r="C3693" s="39">
        <v>30803</v>
      </c>
      <c r="D3693" s="39" t="s">
        <v>551</v>
      </c>
      <c r="E3693" s="39">
        <v>308031216</v>
      </c>
      <c r="F3693" s="39" t="s">
        <v>221</v>
      </c>
      <c r="G3693" s="39">
        <v>2026</v>
      </c>
      <c r="H3693" s="39" t="s">
        <v>522</v>
      </c>
      <c r="I3693" s="75">
        <v>423.6898524843034</v>
      </c>
      <c r="J3693" s="41"/>
    </row>
    <row r="3694" spans="1:10" x14ac:dyDescent="0.2">
      <c r="A3694" s="74">
        <v>308</v>
      </c>
      <c r="B3694" s="39" t="s">
        <v>608</v>
      </c>
      <c r="C3694" s="39">
        <v>30803</v>
      </c>
      <c r="D3694" s="39" t="s">
        <v>551</v>
      </c>
      <c r="E3694" s="39">
        <v>308031216</v>
      </c>
      <c r="F3694" s="39" t="s">
        <v>221</v>
      </c>
      <c r="G3694" s="39">
        <v>2031</v>
      </c>
      <c r="H3694" s="39" t="s">
        <v>590</v>
      </c>
      <c r="I3694" s="75">
        <v>4848.3351848711709</v>
      </c>
      <c r="J3694" s="41"/>
    </row>
    <row r="3695" spans="1:10" x14ac:dyDescent="0.2">
      <c r="A3695" s="74">
        <v>308</v>
      </c>
      <c r="B3695" s="39" t="s">
        <v>608</v>
      </c>
      <c r="C3695" s="39">
        <v>30803</v>
      </c>
      <c r="D3695" s="39" t="s">
        <v>551</v>
      </c>
      <c r="E3695" s="39">
        <v>308031216</v>
      </c>
      <c r="F3695" s="39" t="s">
        <v>221</v>
      </c>
      <c r="G3695" s="39">
        <v>2031</v>
      </c>
      <c r="H3695" s="39" t="s">
        <v>521</v>
      </c>
      <c r="I3695" s="75">
        <v>405.76254131344905</v>
      </c>
      <c r="J3695" s="41"/>
    </row>
    <row r="3696" spans="1:10" x14ac:dyDescent="0.2">
      <c r="A3696" s="74">
        <v>308</v>
      </c>
      <c r="B3696" s="39" t="s">
        <v>608</v>
      </c>
      <c r="C3696" s="39">
        <v>30803</v>
      </c>
      <c r="D3696" s="39" t="s">
        <v>551</v>
      </c>
      <c r="E3696" s="39">
        <v>308031216</v>
      </c>
      <c r="F3696" s="39" t="s">
        <v>221</v>
      </c>
      <c r="G3696" s="39">
        <v>2031</v>
      </c>
      <c r="H3696" s="39" t="s">
        <v>522</v>
      </c>
      <c r="I3696" s="75">
        <v>392.55338664168562</v>
      </c>
      <c r="J3696" s="41"/>
    </row>
    <row r="3697" spans="1:10" x14ac:dyDescent="0.2">
      <c r="A3697" s="74">
        <v>308</v>
      </c>
      <c r="B3697" s="39" t="s">
        <v>608</v>
      </c>
      <c r="C3697" s="39">
        <v>30803</v>
      </c>
      <c r="D3697" s="39" t="s">
        <v>551</v>
      </c>
      <c r="E3697" s="39">
        <v>308031216</v>
      </c>
      <c r="F3697" s="39" t="s">
        <v>221</v>
      </c>
      <c r="G3697" s="39">
        <v>2036</v>
      </c>
      <c r="H3697" s="39" t="s">
        <v>590</v>
      </c>
      <c r="I3697" s="75">
        <v>4793.1883931714465</v>
      </c>
      <c r="J3697" s="41"/>
    </row>
    <row r="3698" spans="1:10" x14ac:dyDescent="0.2">
      <c r="A3698" s="74">
        <v>308</v>
      </c>
      <c r="B3698" s="39" t="s">
        <v>608</v>
      </c>
      <c r="C3698" s="39">
        <v>30803</v>
      </c>
      <c r="D3698" s="39" t="s">
        <v>551</v>
      </c>
      <c r="E3698" s="39">
        <v>308031216</v>
      </c>
      <c r="F3698" s="39" t="s">
        <v>221</v>
      </c>
      <c r="G3698" s="39">
        <v>2036</v>
      </c>
      <c r="H3698" s="39" t="s">
        <v>521</v>
      </c>
      <c r="I3698" s="75">
        <v>387.07114609818331</v>
      </c>
      <c r="J3698" s="41"/>
    </row>
    <row r="3699" spans="1:10" x14ac:dyDescent="0.2">
      <c r="A3699" s="74">
        <v>308</v>
      </c>
      <c r="B3699" s="39" t="s">
        <v>608</v>
      </c>
      <c r="C3699" s="39">
        <v>30803</v>
      </c>
      <c r="D3699" s="39" t="s">
        <v>551</v>
      </c>
      <c r="E3699" s="39">
        <v>308031216</v>
      </c>
      <c r="F3699" s="39" t="s">
        <v>221</v>
      </c>
      <c r="G3699" s="39">
        <v>2036</v>
      </c>
      <c r="H3699" s="39" t="s">
        <v>522</v>
      </c>
      <c r="I3699" s="75">
        <v>355.9777971682359</v>
      </c>
      <c r="J3699" s="41"/>
    </row>
    <row r="3700" spans="1:10" x14ac:dyDescent="0.2">
      <c r="A3700" s="74">
        <v>308</v>
      </c>
      <c r="B3700" s="39" t="s">
        <v>608</v>
      </c>
      <c r="C3700" s="39">
        <v>30803</v>
      </c>
      <c r="D3700" s="39" t="s">
        <v>551</v>
      </c>
      <c r="E3700" s="39">
        <v>308031216</v>
      </c>
      <c r="F3700" s="39" t="s">
        <v>221</v>
      </c>
      <c r="G3700" s="39">
        <v>2041</v>
      </c>
      <c r="H3700" s="39" t="s">
        <v>590</v>
      </c>
      <c r="I3700" s="75">
        <v>4772.3740408667245</v>
      </c>
      <c r="J3700" s="41"/>
    </row>
    <row r="3701" spans="1:10" x14ac:dyDescent="0.2">
      <c r="A3701" s="74">
        <v>308</v>
      </c>
      <c r="B3701" s="39" t="s">
        <v>608</v>
      </c>
      <c r="C3701" s="39">
        <v>30803</v>
      </c>
      <c r="D3701" s="39" t="s">
        <v>551</v>
      </c>
      <c r="E3701" s="39">
        <v>308031216</v>
      </c>
      <c r="F3701" s="39" t="s">
        <v>221</v>
      </c>
      <c r="G3701" s="39">
        <v>2041</v>
      </c>
      <c r="H3701" s="39" t="s">
        <v>521</v>
      </c>
      <c r="I3701" s="75">
        <v>383.61311444390327</v>
      </c>
      <c r="J3701" s="41"/>
    </row>
    <row r="3702" spans="1:10" x14ac:dyDescent="0.2">
      <c r="A3702" s="74">
        <v>308</v>
      </c>
      <c r="B3702" s="39" t="s">
        <v>608</v>
      </c>
      <c r="C3702" s="39">
        <v>30803</v>
      </c>
      <c r="D3702" s="39" t="s">
        <v>551</v>
      </c>
      <c r="E3702" s="39">
        <v>308031216</v>
      </c>
      <c r="F3702" s="39" t="s">
        <v>221</v>
      </c>
      <c r="G3702" s="39">
        <v>2041</v>
      </c>
      <c r="H3702" s="39" t="s">
        <v>522</v>
      </c>
      <c r="I3702" s="75">
        <v>345.69053023548281</v>
      </c>
      <c r="J3702" s="41"/>
    </row>
    <row r="3703" spans="1:10" x14ac:dyDescent="0.2">
      <c r="A3703" s="74">
        <v>308</v>
      </c>
      <c r="B3703" s="39" t="s">
        <v>608</v>
      </c>
      <c r="C3703" s="39">
        <v>30803</v>
      </c>
      <c r="D3703" s="39" t="s">
        <v>551</v>
      </c>
      <c r="E3703" s="39">
        <v>308031216</v>
      </c>
      <c r="F3703" s="39" t="s">
        <v>221</v>
      </c>
      <c r="G3703" s="39">
        <v>2046</v>
      </c>
      <c r="H3703" s="39" t="s">
        <v>590</v>
      </c>
      <c r="I3703" s="75">
        <v>4790.0704521192338</v>
      </c>
      <c r="J3703" s="41"/>
    </row>
    <row r="3704" spans="1:10" x14ac:dyDescent="0.2">
      <c r="A3704" s="74">
        <v>308</v>
      </c>
      <c r="B3704" s="39" t="s">
        <v>608</v>
      </c>
      <c r="C3704" s="39">
        <v>30803</v>
      </c>
      <c r="D3704" s="39" t="s">
        <v>551</v>
      </c>
      <c r="E3704" s="39">
        <v>308031216</v>
      </c>
      <c r="F3704" s="39" t="s">
        <v>221</v>
      </c>
      <c r="G3704" s="39">
        <v>2046</v>
      </c>
      <c r="H3704" s="39" t="s">
        <v>521</v>
      </c>
      <c r="I3704" s="75">
        <v>387.43672437009013</v>
      </c>
      <c r="J3704" s="41"/>
    </row>
    <row r="3705" spans="1:10" x14ac:dyDescent="0.2">
      <c r="A3705" s="74">
        <v>308</v>
      </c>
      <c r="B3705" s="39" t="s">
        <v>608</v>
      </c>
      <c r="C3705" s="39">
        <v>30803</v>
      </c>
      <c r="D3705" s="39" t="s">
        <v>551</v>
      </c>
      <c r="E3705" s="39">
        <v>308031216</v>
      </c>
      <c r="F3705" s="39" t="s">
        <v>221</v>
      </c>
      <c r="G3705" s="39">
        <v>2046</v>
      </c>
      <c r="H3705" s="39" t="s">
        <v>522</v>
      </c>
      <c r="I3705" s="75">
        <v>345.34997082683748</v>
      </c>
      <c r="J3705" s="41"/>
    </row>
    <row r="3706" spans="1:10" x14ac:dyDescent="0.2">
      <c r="A3706" s="74">
        <v>308</v>
      </c>
      <c r="B3706" s="39" t="s">
        <v>608</v>
      </c>
      <c r="C3706" s="39">
        <v>30803</v>
      </c>
      <c r="D3706" s="39" t="s">
        <v>551</v>
      </c>
      <c r="E3706" s="39">
        <v>308031217</v>
      </c>
      <c r="F3706" s="39" t="s">
        <v>222</v>
      </c>
      <c r="G3706" s="39">
        <v>2021</v>
      </c>
      <c r="H3706" s="39" t="s">
        <v>590</v>
      </c>
      <c r="I3706" s="75">
        <v>2946</v>
      </c>
      <c r="J3706" s="41"/>
    </row>
    <row r="3707" spans="1:10" x14ac:dyDescent="0.2">
      <c r="A3707" s="74">
        <v>308</v>
      </c>
      <c r="B3707" s="39" t="s">
        <v>608</v>
      </c>
      <c r="C3707" s="39">
        <v>30803</v>
      </c>
      <c r="D3707" s="39" t="s">
        <v>551</v>
      </c>
      <c r="E3707" s="39">
        <v>308031217</v>
      </c>
      <c r="F3707" s="39" t="s">
        <v>222</v>
      </c>
      <c r="G3707" s="39">
        <v>2021</v>
      </c>
      <c r="H3707" s="39" t="s">
        <v>521</v>
      </c>
      <c r="I3707" s="75">
        <v>264</v>
      </c>
      <c r="J3707" s="41"/>
    </row>
    <row r="3708" spans="1:10" x14ac:dyDescent="0.2">
      <c r="A3708" s="74">
        <v>308</v>
      </c>
      <c r="B3708" s="39" t="s">
        <v>608</v>
      </c>
      <c r="C3708" s="39">
        <v>30803</v>
      </c>
      <c r="D3708" s="39" t="s">
        <v>551</v>
      </c>
      <c r="E3708" s="39">
        <v>308031217</v>
      </c>
      <c r="F3708" s="39" t="s">
        <v>222</v>
      </c>
      <c r="G3708" s="39">
        <v>2021</v>
      </c>
      <c r="H3708" s="39" t="s">
        <v>522</v>
      </c>
      <c r="I3708" s="75">
        <v>192</v>
      </c>
      <c r="J3708" s="41"/>
    </row>
    <row r="3709" spans="1:10" x14ac:dyDescent="0.2">
      <c r="A3709" s="74">
        <v>308</v>
      </c>
      <c r="B3709" s="39" t="s">
        <v>608</v>
      </c>
      <c r="C3709" s="39">
        <v>30803</v>
      </c>
      <c r="D3709" s="39" t="s">
        <v>551</v>
      </c>
      <c r="E3709" s="39">
        <v>308031217</v>
      </c>
      <c r="F3709" s="39" t="s">
        <v>222</v>
      </c>
      <c r="G3709" s="39">
        <v>2026</v>
      </c>
      <c r="H3709" s="39" t="s">
        <v>590</v>
      </c>
      <c r="I3709" s="75">
        <v>2986.0524063197568</v>
      </c>
      <c r="J3709" s="41"/>
    </row>
    <row r="3710" spans="1:10" x14ac:dyDescent="0.2">
      <c r="A3710" s="74">
        <v>308</v>
      </c>
      <c r="B3710" s="39" t="s">
        <v>608</v>
      </c>
      <c r="C3710" s="39">
        <v>30803</v>
      </c>
      <c r="D3710" s="39" t="s">
        <v>551</v>
      </c>
      <c r="E3710" s="39">
        <v>308031217</v>
      </c>
      <c r="F3710" s="39" t="s">
        <v>222</v>
      </c>
      <c r="G3710" s="39">
        <v>2026</v>
      </c>
      <c r="H3710" s="39" t="s">
        <v>521</v>
      </c>
      <c r="I3710" s="75">
        <v>230.44028580552623</v>
      </c>
      <c r="J3710" s="41"/>
    </row>
    <row r="3711" spans="1:10" x14ac:dyDescent="0.2">
      <c r="A3711" s="74">
        <v>308</v>
      </c>
      <c r="B3711" s="39" t="s">
        <v>608</v>
      </c>
      <c r="C3711" s="39">
        <v>30803</v>
      </c>
      <c r="D3711" s="39" t="s">
        <v>551</v>
      </c>
      <c r="E3711" s="39">
        <v>308031217</v>
      </c>
      <c r="F3711" s="39" t="s">
        <v>222</v>
      </c>
      <c r="G3711" s="39">
        <v>2026</v>
      </c>
      <c r="H3711" s="39" t="s">
        <v>522</v>
      </c>
      <c r="I3711" s="75">
        <v>216.3795489576801</v>
      </c>
      <c r="J3711" s="41"/>
    </row>
    <row r="3712" spans="1:10" x14ac:dyDescent="0.2">
      <c r="A3712" s="74">
        <v>308</v>
      </c>
      <c r="B3712" s="39" t="s">
        <v>608</v>
      </c>
      <c r="C3712" s="39">
        <v>30803</v>
      </c>
      <c r="D3712" s="39" t="s">
        <v>551</v>
      </c>
      <c r="E3712" s="39">
        <v>308031217</v>
      </c>
      <c r="F3712" s="39" t="s">
        <v>222</v>
      </c>
      <c r="G3712" s="39">
        <v>2031</v>
      </c>
      <c r="H3712" s="39" t="s">
        <v>590</v>
      </c>
      <c r="I3712" s="75">
        <v>2975.8750525553173</v>
      </c>
      <c r="J3712" s="41"/>
    </row>
    <row r="3713" spans="1:10" x14ac:dyDescent="0.2">
      <c r="A3713" s="74">
        <v>308</v>
      </c>
      <c r="B3713" s="39" t="s">
        <v>608</v>
      </c>
      <c r="C3713" s="39">
        <v>30803</v>
      </c>
      <c r="D3713" s="39" t="s">
        <v>551</v>
      </c>
      <c r="E3713" s="39">
        <v>308031217</v>
      </c>
      <c r="F3713" s="39" t="s">
        <v>222</v>
      </c>
      <c r="G3713" s="39">
        <v>2031</v>
      </c>
      <c r="H3713" s="39" t="s">
        <v>521</v>
      </c>
      <c r="I3713" s="75">
        <v>206.3113752525993</v>
      </c>
      <c r="J3713" s="41"/>
    </row>
    <row r="3714" spans="1:10" x14ac:dyDescent="0.2">
      <c r="A3714" s="74">
        <v>308</v>
      </c>
      <c r="B3714" s="39" t="s">
        <v>608</v>
      </c>
      <c r="C3714" s="39">
        <v>30803</v>
      </c>
      <c r="D3714" s="39" t="s">
        <v>551</v>
      </c>
      <c r="E3714" s="39">
        <v>308031217</v>
      </c>
      <c r="F3714" s="39" t="s">
        <v>222</v>
      </c>
      <c r="G3714" s="39">
        <v>2031</v>
      </c>
      <c r="H3714" s="39" t="s">
        <v>522</v>
      </c>
      <c r="I3714" s="75">
        <v>196.9706458946537</v>
      </c>
      <c r="J3714" s="41"/>
    </row>
    <row r="3715" spans="1:10" x14ac:dyDescent="0.2">
      <c r="A3715" s="74">
        <v>308</v>
      </c>
      <c r="B3715" s="39" t="s">
        <v>608</v>
      </c>
      <c r="C3715" s="39">
        <v>30803</v>
      </c>
      <c r="D3715" s="39" t="s">
        <v>551</v>
      </c>
      <c r="E3715" s="39">
        <v>308031217</v>
      </c>
      <c r="F3715" s="39" t="s">
        <v>222</v>
      </c>
      <c r="G3715" s="39">
        <v>2036</v>
      </c>
      <c r="H3715" s="39" t="s">
        <v>590</v>
      </c>
      <c r="I3715" s="75">
        <v>2957.5821090603736</v>
      </c>
      <c r="J3715" s="41"/>
    </row>
    <row r="3716" spans="1:10" x14ac:dyDescent="0.2">
      <c r="A3716" s="74">
        <v>308</v>
      </c>
      <c r="B3716" s="39" t="s">
        <v>608</v>
      </c>
      <c r="C3716" s="39">
        <v>30803</v>
      </c>
      <c r="D3716" s="39" t="s">
        <v>551</v>
      </c>
      <c r="E3716" s="39">
        <v>308031217</v>
      </c>
      <c r="F3716" s="39" t="s">
        <v>222</v>
      </c>
      <c r="G3716" s="39">
        <v>2036</v>
      </c>
      <c r="H3716" s="39" t="s">
        <v>521</v>
      </c>
      <c r="I3716" s="75">
        <v>198.41291760451759</v>
      </c>
      <c r="J3716" s="41"/>
    </row>
    <row r="3717" spans="1:10" x14ac:dyDescent="0.2">
      <c r="A3717" s="74">
        <v>308</v>
      </c>
      <c r="B3717" s="39" t="s">
        <v>608</v>
      </c>
      <c r="C3717" s="39">
        <v>30803</v>
      </c>
      <c r="D3717" s="39" t="s">
        <v>551</v>
      </c>
      <c r="E3717" s="39">
        <v>308031217</v>
      </c>
      <c r="F3717" s="39" t="s">
        <v>222</v>
      </c>
      <c r="G3717" s="39">
        <v>2036</v>
      </c>
      <c r="H3717" s="39" t="s">
        <v>522</v>
      </c>
      <c r="I3717" s="75">
        <v>175.6657437214931</v>
      </c>
      <c r="J3717" s="41"/>
    </row>
    <row r="3718" spans="1:10" x14ac:dyDescent="0.2">
      <c r="A3718" s="74">
        <v>308</v>
      </c>
      <c r="B3718" s="39" t="s">
        <v>608</v>
      </c>
      <c r="C3718" s="39">
        <v>30803</v>
      </c>
      <c r="D3718" s="39" t="s">
        <v>551</v>
      </c>
      <c r="E3718" s="39">
        <v>308031217</v>
      </c>
      <c r="F3718" s="39" t="s">
        <v>222</v>
      </c>
      <c r="G3718" s="39">
        <v>2041</v>
      </c>
      <c r="H3718" s="39" t="s">
        <v>590</v>
      </c>
      <c r="I3718" s="75">
        <v>2937.1766799679563</v>
      </c>
      <c r="J3718" s="41"/>
    </row>
    <row r="3719" spans="1:10" x14ac:dyDescent="0.2">
      <c r="A3719" s="74">
        <v>308</v>
      </c>
      <c r="B3719" s="39" t="s">
        <v>608</v>
      </c>
      <c r="C3719" s="39">
        <v>30803</v>
      </c>
      <c r="D3719" s="39" t="s">
        <v>551</v>
      </c>
      <c r="E3719" s="39">
        <v>308031217</v>
      </c>
      <c r="F3719" s="39" t="s">
        <v>222</v>
      </c>
      <c r="G3719" s="39">
        <v>2041</v>
      </c>
      <c r="H3719" s="39" t="s">
        <v>521</v>
      </c>
      <c r="I3719" s="75">
        <v>195.96909460294262</v>
      </c>
      <c r="J3719" s="41"/>
    </row>
    <row r="3720" spans="1:10" x14ac:dyDescent="0.2">
      <c r="A3720" s="74">
        <v>308</v>
      </c>
      <c r="B3720" s="39" t="s">
        <v>608</v>
      </c>
      <c r="C3720" s="39">
        <v>30803</v>
      </c>
      <c r="D3720" s="39" t="s">
        <v>551</v>
      </c>
      <c r="E3720" s="39">
        <v>308031217</v>
      </c>
      <c r="F3720" s="39" t="s">
        <v>222</v>
      </c>
      <c r="G3720" s="39">
        <v>2041</v>
      </c>
      <c r="H3720" s="39" t="s">
        <v>522</v>
      </c>
      <c r="I3720" s="75">
        <v>170.20694391235119</v>
      </c>
      <c r="J3720" s="41"/>
    </row>
    <row r="3721" spans="1:10" x14ac:dyDescent="0.2">
      <c r="A3721" s="74">
        <v>308</v>
      </c>
      <c r="B3721" s="39" t="s">
        <v>608</v>
      </c>
      <c r="C3721" s="39">
        <v>30803</v>
      </c>
      <c r="D3721" s="39" t="s">
        <v>551</v>
      </c>
      <c r="E3721" s="39">
        <v>308031217</v>
      </c>
      <c r="F3721" s="39" t="s">
        <v>222</v>
      </c>
      <c r="G3721" s="39">
        <v>2046</v>
      </c>
      <c r="H3721" s="39" t="s">
        <v>590</v>
      </c>
      <c r="I3721" s="75">
        <v>2922.7245554909646</v>
      </c>
      <c r="J3721" s="41"/>
    </row>
    <row r="3722" spans="1:10" x14ac:dyDescent="0.2">
      <c r="A3722" s="74">
        <v>308</v>
      </c>
      <c r="B3722" s="39" t="s">
        <v>608</v>
      </c>
      <c r="C3722" s="39">
        <v>30803</v>
      </c>
      <c r="D3722" s="39" t="s">
        <v>551</v>
      </c>
      <c r="E3722" s="39">
        <v>308031217</v>
      </c>
      <c r="F3722" s="39" t="s">
        <v>222</v>
      </c>
      <c r="G3722" s="39">
        <v>2046</v>
      </c>
      <c r="H3722" s="39" t="s">
        <v>521</v>
      </c>
      <c r="I3722" s="75">
        <v>195.7707566261013</v>
      </c>
      <c r="J3722" s="41"/>
    </row>
    <row r="3723" spans="1:10" x14ac:dyDescent="0.2">
      <c r="A3723" s="74">
        <v>308</v>
      </c>
      <c r="B3723" s="39" t="s">
        <v>608</v>
      </c>
      <c r="C3723" s="39">
        <v>30803</v>
      </c>
      <c r="D3723" s="39" t="s">
        <v>551</v>
      </c>
      <c r="E3723" s="39">
        <v>308031217</v>
      </c>
      <c r="F3723" s="39" t="s">
        <v>222</v>
      </c>
      <c r="G3723" s="39">
        <v>2046</v>
      </c>
      <c r="H3723" s="39" t="s">
        <v>522</v>
      </c>
      <c r="I3723" s="75">
        <v>169.19686232227659</v>
      </c>
      <c r="J3723" s="41"/>
    </row>
    <row r="3724" spans="1:10" x14ac:dyDescent="0.2">
      <c r="A3724" s="74">
        <v>308</v>
      </c>
      <c r="B3724" s="39" t="s">
        <v>608</v>
      </c>
      <c r="C3724" s="39">
        <v>30803</v>
      </c>
      <c r="D3724" s="39" t="s">
        <v>551</v>
      </c>
      <c r="E3724" s="39">
        <v>308031218</v>
      </c>
      <c r="F3724" s="39" t="s">
        <v>617</v>
      </c>
      <c r="G3724" s="39">
        <v>2021</v>
      </c>
      <c r="H3724" s="39" t="s">
        <v>590</v>
      </c>
      <c r="I3724" s="75">
        <v>2944</v>
      </c>
      <c r="J3724" s="41"/>
    </row>
    <row r="3725" spans="1:10" x14ac:dyDescent="0.2">
      <c r="A3725" s="74">
        <v>308</v>
      </c>
      <c r="B3725" s="39" t="s">
        <v>608</v>
      </c>
      <c r="C3725" s="39">
        <v>30803</v>
      </c>
      <c r="D3725" s="39" t="s">
        <v>551</v>
      </c>
      <c r="E3725" s="39">
        <v>308031218</v>
      </c>
      <c r="F3725" s="39" t="s">
        <v>617</v>
      </c>
      <c r="G3725" s="39">
        <v>2021</v>
      </c>
      <c r="H3725" s="39" t="s">
        <v>521</v>
      </c>
      <c r="I3725" s="75">
        <v>312</v>
      </c>
      <c r="J3725" s="41"/>
    </row>
    <row r="3726" spans="1:10" x14ac:dyDescent="0.2">
      <c r="A3726" s="74">
        <v>308</v>
      </c>
      <c r="B3726" s="39" t="s">
        <v>608</v>
      </c>
      <c r="C3726" s="39">
        <v>30803</v>
      </c>
      <c r="D3726" s="39" t="s">
        <v>551</v>
      </c>
      <c r="E3726" s="39">
        <v>308031218</v>
      </c>
      <c r="F3726" s="39" t="s">
        <v>617</v>
      </c>
      <c r="G3726" s="39">
        <v>2021</v>
      </c>
      <c r="H3726" s="39" t="s">
        <v>522</v>
      </c>
      <c r="I3726" s="75">
        <v>277</v>
      </c>
      <c r="J3726" s="41"/>
    </row>
    <row r="3727" spans="1:10" x14ac:dyDescent="0.2">
      <c r="A3727" s="74">
        <v>308</v>
      </c>
      <c r="B3727" s="39" t="s">
        <v>608</v>
      </c>
      <c r="C3727" s="39">
        <v>30803</v>
      </c>
      <c r="D3727" s="39" t="s">
        <v>551</v>
      </c>
      <c r="E3727" s="39">
        <v>308031218</v>
      </c>
      <c r="F3727" s="39" t="s">
        <v>617</v>
      </c>
      <c r="G3727" s="39">
        <v>2026</v>
      </c>
      <c r="H3727" s="39" t="s">
        <v>590</v>
      </c>
      <c r="I3727" s="75">
        <v>3188.7242212683159</v>
      </c>
      <c r="J3727" s="41"/>
    </row>
    <row r="3728" spans="1:10" x14ac:dyDescent="0.2">
      <c r="A3728" s="74">
        <v>308</v>
      </c>
      <c r="B3728" s="39" t="s">
        <v>608</v>
      </c>
      <c r="C3728" s="39">
        <v>30803</v>
      </c>
      <c r="D3728" s="39" t="s">
        <v>551</v>
      </c>
      <c r="E3728" s="39">
        <v>308031218</v>
      </c>
      <c r="F3728" s="39" t="s">
        <v>617</v>
      </c>
      <c r="G3728" s="39">
        <v>2026</v>
      </c>
      <c r="H3728" s="39" t="s">
        <v>521</v>
      </c>
      <c r="I3728" s="75">
        <v>308.04549112276197</v>
      </c>
      <c r="J3728" s="41"/>
    </row>
    <row r="3729" spans="1:10" x14ac:dyDescent="0.2">
      <c r="A3729" s="74">
        <v>308</v>
      </c>
      <c r="B3729" s="39" t="s">
        <v>608</v>
      </c>
      <c r="C3729" s="39">
        <v>30803</v>
      </c>
      <c r="D3729" s="39" t="s">
        <v>551</v>
      </c>
      <c r="E3729" s="39">
        <v>308031218</v>
      </c>
      <c r="F3729" s="39" t="s">
        <v>617</v>
      </c>
      <c r="G3729" s="39">
        <v>2026</v>
      </c>
      <c r="H3729" s="39" t="s">
        <v>522</v>
      </c>
      <c r="I3729" s="75">
        <v>303.69892616085633</v>
      </c>
      <c r="J3729" s="41"/>
    </row>
    <row r="3730" spans="1:10" x14ac:dyDescent="0.2">
      <c r="A3730" s="74">
        <v>308</v>
      </c>
      <c r="B3730" s="39" t="s">
        <v>608</v>
      </c>
      <c r="C3730" s="39">
        <v>30803</v>
      </c>
      <c r="D3730" s="39" t="s">
        <v>551</v>
      </c>
      <c r="E3730" s="39">
        <v>308031218</v>
      </c>
      <c r="F3730" s="39" t="s">
        <v>617</v>
      </c>
      <c r="G3730" s="39">
        <v>2031</v>
      </c>
      <c r="H3730" s="39" t="s">
        <v>590</v>
      </c>
      <c r="I3730" s="75">
        <v>3383.9209310035153</v>
      </c>
      <c r="J3730" s="41"/>
    </row>
    <row r="3731" spans="1:10" x14ac:dyDescent="0.2">
      <c r="A3731" s="74">
        <v>308</v>
      </c>
      <c r="B3731" s="39" t="s">
        <v>608</v>
      </c>
      <c r="C3731" s="39">
        <v>30803</v>
      </c>
      <c r="D3731" s="39" t="s">
        <v>551</v>
      </c>
      <c r="E3731" s="39">
        <v>308031218</v>
      </c>
      <c r="F3731" s="39" t="s">
        <v>617</v>
      </c>
      <c r="G3731" s="39">
        <v>2031</v>
      </c>
      <c r="H3731" s="39" t="s">
        <v>521</v>
      </c>
      <c r="I3731" s="75">
        <v>302.1471432165186</v>
      </c>
      <c r="J3731" s="41"/>
    </row>
    <row r="3732" spans="1:10" x14ac:dyDescent="0.2">
      <c r="A3732" s="74">
        <v>308</v>
      </c>
      <c r="B3732" s="39" t="s">
        <v>608</v>
      </c>
      <c r="C3732" s="39">
        <v>30803</v>
      </c>
      <c r="D3732" s="39" t="s">
        <v>551</v>
      </c>
      <c r="E3732" s="39">
        <v>308031218</v>
      </c>
      <c r="F3732" s="39" t="s">
        <v>617</v>
      </c>
      <c r="G3732" s="39">
        <v>2031</v>
      </c>
      <c r="H3732" s="39" t="s">
        <v>522</v>
      </c>
      <c r="I3732" s="75">
        <v>303.40159033750649</v>
      </c>
      <c r="J3732" s="41"/>
    </row>
    <row r="3733" spans="1:10" x14ac:dyDescent="0.2">
      <c r="A3733" s="74">
        <v>308</v>
      </c>
      <c r="B3733" s="39" t="s">
        <v>608</v>
      </c>
      <c r="C3733" s="39">
        <v>30803</v>
      </c>
      <c r="D3733" s="39" t="s">
        <v>551</v>
      </c>
      <c r="E3733" s="39">
        <v>308031218</v>
      </c>
      <c r="F3733" s="39" t="s">
        <v>617</v>
      </c>
      <c r="G3733" s="39">
        <v>2036</v>
      </c>
      <c r="H3733" s="39" t="s">
        <v>590</v>
      </c>
      <c r="I3733" s="75">
        <v>3582.9674442959372</v>
      </c>
      <c r="J3733" s="41"/>
    </row>
    <row r="3734" spans="1:10" x14ac:dyDescent="0.2">
      <c r="A3734" s="74">
        <v>308</v>
      </c>
      <c r="B3734" s="39" t="s">
        <v>608</v>
      </c>
      <c r="C3734" s="39">
        <v>30803</v>
      </c>
      <c r="D3734" s="39" t="s">
        <v>551</v>
      </c>
      <c r="E3734" s="39">
        <v>308031218</v>
      </c>
      <c r="F3734" s="39" t="s">
        <v>617</v>
      </c>
      <c r="G3734" s="39">
        <v>2036</v>
      </c>
      <c r="H3734" s="39" t="s">
        <v>521</v>
      </c>
      <c r="I3734" s="75">
        <v>317.10603724532649</v>
      </c>
      <c r="J3734" s="41"/>
    </row>
    <row r="3735" spans="1:10" x14ac:dyDescent="0.2">
      <c r="A3735" s="74">
        <v>308</v>
      </c>
      <c r="B3735" s="39" t="s">
        <v>608</v>
      </c>
      <c r="C3735" s="39">
        <v>30803</v>
      </c>
      <c r="D3735" s="39" t="s">
        <v>551</v>
      </c>
      <c r="E3735" s="39">
        <v>308031218</v>
      </c>
      <c r="F3735" s="39" t="s">
        <v>617</v>
      </c>
      <c r="G3735" s="39">
        <v>2036</v>
      </c>
      <c r="H3735" s="39" t="s">
        <v>522</v>
      </c>
      <c r="I3735" s="75">
        <v>294.93210066564103</v>
      </c>
      <c r="J3735" s="41"/>
    </row>
    <row r="3736" spans="1:10" x14ac:dyDescent="0.2">
      <c r="A3736" s="74">
        <v>308</v>
      </c>
      <c r="B3736" s="39" t="s">
        <v>608</v>
      </c>
      <c r="C3736" s="39">
        <v>30803</v>
      </c>
      <c r="D3736" s="39" t="s">
        <v>551</v>
      </c>
      <c r="E3736" s="39">
        <v>308031218</v>
      </c>
      <c r="F3736" s="39" t="s">
        <v>617</v>
      </c>
      <c r="G3736" s="39">
        <v>2041</v>
      </c>
      <c r="H3736" s="39" t="s">
        <v>590</v>
      </c>
      <c r="I3736" s="75">
        <v>3756.9284769173973</v>
      </c>
      <c r="J3736" s="41"/>
    </row>
    <row r="3737" spans="1:10" x14ac:dyDescent="0.2">
      <c r="A3737" s="74">
        <v>308</v>
      </c>
      <c r="B3737" s="39" t="s">
        <v>608</v>
      </c>
      <c r="C3737" s="39">
        <v>30803</v>
      </c>
      <c r="D3737" s="39" t="s">
        <v>551</v>
      </c>
      <c r="E3737" s="39">
        <v>308031218</v>
      </c>
      <c r="F3737" s="39" t="s">
        <v>617</v>
      </c>
      <c r="G3737" s="39">
        <v>2041</v>
      </c>
      <c r="H3737" s="39" t="s">
        <v>521</v>
      </c>
      <c r="I3737" s="75">
        <v>335.30800425551695</v>
      </c>
      <c r="J3737" s="41"/>
    </row>
    <row r="3738" spans="1:10" x14ac:dyDescent="0.2">
      <c r="A3738" s="74">
        <v>308</v>
      </c>
      <c r="B3738" s="39" t="s">
        <v>608</v>
      </c>
      <c r="C3738" s="39">
        <v>30803</v>
      </c>
      <c r="D3738" s="39" t="s">
        <v>551</v>
      </c>
      <c r="E3738" s="39">
        <v>308031218</v>
      </c>
      <c r="F3738" s="39" t="s">
        <v>617</v>
      </c>
      <c r="G3738" s="39">
        <v>2041</v>
      </c>
      <c r="H3738" s="39" t="s">
        <v>522</v>
      </c>
      <c r="I3738" s="75">
        <v>304.03876001567448</v>
      </c>
      <c r="J3738" s="41"/>
    </row>
    <row r="3739" spans="1:10" x14ac:dyDescent="0.2">
      <c r="A3739" s="74">
        <v>308</v>
      </c>
      <c r="B3739" s="39" t="s">
        <v>608</v>
      </c>
      <c r="C3739" s="39">
        <v>30803</v>
      </c>
      <c r="D3739" s="39" t="s">
        <v>551</v>
      </c>
      <c r="E3739" s="39">
        <v>308031218</v>
      </c>
      <c r="F3739" s="39" t="s">
        <v>617</v>
      </c>
      <c r="G3739" s="39">
        <v>2046</v>
      </c>
      <c r="H3739" s="39" t="s">
        <v>590</v>
      </c>
      <c r="I3739" s="75">
        <v>3928.236332192691</v>
      </c>
      <c r="J3739" s="41"/>
    </row>
    <row r="3740" spans="1:10" x14ac:dyDescent="0.2">
      <c r="A3740" s="74">
        <v>308</v>
      </c>
      <c r="B3740" s="39" t="s">
        <v>608</v>
      </c>
      <c r="C3740" s="39">
        <v>30803</v>
      </c>
      <c r="D3740" s="39" t="s">
        <v>551</v>
      </c>
      <c r="E3740" s="39">
        <v>308031218</v>
      </c>
      <c r="F3740" s="39" t="s">
        <v>617</v>
      </c>
      <c r="G3740" s="39">
        <v>2046</v>
      </c>
      <c r="H3740" s="39" t="s">
        <v>521</v>
      </c>
      <c r="I3740" s="75">
        <v>354.20075910738041</v>
      </c>
      <c r="J3740" s="41"/>
    </row>
    <row r="3741" spans="1:10" x14ac:dyDescent="0.2">
      <c r="A3741" s="74">
        <v>308</v>
      </c>
      <c r="B3741" s="39" t="s">
        <v>608</v>
      </c>
      <c r="C3741" s="39">
        <v>30803</v>
      </c>
      <c r="D3741" s="39" t="s">
        <v>551</v>
      </c>
      <c r="E3741" s="39">
        <v>308031218</v>
      </c>
      <c r="F3741" s="39" t="s">
        <v>617</v>
      </c>
      <c r="G3741" s="39">
        <v>2046</v>
      </c>
      <c r="H3741" s="39" t="s">
        <v>522</v>
      </c>
      <c r="I3741" s="75">
        <v>314.99562260299012</v>
      </c>
      <c r="J3741" s="41"/>
    </row>
    <row r="3742" spans="1:10" x14ac:dyDescent="0.2">
      <c r="A3742" s="74">
        <v>308</v>
      </c>
      <c r="B3742" s="39" t="s">
        <v>608</v>
      </c>
      <c r="C3742" s="39">
        <v>30803</v>
      </c>
      <c r="D3742" s="39" t="s">
        <v>551</v>
      </c>
      <c r="E3742" s="39">
        <v>308031219</v>
      </c>
      <c r="F3742" s="39" t="s">
        <v>618</v>
      </c>
      <c r="G3742" s="39">
        <v>2021</v>
      </c>
      <c r="H3742" s="39" t="s">
        <v>590</v>
      </c>
      <c r="I3742" s="75">
        <v>3784</v>
      </c>
      <c r="J3742" s="41"/>
    </row>
    <row r="3743" spans="1:10" x14ac:dyDescent="0.2">
      <c r="A3743" s="74">
        <v>308</v>
      </c>
      <c r="B3743" s="39" t="s">
        <v>608</v>
      </c>
      <c r="C3743" s="39">
        <v>30803</v>
      </c>
      <c r="D3743" s="39" t="s">
        <v>551</v>
      </c>
      <c r="E3743" s="39">
        <v>308031219</v>
      </c>
      <c r="F3743" s="39" t="s">
        <v>618</v>
      </c>
      <c r="G3743" s="39">
        <v>2021</v>
      </c>
      <c r="H3743" s="39" t="s">
        <v>521</v>
      </c>
      <c r="I3743" s="75">
        <v>452</v>
      </c>
      <c r="J3743" s="41"/>
    </row>
    <row r="3744" spans="1:10" x14ac:dyDescent="0.2">
      <c r="A3744" s="74">
        <v>308</v>
      </c>
      <c r="B3744" s="39" t="s">
        <v>608</v>
      </c>
      <c r="C3744" s="39">
        <v>30803</v>
      </c>
      <c r="D3744" s="39" t="s">
        <v>551</v>
      </c>
      <c r="E3744" s="39">
        <v>308031219</v>
      </c>
      <c r="F3744" s="39" t="s">
        <v>618</v>
      </c>
      <c r="G3744" s="39">
        <v>2021</v>
      </c>
      <c r="H3744" s="39" t="s">
        <v>522</v>
      </c>
      <c r="I3744" s="75">
        <v>392</v>
      </c>
      <c r="J3744" s="41"/>
    </row>
    <row r="3745" spans="1:10" x14ac:dyDescent="0.2">
      <c r="A3745" s="74">
        <v>308</v>
      </c>
      <c r="B3745" s="39" t="s">
        <v>608</v>
      </c>
      <c r="C3745" s="39">
        <v>30803</v>
      </c>
      <c r="D3745" s="39" t="s">
        <v>551</v>
      </c>
      <c r="E3745" s="39">
        <v>308031219</v>
      </c>
      <c r="F3745" s="39" t="s">
        <v>618</v>
      </c>
      <c r="G3745" s="39">
        <v>2026</v>
      </c>
      <c r="H3745" s="39" t="s">
        <v>590</v>
      </c>
      <c r="I3745" s="75">
        <v>3961.102091619558</v>
      </c>
      <c r="J3745" s="41"/>
    </row>
    <row r="3746" spans="1:10" x14ac:dyDescent="0.2">
      <c r="A3746" s="74">
        <v>308</v>
      </c>
      <c r="B3746" s="39" t="s">
        <v>608</v>
      </c>
      <c r="C3746" s="39">
        <v>30803</v>
      </c>
      <c r="D3746" s="39" t="s">
        <v>551</v>
      </c>
      <c r="E3746" s="39">
        <v>308031219</v>
      </c>
      <c r="F3746" s="39" t="s">
        <v>618</v>
      </c>
      <c r="G3746" s="39">
        <v>2026</v>
      </c>
      <c r="H3746" s="39" t="s">
        <v>521</v>
      </c>
      <c r="I3746" s="75">
        <v>401.41452769511812</v>
      </c>
      <c r="J3746" s="41"/>
    </row>
    <row r="3747" spans="1:10" x14ac:dyDescent="0.2">
      <c r="A3747" s="74">
        <v>308</v>
      </c>
      <c r="B3747" s="39" t="s">
        <v>608</v>
      </c>
      <c r="C3747" s="39">
        <v>30803</v>
      </c>
      <c r="D3747" s="39" t="s">
        <v>551</v>
      </c>
      <c r="E3747" s="39">
        <v>308031219</v>
      </c>
      <c r="F3747" s="39" t="s">
        <v>618</v>
      </c>
      <c r="G3747" s="39">
        <v>2026</v>
      </c>
      <c r="H3747" s="39" t="s">
        <v>522</v>
      </c>
      <c r="I3747" s="75">
        <v>403.27373826440288</v>
      </c>
      <c r="J3747" s="41"/>
    </row>
    <row r="3748" spans="1:10" x14ac:dyDescent="0.2">
      <c r="A3748" s="74">
        <v>308</v>
      </c>
      <c r="B3748" s="39" t="s">
        <v>608</v>
      </c>
      <c r="C3748" s="39">
        <v>30803</v>
      </c>
      <c r="D3748" s="39" t="s">
        <v>551</v>
      </c>
      <c r="E3748" s="39">
        <v>308031219</v>
      </c>
      <c r="F3748" s="39" t="s">
        <v>618</v>
      </c>
      <c r="G3748" s="39">
        <v>2031</v>
      </c>
      <c r="H3748" s="39" t="s">
        <v>590</v>
      </c>
      <c r="I3748" s="75">
        <v>4071.9456226071761</v>
      </c>
      <c r="J3748" s="41"/>
    </row>
    <row r="3749" spans="1:10" x14ac:dyDescent="0.2">
      <c r="A3749" s="74">
        <v>308</v>
      </c>
      <c r="B3749" s="39" t="s">
        <v>608</v>
      </c>
      <c r="C3749" s="39">
        <v>30803</v>
      </c>
      <c r="D3749" s="39" t="s">
        <v>551</v>
      </c>
      <c r="E3749" s="39">
        <v>308031219</v>
      </c>
      <c r="F3749" s="39" t="s">
        <v>618</v>
      </c>
      <c r="G3749" s="39">
        <v>2031</v>
      </c>
      <c r="H3749" s="39" t="s">
        <v>521</v>
      </c>
      <c r="I3749" s="75">
        <v>360.91010461540776</v>
      </c>
      <c r="J3749" s="41"/>
    </row>
    <row r="3750" spans="1:10" x14ac:dyDescent="0.2">
      <c r="A3750" s="74">
        <v>308</v>
      </c>
      <c r="B3750" s="39" t="s">
        <v>608</v>
      </c>
      <c r="C3750" s="39">
        <v>30803</v>
      </c>
      <c r="D3750" s="39" t="s">
        <v>551</v>
      </c>
      <c r="E3750" s="39">
        <v>308031219</v>
      </c>
      <c r="F3750" s="39" t="s">
        <v>618</v>
      </c>
      <c r="G3750" s="39">
        <v>2031</v>
      </c>
      <c r="H3750" s="39" t="s">
        <v>522</v>
      </c>
      <c r="I3750" s="75">
        <v>381.48793870731032</v>
      </c>
      <c r="J3750" s="41"/>
    </row>
    <row r="3751" spans="1:10" x14ac:dyDescent="0.2">
      <c r="A3751" s="74">
        <v>308</v>
      </c>
      <c r="B3751" s="39" t="s">
        <v>608</v>
      </c>
      <c r="C3751" s="39">
        <v>30803</v>
      </c>
      <c r="D3751" s="39" t="s">
        <v>551</v>
      </c>
      <c r="E3751" s="39">
        <v>308031219</v>
      </c>
      <c r="F3751" s="39" t="s">
        <v>618</v>
      </c>
      <c r="G3751" s="39">
        <v>2036</v>
      </c>
      <c r="H3751" s="39" t="s">
        <v>590</v>
      </c>
      <c r="I3751" s="75">
        <v>4178.1355616407654</v>
      </c>
      <c r="J3751" s="41"/>
    </row>
    <row r="3752" spans="1:10" x14ac:dyDescent="0.2">
      <c r="A3752" s="74">
        <v>308</v>
      </c>
      <c r="B3752" s="39" t="s">
        <v>608</v>
      </c>
      <c r="C3752" s="39">
        <v>30803</v>
      </c>
      <c r="D3752" s="39" t="s">
        <v>551</v>
      </c>
      <c r="E3752" s="39">
        <v>308031219</v>
      </c>
      <c r="F3752" s="39" t="s">
        <v>618</v>
      </c>
      <c r="G3752" s="39">
        <v>2036</v>
      </c>
      <c r="H3752" s="39" t="s">
        <v>521</v>
      </c>
      <c r="I3752" s="75">
        <v>358.86899132487065</v>
      </c>
      <c r="J3752" s="41"/>
    </row>
    <row r="3753" spans="1:10" x14ac:dyDescent="0.2">
      <c r="A3753" s="74">
        <v>308</v>
      </c>
      <c r="B3753" s="39" t="s">
        <v>608</v>
      </c>
      <c r="C3753" s="39">
        <v>30803</v>
      </c>
      <c r="D3753" s="39" t="s">
        <v>551</v>
      </c>
      <c r="E3753" s="39">
        <v>308031219</v>
      </c>
      <c r="F3753" s="39" t="s">
        <v>618</v>
      </c>
      <c r="G3753" s="39">
        <v>2036</v>
      </c>
      <c r="H3753" s="39" t="s">
        <v>522</v>
      </c>
      <c r="I3753" s="75">
        <v>343.71162141736539</v>
      </c>
      <c r="J3753" s="41"/>
    </row>
    <row r="3754" spans="1:10" x14ac:dyDescent="0.2">
      <c r="A3754" s="74">
        <v>308</v>
      </c>
      <c r="B3754" s="39" t="s">
        <v>608</v>
      </c>
      <c r="C3754" s="39">
        <v>30803</v>
      </c>
      <c r="D3754" s="39" t="s">
        <v>551</v>
      </c>
      <c r="E3754" s="39">
        <v>308031219</v>
      </c>
      <c r="F3754" s="39" t="s">
        <v>618</v>
      </c>
      <c r="G3754" s="39">
        <v>2041</v>
      </c>
      <c r="H3754" s="39" t="s">
        <v>590</v>
      </c>
      <c r="I3754" s="75">
        <v>4267.139522971157</v>
      </c>
      <c r="J3754" s="41"/>
    </row>
    <row r="3755" spans="1:10" x14ac:dyDescent="0.2">
      <c r="A3755" s="74">
        <v>308</v>
      </c>
      <c r="B3755" s="39" t="s">
        <v>608</v>
      </c>
      <c r="C3755" s="39">
        <v>30803</v>
      </c>
      <c r="D3755" s="39" t="s">
        <v>551</v>
      </c>
      <c r="E3755" s="39">
        <v>308031219</v>
      </c>
      <c r="F3755" s="39" t="s">
        <v>618</v>
      </c>
      <c r="G3755" s="39">
        <v>2041</v>
      </c>
      <c r="H3755" s="39" t="s">
        <v>521</v>
      </c>
      <c r="I3755" s="75">
        <v>366.93929345719243</v>
      </c>
      <c r="J3755" s="41"/>
    </row>
    <row r="3756" spans="1:10" x14ac:dyDescent="0.2">
      <c r="A3756" s="74">
        <v>308</v>
      </c>
      <c r="B3756" s="39" t="s">
        <v>608</v>
      </c>
      <c r="C3756" s="39">
        <v>30803</v>
      </c>
      <c r="D3756" s="39" t="s">
        <v>551</v>
      </c>
      <c r="E3756" s="39">
        <v>308031219</v>
      </c>
      <c r="F3756" s="39" t="s">
        <v>618</v>
      </c>
      <c r="G3756" s="39">
        <v>2041</v>
      </c>
      <c r="H3756" s="39" t="s">
        <v>522</v>
      </c>
      <c r="I3756" s="75">
        <v>341.63628857020069</v>
      </c>
      <c r="J3756" s="41"/>
    </row>
    <row r="3757" spans="1:10" x14ac:dyDescent="0.2">
      <c r="A3757" s="74">
        <v>308</v>
      </c>
      <c r="B3757" s="39" t="s">
        <v>608</v>
      </c>
      <c r="C3757" s="39">
        <v>30803</v>
      </c>
      <c r="D3757" s="39" t="s">
        <v>551</v>
      </c>
      <c r="E3757" s="39">
        <v>308031219</v>
      </c>
      <c r="F3757" s="39" t="s">
        <v>618</v>
      </c>
      <c r="G3757" s="39">
        <v>2046</v>
      </c>
      <c r="H3757" s="39" t="s">
        <v>590</v>
      </c>
      <c r="I3757" s="75">
        <v>4400.1842722268702</v>
      </c>
      <c r="J3757" s="41"/>
    </row>
    <row r="3758" spans="1:10" x14ac:dyDescent="0.2">
      <c r="A3758" s="74">
        <v>308</v>
      </c>
      <c r="B3758" s="39" t="s">
        <v>608</v>
      </c>
      <c r="C3758" s="39">
        <v>30803</v>
      </c>
      <c r="D3758" s="39" t="s">
        <v>551</v>
      </c>
      <c r="E3758" s="39">
        <v>308031219</v>
      </c>
      <c r="F3758" s="39" t="s">
        <v>618</v>
      </c>
      <c r="G3758" s="39">
        <v>2046</v>
      </c>
      <c r="H3758" s="39" t="s">
        <v>521</v>
      </c>
      <c r="I3758" s="75">
        <v>379.30030739558248</v>
      </c>
      <c r="J3758" s="41"/>
    </row>
    <row r="3759" spans="1:10" x14ac:dyDescent="0.2">
      <c r="A3759" s="74">
        <v>308</v>
      </c>
      <c r="B3759" s="39" t="s">
        <v>608</v>
      </c>
      <c r="C3759" s="39">
        <v>30803</v>
      </c>
      <c r="D3759" s="39" t="s">
        <v>551</v>
      </c>
      <c r="E3759" s="39">
        <v>308031219</v>
      </c>
      <c r="F3759" s="39" t="s">
        <v>618</v>
      </c>
      <c r="G3759" s="39">
        <v>2046</v>
      </c>
      <c r="H3759" s="39" t="s">
        <v>522</v>
      </c>
      <c r="I3759" s="75">
        <v>349.04758407762898</v>
      </c>
      <c r="J3759" s="41"/>
    </row>
    <row r="3760" spans="1:10" x14ac:dyDescent="0.2">
      <c r="A3760" s="74">
        <v>308</v>
      </c>
      <c r="B3760" s="39" t="s">
        <v>608</v>
      </c>
      <c r="C3760" s="39">
        <v>30803</v>
      </c>
      <c r="D3760" s="39" t="s">
        <v>551</v>
      </c>
      <c r="E3760" s="39">
        <v>308031220</v>
      </c>
      <c r="F3760" s="39" t="s">
        <v>619</v>
      </c>
      <c r="G3760" s="39">
        <v>2021</v>
      </c>
      <c r="H3760" s="39" t="s">
        <v>590</v>
      </c>
      <c r="I3760" s="75">
        <v>2529</v>
      </c>
      <c r="J3760" s="41"/>
    </row>
    <row r="3761" spans="1:10" x14ac:dyDescent="0.2">
      <c r="A3761" s="74">
        <v>308</v>
      </c>
      <c r="B3761" s="39" t="s">
        <v>608</v>
      </c>
      <c r="C3761" s="39">
        <v>30803</v>
      </c>
      <c r="D3761" s="39" t="s">
        <v>551</v>
      </c>
      <c r="E3761" s="39">
        <v>308031220</v>
      </c>
      <c r="F3761" s="39" t="s">
        <v>619</v>
      </c>
      <c r="G3761" s="39">
        <v>2021</v>
      </c>
      <c r="H3761" s="39" t="s">
        <v>521</v>
      </c>
      <c r="I3761" s="75">
        <v>271</v>
      </c>
      <c r="J3761" s="41"/>
    </row>
    <row r="3762" spans="1:10" x14ac:dyDescent="0.2">
      <c r="A3762" s="74">
        <v>308</v>
      </c>
      <c r="B3762" s="39" t="s">
        <v>608</v>
      </c>
      <c r="C3762" s="39">
        <v>30803</v>
      </c>
      <c r="D3762" s="39" t="s">
        <v>551</v>
      </c>
      <c r="E3762" s="39">
        <v>308031220</v>
      </c>
      <c r="F3762" s="39" t="s">
        <v>619</v>
      </c>
      <c r="G3762" s="39">
        <v>2021</v>
      </c>
      <c r="H3762" s="39" t="s">
        <v>522</v>
      </c>
      <c r="I3762" s="75">
        <v>225</v>
      </c>
      <c r="J3762" s="41"/>
    </row>
    <row r="3763" spans="1:10" x14ac:dyDescent="0.2">
      <c r="A3763" s="74">
        <v>308</v>
      </c>
      <c r="B3763" s="39" t="s">
        <v>608</v>
      </c>
      <c r="C3763" s="39">
        <v>30803</v>
      </c>
      <c r="D3763" s="39" t="s">
        <v>551</v>
      </c>
      <c r="E3763" s="39">
        <v>308031220</v>
      </c>
      <c r="F3763" s="39" t="s">
        <v>619</v>
      </c>
      <c r="G3763" s="39">
        <v>2026</v>
      </c>
      <c r="H3763" s="39" t="s">
        <v>590</v>
      </c>
      <c r="I3763" s="75">
        <v>2623.1116737988859</v>
      </c>
      <c r="J3763" s="41"/>
    </row>
    <row r="3764" spans="1:10" x14ac:dyDescent="0.2">
      <c r="A3764" s="74">
        <v>308</v>
      </c>
      <c r="B3764" s="39" t="s">
        <v>608</v>
      </c>
      <c r="C3764" s="39">
        <v>30803</v>
      </c>
      <c r="D3764" s="39" t="s">
        <v>551</v>
      </c>
      <c r="E3764" s="39">
        <v>308031220</v>
      </c>
      <c r="F3764" s="39" t="s">
        <v>619</v>
      </c>
      <c r="G3764" s="39">
        <v>2026</v>
      </c>
      <c r="H3764" s="39" t="s">
        <v>521</v>
      </c>
      <c r="I3764" s="75">
        <v>244.25790028149939</v>
      </c>
      <c r="J3764" s="41"/>
    </row>
    <row r="3765" spans="1:10" x14ac:dyDescent="0.2">
      <c r="A3765" s="74">
        <v>308</v>
      </c>
      <c r="B3765" s="39" t="s">
        <v>608</v>
      </c>
      <c r="C3765" s="39">
        <v>30803</v>
      </c>
      <c r="D3765" s="39" t="s">
        <v>551</v>
      </c>
      <c r="E3765" s="39">
        <v>308031220</v>
      </c>
      <c r="F3765" s="39" t="s">
        <v>619</v>
      </c>
      <c r="G3765" s="39">
        <v>2026</v>
      </c>
      <c r="H3765" s="39" t="s">
        <v>522</v>
      </c>
      <c r="I3765" s="75">
        <v>260.62820741507591</v>
      </c>
      <c r="J3765" s="41"/>
    </row>
    <row r="3766" spans="1:10" x14ac:dyDescent="0.2">
      <c r="A3766" s="74">
        <v>308</v>
      </c>
      <c r="B3766" s="39" t="s">
        <v>608</v>
      </c>
      <c r="C3766" s="39">
        <v>30803</v>
      </c>
      <c r="D3766" s="39" t="s">
        <v>551</v>
      </c>
      <c r="E3766" s="39">
        <v>308031220</v>
      </c>
      <c r="F3766" s="39" t="s">
        <v>619</v>
      </c>
      <c r="G3766" s="39">
        <v>2031</v>
      </c>
      <c r="H3766" s="39" t="s">
        <v>590</v>
      </c>
      <c r="I3766" s="75">
        <v>2783.8328689941341</v>
      </c>
      <c r="J3766" s="41"/>
    </row>
    <row r="3767" spans="1:10" x14ac:dyDescent="0.2">
      <c r="A3767" s="74">
        <v>308</v>
      </c>
      <c r="B3767" s="39" t="s">
        <v>608</v>
      </c>
      <c r="C3767" s="39">
        <v>30803</v>
      </c>
      <c r="D3767" s="39" t="s">
        <v>551</v>
      </c>
      <c r="E3767" s="39">
        <v>308031220</v>
      </c>
      <c r="F3767" s="39" t="s">
        <v>619</v>
      </c>
      <c r="G3767" s="39">
        <v>2031</v>
      </c>
      <c r="H3767" s="39" t="s">
        <v>521</v>
      </c>
      <c r="I3767" s="75">
        <v>234.54228329186469</v>
      </c>
      <c r="J3767" s="41"/>
    </row>
    <row r="3768" spans="1:10" x14ac:dyDescent="0.2">
      <c r="A3768" s="74">
        <v>308</v>
      </c>
      <c r="B3768" s="39" t="s">
        <v>608</v>
      </c>
      <c r="C3768" s="39">
        <v>30803</v>
      </c>
      <c r="D3768" s="39" t="s">
        <v>551</v>
      </c>
      <c r="E3768" s="39">
        <v>308031220</v>
      </c>
      <c r="F3768" s="39" t="s">
        <v>619</v>
      </c>
      <c r="G3768" s="39">
        <v>2031</v>
      </c>
      <c r="H3768" s="39" t="s">
        <v>522</v>
      </c>
      <c r="I3768" s="75">
        <v>263.51446018231309</v>
      </c>
      <c r="J3768" s="41"/>
    </row>
    <row r="3769" spans="1:10" x14ac:dyDescent="0.2">
      <c r="A3769" s="74">
        <v>308</v>
      </c>
      <c r="B3769" s="39" t="s">
        <v>608</v>
      </c>
      <c r="C3769" s="39">
        <v>30803</v>
      </c>
      <c r="D3769" s="39" t="s">
        <v>551</v>
      </c>
      <c r="E3769" s="39">
        <v>308031220</v>
      </c>
      <c r="F3769" s="39" t="s">
        <v>619</v>
      </c>
      <c r="G3769" s="39">
        <v>2036</v>
      </c>
      <c r="H3769" s="39" t="s">
        <v>590</v>
      </c>
      <c r="I3769" s="75">
        <v>2932.2561815320742</v>
      </c>
      <c r="J3769" s="41"/>
    </row>
    <row r="3770" spans="1:10" x14ac:dyDescent="0.2">
      <c r="A3770" s="74">
        <v>308</v>
      </c>
      <c r="B3770" s="39" t="s">
        <v>608</v>
      </c>
      <c r="C3770" s="39">
        <v>30803</v>
      </c>
      <c r="D3770" s="39" t="s">
        <v>551</v>
      </c>
      <c r="E3770" s="39">
        <v>308031220</v>
      </c>
      <c r="F3770" s="39" t="s">
        <v>619</v>
      </c>
      <c r="G3770" s="39">
        <v>2036</v>
      </c>
      <c r="H3770" s="39" t="s">
        <v>521</v>
      </c>
      <c r="I3770" s="75">
        <v>249.53720231168398</v>
      </c>
      <c r="J3770" s="41"/>
    </row>
    <row r="3771" spans="1:10" x14ac:dyDescent="0.2">
      <c r="A3771" s="74">
        <v>308</v>
      </c>
      <c r="B3771" s="39" t="s">
        <v>608</v>
      </c>
      <c r="C3771" s="39">
        <v>30803</v>
      </c>
      <c r="D3771" s="39" t="s">
        <v>551</v>
      </c>
      <c r="E3771" s="39">
        <v>308031220</v>
      </c>
      <c r="F3771" s="39" t="s">
        <v>619</v>
      </c>
      <c r="G3771" s="39">
        <v>2036</v>
      </c>
      <c r="H3771" s="39" t="s">
        <v>522</v>
      </c>
      <c r="I3771" s="75">
        <v>248.51879321809412</v>
      </c>
      <c r="J3771" s="41"/>
    </row>
    <row r="3772" spans="1:10" x14ac:dyDescent="0.2">
      <c r="A3772" s="74">
        <v>308</v>
      </c>
      <c r="B3772" s="39" t="s">
        <v>608</v>
      </c>
      <c r="C3772" s="39">
        <v>30803</v>
      </c>
      <c r="D3772" s="39" t="s">
        <v>551</v>
      </c>
      <c r="E3772" s="39">
        <v>308031220</v>
      </c>
      <c r="F3772" s="39" t="s">
        <v>619</v>
      </c>
      <c r="G3772" s="39">
        <v>2041</v>
      </c>
      <c r="H3772" s="39" t="s">
        <v>590</v>
      </c>
      <c r="I3772" s="75">
        <v>3048.3963210517504</v>
      </c>
      <c r="J3772" s="41"/>
    </row>
    <row r="3773" spans="1:10" x14ac:dyDescent="0.2">
      <c r="A3773" s="74">
        <v>308</v>
      </c>
      <c r="B3773" s="39" t="s">
        <v>608</v>
      </c>
      <c r="C3773" s="39">
        <v>30803</v>
      </c>
      <c r="D3773" s="39" t="s">
        <v>551</v>
      </c>
      <c r="E3773" s="39">
        <v>308031220</v>
      </c>
      <c r="F3773" s="39" t="s">
        <v>619</v>
      </c>
      <c r="G3773" s="39">
        <v>2041</v>
      </c>
      <c r="H3773" s="39" t="s">
        <v>521</v>
      </c>
      <c r="I3773" s="75">
        <v>263.52934766398346</v>
      </c>
      <c r="J3773" s="41"/>
    </row>
    <row r="3774" spans="1:10" x14ac:dyDescent="0.2">
      <c r="A3774" s="74">
        <v>308</v>
      </c>
      <c r="B3774" s="39" t="s">
        <v>608</v>
      </c>
      <c r="C3774" s="39">
        <v>30803</v>
      </c>
      <c r="D3774" s="39" t="s">
        <v>551</v>
      </c>
      <c r="E3774" s="39">
        <v>308031220</v>
      </c>
      <c r="F3774" s="39" t="s">
        <v>619</v>
      </c>
      <c r="G3774" s="39">
        <v>2041</v>
      </c>
      <c r="H3774" s="39" t="s">
        <v>522</v>
      </c>
      <c r="I3774" s="75">
        <v>257.92445880891552</v>
      </c>
      <c r="J3774" s="41"/>
    </row>
    <row r="3775" spans="1:10" x14ac:dyDescent="0.2">
      <c r="A3775" s="74">
        <v>308</v>
      </c>
      <c r="B3775" s="39" t="s">
        <v>608</v>
      </c>
      <c r="C3775" s="39">
        <v>30803</v>
      </c>
      <c r="D3775" s="39" t="s">
        <v>551</v>
      </c>
      <c r="E3775" s="39">
        <v>308031220</v>
      </c>
      <c r="F3775" s="39" t="s">
        <v>619</v>
      </c>
      <c r="G3775" s="39">
        <v>2046</v>
      </c>
      <c r="H3775" s="39" t="s">
        <v>590</v>
      </c>
      <c r="I3775" s="75">
        <v>3154.2270658053462</v>
      </c>
      <c r="J3775" s="41"/>
    </row>
    <row r="3776" spans="1:10" x14ac:dyDescent="0.2">
      <c r="A3776" s="74">
        <v>308</v>
      </c>
      <c r="B3776" s="39" t="s">
        <v>608</v>
      </c>
      <c r="C3776" s="39">
        <v>30803</v>
      </c>
      <c r="D3776" s="39" t="s">
        <v>551</v>
      </c>
      <c r="E3776" s="39">
        <v>308031220</v>
      </c>
      <c r="F3776" s="39" t="s">
        <v>619</v>
      </c>
      <c r="G3776" s="39">
        <v>2046</v>
      </c>
      <c r="H3776" s="39" t="s">
        <v>521</v>
      </c>
      <c r="I3776" s="75">
        <v>275.928397810197</v>
      </c>
      <c r="J3776" s="41"/>
    </row>
    <row r="3777" spans="1:10" x14ac:dyDescent="0.2">
      <c r="A3777" s="74">
        <v>308</v>
      </c>
      <c r="B3777" s="39" t="s">
        <v>608</v>
      </c>
      <c r="C3777" s="39">
        <v>30803</v>
      </c>
      <c r="D3777" s="39" t="s">
        <v>551</v>
      </c>
      <c r="E3777" s="39">
        <v>308031220</v>
      </c>
      <c r="F3777" s="39" t="s">
        <v>619</v>
      </c>
      <c r="G3777" s="39">
        <v>2046</v>
      </c>
      <c r="H3777" s="39" t="s">
        <v>522</v>
      </c>
      <c r="I3777" s="75">
        <v>268.29348878099</v>
      </c>
      <c r="J3777" s="41"/>
    </row>
    <row r="3778" spans="1:10" x14ac:dyDescent="0.2">
      <c r="A3778" s="74">
        <v>308</v>
      </c>
      <c r="B3778" s="39" t="s">
        <v>608</v>
      </c>
      <c r="C3778" s="39">
        <v>30803</v>
      </c>
      <c r="D3778" s="39" t="s">
        <v>551</v>
      </c>
      <c r="E3778" s="39">
        <v>308031221</v>
      </c>
      <c r="F3778" s="39" t="s">
        <v>223</v>
      </c>
      <c r="G3778" s="39">
        <v>2021</v>
      </c>
      <c r="H3778" s="39" t="s">
        <v>590</v>
      </c>
      <c r="I3778" s="75">
        <v>16</v>
      </c>
      <c r="J3778" s="41"/>
    </row>
    <row r="3779" spans="1:10" x14ac:dyDescent="0.2">
      <c r="A3779" s="74">
        <v>308</v>
      </c>
      <c r="B3779" s="39" t="s">
        <v>608</v>
      </c>
      <c r="C3779" s="39">
        <v>30803</v>
      </c>
      <c r="D3779" s="39" t="s">
        <v>551</v>
      </c>
      <c r="E3779" s="39">
        <v>308031221</v>
      </c>
      <c r="F3779" s="39" t="s">
        <v>223</v>
      </c>
      <c r="G3779" s="39">
        <v>2021</v>
      </c>
      <c r="H3779" s="39" t="s">
        <v>521</v>
      </c>
      <c r="I3779" s="75">
        <v>5</v>
      </c>
      <c r="J3779" s="41"/>
    </row>
    <row r="3780" spans="1:10" x14ac:dyDescent="0.2">
      <c r="A3780" s="74">
        <v>308</v>
      </c>
      <c r="B3780" s="39" t="s">
        <v>608</v>
      </c>
      <c r="C3780" s="39">
        <v>30803</v>
      </c>
      <c r="D3780" s="39" t="s">
        <v>551</v>
      </c>
      <c r="E3780" s="39">
        <v>308031221</v>
      </c>
      <c r="F3780" s="39" t="s">
        <v>223</v>
      </c>
      <c r="G3780" s="39">
        <v>2021</v>
      </c>
      <c r="H3780" s="39" t="s">
        <v>522</v>
      </c>
      <c r="I3780" s="75">
        <v>1</v>
      </c>
      <c r="J3780" s="41"/>
    </row>
    <row r="3781" spans="1:10" x14ac:dyDescent="0.2">
      <c r="A3781" s="74">
        <v>308</v>
      </c>
      <c r="B3781" s="39" t="s">
        <v>608</v>
      </c>
      <c r="C3781" s="39">
        <v>30803</v>
      </c>
      <c r="D3781" s="39" t="s">
        <v>551</v>
      </c>
      <c r="E3781" s="39">
        <v>308031221</v>
      </c>
      <c r="F3781" s="39" t="s">
        <v>223</v>
      </c>
      <c r="G3781" s="39">
        <v>2026</v>
      </c>
      <c r="H3781" s="39" t="s">
        <v>590</v>
      </c>
      <c r="I3781" s="75">
        <v>17.342314363909235</v>
      </c>
      <c r="J3781" s="41"/>
    </row>
    <row r="3782" spans="1:10" x14ac:dyDescent="0.2">
      <c r="A3782" s="74">
        <v>308</v>
      </c>
      <c r="B3782" s="39" t="s">
        <v>608</v>
      </c>
      <c r="C3782" s="39">
        <v>30803</v>
      </c>
      <c r="D3782" s="39" t="s">
        <v>551</v>
      </c>
      <c r="E3782" s="39">
        <v>308031221</v>
      </c>
      <c r="F3782" s="39" t="s">
        <v>223</v>
      </c>
      <c r="G3782" s="39">
        <v>2026</v>
      </c>
      <c r="H3782" s="39" t="s">
        <v>521</v>
      </c>
      <c r="I3782" s="75">
        <v>0.60802382842668401</v>
      </c>
      <c r="J3782" s="41"/>
    </row>
    <row r="3783" spans="1:10" x14ac:dyDescent="0.2">
      <c r="A3783" s="74">
        <v>308</v>
      </c>
      <c r="B3783" s="39" t="s">
        <v>608</v>
      </c>
      <c r="C3783" s="39">
        <v>30803</v>
      </c>
      <c r="D3783" s="39" t="s">
        <v>551</v>
      </c>
      <c r="E3783" s="39">
        <v>308031221</v>
      </c>
      <c r="F3783" s="39" t="s">
        <v>223</v>
      </c>
      <c r="G3783" s="39">
        <v>2026</v>
      </c>
      <c r="H3783" s="39" t="s">
        <v>522</v>
      </c>
      <c r="I3783" s="75">
        <v>4.0629350458276043</v>
      </c>
      <c r="J3783" s="41"/>
    </row>
    <row r="3784" spans="1:10" x14ac:dyDescent="0.2">
      <c r="A3784" s="74">
        <v>308</v>
      </c>
      <c r="B3784" s="39" t="s">
        <v>608</v>
      </c>
      <c r="C3784" s="39">
        <v>30803</v>
      </c>
      <c r="D3784" s="39" t="s">
        <v>551</v>
      </c>
      <c r="E3784" s="39">
        <v>308031221</v>
      </c>
      <c r="F3784" s="39" t="s">
        <v>223</v>
      </c>
      <c r="G3784" s="39">
        <v>2031</v>
      </c>
      <c r="H3784" s="39" t="s">
        <v>590</v>
      </c>
      <c r="I3784" s="75">
        <v>20.723694490472848</v>
      </c>
      <c r="J3784" s="41"/>
    </row>
    <row r="3785" spans="1:10" x14ac:dyDescent="0.2">
      <c r="A3785" s="74">
        <v>308</v>
      </c>
      <c r="B3785" s="39" t="s">
        <v>608</v>
      </c>
      <c r="C3785" s="39">
        <v>30803</v>
      </c>
      <c r="D3785" s="39" t="s">
        <v>551</v>
      </c>
      <c r="E3785" s="39">
        <v>308031221</v>
      </c>
      <c r="F3785" s="39" t="s">
        <v>223</v>
      </c>
      <c r="G3785" s="39">
        <v>2031</v>
      </c>
      <c r="H3785" s="39" t="s">
        <v>521</v>
      </c>
      <c r="I3785" s="75">
        <v>1.4618205587351126E-3</v>
      </c>
      <c r="J3785" s="41"/>
    </row>
    <row r="3786" spans="1:10" x14ac:dyDescent="0.2">
      <c r="A3786" s="74">
        <v>308</v>
      </c>
      <c r="B3786" s="39" t="s">
        <v>608</v>
      </c>
      <c r="C3786" s="39">
        <v>30803</v>
      </c>
      <c r="D3786" s="39" t="s">
        <v>551</v>
      </c>
      <c r="E3786" s="39">
        <v>308031221</v>
      </c>
      <c r="F3786" s="39" t="s">
        <v>223</v>
      </c>
      <c r="G3786" s="39">
        <v>2031</v>
      </c>
      <c r="H3786" s="39" t="s">
        <v>522</v>
      </c>
      <c r="I3786" s="75">
        <v>1.1891787811454619</v>
      </c>
      <c r="J3786" s="41"/>
    </row>
    <row r="3787" spans="1:10" x14ac:dyDescent="0.2">
      <c r="A3787" s="74">
        <v>308</v>
      </c>
      <c r="B3787" s="39" t="s">
        <v>608</v>
      </c>
      <c r="C3787" s="39">
        <v>30803</v>
      </c>
      <c r="D3787" s="39" t="s">
        <v>551</v>
      </c>
      <c r="E3787" s="39">
        <v>308031221</v>
      </c>
      <c r="F3787" s="39" t="s">
        <v>223</v>
      </c>
      <c r="G3787" s="39">
        <v>2036</v>
      </c>
      <c r="H3787" s="39" t="s">
        <v>590</v>
      </c>
      <c r="I3787" s="75">
        <v>21.944040018863365</v>
      </c>
      <c r="J3787" s="41"/>
    </row>
    <row r="3788" spans="1:10" x14ac:dyDescent="0.2">
      <c r="A3788" s="74">
        <v>308</v>
      </c>
      <c r="B3788" s="39" t="s">
        <v>608</v>
      </c>
      <c r="C3788" s="39">
        <v>30803</v>
      </c>
      <c r="D3788" s="39" t="s">
        <v>551</v>
      </c>
      <c r="E3788" s="39">
        <v>308031221</v>
      </c>
      <c r="F3788" s="39" t="s">
        <v>223</v>
      </c>
      <c r="G3788" s="39">
        <v>2036</v>
      </c>
      <c r="H3788" s="39" t="s">
        <v>521</v>
      </c>
      <c r="I3788" s="75">
        <v>2.4070015922260579E-3</v>
      </c>
      <c r="J3788" s="41"/>
    </row>
    <row r="3789" spans="1:10" x14ac:dyDescent="0.2">
      <c r="A3789" s="74">
        <v>308</v>
      </c>
      <c r="B3789" s="39" t="s">
        <v>608</v>
      </c>
      <c r="C3789" s="39">
        <v>30803</v>
      </c>
      <c r="D3789" s="39" t="s">
        <v>551</v>
      </c>
      <c r="E3789" s="39">
        <v>308031221</v>
      </c>
      <c r="F3789" s="39" t="s">
        <v>223</v>
      </c>
      <c r="G3789" s="39">
        <v>2036</v>
      </c>
      <c r="H3789" s="39" t="s">
        <v>522</v>
      </c>
      <c r="I3789" s="75">
        <v>2.4419116126564362E-3</v>
      </c>
      <c r="J3789" s="41"/>
    </row>
    <row r="3790" spans="1:10" x14ac:dyDescent="0.2">
      <c r="A3790" s="74">
        <v>308</v>
      </c>
      <c r="B3790" s="39" t="s">
        <v>608</v>
      </c>
      <c r="C3790" s="39">
        <v>30803</v>
      </c>
      <c r="D3790" s="39" t="s">
        <v>551</v>
      </c>
      <c r="E3790" s="39">
        <v>308031221</v>
      </c>
      <c r="F3790" s="39" t="s">
        <v>223</v>
      </c>
      <c r="G3790" s="39">
        <v>2041</v>
      </c>
      <c r="H3790" s="39" t="s">
        <v>590</v>
      </c>
      <c r="I3790" s="75">
        <v>22.138276312621464</v>
      </c>
      <c r="J3790" s="41"/>
    </row>
    <row r="3791" spans="1:10" x14ac:dyDescent="0.2">
      <c r="A3791" s="74">
        <v>308</v>
      </c>
      <c r="B3791" s="39" t="s">
        <v>608</v>
      </c>
      <c r="C3791" s="39">
        <v>30803</v>
      </c>
      <c r="D3791" s="39" t="s">
        <v>551</v>
      </c>
      <c r="E3791" s="39">
        <v>308031221</v>
      </c>
      <c r="F3791" s="39" t="s">
        <v>223</v>
      </c>
      <c r="G3791" s="39">
        <v>2041</v>
      </c>
      <c r="H3791" s="39" t="s">
        <v>521</v>
      </c>
      <c r="I3791" s="75">
        <v>2.3656216180165121E-3</v>
      </c>
      <c r="J3791" s="41"/>
    </row>
    <row r="3792" spans="1:10" x14ac:dyDescent="0.2">
      <c r="A3792" s="74">
        <v>308</v>
      </c>
      <c r="B3792" s="39" t="s">
        <v>608</v>
      </c>
      <c r="C3792" s="39">
        <v>30803</v>
      </c>
      <c r="D3792" s="39" t="s">
        <v>551</v>
      </c>
      <c r="E3792" s="39">
        <v>308031221</v>
      </c>
      <c r="F3792" s="39" t="s">
        <v>223</v>
      </c>
      <c r="G3792" s="39">
        <v>2041</v>
      </c>
      <c r="H3792" s="39" t="s">
        <v>522</v>
      </c>
      <c r="I3792" s="75">
        <v>2.0230224738001777E-3</v>
      </c>
      <c r="J3792" s="41"/>
    </row>
    <row r="3793" spans="1:10" x14ac:dyDescent="0.2">
      <c r="A3793" s="74">
        <v>308</v>
      </c>
      <c r="B3793" s="39" t="s">
        <v>608</v>
      </c>
      <c r="C3793" s="39">
        <v>30803</v>
      </c>
      <c r="D3793" s="39" t="s">
        <v>551</v>
      </c>
      <c r="E3793" s="39">
        <v>308031221</v>
      </c>
      <c r="F3793" s="39" t="s">
        <v>223</v>
      </c>
      <c r="G3793" s="39">
        <v>2046</v>
      </c>
      <c r="H3793" s="39" t="s">
        <v>590</v>
      </c>
      <c r="I3793" s="75">
        <v>22.415740117299176</v>
      </c>
      <c r="J3793" s="41"/>
    </row>
    <row r="3794" spans="1:10" x14ac:dyDescent="0.2">
      <c r="A3794" s="74">
        <v>308</v>
      </c>
      <c r="B3794" s="39" t="s">
        <v>608</v>
      </c>
      <c r="C3794" s="39">
        <v>30803</v>
      </c>
      <c r="D3794" s="39" t="s">
        <v>551</v>
      </c>
      <c r="E3794" s="39">
        <v>308031221</v>
      </c>
      <c r="F3794" s="39" t="s">
        <v>223</v>
      </c>
      <c r="G3794" s="39">
        <v>2046</v>
      </c>
      <c r="H3794" s="39" t="s">
        <v>521</v>
      </c>
      <c r="I3794" s="75">
        <v>1.3355547535404981E-3</v>
      </c>
      <c r="J3794" s="41"/>
    </row>
    <row r="3795" spans="1:10" x14ac:dyDescent="0.2">
      <c r="A3795" s="74">
        <v>308</v>
      </c>
      <c r="B3795" s="39" t="s">
        <v>608</v>
      </c>
      <c r="C3795" s="39">
        <v>30803</v>
      </c>
      <c r="D3795" s="39" t="s">
        <v>551</v>
      </c>
      <c r="E3795" s="39">
        <v>308031221</v>
      </c>
      <c r="F3795" s="39" t="s">
        <v>223</v>
      </c>
      <c r="G3795" s="39">
        <v>2046</v>
      </c>
      <c r="H3795" s="39" t="s">
        <v>522</v>
      </c>
      <c r="I3795" s="75">
        <v>2.3795290378480728E-3</v>
      </c>
      <c r="J3795" s="41"/>
    </row>
    <row r="3796" spans="1:10" x14ac:dyDescent="0.2">
      <c r="A3796" s="74">
        <v>308</v>
      </c>
      <c r="B3796" s="39" t="s">
        <v>608</v>
      </c>
      <c r="C3796" s="39">
        <v>30803</v>
      </c>
      <c r="D3796" s="39" t="s">
        <v>551</v>
      </c>
      <c r="E3796" s="39">
        <v>308031222</v>
      </c>
      <c r="F3796" s="39" t="s">
        <v>224</v>
      </c>
      <c r="G3796" s="39">
        <v>2021</v>
      </c>
      <c r="H3796" s="39" t="s">
        <v>590</v>
      </c>
      <c r="I3796" s="75">
        <v>6351</v>
      </c>
      <c r="J3796" s="41"/>
    </row>
    <row r="3797" spans="1:10" x14ac:dyDescent="0.2">
      <c r="A3797" s="74">
        <v>308</v>
      </c>
      <c r="B3797" s="39" t="s">
        <v>608</v>
      </c>
      <c r="C3797" s="39">
        <v>30803</v>
      </c>
      <c r="D3797" s="39" t="s">
        <v>551</v>
      </c>
      <c r="E3797" s="39">
        <v>308031222</v>
      </c>
      <c r="F3797" s="39" t="s">
        <v>224</v>
      </c>
      <c r="G3797" s="39">
        <v>2021</v>
      </c>
      <c r="H3797" s="39" t="s">
        <v>521</v>
      </c>
      <c r="I3797" s="75">
        <v>614</v>
      </c>
      <c r="J3797" s="41"/>
    </row>
    <row r="3798" spans="1:10" x14ac:dyDescent="0.2">
      <c r="A3798" s="74">
        <v>308</v>
      </c>
      <c r="B3798" s="39" t="s">
        <v>608</v>
      </c>
      <c r="C3798" s="39">
        <v>30803</v>
      </c>
      <c r="D3798" s="39" t="s">
        <v>551</v>
      </c>
      <c r="E3798" s="39">
        <v>308031222</v>
      </c>
      <c r="F3798" s="39" t="s">
        <v>224</v>
      </c>
      <c r="G3798" s="39">
        <v>2021</v>
      </c>
      <c r="H3798" s="39" t="s">
        <v>522</v>
      </c>
      <c r="I3798" s="75">
        <v>1110</v>
      </c>
      <c r="J3798" s="41"/>
    </row>
    <row r="3799" spans="1:10" x14ac:dyDescent="0.2">
      <c r="A3799" s="74">
        <v>308</v>
      </c>
      <c r="B3799" s="39" t="s">
        <v>608</v>
      </c>
      <c r="C3799" s="39">
        <v>30803</v>
      </c>
      <c r="D3799" s="39" t="s">
        <v>551</v>
      </c>
      <c r="E3799" s="39">
        <v>308031222</v>
      </c>
      <c r="F3799" s="39" t="s">
        <v>224</v>
      </c>
      <c r="G3799" s="39">
        <v>2026</v>
      </c>
      <c r="H3799" s="39" t="s">
        <v>590</v>
      </c>
      <c r="I3799" s="75">
        <v>6426.5597860966927</v>
      </c>
      <c r="J3799" s="41"/>
    </row>
    <row r="3800" spans="1:10" x14ac:dyDescent="0.2">
      <c r="A3800" s="74">
        <v>308</v>
      </c>
      <c r="B3800" s="39" t="s">
        <v>608</v>
      </c>
      <c r="C3800" s="39">
        <v>30803</v>
      </c>
      <c r="D3800" s="39" t="s">
        <v>551</v>
      </c>
      <c r="E3800" s="39">
        <v>308031222</v>
      </c>
      <c r="F3800" s="39" t="s">
        <v>224</v>
      </c>
      <c r="G3800" s="39">
        <v>2026</v>
      </c>
      <c r="H3800" s="39" t="s">
        <v>521</v>
      </c>
      <c r="I3800" s="75">
        <v>591.32426047018498</v>
      </c>
      <c r="J3800" s="41"/>
    </row>
    <row r="3801" spans="1:10" x14ac:dyDescent="0.2">
      <c r="A3801" s="74">
        <v>308</v>
      </c>
      <c r="B3801" s="39" t="s">
        <v>608</v>
      </c>
      <c r="C3801" s="39">
        <v>30803</v>
      </c>
      <c r="D3801" s="39" t="s">
        <v>551</v>
      </c>
      <c r="E3801" s="39">
        <v>308031222</v>
      </c>
      <c r="F3801" s="39" t="s">
        <v>224</v>
      </c>
      <c r="G3801" s="39">
        <v>2026</v>
      </c>
      <c r="H3801" s="39" t="s">
        <v>522</v>
      </c>
      <c r="I3801" s="75">
        <v>1135.653262971904</v>
      </c>
      <c r="J3801" s="41"/>
    </row>
    <row r="3802" spans="1:10" x14ac:dyDescent="0.2">
      <c r="A3802" s="74">
        <v>308</v>
      </c>
      <c r="B3802" s="39" t="s">
        <v>608</v>
      </c>
      <c r="C3802" s="39">
        <v>30803</v>
      </c>
      <c r="D3802" s="39" t="s">
        <v>551</v>
      </c>
      <c r="E3802" s="39">
        <v>308031222</v>
      </c>
      <c r="F3802" s="39" t="s">
        <v>224</v>
      </c>
      <c r="G3802" s="39">
        <v>2031</v>
      </c>
      <c r="H3802" s="39" t="s">
        <v>590</v>
      </c>
      <c r="I3802" s="75">
        <v>6462.5184662460069</v>
      </c>
      <c r="J3802" s="41"/>
    </row>
    <row r="3803" spans="1:10" x14ac:dyDescent="0.2">
      <c r="A3803" s="74">
        <v>308</v>
      </c>
      <c r="B3803" s="39" t="s">
        <v>608</v>
      </c>
      <c r="C3803" s="39">
        <v>30803</v>
      </c>
      <c r="D3803" s="39" t="s">
        <v>551</v>
      </c>
      <c r="E3803" s="39">
        <v>308031222</v>
      </c>
      <c r="F3803" s="39" t="s">
        <v>224</v>
      </c>
      <c r="G3803" s="39">
        <v>2031</v>
      </c>
      <c r="H3803" s="39" t="s">
        <v>521</v>
      </c>
      <c r="I3803" s="75">
        <v>547.64977144317493</v>
      </c>
      <c r="J3803" s="41"/>
    </row>
    <row r="3804" spans="1:10" x14ac:dyDescent="0.2">
      <c r="A3804" s="74">
        <v>308</v>
      </c>
      <c r="B3804" s="39" t="s">
        <v>608</v>
      </c>
      <c r="C3804" s="39">
        <v>30803</v>
      </c>
      <c r="D3804" s="39" t="s">
        <v>551</v>
      </c>
      <c r="E3804" s="39">
        <v>308031222</v>
      </c>
      <c r="F3804" s="39" t="s">
        <v>224</v>
      </c>
      <c r="G3804" s="39">
        <v>2031</v>
      </c>
      <c r="H3804" s="39" t="s">
        <v>522</v>
      </c>
      <c r="I3804" s="75">
        <v>1072.003722130959</v>
      </c>
      <c r="J3804" s="41"/>
    </row>
    <row r="3805" spans="1:10" x14ac:dyDescent="0.2">
      <c r="A3805" s="74">
        <v>308</v>
      </c>
      <c r="B3805" s="39" t="s">
        <v>608</v>
      </c>
      <c r="C3805" s="39">
        <v>30803</v>
      </c>
      <c r="D3805" s="39" t="s">
        <v>551</v>
      </c>
      <c r="E3805" s="39">
        <v>308031222</v>
      </c>
      <c r="F3805" s="39" t="s">
        <v>224</v>
      </c>
      <c r="G3805" s="39">
        <v>2036</v>
      </c>
      <c r="H3805" s="39" t="s">
        <v>590</v>
      </c>
      <c r="I3805" s="75">
        <v>6501.9739800384923</v>
      </c>
      <c r="J3805" s="41"/>
    </row>
    <row r="3806" spans="1:10" x14ac:dyDescent="0.2">
      <c r="A3806" s="74">
        <v>308</v>
      </c>
      <c r="B3806" s="39" t="s">
        <v>608</v>
      </c>
      <c r="C3806" s="39">
        <v>30803</v>
      </c>
      <c r="D3806" s="39" t="s">
        <v>551</v>
      </c>
      <c r="E3806" s="39">
        <v>308031222</v>
      </c>
      <c r="F3806" s="39" t="s">
        <v>224</v>
      </c>
      <c r="G3806" s="39">
        <v>2036</v>
      </c>
      <c r="H3806" s="39" t="s">
        <v>521</v>
      </c>
      <c r="I3806" s="75">
        <v>541.26864843322141</v>
      </c>
      <c r="J3806" s="41"/>
    </row>
    <row r="3807" spans="1:10" x14ac:dyDescent="0.2">
      <c r="A3807" s="74">
        <v>308</v>
      </c>
      <c r="B3807" s="39" t="s">
        <v>608</v>
      </c>
      <c r="C3807" s="39">
        <v>30803</v>
      </c>
      <c r="D3807" s="39" t="s">
        <v>551</v>
      </c>
      <c r="E3807" s="39">
        <v>308031222</v>
      </c>
      <c r="F3807" s="39" t="s">
        <v>224</v>
      </c>
      <c r="G3807" s="39">
        <v>2036</v>
      </c>
      <c r="H3807" s="39" t="s">
        <v>522</v>
      </c>
      <c r="I3807" s="75">
        <v>1008.636951423302</v>
      </c>
      <c r="J3807" s="41"/>
    </row>
    <row r="3808" spans="1:10" x14ac:dyDescent="0.2">
      <c r="A3808" s="74">
        <v>308</v>
      </c>
      <c r="B3808" s="39" t="s">
        <v>608</v>
      </c>
      <c r="C3808" s="39">
        <v>30803</v>
      </c>
      <c r="D3808" s="39" t="s">
        <v>551</v>
      </c>
      <c r="E3808" s="39">
        <v>308031222</v>
      </c>
      <c r="F3808" s="39" t="s">
        <v>224</v>
      </c>
      <c r="G3808" s="39">
        <v>2041</v>
      </c>
      <c r="H3808" s="39" t="s">
        <v>590</v>
      </c>
      <c r="I3808" s="75">
        <v>6527.3562788186518</v>
      </c>
      <c r="J3808" s="41"/>
    </row>
    <row r="3809" spans="1:10" x14ac:dyDescent="0.2">
      <c r="A3809" s="74">
        <v>308</v>
      </c>
      <c r="B3809" s="39" t="s">
        <v>608</v>
      </c>
      <c r="C3809" s="39">
        <v>30803</v>
      </c>
      <c r="D3809" s="39" t="s">
        <v>551</v>
      </c>
      <c r="E3809" s="39">
        <v>308031222</v>
      </c>
      <c r="F3809" s="39" t="s">
        <v>224</v>
      </c>
      <c r="G3809" s="39">
        <v>2041</v>
      </c>
      <c r="H3809" s="39" t="s">
        <v>521</v>
      </c>
      <c r="I3809" s="75">
        <v>543.30298167967692</v>
      </c>
      <c r="J3809" s="41"/>
    </row>
    <row r="3810" spans="1:10" x14ac:dyDescent="0.2">
      <c r="A3810" s="74">
        <v>308</v>
      </c>
      <c r="B3810" s="39" t="s">
        <v>608</v>
      </c>
      <c r="C3810" s="39">
        <v>30803</v>
      </c>
      <c r="D3810" s="39" t="s">
        <v>551</v>
      </c>
      <c r="E3810" s="39">
        <v>308031222</v>
      </c>
      <c r="F3810" s="39" t="s">
        <v>224</v>
      </c>
      <c r="G3810" s="39">
        <v>2041</v>
      </c>
      <c r="H3810" s="39" t="s">
        <v>522</v>
      </c>
      <c r="I3810" s="75">
        <v>1004.754876901095</v>
      </c>
      <c r="J3810" s="41"/>
    </row>
    <row r="3811" spans="1:10" x14ac:dyDescent="0.2">
      <c r="A3811" s="74">
        <v>308</v>
      </c>
      <c r="B3811" s="39" t="s">
        <v>608</v>
      </c>
      <c r="C3811" s="39">
        <v>30803</v>
      </c>
      <c r="D3811" s="39" t="s">
        <v>551</v>
      </c>
      <c r="E3811" s="39">
        <v>308031222</v>
      </c>
      <c r="F3811" s="39" t="s">
        <v>224</v>
      </c>
      <c r="G3811" s="39">
        <v>2046</v>
      </c>
      <c r="H3811" s="39" t="s">
        <v>590</v>
      </c>
      <c r="I3811" s="75">
        <v>6565.8547653221731</v>
      </c>
      <c r="J3811" s="41"/>
    </row>
    <row r="3812" spans="1:10" x14ac:dyDescent="0.2">
      <c r="A3812" s="74">
        <v>308</v>
      </c>
      <c r="B3812" s="39" t="s">
        <v>608</v>
      </c>
      <c r="C3812" s="39">
        <v>30803</v>
      </c>
      <c r="D3812" s="39" t="s">
        <v>551</v>
      </c>
      <c r="E3812" s="39">
        <v>308031222</v>
      </c>
      <c r="F3812" s="39" t="s">
        <v>224</v>
      </c>
      <c r="G3812" s="39">
        <v>2046</v>
      </c>
      <c r="H3812" s="39" t="s">
        <v>521</v>
      </c>
      <c r="I3812" s="75">
        <v>553.37657752510711</v>
      </c>
      <c r="J3812" s="41"/>
    </row>
    <row r="3813" spans="1:10" x14ac:dyDescent="0.2">
      <c r="A3813" s="74">
        <v>308</v>
      </c>
      <c r="B3813" s="39" t="s">
        <v>608</v>
      </c>
      <c r="C3813" s="39">
        <v>30803</v>
      </c>
      <c r="D3813" s="39" t="s">
        <v>551</v>
      </c>
      <c r="E3813" s="39">
        <v>308031222</v>
      </c>
      <c r="F3813" s="39" t="s">
        <v>224</v>
      </c>
      <c r="G3813" s="39">
        <v>2046</v>
      </c>
      <c r="H3813" s="39" t="s">
        <v>522</v>
      </c>
      <c r="I3813" s="75">
        <v>1004.0903024711939</v>
      </c>
      <c r="J3813" s="41"/>
    </row>
    <row r="3814" spans="1:10" x14ac:dyDescent="0.2">
      <c r="A3814" s="74">
        <v>308</v>
      </c>
      <c r="B3814" s="39" t="s">
        <v>608</v>
      </c>
      <c r="C3814" s="39">
        <v>30803</v>
      </c>
      <c r="D3814" s="39" t="s">
        <v>551</v>
      </c>
      <c r="E3814" s="39">
        <v>308031223</v>
      </c>
      <c r="F3814" s="39" t="s">
        <v>225</v>
      </c>
      <c r="G3814" s="39">
        <v>2021</v>
      </c>
      <c r="H3814" s="39" t="s">
        <v>590</v>
      </c>
      <c r="I3814" s="75">
        <v>16941</v>
      </c>
      <c r="J3814" s="41"/>
    </row>
    <row r="3815" spans="1:10" x14ac:dyDescent="0.2">
      <c r="A3815" s="74">
        <v>308</v>
      </c>
      <c r="B3815" s="39" t="s">
        <v>608</v>
      </c>
      <c r="C3815" s="39">
        <v>30803</v>
      </c>
      <c r="D3815" s="39" t="s">
        <v>551</v>
      </c>
      <c r="E3815" s="39">
        <v>308031223</v>
      </c>
      <c r="F3815" s="39" t="s">
        <v>225</v>
      </c>
      <c r="G3815" s="39">
        <v>2021</v>
      </c>
      <c r="H3815" s="39" t="s">
        <v>521</v>
      </c>
      <c r="I3815" s="75">
        <v>1834</v>
      </c>
      <c r="J3815" s="41"/>
    </row>
    <row r="3816" spans="1:10" x14ac:dyDescent="0.2">
      <c r="A3816" s="74">
        <v>308</v>
      </c>
      <c r="B3816" s="39" t="s">
        <v>608</v>
      </c>
      <c r="C3816" s="39">
        <v>30803</v>
      </c>
      <c r="D3816" s="39" t="s">
        <v>551</v>
      </c>
      <c r="E3816" s="39">
        <v>308031223</v>
      </c>
      <c r="F3816" s="39" t="s">
        <v>225</v>
      </c>
      <c r="G3816" s="39">
        <v>2021</v>
      </c>
      <c r="H3816" s="39" t="s">
        <v>522</v>
      </c>
      <c r="I3816" s="75">
        <v>1800</v>
      </c>
      <c r="J3816" s="41"/>
    </row>
    <row r="3817" spans="1:10" x14ac:dyDescent="0.2">
      <c r="A3817" s="74">
        <v>308</v>
      </c>
      <c r="B3817" s="39" t="s">
        <v>608</v>
      </c>
      <c r="C3817" s="39">
        <v>30803</v>
      </c>
      <c r="D3817" s="39" t="s">
        <v>551</v>
      </c>
      <c r="E3817" s="39">
        <v>308031223</v>
      </c>
      <c r="F3817" s="39" t="s">
        <v>225</v>
      </c>
      <c r="G3817" s="39">
        <v>2026</v>
      </c>
      <c r="H3817" s="39" t="s">
        <v>590</v>
      </c>
      <c r="I3817" s="75">
        <v>19488.601912976777</v>
      </c>
      <c r="J3817" s="41"/>
    </row>
    <row r="3818" spans="1:10" x14ac:dyDescent="0.2">
      <c r="A3818" s="74">
        <v>308</v>
      </c>
      <c r="B3818" s="39" t="s">
        <v>608</v>
      </c>
      <c r="C3818" s="39">
        <v>30803</v>
      </c>
      <c r="D3818" s="39" t="s">
        <v>551</v>
      </c>
      <c r="E3818" s="39">
        <v>308031223</v>
      </c>
      <c r="F3818" s="39" t="s">
        <v>225</v>
      </c>
      <c r="G3818" s="39">
        <v>2026</v>
      </c>
      <c r="H3818" s="39" t="s">
        <v>521</v>
      </c>
      <c r="I3818" s="75">
        <v>1806.6394193713693</v>
      </c>
      <c r="J3818" s="41"/>
    </row>
    <row r="3819" spans="1:10" x14ac:dyDescent="0.2">
      <c r="A3819" s="74">
        <v>308</v>
      </c>
      <c r="B3819" s="39" t="s">
        <v>608</v>
      </c>
      <c r="C3819" s="39">
        <v>30803</v>
      </c>
      <c r="D3819" s="39" t="s">
        <v>551</v>
      </c>
      <c r="E3819" s="39">
        <v>308031223</v>
      </c>
      <c r="F3819" s="39" t="s">
        <v>225</v>
      </c>
      <c r="G3819" s="39">
        <v>2026</v>
      </c>
      <c r="H3819" s="39" t="s">
        <v>522</v>
      </c>
      <c r="I3819" s="75">
        <v>2001.802874710793</v>
      </c>
      <c r="J3819" s="41"/>
    </row>
    <row r="3820" spans="1:10" x14ac:dyDescent="0.2">
      <c r="A3820" s="74">
        <v>308</v>
      </c>
      <c r="B3820" s="39" t="s">
        <v>608</v>
      </c>
      <c r="C3820" s="39">
        <v>30803</v>
      </c>
      <c r="D3820" s="39" t="s">
        <v>551</v>
      </c>
      <c r="E3820" s="39">
        <v>308031223</v>
      </c>
      <c r="F3820" s="39" t="s">
        <v>225</v>
      </c>
      <c r="G3820" s="39">
        <v>2031</v>
      </c>
      <c r="H3820" s="39" t="s">
        <v>590</v>
      </c>
      <c r="I3820" s="75">
        <v>23086.399006222095</v>
      </c>
      <c r="J3820" s="41"/>
    </row>
    <row r="3821" spans="1:10" x14ac:dyDescent="0.2">
      <c r="A3821" s="74">
        <v>308</v>
      </c>
      <c r="B3821" s="39" t="s">
        <v>608</v>
      </c>
      <c r="C3821" s="39">
        <v>30803</v>
      </c>
      <c r="D3821" s="39" t="s">
        <v>551</v>
      </c>
      <c r="E3821" s="39">
        <v>308031223</v>
      </c>
      <c r="F3821" s="39" t="s">
        <v>225</v>
      </c>
      <c r="G3821" s="39">
        <v>2031</v>
      </c>
      <c r="H3821" s="39" t="s">
        <v>521</v>
      </c>
      <c r="I3821" s="75">
        <v>1950.6593992838912</v>
      </c>
      <c r="J3821" s="41"/>
    </row>
    <row r="3822" spans="1:10" x14ac:dyDescent="0.2">
      <c r="A3822" s="74">
        <v>308</v>
      </c>
      <c r="B3822" s="39" t="s">
        <v>608</v>
      </c>
      <c r="C3822" s="39">
        <v>30803</v>
      </c>
      <c r="D3822" s="39" t="s">
        <v>551</v>
      </c>
      <c r="E3822" s="39">
        <v>308031223</v>
      </c>
      <c r="F3822" s="39" t="s">
        <v>225</v>
      </c>
      <c r="G3822" s="39">
        <v>2031</v>
      </c>
      <c r="H3822" s="39" t="s">
        <v>522</v>
      </c>
      <c r="I3822" s="75">
        <v>2054.3674828085259</v>
      </c>
      <c r="J3822" s="41"/>
    </row>
    <row r="3823" spans="1:10" x14ac:dyDescent="0.2">
      <c r="A3823" s="74">
        <v>308</v>
      </c>
      <c r="B3823" s="39" t="s">
        <v>608</v>
      </c>
      <c r="C3823" s="39">
        <v>30803</v>
      </c>
      <c r="D3823" s="39" t="s">
        <v>551</v>
      </c>
      <c r="E3823" s="39">
        <v>308031223</v>
      </c>
      <c r="F3823" s="39" t="s">
        <v>225</v>
      </c>
      <c r="G3823" s="39">
        <v>2036</v>
      </c>
      <c r="H3823" s="39" t="s">
        <v>590</v>
      </c>
      <c r="I3823" s="75">
        <v>26385.263116498394</v>
      </c>
      <c r="J3823" s="41"/>
    </row>
    <row r="3824" spans="1:10" x14ac:dyDescent="0.2">
      <c r="A3824" s="74">
        <v>308</v>
      </c>
      <c r="B3824" s="39" t="s">
        <v>608</v>
      </c>
      <c r="C3824" s="39">
        <v>30803</v>
      </c>
      <c r="D3824" s="39" t="s">
        <v>551</v>
      </c>
      <c r="E3824" s="39">
        <v>308031223</v>
      </c>
      <c r="F3824" s="39" t="s">
        <v>225</v>
      </c>
      <c r="G3824" s="39">
        <v>2036</v>
      </c>
      <c r="H3824" s="39" t="s">
        <v>521</v>
      </c>
      <c r="I3824" s="75">
        <v>2164.8642244738699</v>
      </c>
      <c r="J3824" s="41"/>
    </row>
    <row r="3825" spans="1:10" x14ac:dyDescent="0.2">
      <c r="A3825" s="74">
        <v>308</v>
      </c>
      <c r="B3825" s="39" t="s">
        <v>608</v>
      </c>
      <c r="C3825" s="39">
        <v>30803</v>
      </c>
      <c r="D3825" s="39" t="s">
        <v>551</v>
      </c>
      <c r="E3825" s="39">
        <v>308031223</v>
      </c>
      <c r="F3825" s="39" t="s">
        <v>225</v>
      </c>
      <c r="G3825" s="39">
        <v>2036</v>
      </c>
      <c r="H3825" s="39" t="s">
        <v>522</v>
      </c>
      <c r="I3825" s="75">
        <v>2116.799079158026</v>
      </c>
      <c r="J3825" s="41"/>
    </row>
    <row r="3826" spans="1:10" x14ac:dyDescent="0.2">
      <c r="A3826" s="74">
        <v>308</v>
      </c>
      <c r="B3826" s="39" t="s">
        <v>608</v>
      </c>
      <c r="C3826" s="39">
        <v>30803</v>
      </c>
      <c r="D3826" s="39" t="s">
        <v>551</v>
      </c>
      <c r="E3826" s="39">
        <v>308031223</v>
      </c>
      <c r="F3826" s="39" t="s">
        <v>225</v>
      </c>
      <c r="G3826" s="39">
        <v>2041</v>
      </c>
      <c r="H3826" s="39" t="s">
        <v>590</v>
      </c>
      <c r="I3826" s="75">
        <v>29144.162113875376</v>
      </c>
      <c r="J3826" s="41"/>
    </row>
    <row r="3827" spans="1:10" x14ac:dyDescent="0.2">
      <c r="A3827" s="74">
        <v>308</v>
      </c>
      <c r="B3827" s="39" t="s">
        <v>608</v>
      </c>
      <c r="C3827" s="39">
        <v>30803</v>
      </c>
      <c r="D3827" s="39" t="s">
        <v>551</v>
      </c>
      <c r="E3827" s="39">
        <v>308031223</v>
      </c>
      <c r="F3827" s="39" t="s">
        <v>225</v>
      </c>
      <c r="G3827" s="39">
        <v>2041</v>
      </c>
      <c r="H3827" s="39" t="s">
        <v>521</v>
      </c>
      <c r="I3827" s="75">
        <v>2362.9062351673274</v>
      </c>
      <c r="J3827" s="41"/>
    </row>
    <row r="3828" spans="1:10" x14ac:dyDescent="0.2">
      <c r="A3828" s="74">
        <v>308</v>
      </c>
      <c r="B3828" s="39" t="s">
        <v>608</v>
      </c>
      <c r="C3828" s="39">
        <v>30803</v>
      </c>
      <c r="D3828" s="39" t="s">
        <v>551</v>
      </c>
      <c r="E3828" s="39">
        <v>308031223</v>
      </c>
      <c r="F3828" s="39" t="s">
        <v>225</v>
      </c>
      <c r="G3828" s="39">
        <v>2041</v>
      </c>
      <c r="H3828" s="39" t="s">
        <v>522</v>
      </c>
      <c r="I3828" s="75">
        <v>2275.8361959006506</v>
      </c>
      <c r="J3828" s="41"/>
    </row>
    <row r="3829" spans="1:10" x14ac:dyDescent="0.2">
      <c r="A3829" s="74">
        <v>308</v>
      </c>
      <c r="B3829" s="39" t="s">
        <v>608</v>
      </c>
      <c r="C3829" s="39">
        <v>30803</v>
      </c>
      <c r="D3829" s="39" t="s">
        <v>551</v>
      </c>
      <c r="E3829" s="39">
        <v>308031223</v>
      </c>
      <c r="F3829" s="39" t="s">
        <v>225</v>
      </c>
      <c r="G3829" s="39">
        <v>2046</v>
      </c>
      <c r="H3829" s="39" t="s">
        <v>590</v>
      </c>
      <c r="I3829" s="75">
        <v>30328.595023643196</v>
      </c>
      <c r="J3829" s="41"/>
    </row>
    <row r="3830" spans="1:10" x14ac:dyDescent="0.2">
      <c r="A3830" s="74">
        <v>308</v>
      </c>
      <c r="B3830" s="39" t="s">
        <v>608</v>
      </c>
      <c r="C3830" s="39">
        <v>30803</v>
      </c>
      <c r="D3830" s="39" t="s">
        <v>551</v>
      </c>
      <c r="E3830" s="39">
        <v>308031223</v>
      </c>
      <c r="F3830" s="39" t="s">
        <v>225</v>
      </c>
      <c r="G3830" s="39">
        <v>2046</v>
      </c>
      <c r="H3830" s="39" t="s">
        <v>521</v>
      </c>
      <c r="I3830" s="75">
        <v>2450.3308831104832</v>
      </c>
      <c r="J3830" s="41"/>
    </row>
    <row r="3831" spans="1:10" x14ac:dyDescent="0.2">
      <c r="A3831" s="74">
        <v>308</v>
      </c>
      <c r="B3831" s="39" t="s">
        <v>608</v>
      </c>
      <c r="C3831" s="39">
        <v>30803</v>
      </c>
      <c r="D3831" s="39" t="s">
        <v>551</v>
      </c>
      <c r="E3831" s="39">
        <v>308031223</v>
      </c>
      <c r="F3831" s="39" t="s">
        <v>225</v>
      </c>
      <c r="G3831" s="39">
        <v>2046</v>
      </c>
      <c r="H3831" s="39" t="s">
        <v>522</v>
      </c>
      <c r="I3831" s="75">
        <v>2331.7788256001058</v>
      </c>
      <c r="J3831" s="41"/>
    </row>
    <row r="3832" spans="1:10" x14ac:dyDescent="0.2">
      <c r="A3832" s="74">
        <v>308</v>
      </c>
      <c r="B3832" s="39" t="s">
        <v>608</v>
      </c>
      <c r="C3832" s="39">
        <v>30804</v>
      </c>
      <c r="D3832" s="39" t="s">
        <v>200</v>
      </c>
      <c r="E3832" s="39">
        <v>308041528</v>
      </c>
      <c r="F3832" s="39" t="s">
        <v>199</v>
      </c>
      <c r="G3832" s="39">
        <v>2021</v>
      </c>
      <c r="H3832" s="39" t="s">
        <v>590</v>
      </c>
      <c r="I3832" s="75">
        <v>7304</v>
      </c>
      <c r="J3832" s="41"/>
    </row>
    <row r="3833" spans="1:10" x14ac:dyDescent="0.2">
      <c r="A3833" s="74">
        <v>308</v>
      </c>
      <c r="B3833" s="39" t="s">
        <v>608</v>
      </c>
      <c r="C3833" s="39">
        <v>30804</v>
      </c>
      <c r="D3833" s="39" t="s">
        <v>200</v>
      </c>
      <c r="E3833" s="39">
        <v>308041528</v>
      </c>
      <c r="F3833" s="39" t="s">
        <v>199</v>
      </c>
      <c r="G3833" s="39">
        <v>2021</v>
      </c>
      <c r="H3833" s="39" t="s">
        <v>521</v>
      </c>
      <c r="I3833" s="75">
        <v>952</v>
      </c>
      <c r="J3833" s="41"/>
    </row>
    <row r="3834" spans="1:10" x14ac:dyDescent="0.2">
      <c r="A3834" s="74">
        <v>308</v>
      </c>
      <c r="B3834" s="39" t="s">
        <v>608</v>
      </c>
      <c r="C3834" s="39">
        <v>30804</v>
      </c>
      <c r="D3834" s="39" t="s">
        <v>200</v>
      </c>
      <c r="E3834" s="39">
        <v>308041528</v>
      </c>
      <c r="F3834" s="39" t="s">
        <v>199</v>
      </c>
      <c r="G3834" s="39">
        <v>2021</v>
      </c>
      <c r="H3834" s="39" t="s">
        <v>522</v>
      </c>
      <c r="I3834" s="75">
        <v>646</v>
      </c>
      <c r="J3834" s="41"/>
    </row>
    <row r="3835" spans="1:10" x14ac:dyDescent="0.2">
      <c r="A3835" s="74">
        <v>308</v>
      </c>
      <c r="B3835" s="39" t="s">
        <v>608</v>
      </c>
      <c r="C3835" s="39">
        <v>30804</v>
      </c>
      <c r="D3835" s="39" t="s">
        <v>200</v>
      </c>
      <c r="E3835" s="39">
        <v>308041528</v>
      </c>
      <c r="F3835" s="39" t="s">
        <v>199</v>
      </c>
      <c r="G3835" s="39">
        <v>2026</v>
      </c>
      <c r="H3835" s="39" t="s">
        <v>590</v>
      </c>
      <c r="I3835" s="75">
        <v>7297.9687952281738</v>
      </c>
      <c r="J3835" s="41"/>
    </row>
    <row r="3836" spans="1:10" x14ac:dyDescent="0.2">
      <c r="A3836" s="74">
        <v>308</v>
      </c>
      <c r="B3836" s="39" t="s">
        <v>608</v>
      </c>
      <c r="C3836" s="39">
        <v>30804</v>
      </c>
      <c r="D3836" s="39" t="s">
        <v>200</v>
      </c>
      <c r="E3836" s="39">
        <v>308041528</v>
      </c>
      <c r="F3836" s="39" t="s">
        <v>199</v>
      </c>
      <c r="G3836" s="39">
        <v>2026</v>
      </c>
      <c r="H3836" s="39" t="s">
        <v>521</v>
      </c>
      <c r="I3836" s="75">
        <v>798.96633896816002</v>
      </c>
      <c r="J3836" s="41"/>
    </row>
    <row r="3837" spans="1:10" x14ac:dyDescent="0.2">
      <c r="A3837" s="74">
        <v>308</v>
      </c>
      <c r="B3837" s="39" t="s">
        <v>608</v>
      </c>
      <c r="C3837" s="39">
        <v>30804</v>
      </c>
      <c r="D3837" s="39" t="s">
        <v>200</v>
      </c>
      <c r="E3837" s="39">
        <v>308041528</v>
      </c>
      <c r="F3837" s="39" t="s">
        <v>199</v>
      </c>
      <c r="G3837" s="39">
        <v>2026</v>
      </c>
      <c r="H3837" s="39" t="s">
        <v>522</v>
      </c>
      <c r="I3837" s="75">
        <v>617.92161548758622</v>
      </c>
      <c r="J3837" s="41"/>
    </row>
    <row r="3838" spans="1:10" x14ac:dyDescent="0.2">
      <c r="A3838" s="74">
        <v>308</v>
      </c>
      <c r="B3838" s="39" t="s">
        <v>608</v>
      </c>
      <c r="C3838" s="39">
        <v>30804</v>
      </c>
      <c r="D3838" s="39" t="s">
        <v>200</v>
      </c>
      <c r="E3838" s="39">
        <v>308041528</v>
      </c>
      <c r="F3838" s="39" t="s">
        <v>199</v>
      </c>
      <c r="G3838" s="39">
        <v>2031</v>
      </c>
      <c r="H3838" s="39" t="s">
        <v>590</v>
      </c>
      <c r="I3838" s="75">
        <v>7329.9335310096976</v>
      </c>
      <c r="J3838" s="41"/>
    </row>
    <row r="3839" spans="1:10" x14ac:dyDescent="0.2">
      <c r="A3839" s="74">
        <v>308</v>
      </c>
      <c r="B3839" s="39" t="s">
        <v>608</v>
      </c>
      <c r="C3839" s="39">
        <v>30804</v>
      </c>
      <c r="D3839" s="39" t="s">
        <v>200</v>
      </c>
      <c r="E3839" s="39">
        <v>308041528</v>
      </c>
      <c r="F3839" s="39" t="s">
        <v>199</v>
      </c>
      <c r="G3839" s="39">
        <v>2031</v>
      </c>
      <c r="H3839" s="39" t="s">
        <v>521</v>
      </c>
      <c r="I3839" s="75">
        <v>741.32745107532264</v>
      </c>
      <c r="J3839" s="41"/>
    </row>
    <row r="3840" spans="1:10" x14ac:dyDescent="0.2">
      <c r="A3840" s="74">
        <v>308</v>
      </c>
      <c r="B3840" s="39" t="s">
        <v>608</v>
      </c>
      <c r="C3840" s="39">
        <v>30804</v>
      </c>
      <c r="D3840" s="39" t="s">
        <v>200</v>
      </c>
      <c r="E3840" s="39">
        <v>308041528</v>
      </c>
      <c r="F3840" s="39" t="s">
        <v>199</v>
      </c>
      <c r="G3840" s="39">
        <v>2031</v>
      </c>
      <c r="H3840" s="39" t="s">
        <v>522</v>
      </c>
      <c r="I3840" s="75">
        <v>543.86784766975666</v>
      </c>
      <c r="J3840" s="41"/>
    </row>
    <row r="3841" spans="1:10" x14ac:dyDescent="0.2">
      <c r="A3841" s="74">
        <v>308</v>
      </c>
      <c r="B3841" s="39" t="s">
        <v>608</v>
      </c>
      <c r="C3841" s="39">
        <v>30804</v>
      </c>
      <c r="D3841" s="39" t="s">
        <v>200</v>
      </c>
      <c r="E3841" s="39">
        <v>308041528</v>
      </c>
      <c r="F3841" s="39" t="s">
        <v>199</v>
      </c>
      <c r="G3841" s="39">
        <v>2036</v>
      </c>
      <c r="H3841" s="39" t="s">
        <v>590</v>
      </c>
      <c r="I3841" s="75">
        <v>7333.6455371301836</v>
      </c>
      <c r="J3841" s="41"/>
    </row>
    <row r="3842" spans="1:10" x14ac:dyDescent="0.2">
      <c r="A3842" s="74">
        <v>308</v>
      </c>
      <c r="B3842" s="39" t="s">
        <v>608</v>
      </c>
      <c r="C3842" s="39">
        <v>30804</v>
      </c>
      <c r="D3842" s="39" t="s">
        <v>200</v>
      </c>
      <c r="E3842" s="39">
        <v>308041528</v>
      </c>
      <c r="F3842" s="39" t="s">
        <v>199</v>
      </c>
      <c r="G3842" s="39">
        <v>2036</v>
      </c>
      <c r="H3842" s="39" t="s">
        <v>521</v>
      </c>
      <c r="I3842" s="75">
        <v>725.2294834999268</v>
      </c>
      <c r="J3842" s="41"/>
    </row>
    <row r="3843" spans="1:10" x14ac:dyDescent="0.2">
      <c r="A3843" s="74">
        <v>308</v>
      </c>
      <c r="B3843" s="39" t="s">
        <v>608</v>
      </c>
      <c r="C3843" s="39">
        <v>30804</v>
      </c>
      <c r="D3843" s="39" t="s">
        <v>200</v>
      </c>
      <c r="E3843" s="39">
        <v>308041528</v>
      </c>
      <c r="F3843" s="39" t="s">
        <v>199</v>
      </c>
      <c r="G3843" s="39">
        <v>2036</v>
      </c>
      <c r="H3843" s="39" t="s">
        <v>522</v>
      </c>
      <c r="I3843" s="75">
        <v>484.55377923513453</v>
      </c>
      <c r="J3843" s="41"/>
    </row>
    <row r="3844" spans="1:10" x14ac:dyDescent="0.2">
      <c r="A3844" s="74">
        <v>308</v>
      </c>
      <c r="B3844" s="39" t="s">
        <v>608</v>
      </c>
      <c r="C3844" s="39">
        <v>30804</v>
      </c>
      <c r="D3844" s="39" t="s">
        <v>200</v>
      </c>
      <c r="E3844" s="39">
        <v>308041528</v>
      </c>
      <c r="F3844" s="39" t="s">
        <v>199</v>
      </c>
      <c r="G3844" s="39">
        <v>2041</v>
      </c>
      <c r="H3844" s="39" t="s">
        <v>590</v>
      </c>
      <c r="I3844" s="75">
        <v>7291.5230302411665</v>
      </c>
      <c r="J3844" s="41"/>
    </row>
    <row r="3845" spans="1:10" x14ac:dyDescent="0.2">
      <c r="A3845" s="74">
        <v>308</v>
      </c>
      <c r="B3845" s="39" t="s">
        <v>608</v>
      </c>
      <c r="C3845" s="39">
        <v>30804</v>
      </c>
      <c r="D3845" s="39" t="s">
        <v>200</v>
      </c>
      <c r="E3845" s="39">
        <v>308041528</v>
      </c>
      <c r="F3845" s="39" t="s">
        <v>199</v>
      </c>
      <c r="G3845" s="39">
        <v>2041</v>
      </c>
      <c r="H3845" s="39" t="s">
        <v>521</v>
      </c>
      <c r="I3845" s="75">
        <v>720.13895517489755</v>
      </c>
      <c r="J3845" s="41"/>
    </row>
    <row r="3846" spans="1:10" x14ac:dyDescent="0.2">
      <c r="A3846" s="74">
        <v>308</v>
      </c>
      <c r="B3846" s="39" t="s">
        <v>608</v>
      </c>
      <c r="C3846" s="39">
        <v>30804</v>
      </c>
      <c r="D3846" s="39" t="s">
        <v>200</v>
      </c>
      <c r="E3846" s="39">
        <v>308041528</v>
      </c>
      <c r="F3846" s="39" t="s">
        <v>199</v>
      </c>
      <c r="G3846" s="39">
        <v>2041</v>
      </c>
      <c r="H3846" s="39" t="s">
        <v>522</v>
      </c>
      <c r="I3846" s="75">
        <v>468.64761882401376</v>
      </c>
      <c r="J3846" s="41"/>
    </row>
    <row r="3847" spans="1:10" x14ac:dyDescent="0.2">
      <c r="A3847" s="74">
        <v>308</v>
      </c>
      <c r="B3847" s="39" t="s">
        <v>608</v>
      </c>
      <c r="C3847" s="39">
        <v>30804</v>
      </c>
      <c r="D3847" s="39" t="s">
        <v>200</v>
      </c>
      <c r="E3847" s="39">
        <v>308041528</v>
      </c>
      <c r="F3847" s="39" t="s">
        <v>199</v>
      </c>
      <c r="G3847" s="39">
        <v>2046</v>
      </c>
      <c r="H3847" s="39" t="s">
        <v>590</v>
      </c>
      <c r="I3847" s="75">
        <v>7230.2568574912711</v>
      </c>
      <c r="J3847" s="41"/>
    </row>
    <row r="3848" spans="1:10" x14ac:dyDescent="0.2">
      <c r="A3848" s="74">
        <v>308</v>
      </c>
      <c r="B3848" s="39" t="s">
        <v>608</v>
      </c>
      <c r="C3848" s="39">
        <v>30804</v>
      </c>
      <c r="D3848" s="39" t="s">
        <v>200</v>
      </c>
      <c r="E3848" s="39">
        <v>308041528</v>
      </c>
      <c r="F3848" s="39" t="s">
        <v>199</v>
      </c>
      <c r="G3848" s="39">
        <v>2046</v>
      </c>
      <c r="H3848" s="39" t="s">
        <v>521</v>
      </c>
      <c r="I3848" s="75">
        <v>718.30178729114107</v>
      </c>
      <c r="J3848" s="41"/>
    </row>
    <row r="3849" spans="1:10" x14ac:dyDescent="0.2">
      <c r="A3849" s="74">
        <v>308</v>
      </c>
      <c r="B3849" s="39" t="s">
        <v>608</v>
      </c>
      <c r="C3849" s="39">
        <v>30804</v>
      </c>
      <c r="D3849" s="39" t="s">
        <v>200</v>
      </c>
      <c r="E3849" s="39">
        <v>308041528</v>
      </c>
      <c r="F3849" s="39" t="s">
        <v>199</v>
      </c>
      <c r="G3849" s="39">
        <v>2046</v>
      </c>
      <c r="H3849" s="39" t="s">
        <v>522</v>
      </c>
      <c r="I3849" s="75">
        <v>460.06142575337816</v>
      </c>
      <c r="J3849" s="41"/>
    </row>
    <row r="3850" spans="1:10" x14ac:dyDescent="0.2">
      <c r="A3850" s="74">
        <v>308</v>
      </c>
      <c r="B3850" s="39" t="s">
        <v>608</v>
      </c>
      <c r="C3850" s="39">
        <v>30804</v>
      </c>
      <c r="D3850" s="39" t="s">
        <v>200</v>
      </c>
      <c r="E3850" s="39">
        <v>308041529</v>
      </c>
      <c r="F3850" s="39" t="s">
        <v>200</v>
      </c>
      <c r="G3850" s="39">
        <v>2021</v>
      </c>
      <c r="H3850" s="39" t="s">
        <v>590</v>
      </c>
      <c r="I3850" s="75">
        <v>4668</v>
      </c>
      <c r="J3850" s="41"/>
    </row>
    <row r="3851" spans="1:10" x14ac:dyDescent="0.2">
      <c r="A3851" s="74">
        <v>308</v>
      </c>
      <c r="B3851" s="39" t="s">
        <v>608</v>
      </c>
      <c r="C3851" s="39">
        <v>30804</v>
      </c>
      <c r="D3851" s="39" t="s">
        <v>200</v>
      </c>
      <c r="E3851" s="39">
        <v>308041529</v>
      </c>
      <c r="F3851" s="39" t="s">
        <v>200</v>
      </c>
      <c r="G3851" s="39">
        <v>2021</v>
      </c>
      <c r="H3851" s="39" t="s">
        <v>521</v>
      </c>
      <c r="I3851" s="75">
        <v>617</v>
      </c>
      <c r="J3851" s="41"/>
    </row>
    <row r="3852" spans="1:10" x14ac:dyDescent="0.2">
      <c r="A3852" s="74">
        <v>308</v>
      </c>
      <c r="B3852" s="39" t="s">
        <v>608</v>
      </c>
      <c r="C3852" s="39">
        <v>30804</v>
      </c>
      <c r="D3852" s="39" t="s">
        <v>200</v>
      </c>
      <c r="E3852" s="39">
        <v>308041529</v>
      </c>
      <c r="F3852" s="39" t="s">
        <v>200</v>
      </c>
      <c r="G3852" s="39">
        <v>2021</v>
      </c>
      <c r="H3852" s="39" t="s">
        <v>522</v>
      </c>
      <c r="I3852" s="75">
        <v>476</v>
      </c>
      <c r="J3852" s="41"/>
    </row>
    <row r="3853" spans="1:10" x14ac:dyDescent="0.2">
      <c r="A3853" s="74">
        <v>308</v>
      </c>
      <c r="B3853" s="39" t="s">
        <v>608</v>
      </c>
      <c r="C3853" s="39">
        <v>30804</v>
      </c>
      <c r="D3853" s="39" t="s">
        <v>200</v>
      </c>
      <c r="E3853" s="39">
        <v>308041529</v>
      </c>
      <c r="F3853" s="39" t="s">
        <v>200</v>
      </c>
      <c r="G3853" s="39">
        <v>2026</v>
      </c>
      <c r="H3853" s="39" t="s">
        <v>590</v>
      </c>
      <c r="I3853" s="75">
        <v>4810.9232144645284</v>
      </c>
      <c r="J3853" s="41"/>
    </row>
    <row r="3854" spans="1:10" x14ac:dyDescent="0.2">
      <c r="A3854" s="74">
        <v>308</v>
      </c>
      <c r="B3854" s="39" t="s">
        <v>608</v>
      </c>
      <c r="C3854" s="39">
        <v>30804</v>
      </c>
      <c r="D3854" s="39" t="s">
        <v>200</v>
      </c>
      <c r="E3854" s="39">
        <v>308041529</v>
      </c>
      <c r="F3854" s="39" t="s">
        <v>200</v>
      </c>
      <c r="G3854" s="39">
        <v>2026</v>
      </c>
      <c r="H3854" s="39" t="s">
        <v>521</v>
      </c>
      <c r="I3854" s="75">
        <v>538.66322695549297</v>
      </c>
      <c r="J3854" s="41"/>
    </row>
    <row r="3855" spans="1:10" x14ac:dyDescent="0.2">
      <c r="A3855" s="74">
        <v>308</v>
      </c>
      <c r="B3855" s="39" t="s">
        <v>608</v>
      </c>
      <c r="C3855" s="39">
        <v>30804</v>
      </c>
      <c r="D3855" s="39" t="s">
        <v>200</v>
      </c>
      <c r="E3855" s="39">
        <v>308041529</v>
      </c>
      <c r="F3855" s="39" t="s">
        <v>200</v>
      </c>
      <c r="G3855" s="39">
        <v>2026</v>
      </c>
      <c r="H3855" s="39" t="s">
        <v>522</v>
      </c>
      <c r="I3855" s="75">
        <v>465.14975353212589</v>
      </c>
      <c r="J3855" s="41"/>
    </row>
    <row r="3856" spans="1:10" x14ac:dyDescent="0.2">
      <c r="A3856" s="74">
        <v>308</v>
      </c>
      <c r="B3856" s="39" t="s">
        <v>608</v>
      </c>
      <c r="C3856" s="39">
        <v>30804</v>
      </c>
      <c r="D3856" s="39" t="s">
        <v>200</v>
      </c>
      <c r="E3856" s="39">
        <v>308041529</v>
      </c>
      <c r="F3856" s="39" t="s">
        <v>200</v>
      </c>
      <c r="G3856" s="39">
        <v>2031</v>
      </c>
      <c r="H3856" s="39" t="s">
        <v>590</v>
      </c>
      <c r="I3856" s="75">
        <v>4876.8305455072741</v>
      </c>
      <c r="J3856" s="41"/>
    </row>
    <row r="3857" spans="1:10" x14ac:dyDescent="0.2">
      <c r="A3857" s="74">
        <v>308</v>
      </c>
      <c r="B3857" s="39" t="s">
        <v>608</v>
      </c>
      <c r="C3857" s="39">
        <v>30804</v>
      </c>
      <c r="D3857" s="39" t="s">
        <v>200</v>
      </c>
      <c r="E3857" s="39">
        <v>308041529</v>
      </c>
      <c r="F3857" s="39" t="s">
        <v>200</v>
      </c>
      <c r="G3857" s="39">
        <v>2031</v>
      </c>
      <c r="H3857" s="39" t="s">
        <v>521</v>
      </c>
      <c r="I3857" s="75">
        <v>521.56372155994688</v>
      </c>
      <c r="J3857" s="41"/>
    </row>
    <row r="3858" spans="1:10" x14ac:dyDescent="0.2">
      <c r="A3858" s="74">
        <v>308</v>
      </c>
      <c r="B3858" s="39" t="s">
        <v>608</v>
      </c>
      <c r="C3858" s="39">
        <v>30804</v>
      </c>
      <c r="D3858" s="39" t="s">
        <v>200</v>
      </c>
      <c r="E3858" s="39">
        <v>308041529</v>
      </c>
      <c r="F3858" s="39" t="s">
        <v>200</v>
      </c>
      <c r="G3858" s="39">
        <v>2031</v>
      </c>
      <c r="H3858" s="39" t="s">
        <v>522</v>
      </c>
      <c r="I3858" s="75">
        <v>402.38505863512881</v>
      </c>
      <c r="J3858" s="41"/>
    </row>
    <row r="3859" spans="1:10" x14ac:dyDescent="0.2">
      <c r="A3859" s="74">
        <v>308</v>
      </c>
      <c r="B3859" s="39" t="s">
        <v>608</v>
      </c>
      <c r="C3859" s="39">
        <v>30804</v>
      </c>
      <c r="D3859" s="39" t="s">
        <v>200</v>
      </c>
      <c r="E3859" s="39">
        <v>308041529</v>
      </c>
      <c r="F3859" s="39" t="s">
        <v>200</v>
      </c>
      <c r="G3859" s="39">
        <v>2036</v>
      </c>
      <c r="H3859" s="39" t="s">
        <v>590</v>
      </c>
      <c r="I3859" s="75">
        <v>4896.5263138645541</v>
      </c>
      <c r="J3859" s="41"/>
    </row>
    <row r="3860" spans="1:10" x14ac:dyDescent="0.2">
      <c r="A3860" s="74">
        <v>308</v>
      </c>
      <c r="B3860" s="39" t="s">
        <v>608</v>
      </c>
      <c r="C3860" s="39">
        <v>30804</v>
      </c>
      <c r="D3860" s="39" t="s">
        <v>200</v>
      </c>
      <c r="E3860" s="39">
        <v>308041529</v>
      </c>
      <c r="F3860" s="39" t="s">
        <v>200</v>
      </c>
      <c r="G3860" s="39">
        <v>2036</v>
      </c>
      <c r="H3860" s="39" t="s">
        <v>521</v>
      </c>
      <c r="I3860" s="75">
        <v>511.09688099187531</v>
      </c>
      <c r="J3860" s="41"/>
    </row>
    <row r="3861" spans="1:10" x14ac:dyDescent="0.2">
      <c r="A3861" s="74">
        <v>308</v>
      </c>
      <c r="B3861" s="39" t="s">
        <v>608</v>
      </c>
      <c r="C3861" s="39">
        <v>30804</v>
      </c>
      <c r="D3861" s="39" t="s">
        <v>200</v>
      </c>
      <c r="E3861" s="39">
        <v>308041529</v>
      </c>
      <c r="F3861" s="39" t="s">
        <v>200</v>
      </c>
      <c r="G3861" s="39">
        <v>2036</v>
      </c>
      <c r="H3861" s="39" t="s">
        <v>522</v>
      </c>
      <c r="I3861" s="75">
        <v>379.5996222924382</v>
      </c>
      <c r="J3861" s="41"/>
    </row>
    <row r="3862" spans="1:10" x14ac:dyDescent="0.2">
      <c r="A3862" s="74">
        <v>308</v>
      </c>
      <c r="B3862" s="39" t="s">
        <v>608</v>
      </c>
      <c r="C3862" s="39">
        <v>30804</v>
      </c>
      <c r="D3862" s="39" t="s">
        <v>200</v>
      </c>
      <c r="E3862" s="39">
        <v>308041529</v>
      </c>
      <c r="F3862" s="39" t="s">
        <v>200</v>
      </c>
      <c r="G3862" s="39">
        <v>2041</v>
      </c>
      <c r="H3862" s="39" t="s">
        <v>590</v>
      </c>
      <c r="I3862" s="75">
        <v>4886.6123779305308</v>
      </c>
      <c r="J3862" s="41"/>
    </row>
    <row r="3863" spans="1:10" x14ac:dyDescent="0.2">
      <c r="A3863" s="74">
        <v>308</v>
      </c>
      <c r="B3863" s="39" t="s">
        <v>608</v>
      </c>
      <c r="C3863" s="39">
        <v>30804</v>
      </c>
      <c r="D3863" s="39" t="s">
        <v>200</v>
      </c>
      <c r="E3863" s="39">
        <v>308041529</v>
      </c>
      <c r="F3863" s="39" t="s">
        <v>200</v>
      </c>
      <c r="G3863" s="39">
        <v>2041</v>
      </c>
      <c r="H3863" s="39" t="s">
        <v>521</v>
      </c>
      <c r="I3863" s="75">
        <v>510.0098468470589</v>
      </c>
      <c r="J3863" s="41"/>
    </row>
    <row r="3864" spans="1:10" x14ac:dyDescent="0.2">
      <c r="A3864" s="74">
        <v>308</v>
      </c>
      <c r="B3864" s="39" t="s">
        <v>608</v>
      </c>
      <c r="C3864" s="39">
        <v>30804</v>
      </c>
      <c r="D3864" s="39" t="s">
        <v>200</v>
      </c>
      <c r="E3864" s="39">
        <v>308041529</v>
      </c>
      <c r="F3864" s="39" t="s">
        <v>200</v>
      </c>
      <c r="G3864" s="39">
        <v>2041</v>
      </c>
      <c r="H3864" s="39" t="s">
        <v>522</v>
      </c>
      <c r="I3864" s="75">
        <v>371.99144696351112</v>
      </c>
      <c r="J3864" s="41"/>
    </row>
    <row r="3865" spans="1:10" x14ac:dyDescent="0.2">
      <c r="A3865" s="74">
        <v>308</v>
      </c>
      <c r="B3865" s="39" t="s">
        <v>608</v>
      </c>
      <c r="C3865" s="39">
        <v>30804</v>
      </c>
      <c r="D3865" s="39" t="s">
        <v>200</v>
      </c>
      <c r="E3865" s="39">
        <v>308041529</v>
      </c>
      <c r="F3865" s="39" t="s">
        <v>200</v>
      </c>
      <c r="G3865" s="39">
        <v>2046</v>
      </c>
      <c r="H3865" s="39" t="s">
        <v>590</v>
      </c>
      <c r="I3865" s="75">
        <v>4862.2287264989291</v>
      </c>
      <c r="J3865" s="41"/>
    </row>
    <row r="3866" spans="1:10" x14ac:dyDescent="0.2">
      <c r="A3866" s="74">
        <v>308</v>
      </c>
      <c r="B3866" s="39" t="s">
        <v>608</v>
      </c>
      <c r="C3866" s="39">
        <v>30804</v>
      </c>
      <c r="D3866" s="39" t="s">
        <v>200</v>
      </c>
      <c r="E3866" s="39">
        <v>308041529</v>
      </c>
      <c r="F3866" s="39" t="s">
        <v>200</v>
      </c>
      <c r="G3866" s="39">
        <v>2046</v>
      </c>
      <c r="H3866" s="39" t="s">
        <v>521</v>
      </c>
      <c r="I3866" s="75">
        <v>511.26641391131017</v>
      </c>
      <c r="J3866" s="41"/>
    </row>
    <row r="3867" spans="1:10" x14ac:dyDescent="0.2">
      <c r="A3867" s="74">
        <v>308</v>
      </c>
      <c r="B3867" s="39" t="s">
        <v>608</v>
      </c>
      <c r="C3867" s="39">
        <v>30804</v>
      </c>
      <c r="D3867" s="39" t="s">
        <v>200</v>
      </c>
      <c r="E3867" s="39">
        <v>308041529</v>
      </c>
      <c r="F3867" s="39" t="s">
        <v>200</v>
      </c>
      <c r="G3867" s="39">
        <v>2046</v>
      </c>
      <c r="H3867" s="39" t="s">
        <v>522</v>
      </c>
      <c r="I3867" s="75">
        <v>368.32541304515132</v>
      </c>
      <c r="J3867" s="41"/>
    </row>
    <row r="3868" spans="1:10" x14ac:dyDescent="0.2">
      <c r="A3868" s="74">
        <v>308</v>
      </c>
      <c r="B3868" s="39" t="s">
        <v>608</v>
      </c>
      <c r="C3868" s="39">
        <v>30805</v>
      </c>
      <c r="D3868" s="39" t="s">
        <v>204</v>
      </c>
      <c r="E3868" s="39">
        <v>308051530</v>
      </c>
      <c r="F3868" s="39" t="s">
        <v>198</v>
      </c>
      <c r="G3868" s="39">
        <v>2021</v>
      </c>
      <c r="H3868" s="39" t="s">
        <v>590</v>
      </c>
      <c r="I3868" s="75">
        <v>5886</v>
      </c>
      <c r="J3868" s="41"/>
    </row>
    <row r="3869" spans="1:10" x14ac:dyDescent="0.2">
      <c r="A3869" s="74">
        <v>308</v>
      </c>
      <c r="B3869" s="39" t="s">
        <v>608</v>
      </c>
      <c r="C3869" s="39">
        <v>30805</v>
      </c>
      <c r="D3869" s="39" t="s">
        <v>204</v>
      </c>
      <c r="E3869" s="39">
        <v>308051530</v>
      </c>
      <c r="F3869" s="39" t="s">
        <v>198</v>
      </c>
      <c r="G3869" s="39">
        <v>2021</v>
      </c>
      <c r="H3869" s="39" t="s">
        <v>521</v>
      </c>
      <c r="I3869" s="75">
        <v>502</v>
      </c>
      <c r="J3869" s="41"/>
    </row>
    <row r="3870" spans="1:10" x14ac:dyDescent="0.2">
      <c r="A3870" s="74">
        <v>308</v>
      </c>
      <c r="B3870" s="39" t="s">
        <v>608</v>
      </c>
      <c r="C3870" s="39">
        <v>30805</v>
      </c>
      <c r="D3870" s="39" t="s">
        <v>204</v>
      </c>
      <c r="E3870" s="39">
        <v>308051530</v>
      </c>
      <c r="F3870" s="39" t="s">
        <v>198</v>
      </c>
      <c r="G3870" s="39">
        <v>2021</v>
      </c>
      <c r="H3870" s="39" t="s">
        <v>522</v>
      </c>
      <c r="I3870" s="75">
        <v>466</v>
      </c>
      <c r="J3870" s="41"/>
    </row>
    <row r="3871" spans="1:10" x14ac:dyDescent="0.2">
      <c r="A3871" s="74">
        <v>308</v>
      </c>
      <c r="B3871" s="39" t="s">
        <v>608</v>
      </c>
      <c r="C3871" s="39">
        <v>30805</v>
      </c>
      <c r="D3871" s="39" t="s">
        <v>204</v>
      </c>
      <c r="E3871" s="39">
        <v>308051530</v>
      </c>
      <c r="F3871" s="39" t="s">
        <v>198</v>
      </c>
      <c r="G3871" s="39">
        <v>2026</v>
      </c>
      <c r="H3871" s="39" t="s">
        <v>590</v>
      </c>
      <c r="I3871" s="75">
        <v>6339.6801773556772</v>
      </c>
      <c r="J3871" s="41"/>
    </row>
    <row r="3872" spans="1:10" x14ac:dyDescent="0.2">
      <c r="A3872" s="74">
        <v>308</v>
      </c>
      <c r="B3872" s="39" t="s">
        <v>608</v>
      </c>
      <c r="C3872" s="39">
        <v>30805</v>
      </c>
      <c r="D3872" s="39" t="s">
        <v>204</v>
      </c>
      <c r="E3872" s="39">
        <v>308051530</v>
      </c>
      <c r="F3872" s="39" t="s">
        <v>198</v>
      </c>
      <c r="G3872" s="39">
        <v>2026</v>
      </c>
      <c r="H3872" s="39" t="s">
        <v>521</v>
      </c>
      <c r="I3872" s="75">
        <v>471.7775736477314</v>
      </c>
      <c r="J3872" s="41"/>
    </row>
    <row r="3873" spans="1:10" x14ac:dyDescent="0.2">
      <c r="A3873" s="74">
        <v>308</v>
      </c>
      <c r="B3873" s="39" t="s">
        <v>608</v>
      </c>
      <c r="C3873" s="39">
        <v>30805</v>
      </c>
      <c r="D3873" s="39" t="s">
        <v>204</v>
      </c>
      <c r="E3873" s="39">
        <v>308051530</v>
      </c>
      <c r="F3873" s="39" t="s">
        <v>198</v>
      </c>
      <c r="G3873" s="39">
        <v>2026</v>
      </c>
      <c r="H3873" s="39" t="s">
        <v>522</v>
      </c>
      <c r="I3873" s="75">
        <v>441.4603017570322</v>
      </c>
      <c r="J3873" s="41"/>
    </row>
    <row r="3874" spans="1:10" x14ac:dyDescent="0.2">
      <c r="A3874" s="74">
        <v>308</v>
      </c>
      <c r="B3874" s="39" t="s">
        <v>608</v>
      </c>
      <c r="C3874" s="39">
        <v>30805</v>
      </c>
      <c r="D3874" s="39" t="s">
        <v>204</v>
      </c>
      <c r="E3874" s="39">
        <v>308051530</v>
      </c>
      <c r="F3874" s="39" t="s">
        <v>198</v>
      </c>
      <c r="G3874" s="39">
        <v>2031</v>
      </c>
      <c r="H3874" s="39" t="s">
        <v>590</v>
      </c>
      <c r="I3874" s="75">
        <v>6629.7123134834465</v>
      </c>
      <c r="J3874" s="41"/>
    </row>
    <row r="3875" spans="1:10" x14ac:dyDescent="0.2">
      <c r="A3875" s="74">
        <v>308</v>
      </c>
      <c r="B3875" s="39" t="s">
        <v>608</v>
      </c>
      <c r="C3875" s="39">
        <v>30805</v>
      </c>
      <c r="D3875" s="39" t="s">
        <v>204</v>
      </c>
      <c r="E3875" s="39">
        <v>308051530</v>
      </c>
      <c r="F3875" s="39" t="s">
        <v>198</v>
      </c>
      <c r="G3875" s="39">
        <v>2031</v>
      </c>
      <c r="H3875" s="39" t="s">
        <v>521</v>
      </c>
      <c r="I3875" s="75">
        <v>449.82091542416771</v>
      </c>
      <c r="J3875" s="41"/>
    </row>
    <row r="3876" spans="1:10" x14ac:dyDescent="0.2">
      <c r="A3876" s="74">
        <v>308</v>
      </c>
      <c r="B3876" s="39" t="s">
        <v>608</v>
      </c>
      <c r="C3876" s="39">
        <v>30805</v>
      </c>
      <c r="D3876" s="39" t="s">
        <v>204</v>
      </c>
      <c r="E3876" s="39">
        <v>308051530</v>
      </c>
      <c r="F3876" s="39" t="s">
        <v>198</v>
      </c>
      <c r="G3876" s="39">
        <v>2031</v>
      </c>
      <c r="H3876" s="39" t="s">
        <v>522</v>
      </c>
      <c r="I3876" s="75">
        <v>400.6862351267273</v>
      </c>
      <c r="J3876" s="41"/>
    </row>
    <row r="3877" spans="1:10" x14ac:dyDescent="0.2">
      <c r="A3877" s="74">
        <v>308</v>
      </c>
      <c r="B3877" s="39" t="s">
        <v>608</v>
      </c>
      <c r="C3877" s="39">
        <v>30805</v>
      </c>
      <c r="D3877" s="39" t="s">
        <v>204</v>
      </c>
      <c r="E3877" s="39">
        <v>308051530</v>
      </c>
      <c r="F3877" s="39" t="s">
        <v>198</v>
      </c>
      <c r="G3877" s="39">
        <v>2036</v>
      </c>
      <c r="H3877" s="39" t="s">
        <v>590</v>
      </c>
      <c r="I3877" s="75">
        <v>6811.4013538010722</v>
      </c>
      <c r="J3877" s="41"/>
    </row>
    <row r="3878" spans="1:10" x14ac:dyDescent="0.2">
      <c r="A3878" s="74">
        <v>308</v>
      </c>
      <c r="B3878" s="39" t="s">
        <v>608</v>
      </c>
      <c r="C3878" s="39">
        <v>30805</v>
      </c>
      <c r="D3878" s="39" t="s">
        <v>204</v>
      </c>
      <c r="E3878" s="39">
        <v>308051530</v>
      </c>
      <c r="F3878" s="39" t="s">
        <v>198</v>
      </c>
      <c r="G3878" s="39">
        <v>2036</v>
      </c>
      <c r="H3878" s="39" t="s">
        <v>521</v>
      </c>
      <c r="I3878" s="75">
        <v>445.55745498690209</v>
      </c>
      <c r="J3878" s="41"/>
    </row>
    <row r="3879" spans="1:10" x14ac:dyDescent="0.2">
      <c r="A3879" s="74">
        <v>308</v>
      </c>
      <c r="B3879" s="39" t="s">
        <v>608</v>
      </c>
      <c r="C3879" s="39">
        <v>30805</v>
      </c>
      <c r="D3879" s="39" t="s">
        <v>204</v>
      </c>
      <c r="E3879" s="39">
        <v>308051530</v>
      </c>
      <c r="F3879" s="39" t="s">
        <v>198</v>
      </c>
      <c r="G3879" s="39">
        <v>2036</v>
      </c>
      <c r="H3879" s="39" t="s">
        <v>522</v>
      </c>
      <c r="I3879" s="75">
        <v>378.1124636379339</v>
      </c>
      <c r="J3879" s="41"/>
    </row>
    <row r="3880" spans="1:10" x14ac:dyDescent="0.2">
      <c r="A3880" s="74">
        <v>308</v>
      </c>
      <c r="B3880" s="39" t="s">
        <v>608</v>
      </c>
      <c r="C3880" s="39">
        <v>30805</v>
      </c>
      <c r="D3880" s="39" t="s">
        <v>204</v>
      </c>
      <c r="E3880" s="39">
        <v>308051530</v>
      </c>
      <c r="F3880" s="39" t="s">
        <v>198</v>
      </c>
      <c r="G3880" s="39">
        <v>2041</v>
      </c>
      <c r="H3880" s="39" t="s">
        <v>590</v>
      </c>
      <c r="I3880" s="75">
        <v>6893.6838528966282</v>
      </c>
      <c r="J3880" s="41"/>
    </row>
    <row r="3881" spans="1:10" x14ac:dyDescent="0.2">
      <c r="A3881" s="74">
        <v>308</v>
      </c>
      <c r="B3881" s="39" t="s">
        <v>608</v>
      </c>
      <c r="C3881" s="39">
        <v>30805</v>
      </c>
      <c r="D3881" s="39" t="s">
        <v>204</v>
      </c>
      <c r="E3881" s="39">
        <v>308051530</v>
      </c>
      <c r="F3881" s="39" t="s">
        <v>198</v>
      </c>
      <c r="G3881" s="39">
        <v>2041</v>
      </c>
      <c r="H3881" s="39" t="s">
        <v>521</v>
      </c>
      <c r="I3881" s="75">
        <v>451.48448200266716</v>
      </c>
      <c r="J3881" s="41"/>
    </row>
    <row r="3882" spans="1:10" x14ac:dyDescent="0.2">
      <c r="A3882" s="74">
        <v>308</v>
      </c>
      <c r="B3882" s="39" t="s">
        <v>608</v>
      </c>
      <c r="C3882" s="39">
        <v>30805</v>
      </c>
      <c r="D3882" s="39" t="s">
        <v>204</v>
      </c>
      <c r="E3882" s="39">
        <v>308051530</v>
      </c>
      <c r="F3882" s="39" t="s">
        <v>198</v>
      </c>
      <c r="G3882" s="39">
        <v>2041</v>
      </c>
      <c r="H3882" s="39" t="s">
        <v>522</v>
      </c>
      <c r="I3882" s="75">
        <v>372.4065033906578</v>
      </c>
      <c r="J3882" s="41"/>
    </row>
    <row r="3883" spans="1:10" x14ac:dyDescent="0.2">
      <c r="A3883" s="74">
        <v>308</v>
      </c>
      <c r="B3883" s="39" t="s">
        <v>608</v>
      </c>
      <c r="C3883" s="39">
        <v>30805</v>
      </c>
      <c r="D3883" s="39" t="s">
        <v>204</v>
      </c>
      <c r="E3883" s="39">
        <v>308051530</v>
      </c>
      <c r="F3883" s="39" t="s">
        <v>198</v>
      </c>
      <c r="G3883" s="39">
        <v>2046</v>
      </c>
      <c r="H3883" s="39" t="s">
        <v>590</v>
      </c>
      <c r="I3883" s="75">
        <v>6908.5966678930272</v>
      </c>
      <c r="J3883" s="41"/>
    </row>
    <row r="3884" spans="1:10" x14ac:dyDescent="0.2">
      <c r="A3884" s="74">
        <v>308</v>
      </c>
      <c r="B3884" s="39" t="s">
        <v>608</v>
      </c>
      <c r="C3884" s="39">
        <v>30805</v>
      </c>
      <c r="D3884" s="39" t="s">
        <v>204</v>
      </c>
      <c r="E3884" s="39">
        <v>308051530</v>
      </c>
      <c r="F3884" s="39" t="s">
        <v>198</v>
      </c>
      <c r="G3884" s="39">
        <v>2046</v>
      </c>
      <c r="H3884" s="39" t="s">
        <v>521</v>
      </c>
      <c r="I3884" s="75">
        <v>457.82201825231277</v>
      </c>
      <c r="J3884" s="41"/>
    </row>
    <row r="3885" spans="1:10" x14ac:dyDescent="0.2">
      <c r="A3885" s="74">
        <v>308</v>
      </c>
      <c r="B3885" s="39" t="s">
        <v>608</v>
      </c>
      <c r="C3885" s="39">
        <v>30805</v>
      </c>
      <c r="D3885" s="39" t="s">
        <v>204</v>
      </c>
      <c r="E3885" s="39">
        <v>308051530</v>
      </c>
      <c r="F3885" s="39" t="s">
        <v>198</v>
      </c>
      <c r="G3885" s="39">
        <v>2046</v>
      </c>
      <c r="H3885" s="39" t="s">
        <v>522</v>
      </c>
      <c r="I3885" s="75">
        <v>370.48222584326516</v>
      </c>
      <c r="J3885" s="41"/>
    </row>
    <row r="3886" spans="1:10" x14ac:dyDescent="0.2">
      <c r="A3886" s="74">
        <v>308</v>
      </c>
      <c r="B3886" s="39" t="s">
        <v>608</v>
      </c>
      <c r="C3886" s="39">
        <v>30805</v>
      </c>
      <c r="D3886" s="39" t="s">
        <v>204</v>
      </c>
      <c r="E3886" s="39">
        <v>308051531</v>
      </c>
      <c r="F3886" s="39" t="s">
        <v>201</v>
      </c>
      <c r="G3886" s="39">
        <v>2021</v>
      </c>
      <c r="H3886" s="39" t="s">
        <v>590</v>
      </c>
      <c r="I3886" s="75">
        <v>8034</v>
      </c>
      <c r="J3886" s="41"/>
    </row>
    <row r="3887" spans="1:10" x14ac:dyDescent="0.2">
      <c r="A3887" s="74">
        <v>308</v>
      </c>
      <c r="B3887" s="39" t="s">
        <v>608</v>
      </c>
      <c r="C3887" s="39">
        <v>30805</v>
      </c>
      <c r="D3887" s="39" t="s">
        <v>204</v>
      </c>
      <c r="E3887" s="39">
        <v>308051531</v>
      </c>
      <c r="F3887" s="39" t="s">
        <v>201</v>
      </c>
      <c r="G3887" s="39">
        <v>2021</v>
      </c>
      <c r="H3887" s="39" t="s">
        <v>521</v>
      </c>
      <c r="I3887" s="75">
        <v>1151</v>
      </c>
      <c r="J3887" s="41"/>
    </row>
    <row r="3888" spans="1:10" x14ac:dyDescent="0.2">
      <c r="A3888" s="74">
        <v>308</v>
      </c>
      <c r="B3888" s="39" t="s">
        <v>608</v>
      </c>
      <c r="C3888" s="39">
        <v>30805</v>
      </c>
      <c r="D3888" s="39" t="s">
        <v>204</v>
      </c>
      <c r="E3888" s="39">
        <v>308051531</v>
      </c>
      <c r="F3888" s="39" t="s">
        <v>201</v>
      </c>
      <c r="G3888" s="39">
        <v>2021</v>
      </c>
      <c r="H3888" s="39" t="s">
        <v>522</v>
      </c>
      <c r="I3888" s="75">
        <v>992</v>
      </c>
      <c r="J3888" s="41"/>
    </row>
    <row r="3889" spans="1:10" x14ac:dyDescent="0.2">
      <c r="A3889" s="74">
        <v>308</v>
      </c>
      <c r="B3889" s="39" t="s">
        <v>608</v>
      </c>
      <c r="C3889" s="39">
        <v>30805</v>
      </c>
      <c r="D3889" s="39" t="s">
        <v>204</v>
      </c>
      <c r="E3889" s="39">
        <v>308051531</v>
      </c>
      <c r="F3889" s="39" t="s">
        <v>201</v>
      </c>
      <c r="G3889" s="39">
        <v>2026</v>
      </c>
      <c r="H3889" s="39" t="s">
        <v>590</v>
      </c>
      <c r="I3889" s="75">
        <v>8480.5252247433582</v>
      </c>
      <c r="J3889" s="41"/>
    </row>
    <row r="3890" spans="1:10" x14ac:dyDescent="0.2">
      <c r="A3890" s="74">
        <v>308</v>
      </c>
      <c r="B3890" s="39" t="s">
        <v>608</v>
      </c>
      <c r="C3890" s="39">
        <v>30805</v>
      </c>
      <c r="D3890" s="39" t="s">
        <v>204</v>
      </c>
      <c r="E3890" s="39">
        <v>308051531</v>
      </c>
      <c r="F3890" s="39" t="s">
        <v>201</v>
      </c>
      <c r="G3890" s="39">
        <v>2026</v>
      </c>
      <c r="H3890" s="39" t="s">
        <v>521</v>
      </c>
      <c r="I3890" s="75">
        <v>1068.7608749722458</v>
      </c>
      <c r="J3890" s="41"/>
    </row>
    <row r="3891" spans="1:10" x14ac:dyDescent="0.2">
      <c r="A3891" s="74">
        <v>308</v>
      </c>
      <c r="B3891" s="39" t="s">
        <v>608</v>
      </c>
      <c r="C3891" s="39">
        <v>30805</v>
      </c>
      <c r="D3891" s="39" t="s">
        <v>204</v>
      </c>
      <c r="E3891" s="39">
        <v>308051531</v>
      </c>
      <c r="F3891" s="39" t="s">
        <v>201</v>
      </c>
      <c r="G3891" s="39">
        <v>2026</v>
      </c>
      <c r="H3891" s="39" t="s">
        <v>522</v>
      </c>
      <c r="I3891" s="75">
        <v>997.4082242520459</v>
      </c>
      <c r="J3891" s="41"/>
    </row>
    <row r="3892" spans="1:10" x14ac:dyDescent="0.2">
      <c r="A3892" s="74">
        <v>308</v>
      </c>
      <c r="B3892" s="39" t="s">
        <v>608</v>
      </c>
      <c r="C3892" s="39">
        <v>30805</v>
      </c>
      <c r="D3892" s="39" t="s">
        <v>204</v>
      </c>
      <c r="E3892" s="39">
        <v>308051531</v>
      </c>
      <c r="F3892" s="39" t="s">
        <v>201</v>
      </c>
      <c r="G3892" s="39">
        <v>2031</v>
      </c>
      <c r="H3892" s="39" t="s">
        <v>590</v>
      </c>
      <c r="I3892" s="75">
        <v>8885.2941215140327</v>
      </c>
      <c r="J3892" s="41"/>
    </row>
    <row r="3893" spans="1:10" x14ac:dyDescent="0.2">
      <c r="A3893" s="74">
        <v>308</v>
      </c>
      <c r="B3893" s="39" t="s">
        <v>608</v>
      </c>
      <c r="C3893" s="39">
        <v>30805</v>
      </c>
      <c r="D3893" s="39" t="s">
        <v>204</v>
      </c>
      <c r="E3893" s="39">
        <v>308051531</v>
      </c>
      <c r="F3893" s="39" t="s">
        <v>201</v>
      </c>
      <c r="G3893" s="39">
        <v>2031</v>
      </c>
      <c r="H3893" s="39" t="s">
        <v>521</v>
      </c>
      <c r="I3893" s="75">
        <v>1038.4302142361109</v>
      </c>
      <c r="J3893" s="41"/>
    </row>
    <row r="3894" spans="1:10" x14ac:dyDescent="0.2">
      <c r="A3894" s="74">
        <v>308</v>
      </c>
      <c r="B3894" s="39" t="s">
        <v>608</v>
      </c>
      <c r="C3894" s="39">
        <v>30805</v>
      </c>
      <c r="D3894" s="39" t="s">
        <v>204</v>
      </c>
      <c r="E3894" s="39">
        <v>308051531</v>
      </c>
      <c r="F3894" s="39" t="s">
        <v>201</v>
      </c>
      <c r="G3894" s="39">
        <v>2031</v>
      </c>
      <c r="H3894" s="39" t="s">
        <v>522</v>
      </c>
      <c r="I3894" s="75">
        <v>956.40124714342301</v>
      </c>
      <c r="J3894" s="41"/>
    </row>
    <row r="3895" spans="1:10" x14ac:dyDescent="0.2">
      <c r="A3895" s="74">
        <v>308</v>
      </c>
      <c r="B3895" s="39" t="s">
        <v>608</v>
      </c>
      <c r="C3895" s="39">
        <v>30805</v>
      </c>
      <c r="D3895" s="39" t="s">
        <v>204</v>
      </c>
      <c r="E3895" s="39">
        <v>308051531</v>
      </c>
      <c r="F3895" s="39" t="s">
        <v>201</v>
      </c>
      <c r="G3895" s="39">
        <v>2036</v>
      </c>
      <c r="H3895" s="39" t="s">
        <v>590</v>
      </c>
      <c r="I3895" s="75">
        <v>9260.4895289789092</v>
      </c>
      <c r="J3895" s="41"/>
    </row>
    <row r="3896" spans="1:10" x14ac:dyDescent="0.2">
      <c r="A3896" s="74">
        <v>308</v>
      </c>
      <c r="B3896" s="39" t="s">
        <v>608</v>
      </c>
      <c r="C3896" s="39">
        <v>30805</v>
      </c>
      <c r="D3896" s="39" t="s">
        <v>204</v>
      </c>
      <c r="E3896" s="39">
        <v>308051531</v>
      </c>
      <c r="F3896" s="39" t="s">
        <v>201</v>
      </c>
      <c r="G3896" s="39">
        <v>2036</v>
      </c>
      <c r="H3896" s="39" t="s">
        <v>521</v>
      </c>
      <c r="I3896" s="75">
        <v>1062.72669520726</v>
      </c>
      <c r="J3896" s="41"/>
    </row>
    <row r="3897" spans="1:10" x14ac:dyDescent="0.2">
      <c r="A3897" s="74">
        <v>308</v>
      </c>
      <c r="B3897" s="39" t="s">
        <v>608</v>
      </c>
      <c r="C3897" s="39">
        <v>30805</v>
      </c>
      <c r="D3897" s="39" t="s">
        <v>204</v>
      </c>
      <c r="E3897" s="39">
        <v>308051531</v>
      </c>
      <c r="F3897" s="39" t="s">
        <v>201</v>
      </c>
      <c r="G3897" s="39">
        <v>2036</v>
      </c>
      <c r="H3897" s="39" t="s">
        <v>522</v>
      </c>
      <c r="I3897" s="75">
        <v>917.7791199563311</v>
      </c>
      <c r="J3897" s="41"/>
    </row>
    <row r="3898" spans="1:10" x14ac:dyDescent="0.2">
      <c r="A3898" s="74">
        <v>308</v>
      </c>
      <c r="B3898" s="39" t="s">
        <v>608</v>
      </c>
      <c r="C3898" s="39">
        <v>30805</v>
      </c>
      <c r="D3898" s="39" t="s">
        <v>204</v>
      </c>
      <c r="E3898" s="39">
        <v>308051531</v>
      </c>
      <c r="F3898" s="39" t="s">
        <v>201</v>
      </c>
      <c r="G3898" s="39">
        <v>2041</v>
      </c>
      <c r="H3898" s="39" t="s">
        <v>590</v>
      </c>
      <c r="I3898" s="75">
        <v>9576.8733737174098</v>
      </c>
      <c r="J3898" s="41"/>
    </row>
    <row r="3899" spans="1:10" x14ac:dyDescent="0.2">
      <c r="A3899" s="74">
        <v>308</v>
      </c>
      <c r="B3899" s="39" t="s">
        <v>608</v>
      </c>
      <c r="C3899" s="39">
        <v>30805</v>
      </c>
      <c r="D3899" s="39" t="s">
        <v>204</v>
      </c>
      <c r="E3899" s="39">
        <v>308051531</v>
      </c>
      <c r="F3899" s="39" t="s">
        <v>201</v>
      </c>
      <c r="G3899" s="39">
        <v>2041</v>
      </c>
      <c r="H3899" s="39" t="s">
        <v>521</v>
      </c>
      <c r="I3899" s="75">
        <v>1100.465461420853</v>
      </c>
      <c r="J3899" s="41"/>
    </row>
    <row r="3900" spans="1:10" x14ac:dyDescent="0.2">
      <c r="A3900" s="74">
        <v>308</v>
      </c>
      <c r="B3900" s="39" t="s">
        <v>608</v>
      </c>
      <c r="C3900" s="39">
        <v>30805</v>
      </c>
      <c r="D3900" s="39" t="s">
        <v>204</v>
      </c>
      <c r="E3900" s="39">
        <v>308051531</v>
      </c>
      <c r="F3900" s="39" t="s">
        <v>201</v>
      </c>
      <c r="G3900" s="39">
        <v>2041</v>
      </c>
      <c r="H3900" s="39" t="s">
        <v>522</v>
      </c>
      <c r="I3900" s="75">
        <v>931.14949140926694</v>
      </c>
      <c r="J3900" s="41"/>
    </row>
    <row r="3901" spans="1:10" x14ac:dyDescent="0.2">
      <c r="A3901" s="74">
        <v>308</v>
      </c>
      <c r="B3901" s="39" t="s">
        <v>608</v>
      </c>
      <c r="C3901" s="39">
        <v>30805</v>
      </c>
      <c r="D3901" s="39" t="s">
        <v>204</v>
      </c>
      <c r="E3901" s="39">
        <v>308051531</v>
      </c>
      <c r="F3901" s="39" t="s">
        <v>201</v>
      </c>
      <c r="G3901" s="39">
        <v>2046</v>
      </c>
      <c r="H3901" s="39" t="s">
        <v>590</v>
      </c>
      <c r="I3901" s="75">
        <v>9869.5439828521594</v>
      </c>
      <c r="J3901" s="41"/>
    </row>
    <row r="3902" spans="1:10" x14ac:dyDescent="0.2">
      <c r="A3902" s="74">
        <v>308</v>
      </c>
      <c r="B3902" s="39" t="s">
        <v>608</v>
      </c>
      <c r="C3902" s="39">
        <v>30805</v>
      </c>
      <c r="D3902" s="39" t="s">
        <v>204</v>
      </c>
      <c r="E3902" s="39">
        <v>308051531</v>
      </c>
      <c r="F3902" s="39" t="s">
        <v>201</v>
      </c>
      <c r="G3902" s="39">
        <v>2046</v>
      </c>
      <c r="H3902" s="39" t="s">
        <v>521</v>
      </c>
      <c r="I3902" s="75">
        <v>1143.2293581853141</v>
      </c>
      <c r="J3902" s="41"/>
    </row>
    <row r="3903" spans="1:10" x14ac:dyDescent="0.2">
      <c r="A3903" s="74">
        <v>308</v>
      </c>
      <c r="B3903" s="39" t="s">
        <v>608</v>
      </c>
      <c r="C3903" s="39">
        <v>30805</v>
      </c>
      <c r="D3903" s="39" t="s">
        <v>204</v>
      </c>
      <c r="E3903" s="39">
        <v>308051531</v>
      </c>
      <c r="F3903" s="39" t="s">
        <v>201</v>
      </c>
      <c r="G3903" s="39">
        <v>2046</v>
      </c>
      <c r="H3903" s="39" t="s">
        <v>522</v>
      </c>
      <c r="I3903" s="75">
        <v>951.48039858283903</v>
      </c>
      <c r="J3903" s="41"/>
    </row>
    <row r="3904" spans="1:10" x14ac:dyDescent="0.2">
      <c r="A3904" s="74">
        <v>308</v>
      </c>
      <c r="B3904" s="39" t="s">
        <v>608</v>
      </c>
      <c r="C3904" s="39">
        <v>30805</v>
      </c>
      <c r="D3904" s="39" t="s">
        <v>204</v>
      </c>
      <c r="E3904" s="39">
        <v>308051532</v>
      </c>
      <c r="F3904" s="39" t="s">
        <v>202</v>
      </c>
      <c r="G3904" s="39">
        <v>2021</v>
      </c>
      <c r="H3904" s="39" t="s">
        <v>590</v>
      </c>
      <c r="I3904" s="75">
        <v>33</v>
      </c>
      <c r="J3904" s="41"/>
    </row>
    <row r="3905" spans="1:10" x14ac:dyDescent="0.2">
      <c r="A3905" s="74">
        <v>308</v>
      </c>
      <c r="B3905" s="39" t="s">
        <v>608</v>
      </c>
      <c r="C3905" s="39">
        <v>30805</v>
      </c>
      <c r="D3905" s="39" t="s">
        <v>204</v>
      </c>
      <c r="E3905" s="39">
        <v>308051532</v>
      </c>
      <c r="F3905" s="39" t="s">
        <v>202</v>
      </c>
      <c r="G3905" s="39">
        <v>2021</v>
      </c>
      <c r="H3905" s="39" t="s">
        <v>521</v>
      </c>
      <c r="I3905" s="75">
        <v>0</v>
      </c>
      <c r="J3905" s="41"/>
    </row>
    <row r="3906" spans="1:10" x14ac:dyDescent="0.2">
      <c r="A3906" s="74">
        <v>308</v>
      </c>
      <c r="B3906" s="39" t="s">
        <v>608</v>
      </c>
      <c r="C3906" s="39">
        <v>30805</v>
      </c>
      <c r="D3906" s="39" t="s">
        <v>204</v>
      </c>
      <c r="E3906" s="39">
        <v>308051532</v>
      </c>
      <c r="F3906" s="39" t="s">
        <v>202</v>
      </c>
      <c r="G3906" s="39">
        <v>2021</v>
      </c>
      <c r="H3906" s="39" t="s">
        <v>522</v>
      </c>
      <c r="I3906" s="75">
        <v>0</v>
      </c>
      <c r="J3906" s="41"/>
    </row>
    <row r="3907" spans="1:10" x14ac:dyDescent="0.2">
      <c r="A3907" s="74">
        <v>308</v>
      </c>
      <c r="B3907" s="39" t="s">
        <v>608</v>
      </c>
      <c r="C3907" s="39">
        <v>30805</v>
      </c>
      <c r="D3907" s="39" t="s">
        <v>204</v>
      </c>
      <c r="E3907" s="39">
        <v>308051532</v>
      </c>
      <c r="F3907" s="39" t="s">
        <v>202</v>
      </c>
      <c r="G3907" s="39">
        <v>2026</v>
      </c>
      <c r="H3907" s="39" t="s">
        <v>590</v>
      </c>
      <c r="I3907" s="75">
        <v>31.994530762797975</v>
      </c>
      <c r="J3907" s="41"/>
    </row>
    <row r="3908" spans="1:10" x14ac:dyDescent="0.2">
      <c r="A3908" s="74">
        <v>308</v>
      </c>
      <c r="B3908" s="39" t="s">
        <v>608</v>
      </c>
      <c r="C3908" s="39">
        <v>30805</v>
      </c>
      <c r="D3908" s="39" t="s">
        <v>204</v>
      </c>
      <c r="E3908" s="39">
        <v>308051532</v>
      </c>
      <c r="F3908" s="39" t="s">
        <v>202</v>
      </c>
      <c r="G3908" s="39">
        <v>2026</v>
      </c>
      <c r="H3908" s="39" t="s">
        <v>521</v>
      </c>
      <c r="I3908" s="75">
        <v>0.99263914663424835</v>
      </c>
      <c r="J3908" s="41"/>
    </row>
    <row r="3909" spans="1:10" x14ac:dyDescent="0.2">
      <c r="A3909" s="74">
        <v>308</v>
      </c>
      <c r="B3909" s="39" t="s">
        <v>608</v>
      </c>
      <c r="C3909" s="39">
        <v>30805</v>
      </c>
      <c r="D3909" s="39" t="s">
        <v>204</v>
      </c>
      <c r="E3909" s="39">
        <v>308051532</v>
      </c>
      <c r="F3909" s="39" t="s">
        <v>202</v>
      </c>
      <c r="G3909" s="39">
        <v>2026</v>
      </c>
      <c r="H3909" s="39" t="s">
        <v>522</v>
      </c>
      <c r="I3909" s="75">
        <v>1.2399478130868619E-3</v>
      </c>
      <c r="J3909" s="41"/>
    </row>
    <row r="3910" spans="1:10" x14ac:dyDescent="0.2">
      <c r="A3910" s="74">
        <v>308</v>
      </c>
      <c r="B3910" s="39" t="s">
        <v>608</v>
      </c>
      <c r="C3910" s="39">
        <v>30805</v>
      </c>
      <c r="D3910" s="39" t="s">
        <v>204</v>
      </c>
      <c r="E3910" s="39">
        <v>308051532</v>
      </c>
      <c r="F3910" s="39" t="s">
        <v>202</v>
      </c>
      <c r="G3910" s="39">
        <v>2031</v>
      </c>
      <c r="H3910" s="39" t="s">
        <v>590</v>
      </c>
      <c r="I3910" s="75">
        <v>30.68868341937366</v>
      </c>
      <c r="J3910" s="41"/>
    </row>
    <row r="3911" spans="1:10" x14ac:dyDescent="0.2">
      <c r="A3911" s="74">
        <v>308</v>
      </c>
      <c r="B3911" s="39" t="s">
        <v>608</v>
      </c>
      <c r="C3911" s="39">
        <v>30805</v>
      </c>
      <c r="D3911" s="39" t="s">
        <v>204</v>
      </c>
      <c r="E3911" s="39">
        <v>308051532</v>
      </c>
      <c r="F3911" s="39" t="s">
        <v>202</v>
      </c>
      <c r="G3911" s="39">
        <v>2031</v>
      </c>
      <c r="H3911" s="39" t="s">
        <v>521</v>
      </c>
      <c r="I3911" s="75">
        <v>1.5483818108998992</v>
      </c>
      <c r="J3911" s="41"/>
    </row>
    <row r="3912" spans="1:10" x14ac:dyDescent="0.2">
      <c r="A3912" s="74">
        <v>308</v>
      </c>
      <c r="B3912" s="39" t="s">
        <v>608</v>
      </c>
      <c r="C3912" s="39">
        <v>30805</v>
      </c>
      <c r="D3912" s="39" t="s">
        <v>204</v>
      </c>
      <c r="E3912" s="39">
        <v>308051532</v>
      </c>
      <c r="F3912" s="39" t="s">
        <v>202</v>
      </c>
      <c r="G3912" s="39">
        <v>2031</v>
      </c>
      <c r="H3912" s="39" t="s">
        <v>522</v>
      </c>
      <c r="I3912" s="75">
        <v>0.60943740799201696</v>
      </c>
      <c r="J3912" s="41"/>
    </row>
    <row r="3913" spans="1:10" x14ac:dyDescent="0.2">
      <c r="A3913" s="74">
        <v>308</v>
      </c>
      <c r="B3913" s="39" t="s">
        <v>608</v>
      </c>
      <c r="C3913" s="39">
        <v>30805</v>
      </c>
      <c r="D3913" s="39" t="s">
        <v>204</v>
      </c>
      <c r="E3913" s="39">
        <v>308051532</v>
      </c>
      <c r="F3913" s="39" t="s">
        <v>202</v>
      </c>
      <c r="G3913" s="39">
        <v>2036</v>
      </c>
      <c r="H3913" s="39" t="s">
        <v>590</v>
      </c>
      <c r="I3913" s="75">
        <v>30.367389439599112</v>
      </c>
      <c r="J3913" s="41"/>
    </row>
    <row r="3914" spans="1:10" x14ac:dyDescent="0.2">
      <c r="A3914" s="74">
        <v>308</v>
      </c>
      <c r="B3914" s="39" t="s">
        <v>608</v>
      </c>
      <c r="C3914" s="39">
        <v>30805</v>
      </c>
      <c r="D3914" s="39" t="s">
        <v>204</v>
      </c>
      <c r="E3914" s="39">
        <v>308051532</v>
      </c>
      <c r="F3914" s="39" t="s">
        <v>202</v>
      </c>
      <c r="G3914" s="39">
        <v>2036</v>
      </c>
      <c r="H3914" s="39" t="s">
        <v>521</v>
      </c>
      <c r="I3914" s="75">
        <v>1.0668572247388508</v>
      </c>
      <c r="J3914" s="41"/>
    </row>
    <row r="3915" spans="1:10" x14ac:dyDescent="0.2">
      <c r="A3915" s="74">
        <v>308</v>
      </c>
      <c r="B3915" s="39" t="s">
        <v>608</v>
      </c>
      <c r="C3915" s="39">
        <v>30805</v>
      </c>
      <c r="D3915" s="39" t="s">
        <v>204</v>
      </c>
      <c r="E3915" s="39">
        <v>308051532</v>
      </c>
      <c r="F3915" s="39" t="s">
        <v>202</v>
      </c>
      <c r="G3915" s="39">
        <v>2036</v>
      </c>
      <c r="H3915" s="39" t="s">
        <v>522</v>
      </c>
      <c r="I3915" s="75">
        <v>1.4605867337644101</v>
      </c>
      <c r="J3915" s="41"/>
    </row>
    <row r="3916" spans="1:10" x14ac:dyDescent="0.2">
      <c r="A3916" s="74">
        <v>308</v>
      </c>
      <c r="B3916" s="39" t="s">
        <v>608</v>
      </c>
      <c r="C3916" s="39">
        <v>30805</v>
      </c>
      <c r="D3916" s="39" t="s">
        <v>204</v>
      </c>
      <c r="E3916" s="39">
        <v>308051532</v>
      </c>
      <c r="F3916" s="39" t="s">
        <v>202</v>
      </c>
      <c r="G3916" s="39">
        <v>2041</v>
      </c>
      <c r="H3916" s="39" t="s">
        <v>590</v>
      </c>
      <c r="I3916" s="75">
        <v>30.979076775829377</v>
      </c>
      <c r="J3916" s="41"/>
    </row>
    <row r="3917" spans="1:10" x14ac:dyDescent="0.2">
      <c r="A3917" s="74">
        <v>308</v>
      </c>
      <c r="B3917" s="39" t="s">
        <v>608</v>
      </c>
      <c r="C3917" s="39">
        <v>30805</v>
      </c>
      <c r="D3917" s="39" t="s">
        <v>204</v>
      </c>
      <c r="E3917" s="39">
        <v>308051532</v>
      </c>
      <c r="F3917" s="39" t="s">
        <v>202</v>
      </c>
      <c r="G3917" s="39">
        <v>2041</v>
      </c>
      <c r="H3917" s="39" t="s">
        <v>521</v>
      </c>
      <c r="I3917" s="75">
        <v>0.97349084314744094</v>
      </c>
      <c r="J3917" s="41"/>
    </row>
    <row r="3918" spans="1:10" x14ac:dyDescent="0.2">
      <c r="A3918" s="74">
        <v>308</v>
      </c>
      <c r="B3918" s="39" t="s">
        <v>608</v>
      </c>
      <c r="C3918" s="39">
        <v>30805</v>
      </c>
      <c r="D3918" s="39" t="s">
        <v>204</v>
      </c>
      <c r="E3918" s="39">
        <v>308051532</v>
      </c>
      <c r="F3918" s="39" t="s">
        <v>202</v>
      </c>
      <c r="G3918" s="39">
        <v>2041</v>
      </c>
      <c r="H3918" s="39" t="s">
        <v>522</v>
      </c>
      <c r="I3918" s="75">
        <v>1.2329298160931079</v>
      </c>
      <c r="J3918" s="41"/>
    </row>
    <row r="3919" spans="1:10" x14ac:dyDescent="0.2">
      <c r="A3919" s="74">
        <v>308</v>
      </c>
      <c r="B3919" s="39" t="s">
        <v>608</v>
      </c>
      <c r="C3919" s="39">
        <v>30805</v>
      </c>
      <c r="D3919" s="39" t="s">
        <v>204</v>
      </c>
      <c r="E3919" s="39">
        <v>308051532</v>
      </c>
      <c r="F3919" s="39" t="s">
        <v>202</v>
      </c>
      <c r="G3919" s="39">
        <v>2046</v>
      </c>
      <c r="H3919" s="39" t="s">
        <v>590</v>
      </c>
      <c r="I3919" s="75">
        <v>31.384460262764726</v>
      </c>
      <c r="J3919" s="41"/>
    </row>
    <row r="3920" spans="1:10" x14ac:dyDescent="0.2">
      <c r="A3920" s="74">
        <v>308</v>
      </c>
      <c r="B3920" s="39" t="s">
        <v>608</v>
      </c>
      <c r="C3920" s="39">
        <v>30805</v>
      </c>
      <c r="D3920" s="39" t="s">
        <v>204</v>
      </c>
      <c r="E3920" s="39">
        <v>308051532</v>
      </c>
      <c r="F3920" s="39" t="s">
        <v>202</v>
      </c>
      <c r="G3920" s="39">
        <v>2046</v>
      </c>
      <c r="H3920" s="39" t="s">
        <v>521</v>
      </c>
      <c r="I3920" s="75">
        <v>1.3088261491971331</v>
      </c>
      <c r="J3920" s="41"/>
    </row>
    <row r="3921" spans="1:10" x14ac:dyDescent="0.2">
      <c r="A3921" s="74">
        <v>308</v>
      </c>
      <c r="B3921" s="39" t="s">
        <v>608</v>
      </c>
      <c r="C3921" s="39">
        <v>30805</v>
      </c>
      <c r="D3921" s="39" t="s">
        <v>204</v>
      </c>
      <c r="E3921" s="39">
        <v>308051532</v>
      </c>
      <c r="F3921" s="39" t="s">
        <v>202</v>
      </c>
      <c r="G3921" s="39">
        <v>2046</v>
      </c>
      <c r="H3921" s="39" t="s">
        <v>522</v>
      </c>
      <c r="I3921" s="75">
        <v>0.90839638967396596</v>
      </c>
      <c r="J3921" s="41"/>
    </row>
    <row r="3922" spans="1:10" x14ac:dyDescent="0.2">
      <c r="A3922" s="74">
        <v>308</v>
      </c>
      <c r="B3922" s="39" t="s">
        <v>608</v>
      </c>
      <c r="C3922" s="39">
        <v>30805</v>
      </c>
      <c r="D3922" s="39" t="s">
        <v>204</v>
      </c>
      <c r="E3922" s="39">
        <v>308051533</v>
      </c>
      <c r="F3922" s="39" t="s">
        <v>203</v>
      </c>
      <c r="G3922" s="39">
        <v>2021</v>
      </c>
      <c r="H3922" s="39" t="s">
        <v>590</v>
      </c>
      <c r="I3922" s="75">
        <v>11261</v>
      </c>
      <c r="J3922" s="41"/>
    </row>
    <row r="3923" spans="1:10" x14ac:dyDescent="0.2">
      <c r="A3923" s="74">
        <v>308</v>
      </c>
      <c r="B3923" s="39" t="s">
        <v>608</v>
      </c>
      <c r="C3923" s="39">
        <v>30805</v>
      </c>
      <c r="D3923" s="39" t="s">
        <v>204</v>
      </c>
      <c r="E3923" s="39">
        <v>308051533</v>
      </c>
      <c r="F3923" s="39" t="s">
        <v>203</v>
      </c>
      <c r="G3923" s="39">
        <v>2021</v>
      </c>
      <c r="H3923" s="39" t="s">
        <v>521</v>
      </c>
      <c r="I3923" s="75">
        <v>1761</v>
      </c>
      <c r="J3923" s="41"/>
    </row>
    <row r="3924" spans="1:10" x14ac:dyDescent="0.2">
      <c r="A3924" s="74">
        <v>308</v>
      </c>
      <c r="B3924" s="39" t="s">
        <v>608</v>
      </c>
      <c r="C3924" s="39">
        <v>30805</v>
      </c>
      <c r="D3924" s="39" t="s">
        <v>204</v>
      </c>
      <c r="E3924" s="39">
        <v>308051533</v>
      </c>
      <c r="F3924" s="39" t="s">
        <v>203</v>
      </c>
      <c r="G3924" s="39">
        <v>2021</v>
      </c>
      <c r="H3924" s="39" t="s">
        <v>522</v>
      </c>
      <c r="I3924" s="75">
        <v>1391</v>
      </c>
      <c r="J3924" s="41"/>
    </row>
    <row r="3925" spans="1:10" x14ac:dyDescent="0.2">
      <c r="A3925" s="74">
        <v>308</v>
      </c>
      <c r="B3925" s="39" t="s">
        <v>608</v>
      </c>
      <c r="C3925" s="39">
        <v>30805</v>
      </c>
      <c r="D3925" s="39" t="s">
        <v>204</v>
      </c>
      <c r="E3925" s="39">
        <v>308051533</v>
      </c>
      <c r="F3925" s="39" t="s">
        <v>203</v>
      </c>
      <c r="G3925" s="39">
        <v>2026</v>
      </c>
      <c r="H3925" s="39" t="s">
        <v>590</v>
      </c>
      <c r="I3925" s="75">
        <v>12350.447182001495</v>
      </c>
      <c r="J3925" s="41"/>
    </row>
    <row r="3926" spans="1:10" x14ac:dyDescent="0.2">
      <c r="A3926" s="74">
        <v>308</v>
      </c>
      <c r="B3926" s="39" t="s">
        <v>608</v>
      </c>
      <c r="C3926" s="39">
        <v>30805</v>
      </c>
      <c r="D3926" s="39" t="s">
        <v>204</v>
      </c>
      <c r="E3926" s="39">
        <v>308051533</v>
      </c>
      <c r="F3926" s="39" t="s">
        <v>203</v>
      </c>
      <c r="G3926" s="39">
        <v>2026</v>
      </c>
      <c r="H3926" s="39" t="s">
        <v>521</v>
      </c>
      <c r="I3926" s="75">
        <v>1672.0380491138822</v>
      </c>
      <c r="J3926" s="41"/>
    </row>
    <row r="3927" spans="1:10" x14ac:dyDescent="0.2">
      <c r="A3927" s="74">
        <v>308</v>
      </c>
      <c r="B3927" s="39" t="s">
        <v>608</v>
      </c>
      <c r="C3927" s="39">
        <v>30805</v>
      </c>
      <c r="D3927" s="39" t="s">
        <v>204</v>
      </c>
      <c r="E3927" s="39">
        <v>308051533</v>
      </c>
      <c r="F3927" s="39" t="s">
        <v>203</v>
      </c>
      <c r="G3927" s="39">
        <v>2026</v>
      </c>
      <c r="H3927" s="39" t="s">
        <v>522</v>
      </c>
      <c r="I3927" s="75">
        <v>1410.9821772876319</v>
      </c>
      <c r="J3927" s="41"/>
    </row>
    <row r="3928" spans="1:10" x14ac:dyDescent="0.2">
      <c r="A3928" s="74">
        <v>308</v>
      </c>
      <c r="B3928" s="39" t="s">
        <v>608</v>
      </c>
      <c r="C3928" s="39">
        <v>30805</v>
      </c>
      <c r="D3928" s="39" t="s">
        <v>204</v>
      </c>
      <c r="E3928" s="39">
        <v>308051533</v>
      </c>
      <c r="F3928" s="39" t="s">
        <v>203</v>
      </c>
      <c r="G3928" s="39">
        <v>2031</v>
      </c>
      <c r="H3928" s="39" t="s">
        <v>590</v>
      </c>
      <c r="I3928" s="75">
        <v>13418.196461292098</v>
      </c>
      <c r="J3928" s="41"/>
    </row>
    <row r="3929" spans="1:10" x14ac:dyDescent="0.2">
      <c r="A3929" s="74">
        <v>308</v>
      </c>
      <c r="B3929" s="39" t="s">
        <v>608</v>
      </c>
      <c r="C3929" s="39">
        <v>30805</v>
      </c>
      <c r="D3929" s="39" t="s">
        <v>204</v>
      </c>
      <c r="E3929" s="39">
        <v>308051533</v>
      </c>
      <c r="F3929" s="39" t="s">
        <v>203</v>
      </c>
      <c r="G3929" s="39">
        <v>2031</v>
      </c>
      <c r="H3929" s="39" t="s">
        <v>521</v>
      </c>
      <c r="I3929" s="75">
        <v>1728.3871560504492</v>
      </c>
      <c r="J3929" s="41"/>
    </row>
    <row r="3930" spans="1:10" x14ac:dyDescent="0.2">
      <c r="A3930" s="74">
        <v>308</v>
      </c>
      <c r="B3930" s="39" t="s">
        <v>608</v>
      </c>
      <c r="C3930" s="39">
        <v>30805</v>
      </c>
      <c r="D3930" s="39" t="s">
        <v>204</v>
      </c>
      <c r="E3930" s="39">
        <v>308051533</v>
      </c>
      <c r="F3930" s="39" t="s">
        <v>203</v>
      </c>
      <c r="G3930" s="39">
        <v>2031</v>
      </c>
      <c r="H3930" s="39" t="s">
        <v>522</v>
      </c>
      <c r="I3930" s="75">
        <v>1352.754553418667</v>
      </c>
      <c r="J3930" s="41"/>
    </row>
    <row r="3931" spans="1:10" x14ac:dyDescent="0.2">
      <c r="A3931" s="74">
        <v>308</v>
      </c>
      <c r="B3931" s="39" t="s">
        <v>608</v>
      </c>
      <c r="C3931" s="39">
        <v>30805</v>
      </c>
      <c r="D3931" s="39" t="s">
        <v>204</v>
      </c>
      <c r="E3931" s="39">
        <v>308051533</v>
      </c>
      <c r="F3931" s="39" t="s">
        <v>203</v>
      </c>
      <c r="G3931" s="39">
        <v>2036</v>
      </c>
      <c r="H3931" s="39" t="s">
        <v>590</v>
      </c>
      <c r="I3931" s="75">
        <v>14345.682565349112</v>
      </c>
      <c r="J3931" s="41"/>
    </row>
    <row r="3932" spans="1:10" x14ac:dyDescent="0.2">
      <c r="A3932" s="74">
        <v>308</v>
      </c>
      <c r="B3932" s="39" t="s">
        <v>608</v>
      </c>
      <c r="C3932" s="39">
        <v>30805</v>
      </c>
      <c r="D3932" s="39" t="s">
        <v>204</v>
      </c>
      <c r="E3932" s="39">
        <v>308051533</v>
      </c>
      <c r="F3932" s="39" t="s">
        <v>203</v>
      </c>
      <c r="G3932" s="39">
        <v>2036</v>
      </c>
      <c r="H3932" s="39" t="s">
        <v>521</v>
      </c>
      <c r="I3932" s="75">
        <v>1825.8172344775458</v>
      </c>
      <c r="J3932" s="41"/>
    </row>
    <row r="3933" spans="1:10" x14ac:dyDescent="0.2">
      <c r="A3933" s="74">
        <v>308</v>
      </c>
      <c r="B3933" s="39" t="s">
        <v>608</v>
      </c>
      <c r="C3933" s="39">
        <v>30805</v>
      </c>
      <c r="D3933" s="39" t="s">
        <v>204</v>
      </c>
      <c r="E3933" s="39">
        <v>308051533</v>
      </c>
      <c r="F3933" s="39" t="s">
        <v>203</v>
      </c>
      <c r="G3933" s="39">
        <v>2036</v>
      </c>
      <c r="H3933" s="39" t="s">
        <v>522</v>
      </c>
      <c r="I3933" s="75">
        <v>1347.0725476519558</v>
      </c>
      <c r="J3933" s="41"/>
    </row>
    <row r="3934" spans="1:10" x14ac:dyDescent="0.2">
      <c r="A3934" s="74">
        <v>308</v>
      </c>
      <c r="B3934" s="39" t="s">
        <v>608</v>
      </c>
      <c r="C3934" s="39">
        <v>30805</v>
      </c>
      <c r="D3934" s="39" t="s">
        <v>204</v>
      </c>
      <c r="E3934" s="39">
        <v>308051533</v>
      </c>
      <c r="F3934" s="39" t="s">
        <v>203</v>
      </c>
      <c r="G3934" s="39">
        <v>2041</v>
      </c>
      <c r="H3934" s="39" t="s">
        <v>590</v>
      </c>
      <c r="I3934" s="75">
        <v>15121.285236039361</v>
      </c>
      <c r="J3934" s="41"/>
    </row>
    <row r="3935" spans="1:10" x14ac:dyDescent="0.2">
      <c r="A3935" s="74">
        <v>308</v>
      </c>
      <c r="B3935" s="39" t="s">
        <v>608</v>
      </c>
      <c r="C3935" s="39">
        <v>30805</v>
      </c>
      <c r="D3935" s="39" t="s">
        <v>204</v>
      </c>
      <c r="E3935" s="39">
        <v>308051533</v>
      </c>
      <c r="F3935" s="39" t="s">
        <v>203</v>
      </c>
      <c r="G3935" s="39">
        <v>2041</v>
      </c>
      <c r="H3935" s="39" t="s">
        <v>521</v>
      </c>
      <c r="I3935" s="75">
        <v>1937.689641186231</v>
      </c>
      <c r="J3935" s="41"/>
    </row>
    <row r="3936" spans="1:10" x14ac:dyDescent="0.2">
      <c r="A3936" s="74">
        <v>308</v>
      </c>
      <c r="B3936" s="39" t="s">
        <v>608</v>
      </c>
      <c r="C3936" s="39">
        <v>30805</v>
      </c>
      <c r="D3936" s="39" t="s">
        <v>204</v>
      </c>
      <c r="E3936" s="39">
        <v>308051533</v>
      </c>
      <c r="F3936" s="39" t="s">
        <v>203</v>
      </c>
      <c r="G3936" s="39">
        <v>2041</v>
      </c>
      <c r="H3936" s="39" t="s">
        <v>522</v>
      </c>
      <c r="I3936" s="75">
        <v>1408.9238090158051</v>
      </c>
      <c r="J3936" s="41"/>
    </row>
    <row r="3937" spans="1:10" x14ac:dyDescent="0.2">
      <c r="A3937" s="74">
        <v>308</v>
      </c>
      <c r="B3937" s="39" t="s">
        <v>608</v>
      </c>
      <c r="C3937" s="39">
        <v>30805</v>
      </c>
      <c r="D3937" s="39" t="s">
        <v>204</v>
      </c>
      <c r="E3937" s="39">
        <v>308051533</v>
      </c>
      <c r="F3937" s="39" t="s">
        <v>203</v>
      </c>
      <c r="G3937" s="39">
        <v>2046</v>
      </c>
      <c r="H3937" s="39" t="s">
        <v>590</v>
      </c>
      <c r="I3937" s="75">
        <v>15805.880972963529</v>
      </c>
      <c r="J3937" s="41"/>
    </row>
    <row r="3938" spans="1:10" x14ac:dyDescent="0.2">
      <c r="A3938" s="74">
        <v>308</v>
      </c>
      <c r="B3938" s="39" t="s">
        <v>608</v>
      </c>
      <c r="C3938" s="39">
        <v>30805</v>
      </c>
      <c r="D3938" s="39" t="s">
        <v>204</v>
      </c>
      <c r="E3938" s="39">
        <v>308051533</v>
      </c>
      <c r="F3938" s="39" t="s">
        <v>203</v>
      </c>
      <c r="G3938" s="39">
        <v>2046</v>
      </c>
      <c r="H3938" s="39" t="s">
        <v>521</v>
      </c>
      <c r="I3938" s="75">
        <v>2051.339660631897</v>
      </c>
      <c r="J3938" s="41"/>
    </row>
    <row r="3939" spans="1:10" x14ac:dyDescent="0.2">
      <c r="A3939" s="74">
        <v>308</v>
      </c>
      <c r="B3939" s="39" t="s">
        <v>608</v>
      </c>
      <c r="C3939" s="39">
        <v>30805</v>
      </c>
      <c r="D3939" s="39" t="s">
        <v>204</v>
      </c>
      <c r="E3939" s="39">
        <v>308051533</v>
      </c>
      <c r="F3939" s="39" t="s">
        <v>203</v>
      </c>
      <c r="G3939" s="39">
        <v>2046</v>
      </c>
      <c r="H3939" s="39" t="s">
        <v>522</v>
      </c>
      <c r="I3939" s="75">
        <v>1478.040797674493</v>
      </c>
      <c r="J3939" s="41"/>
    </row>
    <row r="3940" spans="1:10" x14ac:dyDescent="0.2">
      <c r="A3940" s="74">
        <v>308</v>
      </c>
      <c r="B3940" s="39" t="s">
        <v>608</v>
      </c>
      <c r="C3940" s="39">
        <v>30805</v>
      </c>
      <c r="D3940" s="39" t="s">
        <v>204</v>
      </c>
      <c r="E3940" s="39">
        <v>308051534</v>
      </c>
      <c r="F3940" s="39" t="s">
        <v>204</v>
      </c>
      <c r="G3940" s="39">
        <v>2021</v>
      </c>
      <c r="H3940" s="39" t="s">
        <v>590</v>
      </c>
      <c r="I3940" s="75">
        <v>5357</v>
      </c>
      <c r="J3940" s="41"/>
    </row>
    <row r="3941" spans="1:10" x14ac:dyDescent="0.2">
      <c r="A3941" s="74">
        <v>308</v>
      </c>
      <c r="B3941" s="39" t="s">
        <v>608</v>
      </c>
      <c r="C3941" s="39">
        <v>30805</v>
      </c>
      <c r="D3941" s="39" t="s">
        <v>204</v>
      </c>
      <c r="E3941" s="39">
        <v>308051534</v>
      </c>
      <c r="F3941" s="39" t="s">
        <v>204</v>
      </c>
      <c r="G3941" s="39">
        <v>2021</v>
      </c>
      <c r="H3941" s="39" t="s">
        <v>521</v>
      </c>
      <c r="I3941" s="75">
        <v>467</v>
      </c>
      <c r="J3941" s="41"/>
    </row>
    <row r="3942" spans="1:10" x14ac:dyDescent="0.2">
      <c r="A3942" s="74">
        <v>308</v>
      </c>
      <c r="B3942" s="39" t="s">
        <v>608</v>
      </c>
      <c r="C3942" s="39">
        <v>30805</v>
      </c>
      <c r="D3942" s="39" t="s">
        <v>204</v>
      </c>
      <c r="E3942" s="39">
        <v>308051534</v>
      </c>
      <c r="F3942" s="39" t="s">
        <v>204</v>
      </c>
      <c r="G3942" s="39">
        <v>2021</v>
      </c>
      <c r="H3942" s="39" t="s">
        <v>522</v>
      </c>
      <c r="I3942" s="75">
        <v>419</v>
      </c>
      <c r="J3942" s="41"/>
    </row>
    <row r="3943" spans="1:10" x14ac:dyDescent="0.2">
      <c r="A3943" s="74">
        <v>308</v>
      </c>
      <c r="B3943" s="39" t="s">
        <v>608</v>
      </c>
      <c r="C3943" s="39">
        <v>30805</v>
      </c>
      <c r="D3943" s="39" t="s">
        <v>204</v>
      </c>
      <c r="E3943" s="39">
        <v>308051534</v>
      </c>
      <c r="F3943" s="39" t="s">
        <v>204</v>
      </c>
      <c r="G3943" s="39">
        <v>2026</v>
      </c>
      <c r="H3943" s="39" t="s">
        <v>590</v>
      </c>
      <c r="I3943" s="75">
        <v>5587.3941443598023</v>
      </c>
      <c r="J3943" s="41"/>
    </row>
    <row r="3944" spans="1:10" x14ac:dyDescent="0.2">
      <c r="A3944" s="74">
        <v>308</v>
      </c>
      <c r="B3944" s="39" t="s">
        <v>608</v>
      </c>
      <c r="C3944" s="39">
        <v>30805</v>
      </c>
      <c r="D3944" s="39" t="s">
        <v>204</v>
      </c>
      <c r="E3944" s="39">
        <v>308051534</v>
      </c>
      <c r="F3944" s="39" t="s">
        <v>204</v>
      </c>
      <c r="G3944" s="39">
        <v>2026</v>
      </c>
      <c r="H3944" s="39" t="s">
        <v>521</v>
      </c>
      <c r="I3944" s="75">
        <v>441.07141858611067</v>
      </c>
      <c r="J3944" s="41"/>
    </row>
    <row r="3945" spans="1:10" x14ac:dyDescent="0.2">
      <c r="A3945" s="74">
        <v>308</v>
      </c>
      <c r="B3945" s="39" t="s">
        <v>608</v>
      </c>
      <c r="C3945" s="39">
        <v>30805</v>
      </c>
      <c r="D3945" s="39" t="s">
        <v>204</v>
      </c>
      <c r="E3945" s="39">
        <v>308051534</v>
      </c>
      <c r="F3945" s="39" t="s">
        <v>204</v>
      </c>
      <c r="G3945" s="39">
        <v>2026</v>
      </c>
      <c r="H3945" s="39" t="s">
        <v>522</v>
      </c>
      <c r="I3945" s="75">
        <v>392.20099508217186</v>
      </c>
      <c r="J3945" s="41"/>
    </row>
    <row r="3946" spans="1:10" x14ac:dyDescent="0.2">
      <c r="A3946" s="74">
        <v>308</v>
      </c>
      <c r="B3946" s="39" t="s">
        <v>608</v>
      </c>
      <c r="C3946" s="39">
        <v>30805</v>
      </c>
      <c r="D3946" s="39" t="s">
        <v>204</v>
      </c>
      <c r="E3946" s="39">
        <v>308051534</v>
      </c>
      <c r="F3946" s="39" t="s">
        <v>204</v>
      </c>
      <c r="G3946" s="39">
        <v>2031</v>
      </c>
      <c r="H3946" s="39" t="s">
        <v>590</v>
      </c>
      <c r="I3946" s="75">
        <v>5838.3190964281912</v>
      </c>
      <c r="J3946" s="41"/>
    </row>
    <row r="3947" spans="1:10" x14ac:dyDescent="0.2">
      <c r="A3947" s="74">
        <v>308</v>
      </c>
      <c r="B3947" s="39" t="s">
        <v>608</v>
      </c>
      <c r="C3947" s="39">
        <v>30805</v>
      </c>
      <c r="D3947" s="39" t="s">
        <v>204</v>
      </c>
      <c r="E3947" s="39">
        <v>308051534</v>
      </c>
      <c r="F3947" s="39" t="s">
        <v>204</v>
      </c>
      <c r="G3947" s="39">
        <v>2031</v>
      </c>
      <c r="H3947" s="39" t="s">
        <v>521</v>
      </c>
      <c r="I3947" s="75">
        <v>442.84079070918125</v>
      </c>
      <c r="J3947" s="41"/>
    </row>
    <row r="3948" spans="1:10" x14ac:dyDescent="0.2">
      <c r="A3948" s="74">
        <v>308</v>
      </c>
      <c r="B3948" s="39" t="s">
        <v>608</v>
      </c>
      <c r="C3948" s="39">
        <v>30805</v>
      </c>
      <c r="D3948" s="39" t="s">
        <v>204</v>
      </c>
      <c r="E3948" s="39">
        <v>308051534</v>
      </c>
      <c r="F3948" s="39" t="s">
        <v>204</v>
      </c>
      <c r="G3948" s="39">
        <v>2031</v>
      </c>
      <c r="H3948" s="39" t="s">
        <v>522</v>
      </c>
      <c r="I3948" s="75">
        <v>378.67191360781106</v>
      </c>
      <c r="J3948" s="41"/>
    </row>
    <row r="3949" spans="1:10" x14ac:dyDescent="0.2">
      <c r="A3949" s="74">
        <v>308</v>
      </c>
      <c r="B3949" s="39" t="s">
        <v>608</v>
      </c>
      <c r="C3949" s="39">
        <v>30805</v>
      </c>
      <c r="D3949" s="39" t="s">
        <v>204</v>
      </c>
      <c r="E3949" s="39">
        <v>308051534</v>
      </c>
      <c r="F3949" s="39" t="s">
        <v>204</v>
      </c>
      <c r="G3949" s="39">
        <v>2036</v>
      </c>
      <c r="H3949" s="39" t="s">
        <v>590</v>
      </c>
      <c r="I3949" s="75">
        <v>6096.70944929501</v>
      </c>
      <c r="J3949" s="41"/>
    </row>
    <row r="3950" spans="1:10" x14ac:dyDescent="0.2">
      <c r="A3950" s="74">
        <v>308</v>
      </c>
      <c r="B3950" s="39" t="s">
        <v>608</v>
      </c>
      <c r="C3950" s="39">
        <v>30805</v>
      </c>
      <c r="D3950" s="39" t="s">
        <v>204</v>
      </c>
      <c r="E3950" s="39">
        <v>308051534</v>
      </c>
      <c r="F3950" s="39" t="s">
        <v>204</v>
      </c>
      <c r="G3950" s="39">
        <v>2036</v>
      </c>
      <c r="H3950" s="39" t="s">
        <v>521</v>
      </c>
      <c r="I3950" s="75">
        <v>453.56780094451909</v>
      </c>
      <c r="J3950" s="41"/>
    </row>
    <row r="3951" spans="1:10" x14ac:dyDescent="0.2">
      <c r="A3951" s="74">
        <v>308</v>
      </c>
      <c r="B3951" s="39" t="s">
        <v>608</v>
      </c>
      <c r="C3951" s="39">
        <v>30805</v>
      </c>
      <c r="D3951" s="39" t="s">
        <v>204</v>
      </c>
      <c r="E3951" s="39">
        <v>308051534</v>
      </c>
      <c r="F3951" s="39" t="s">
        <v>204</v>
      </c>
      <c r="G3951" s="39">
        <v>2036</v>
      </c>
      <c r="H3951" s="39" t="s">
        <v>522</v>
      </c>
      <c r="I3951" s="75">
        <v>371.3127564134989</v>
      </c>
      <c r="J3951" s="41"/>
    </row>
    <row r="3952" spans="1:10" x14ac:dyDescent="0.2">
      <c r="A3952" s="74">
        <v>308</v>
      </c>
      <c r="B3952" s="39" t="s">
        <v>608</v>
      </c>
      <c r="C3952" s="39">
        <v>30805</v>
      </c>
      <c r="D3952" s="39" t="s">
        <v>204</v>
      </c>
      <c r="E3952" s="39">
        <v>308051534</v>
      </c>
      <c r="F3952" s="39" t="s">
        <v>204</v>
      </c>
      <c r="G3952" s="39">
        <v>2041</v>
      </c>
      <c r="H3952" s="39" t="s">
        <v>590</v>
      </c>
      <c r="I3952" s="75">
        <v>6340.0056156995679</v>
      </c>
      <c r="J3952" s="41"/>
    </row>
    <row r="3953" spans="1:10" x14ac:dyDescent="0.2">
      <c r="A3953" s="74">
        <v>308</v>
      </c>
      <c r="B3953" s="39" t="s">
        <v>608</v>
      </c>
      <c r="C3953" s="39">
        <v>30805</v>
      </c>
      <c r="D3953" s="39" t="s">
        <v>204</v>
      </c>
      <c r="E3953" s="39">
        <v>308051534</v>
      </c>
      <c r="F3953" s="39" t="s">
        <v>204</v>
      </c>
      <c r="G3953" s="39">
        <v>2041</v>
      </c>
      <c r="H3953" s="39" t="s">
        <v>521</v>
      </c>
      <c r="I3953" s="75">
        <v>472.21864580550033</v>
      </c>
      <c r="J3953" s="41"/>
    </row>
    <row r="3954" spans="1:10" x14ac:dyDescent="0.2">
      <c r="A3954" s="74">
        <v>308</v>
      </c>
      <c r="B3954" s="39" t="s">
        <v>608</v>
      </c>
      <c r="C3954" s="39">
        <v>30805</v>
      </c>
      <c r="D3954" s="39" t="s">
        <v>204</v>
      </c>
      <c r="E3954" s="39">
        <v>308051534</v>
      </c>
      <c r="F3954" s="39" t="s">
        <v>204</v>
      </c>
      <c r="G3954" s="39">
        <v>2041</v>
      </c>
      <c r="H3954" s="39" t="s">
        <v>522</v>
      </c>
      <c r="I3954" s="75">
        <v>380.84364624775196</v>
      </c>
      <c r="J3954" s="41"/>
    </row>
    <row r="3955" spans="1:10" x14ac:dyDescent="0.2">
      <c r="A3955" s="74">
        <v>308</v>
      </c>
      <c r="B3955" s="39" t="s">
        <v>608</v>
      </c>
      <c r="C3955" s="39">
        <v>30805</v>
      </c>
      <c r="D3955" s="39" t="s">
        <v>204</v>
      </c>
      <c r="E3955" s="39">
        <v>308051534</v>
      </c>
      <c r="F3955" s="39" t="s">
        <v>204</v>
      </c>
      <c r="G3955" s="39">
        <v>2046</v>
      </c>
      <c r="H3955" s="39" t="s">
        <v>590</v>
      </c>
      <c r="I3955" s="75">
        <v>6571.6150317052725</v>
      </c>
      <c r="J3955" s="41"/>
    </row>
    <row r="3956" spans="1:10" x14ac:dyDescent="0.2">
      <c r="A3956" s="74">
        <v>308</v>
      </c>
      <c r="B3956" s="39" t="s">
        <v>608</v>
      </c>
      <c r="C3956" s="39">
        <v>30805</v>
      </c>
      <c r="D3956" s="39" t="s">
        <v>204</v>
      </c>
      <c r="E3956" s="39">
        <v>308051534</v>
      </c>
      <c r="F3956" s="39" t="s">
        <v>204</v>
      </c>
      <c r="G3956" s="39">
        <v>2046</v>
      </c>
      <c r="H3956" s="39" t="s">
        <v>521</v>
      </c>
      <c r="I3956" s="75">
        <v>493.98306426315412</v>
      </c>
      <c r="J3956" s="41"/>
    </row>
    <row r="3957" spans="1:10" x14ac:dyDescent="0.2">
      <c r="A3957" s="74">
        <v>308</v>
      </c>
      <c r="B3957" s="39" t="s">
        <v>608</v>
      </c>
      <c r="C3957" s="39">
        <v>30805</v>
      </c>
      <c r="D3957" s="39" t="s">
        <v>204</v>
      </c>
      <c r="E3957" s="39">
        <v>308051534</v>
      </c>
      <c r="F3957" s="39" t="s">
        <v>204</v>
      </c>
      <c r="G3957" s="39">
        <v>2046</v>
      </c>
      <c r="H3957" s="39" t="s">
        <v>522</v>
      </c>
      <c r="I3957" s="75">
        <v>396.36486480513742</v>
      </c>
      <c r="J3957" s="41"/>
    </row>
    <row r="3958" spans="1:10" x14ac:dyDescent="0.2">
      <c r="A3958" s="74">
        <v>308</v>
      </c>
      <c r="B3958" s="39" t="s">
        <v>608</v>
      </c>
      <c r="C3958" s="39">
        <v>30805</v>
      </c>
      <c r="D3958" s="39" t="s">
        <v>204</v>
      </c>
      <c r="E3958" s="39">
        <v>308051535</v>
      </c>
      <c r="F3958" s="39" t="s">
        <v>205</v>
      </c>
      <c r="G3958" s="39">
        <v>2021</v>
      </c>
      <c r="H3958" s="39" t="s">
        <v>590</v>
      </c>
      <c r="I3958" s="75">
        <v>9168</v>
      </c>
      <c r="J3958" s="41"/>
    </row>
    <row r="3959" spans="1:10" x14ac:dyDescent="0.2">
      <c r="A3959" s="74">
        <v>308</v>
      </c>
      <c r="B3959" s="39" t="s">
        <v>608</v>
      </c>
      <c r="C3959" s="39">
        <v>30805</v>
      </c>
      <c r="D3959" s="39" t="s">
        <v>204</v>
      </c>
      <c r="E3959" s="39">
        <v>308051535</v>
      </c>
      <c r="F3959" s="39" t="s">
        <v>205</v>
      </c>
      <c r="G3959" s="39">
        <v>2021</v>
      </c>
      <c r="H3959" s="39" t="s">
        <v>521</v>
      </c>
      <c r="I3959" s="75">
        <v>1410</v>
      </c>
      <c r="J3959" s="41"/>
    </row>
    <row r="3960" spans="1:10" x14ac:dyDescent="0.2">
      <c r="A3960" s="74">
        <v>308</v>
      </c>
      <c r="B3960" s="39" t="s">
        <v>608</v>
      </c>
      <c r="C3960" s="39">
        <v>30805</v>
      </c>
      <c r="D3960" s="39" t="s">
        <v>204</v>
      </c>
      <c r="E3960" s="39">
        <v>308051535</v>
      </c>
      <c r="F3960" s="39" t="s">
        <v>205</v>
      </c>
      <c r="G3960" s="39">
        <v>2021</v>
      </c>
      <c r="H3960" s="39" t="s">
        <v>522</v>
      </c>
      <c r="I3960" s="75">
        <v>1093</v>
      </c>
      <c r="J3960" s="41"/>
    </row>
    <row r="3961" spans="1:10" x14ac:dyDescent="0.2">
      <c r="A3961" s="74">
        <v>308</v>
      </c>
      <c r="B3961" s="39" t="s">
        <v>608</v>
      </c>
      <c r="C3961" s="39">
        <v>30805</v>
      </c>
      <c r="D3961" s="39" t="s">
        <v>204</v>
      </c>
      <c r="E3961" s="39">
        <v>308051535</v>
      </c>
      <c r="F3961" s="39" t="s">
        <v>205</v>
      </c>
      <c r="G3961" s="39">
        <v>2026</v>
      </c>
      <c r="H3961" s="39" t="s">
        <v>590</v>
      </c>
      <c r="I3961" s="75">
        <v>9809.2223994063006</v>
      </c>
      <c r="J3961" s="41"/>
    </row>
    <row r="3962" spans="1:10" x14ac:dyDescent="0.2">
      <c r="A3962" s="74">
        <v>308</v>
      </c>
      <c r="B3962" s="39" t="s">
        <v>608</v>
      </c>
      <c r="C3962" s="39">
        <v>30805</v>
      </c>
      <c r="D3962" s="39" t="s">
        <v>204</v>
      </c>
      <c r="E3962" s="39">
        <v>308051535</v>
      </c>
      <c r="F3962" s="39" t="s">
        <v>205</v>
      </c>
      <c r="G3962" s="39">
        <v>2026</v>
      </c>
      <c r="H3962" s="39" t="s">
        <v>521</v>
      </c>
      <c r="I3962" s="75">
        <v>1353.7337118327791</v>
      </c>
      <c r="J3962" s="41"/>
    </row>
    <row r="3963" spans="1:10" x14ac:dyDescent="0.2">
      <c r="A3963" s="74">
        <v>308</v>
      </c>
      <c r="B3963" s="39" t="s">
        <v>608</v>
      </c>
      <c r="C3963" s="39">
        <v>30805</v>
      </c>
      <c r="D3963" s="39" t="s">
        <v>204</v>
      </c>
      <c r="E3963" s="39">
        <v>308051535</v>
      </c>
      <c r="F3963" s="39" t="s">
        <v>205</v>
      </c>
      <c r="G3963" s="39">
        <v>2026</v>
      </c>
      <c r="H3963" s="39" t="s">
        <v>522</v>
      </c>
      <c r="I3963" s="75">
        <v>1208.7008565531733</v>
      </c>
      <c r="J3963" s="41"/>
    </row>
    <row r="3964" spans="1:10" x14ac:dyDescent="0.2">
      <c r="A3964" s="74">
        <v>308</v>
      </c>
      <c r="B3964" s="39" t="s">
        <v>608</v>
      </c>
      <c r="C3964" s="39">
        <v>30805</v>
      </c>
      <c r="D3964" s="39" t="s">
        <v>204</v>
      </c>
      <c r="E3964" s="39">
        <v>308051535</v>
      </c>
      <c r="F3964" s="39" t="s">
        <v>205</v>
      </c>
      <c r="G3964" s="39">
        <v>2031</v>
      </c>
      <c r="H3964" s="39" t="s">
        <v>590</v>
      </c>
      <c r="I3964" s="75">
        <v>10609.79072716388</v>
      </c>
      <c r="J3964" s="41"/>
    </row>
    <row r="3965" spans="1:10" x14ac:dyDescent="0.2">
      <c r="A3965" s="74">
        <v>308</v>
      </c>
      <c r="B3965" s="39" t="s">
        <v>608</v>
      </c>
      <c r="C3965" s="39">
        <v>30805</v>
      </c>
      <c r="D3965" s="39" t="s">
        <v>204</v>
      </c>
      <c r="E3965" s="39">
        <v>308051535</v>
      </c>
      <c r="F3965" s="39" t="s">
        <v>205</v>
      </c>
      <c r="G3965" s="39">
        <v>2031</v>
      </c>
      <c r="H3965" s="39" t="s">
        <v>521</v>
      </c>
      <c r="I3965" s="75">
        <v>1373.3785868724981</v>
      </c>
      <c r="J3965" s="41"/>
    </row>
    <row r="3966" spans="1:10" x14ac:dyDescent="0.2">
      <c r="A3966" s="74">
        <v>308</v>
      </c>
      <c r="B3966" s="39" t="s">
        <v>608</v>
      </c>
      <c r="C3966" s="39">
        <v>30805</v>
      </c>
      <c r="D3966" s="39" t="s">
        <v>204</v>
      </c>
      <c r="E3966" s="39">
        <v>308051535</v>
      </c>
      <c r="F3966" s="39" t="s">
        <v>205</v>
      </c>
      <c r="G3966" s="39">
        <v>2031</v>
      </c>
      <c r="H3966" s="39" t="s">
        <v>522</v>
      </c>
      <c r="I3966" s="75">
        <v>1179.3685635803081</v>
      </c>
      <c r="J3966" s="41"/>
    </row>
    <row r="3967" spans="1:10" x14ac:dyDescent="0.2">
      <c r="A3967" s="74">
        <v>308</v>
      </c>
      <c r="B3967" s="39" t="s">
        <v>608</v>
      </c>
      <c r="C3967" s="39">
        <v>30805</v>
      </c>
      <c r="D3967" s="39" t="s">
        <v>204</v>
      </c>
      <c r="E3967" s="39">
        <v>308051535</v>
      </c>
      <c r="F3967" s="39" t="s">
        <v>205</v>
      </c>
      <c r="G3967" s="39">
        <v>2036</v>
      </c>
      <c r="H3967" s="39" t="s">
        <v>590</v>
      </c>
      <c r="I3967" s="75">
        <v>11354.732965666253</v>
      </c>
      <c r="J3967" s="41"/>
    </row>
    <row r="3968" spans="1:10" x14ac:dyDescent="0.2">
      <c r="A3968" s="74">
        <v>308</v>
      </c>
      <c r="B3968" s="39" t="s">
        <v>608</v>
      </c>
      <c r="C3968" s="39">
        <v>30805</v>
      </c>
      <c r="D3968" s="39" t="s">
        <v>204</v>
      </c>
      <c r="E3968" s="39">
        <v>308051535</v>
      </c>
      <c r="F3968" s="39" t="s">
        <v>205</v>
      </c>
      <c r="G3968" s="39">
        <v>2036</v>
      </c>
      <c r="H3968" s="39" t="s">
        <v>521</v>
      </c>
      <c r="I3968" s="75">
        <v>1447.4143630668761</v>
      </c>
      <c r="J3968" s="41"/>
    </row>
    <row r="3969" spans="1:10" x14ac:dyDescent="0.2">
      <c r="A3969" s="74">
        <v>308</v>
      </c>
      <c r="B3969" s="39" t="s">
        <v>608</v>
      </c>
      <c r="C3969" s="39">
        <v>30805</v>
      </c>
      <c r="D3969" s="39" t="s">
        <v>204</v>
      </c>
      <c r="E3969" s="39">
        <v>308051535</v>
      </c>
      <c r="F3969" s="39" t="s">
        <v>205</v>
      </c>
      <c r="G3969" s="39">
        <v>2036</v>
      </c>
      <c r="H3969" s="39" t="s">
        <v>522</v>
      </c>
      <c r="I3969" s="75">
        <v>1170.1283276975801</v>
      </c>
      <c r="J3969" s="41"/>
    </row>
    <row r="3970" spans="1:10" x14ac:dyDescent="0.2">
      <c r="A3970" s="74">
        <v>308</v>
      </c>
      <c r="B3970" s="39" t="s">
        <v>608</v>
      </c>
      <c r="C3970" s="39">
        <v>30805</v>
      </c>
      <c r="D3970" s="39" t="s">
        <v>204</v>
      </c>
      <c r="E3970" s="39">
        <v>308051535</v>
      </c>
      <c r="F3970" s="39" t="s">
        <v>205</v>
      </c>
      <c r="G3970" s="39">
        <v>2041</v>
      </c>
      <c r="H3970" s="39" t="s">
        <v>590</v>
      </c>
      <c r="I3970" s="75">
        <v>12024.04901408365</v>
      </c>
      <c r="J3970" s="41"/>
    </row>
    <row r="3971" spans="1:10" x14ac:dyDescent="0.2">
      <c r="A3971" s="74">
        <v>308</v>
      </c>
      <c r="B3971" s="39" t="s">
        <v>608</v>
      </c>
      <c r="C3971" s="39">
        <v>30805</v>
      </c>
      <c r="D3971" s="39" t="s">
        <v>204</v>
      </c>
      <c r="E3971" s="39">
        <v>308051535</v>
      </c>
      <c r="F3971" s="39" t="s">
        <v>205</v>
      </c>
      <c r="G3971" s="39">
        <v>2041</v>
      </c>
      <c r="H3971" s="39" t="s">
        <v>521</v>
      </c>
      <c r="I3971" s="75">
        <v>1532.5564340140172</v>
      </c>
      <c r="J3971" s="41"/>
    </row>
    <row r="3972" spans="1:10" x14ac:dyDescent="0.2">
      <c r="A3972" s="74">
        <v>308</v>
      </c>
      <c r="B3972" s="39" t="s">
        <v>608</v>
      </c>
      <c r="C3972" s="39">
        <v>30805</v>
      </c>
      <c r="D3972" s="39" t="s">
        <v>204</v>
      </c>
      <c r="E3972" s="39">
        <v>308051535</v>
      </c>
      <c r="F3972" s="39" t="s">
        <v>205</v>
      </c>
      <c r="G3972" s="39">
        <v>2041</v>
      </c>
      <c r="H3972" s="39" t="s">
        <v>522</v>
      </c>
      <c r="I3972" s="75">
        <v>1221.4079505909751</v>
      </c>
      <c r="J3972" s="41"/>
    </row>
    <row r="3973" spans="1:10" x14ac:dyDescent="0.2">
      <c r="A3973" s="74">
        <v>308</v>
      </c>
      <c r="B3973" s="39" t="s">
        <v>608</v>
      </c>
      <c r="C3973" s="39">
        <v>30805</v>
      </c>
      <c r="D3973" s="39" t="s">
        <v>204</v>
      </c>
      <c r="E3973" s="39">
        <v>308051535</v>
      </c>
      <c r="F3973" s="39" t="s">
        <v>205</v>
      </c>
      <c r="G3973" s="39">
        <v>2046</v>
      </c>
      <c r="H3973" s="39" t="s">
        <v>590</v>
      </c>
      <c r="I3973" s="75">
        <v>12655.279378340774</v>
      </c>
      <c r="J3973" s="41"/>
    </row>
    <row r="3974" spans="1:10" x14ac:dyDescent="0.2">
      <c r="A3974" s="74">
        <v>308</v>
      </c>
      <c r="B3974" s="39" t="s">
        <v>608</v>
      </c>
      <c r="C3974" s="39">
        <v>30805</v>
      </c>
      <c r="D3974" s="39" t="s">
        <v>204</v>
      </c>
      <c r="E3974" s="39">
        <v>308051535</v>
      </c>
      <c r="F3974" s="39" t="s">
        <v>205</v>
      </c>
      <c r="G3974" s="39">
        <v>2046</v>
      </c>
      <c r="H3974" s="39" t="s">
        <v>521</v>
      </c>
      <c r="I3974" s="75">
        <v>1626.0859370312439</v>
      </c>
      <c r="J3974" s="41"/>
    </row>
    <row r="3975" spans="1:10" x14ac:dyDescent="0.2">
      <c r="A3975" s="74">
        <v>308</v>
      </c>
      <c r="B3975" s="39" t="s">
        <v>608</v>
      </c>
      <c r="C3975" s="39">
        <v>30805</v>
      </c>
      <c r="D3975" s="39" t="s">
        <v>204</v>
      </c>
      <c r="E3975" s="39">
        <v>308051535</v>
      </c>
      <c r="F3975" s="39" t="s">
        <v>205</v>
      </c>
      <c r="G3975" s="39">
        <v>2046</v>
      </c>
      <c r="H3975" s="39" t="s">
        <v>522</v>
      </c>
      <c r="I3975" s="75">
        <v>1277.6318839178982</v>
      </c>
      <c r="J3975" s="41"/>
    </row>
    <row r="3976" spans="1:10" x14ac:dyDescent="0.2">
      <c r="A3976" s="74">
        <v>308</v>
      </c>
      <c r="B3976" s="39" t="s">
        <v>608</v>
      </c>
      <c r="C3976" s="39">
        <v>30805</v>
      </c>
      <c r="D3976" s="39" t="s">
        <v>204</v>
      </c>
      <c r="E3976" s="39">
        <v>308051536</v>
      </c>
      <c r="F3976" s="39" t="s">
        <v>206</v>
      </c>
      <c r="G3976" s="39">
        <v>2021</v>
      </c>
      <c r="H3976" s="39" t="s">
        <v>590</v>
      </c>
      <c r="I3976" s="75">
        <v>2851</v>
      </c>
      <c r="J3976" s="41"/>
    </row>
    <row r="3977" spans="1:10" x14ac:dyDescent="0.2">
      <c r="A3977" s="74">
        <v>308</v>
      </c>
      <c r="B3977" s="39" t="s">
        <v>608</v>
      </c>
      <c r="C3977" s="39">
        <v>30805</v>
      </c>
      <c r="D3977" s="39" t="s">
        <v>204</v>
      </c>
      <c r="E3977" s="39">
        <v>308051536</v>
      </c>
      <c r="F3977" s="39" t="s">
        <v>206</v>
      </c>
      <c r="G3977" s="39">
        <v>2021</v>
      </c>
      <c r="H3977" s="39" t="s">
        <v>521</v>
      </c>
      <c r="I3977" s="75">
        <v>374</v>
      </c>
      <c r="J3977" s="41"/>
    </row>
    <row r="3978" spans="1:10" x14ac:dyDescent="0.2">
      <c r="A3978" s="74">
        <v>308</v>
      </c>
      <c r="B3978" s="39" t="s">
        <v>608</v>
      </c>
      <c r="C3978" s="39">
        <v>30805</v>
      </c>
      <c r="D3978" s="39" t="s">
        <v>204</v>
      </c>
      <c r="E3978" s="39">
        <v>308051536</v>
      </c>
      <c r="F3978" s="39" t="s">
        <v>206</v>
      </c>
      <c r="G3978" s="39">
        <v>2021</v>
      </c>
      <c r="H3978" s="39" t="s">
        <v>522</v>
      </c>
      <c r="I3978" s="75">
        <v>338</v>
      </c>
      <c r="J3978" s="41"/>
    </row>
    <row r="3979" spans="1:10" x14ac:dyDescent="0.2">
      <c r="A3979" s="74">
        <v>308</v>
      </c>
      <c r="B3979" s="39" t="s">
        <v>608</v>
      </c>
      <c r="C3979" s="39">
        <v>30805</v>
      </c>
      <c r="D3979" s="39" t="s">
        <v>204</v>
      </c>
      <c r="E3979" s="39">
        <v>308051536</v>
      </c>
      <c r="F3979" s="39" t="s">
        <v>206</v>
      </c>
      <c r="G3979" s="39">
        <v>2026</v>
      </c>
      <c r="H3979" s="39" t="s">
        <v>590</v>
      </c>
      <c r="I3979" s="75">
        <v>2879.314332844473</v>
      </c>
      <c r="J3979" s="41"/>
    </row>
    <row r="3980" spans="1:10" x14ac:dyDescent="0.2">
      <c r="A3980" s="74">
        <v>308</v>
      </c>
      <c r="B3980" s="39" t="s">
        <v>608</v>
      </c>
      <c r="C3980" s="39">
        <v>30805</v>
      </c>
      <c r="D3980" s="39" t="s">
        <v>204</v>
      </c>
      <c r="E3980" s="39">
        <v>308051536</v>
      </c>
      <c r="F3980" s="39" t="s">
        <v>206</v>
      </c>
      <c r="G3980" s="39">
        <v>2026</v>
      </c>
      <c r="H3980" s="39" t="s">
        <v>521</v>
      </c>
      <c r="I3980" s="75">
        <v>350.01677054390234</v>
      </c>
      <c r="J3980" s="41"/>
    </row>
    <row r="3981" spans="1:10" x14ac:dyDescent="0.2">
      <c r="A3981" s="74">
        <v>308</v>
      </c>
      <c r="B3981" s="39" t="s">
        <v>608</v>
      </c>
      <c r="C3981" s="39">
        <v>30805</v>
      </c>
      <c r="D3981" s="39" t="s">
        <v>204</v>
      </c>
      <c r="E3981" s="39">
        <v>308051536</v>
      </c>
      <c r="F3981" s="39" t="s">
        <v>206</v>
      </c>
      <c r="G3981" s="39">
        <v>2026</v>
      </c>
      <c r="H3981" s="39" t="s">
        <v>522</v>
      </c>
      <c r="I3981" s="75">
        <v>317.63375730411849</v>
      </c>
      <c r="J3981" s="41"/>
    </row>
    <row r="3982" spans="1:10" x14ac:dyDescent="0.2">
      <c r="A3982" s="74">
        <v>308</v>
      </c>
      <c r="B3982" s="39" t="s">
        <v>608</v>
      </c>
      <c r="C3982" s="39">
        <v>30805</v>
      </c>
      <c r="D3982" s="39" t="s">
        <v>204</v>
      </c>
      <c r="E3982" s="39">
        <v>308051536</v>
      </c>
      <c r="F3982" s="39" t="s">
        <v>206</v>
      </c>
      <c r="G3982" s="39">
        <v>2031</v>
      </c>
      <c r="H3982" s="39" t="s">
        <v>590</v>
      </c>
      <c r="I3982" s="75">
        <v>2976.4179331473269</v>
      </c>
      <c r="J3982" s="41"/>
    </row>
    <row r="3983" spans="1:10" x14ac:dyDescent="0.2">
      <c r="A3983" s="74">
        <v>308</v>
      </c>
      <c r="B3983" s="39" t="s">
        <v>608</v>
      </c>
      <c r="C3983" s="39">
        <v>30805</v>
      </c>
      <c r="D3983" s="39" t="s">
        <v>204</v>
      </c>
      <c r="E3983" s="39">
        <v>308051536</v>
      </c>
      <c r="F3983" s="39" t="s">
        <v>206</v>
      </c>
      <c r="G3983" s="39">
        <v>2031</v>
      </c>
      <c r="H3983" s="39" t="s">
        <v>521</v>
      </c>
      <c r="I3983" s="75">
        <v>344.19736589030879</v>
      </c>
      <c r="J3983" s="41"/>
    </row>
    <row r="3984" spans="1:10" x14ac:dyDescent="0.2">
      <c r="A3984" s="74">
        <v>308</v>
      </c>
      <c r="B3984" s="39" t="s">
        <v>608</v>
      </c>
      <c r="C3984" s="39">
        <v>30805</v>
      </c>
      <c r="D3984" s="39" t="s">
        <v>204</v>
      </c>
      <c r="E3984" s="39">
        <v>308051536</v>
      </c>
      <c r="F3984" s="39" t="s">
        <v>206</v>
      </c>
      <c r="G3984" s="39">
        <v>2031</v>
      </c>
      <c r="H3984" s="39" t="s">
        <v>522</v>
      </c>
      <c r="I3984" s="75">
        <v>307.20249200758468</v>
      </c>
      <c r="J3984" s="41"/>
    </row>
    <row r="3985" spans="1:10" x14ac:dyDescent="0.2">
      <c r="A3985" s="74">
        <v>308</v>
      </c>
      <c r="B3985" s="39" t="s">
        <v>608</v>
      </c>
      <c r="C3985" s="39">
        <v>30805</v>
      </c>
      <c r="D3985" s="39" t="s">
        <v>204</v>
      </c>
      <c r="E3985" s="39">
        <v>308051536</v>
      </c>
      <c r="F3985" s="39" t="s">
        <v>206</v>
      </c>
      <c r="G3985" s="39">
        <v>2036</v>
      </c>
      <c r="H3985" s="39" t="s">
        <v>590</v>
      </c>
      <c r="I3985" s="75">
        <v>3081.4251332733124</v>
      </c>
      <c r="J3985" s="41"/>
    </row>
    <row r="3986" spans="1:10" x14ac:dyDescent="0.2">
      <c r="A3986" s="74">
        <v>308</v>
      </c>
      <c r="B3986" s="39" t="s">
        <v>608</v>
      </c>
      <c r="C3986" s="39">
        <v>30805</v>
      </c>
      <c r="D3986" s="39" t="s">
        <v>204</v>
      </c>
      <c r="E3986" s="39">
        <v>308051536</v>
      </c>
      <c r="F3986" s="39" t="s">
        <v>206</v>
      </c>
      <c r="G3986" s="39">
        <v>2036</v>
      </c>
      <c r="H3986" s="39" t="s">
        <v>521</v>
      </c>
      <c r="I3986" s="75">
        <v>353.98217195669633</v>
      </c>
      <c r="J3986" s="41"/>
    </row>
    <row r="3987" spans="1:10" x14ac:dyDescent="0.2">
      <c r="A3987" s="74">
        <v>308</v>
      </c>
      <c r="B3987" s="39" t="s">
        <v>608</v>
      </c>
      <c r="C3987" s="39">
        <v>30805</v>
      </c>
      <c r="D3987" s="39" t="s">
        <v>204</v>
      </c>
      <c r="E3987" s="39">
        <v>308051536</v>
      </c>
      <c r="F3987" s="39" t="s">
        <v>206</v>
      </c>
      <c r="G3987" s="39">
        <v>2036</v>
      </c>
      <c r="H3987" s="39" t="s">
        <v>522</v>
      </c>
      <c r="I3987" s="75">
        <v>298.10639544645261</v>
      </c>
      <c r="J3987" s="41"/>
    </row>
    <row r="3988" spans="1:10" x14ac:dyDescent="0.2">
      <c r="A3988" s="74">
        <v>308</v>
      </c>
      <c r="B3988" s="39" t="s">
        <v>608</v>
      </c>
      <c r="C3988" s="39">
        <v>30805</v>
      </c>
      <c r="D3988" s="39" t="s">
        <v>204</v>
      </c>
      <c r="E3988" s="39">
        <v>308051536</v>
      </c>
      <c r="F3988" s="39" t="s">
        <v>206</v>
      </c>
      <c r="G3988" s="39">
        <v>2041</v>
      </c>
      <c r="H3988" s="39" t="s">
        <v>590</v>
      </c>
      <c r="I3988" s="75">
        <v>3183.3665256193422</v>
      </c>
      <c r="J3988" s="41"/>
    </row>
    <row r="3989" spans="1:10" x14ac:dyDescent="0.2">
      <c r="A3989" s="74">
        <v>308</v>
      </c>
      <c r="B3989" s="39" t="s">
        <v>608</v>
      </c>
      <c r="C3989" s="39">
        <v>30805</v>
      </c>
      <c r="D3989" s="39" t="s">
        <v>204</v>
      </c>
      <c r="E3989" s="39">
        <v>308051536</v>
      </c>
      <c r="F3989" s="39" t="s">
        <v>206</v>
      </c>
      <c r="G3989" s="39">
        <v>2041</v>
      </c>
      <c r="H3989" s="39" t="s">
        <v>521</v>
      </c>
      <c r="I3989" s="75">
        <v>370.62721978867398</v>
      </c>
      <c r="J3989" s="41"/>
    </row>
    <row r="3990" spans="1:10" x14ac:dyDescent="0.2">
      <c r="A3990" s="74">
        <v>308</v>
      </c>
      <c r="B3990" s="39" t="s">
        <v>608</v>
      </c>
      <c r="C3990" s="39">
        <v>30805</v>
      </c>
      <c r="D3990" s="39" t="s">
        <v>204</v>
      </c>
      <c r="E3990" s="39">
        <v>308051536</v>
      </c>
      <c r="F3990" s="39" t="s">
        <v>206</v>
      </c>
      <c r="G3990" s="39">
        <v>2041</v>
      </c>
      <c r="H3990" s="39" t="s">
        <v>522</v>
      </c>
      <c r="I3990" s="75">
        <v>305.7967491720716</v>
      </c>
      <c r="J3990" s="41"/>
    </row>
    <row r="3991" spans="1:10" x14ac:dyDescent="0.2">
      <c r="A3991" s="74">
        <v>308</v>
      </c>
      <c r="B3991" s="39" t="s">
        <v>608</v>
      </c>
      <c r="C3991" s="39">
        <v>30805</v>
      </c>
      <c r="D3991" s="39" t="s">
        <v>204</v>
      </c>
      <c r="E3991" s="39">
        <v>308051536</v>
      </c>
      <c r="F3991" s="39" t="s">
        <v>206</v>
      </c>
      <c r="G3991" s="39">
        <v>2046</v>
      </c>
      <c r="H3991" s="39" t="s">
        <v>590</v>
      </c>
      <c r="I3991" s="75">
        <v>3292.1126821420357</v>
      </c>
      <c r="J3991" s="41"/>
    </row>
    <row r="3992" spans="1:10" x14ac:dyDescent="0.2">
      <c r="A3992" s="74">
        <v>308</v>
      </c>
      <c r="B3992" s="39" t="s">
        <v>608</v>
      </c>
      <c r="C3992" s="39">
        <v>30805</v>
      </c>
      <c r="D3992" s="39" t="s">
        <v>204</v>
      </c>
      <c r="E3992" s="39">
        <v>308051536</v>
      </c>
      <c r="F3992" s="39" t="s">
        <v>206</v>
      </c>
      <c r="G3992" s="39">
        <v>2046</v>
      </c>
      <c r="H3992" s="39" t="s">
        <v>521</v>
      </c>
      <c r="I3992" s="75">
        <v>390.19957270545581</v>
      </c>
      <c r="J3992" s="41"/>
    </row>
    <row r="3993" spans="1:10" x14ac:dyDescent="0.2">
      <c r="A3993" s="74">
        <v>308</v>
      </c>
      <c r="B3993" s="39" t="s">
        <v>608</v>
      </c>
      <c r="C3993" s="39">
        <v>30805</v>
      </c>
      <c r="D3993" s="39" t="s">
        <v>204</v>
      </c>
      <c r="E3993" s="39">
        <v>308051536</v>
      </c>
      <c r="F3993" s="39" t="s">
        <v>206</v>
      </c>
      <c r="G3993" s="39">
        <v>2046</v>
      </c>
      <c r="H3993" s="39" t="s">
        <v>522</v>
      </c>
      <c r="I3993" s="75">
        <v>318.12941811731599</v>
      </c>
      <c r="J3993" s="41"/>
    </row>
    <row r="3994" spans="1:10" x14ac:dyDescent="0.2">
      <c r="A3994" s="74">
        <v>308</v>
      </c>
      <c r="B3994" s="39" t="s">
        <v>608</v>
      </c>
      <c r="C3994" s="39">
        <v>30805</v>
      </c>
      <c r="D3994" s="39" t="s">
        <v>204</v>
      </c>
      <c r="E3994" s="39">
        <v>308051537</v>
      </c>
      <c r="F3994" s="39" t="s">
        <v>207</v>
      </c>
      <c r="G3994" s="39">
        <v>2021</v>
      </c>
      <c r="H3994" s="39" t="s">
        <v>590</v>
      </c>
      <c r="I3994" s="75">
        <v>0</v>
      </c>
      <c r="J3994" s="41"/>
    </row>
    <row r="3995" spans="1:10" x14ac:dyDescent="0.2">
      <c r="A3995" s="74">
        <v>308</v>
      </c>
      <c r="B3995" s="39" t="s">
        <v>608</v>
      </c>
      <c r="C3995" s="39">
        <v>30805</v>
      </c>
      <c r="D3995" s="39" t="s">
        <v>204</v>
      </c>
      <c r="E3995" s="39">
        <v>308051537</v>
      </c>
      <c r="F3995" s="39" t="s">
        <v>207</v>
      </c>
      <c r="G3995" s="39">
        <v>2021</v>
      </c>
      <c r="H3995" s="39" t="s">
        <v>521</v>
      </c>
      <c r="I3995" s="75">
        <v>0</v>
      </c>
      <c r="J3995" s="41"/>
    </row>
    <row r="3996" spans="1:10" x14ac:dyDescent="0.2">
      <c r="A3996" s="74">
        <v>308</v>
      </c>
      <c r="B3996" s="39" t="s">
        <v>608</v>
      </c>
      <c r="C3996" s="39">
        <v>30805</v>
      </c>
      <c r="D3996" s="39" t="s">
        <v>204</v>
      </c>
      <c r="E3996" s="39">
        <v>308051537</v>
      </c>
      <c r="F3996" s="39" t="s">
        <v>207</v>
      </c>
      <c r="G3996" s="39">
        <v>2021</v>
      </c>
      <c r="H3996" s="39" t="s">
        <v>522</v>
      </c>
      <c r="I3996" s="75">
        <v>0</v>
      </c>
      <c r="J3996" s="41"/>
    </row>
    <row r="3997" spans="1:10" x14ac:dyDescent="0.2">
      <c r="A3997" s="74">
        <v>308</v>
      </c>
      <c r="B3997" s="39" t="s">
        <v>608</v>
      </c>
      <c r="C3997" s="39">
        <v>30805</v>
      </c>
      <c r="D3997" s="39" t="s">
        <v>204</v>
      </c>
      <c r="E3997" s="39">
        <v>308051537</v>
      </c>
      <c r="F3997" s="39" t="s">
        <v>207</v>
      </c>
      <c r="G3997" s="39">
        <v>2026</v>
      </c>
      <c r="H3997" s="39" t="s">
        <v>590</v>
      </c>
      <c r="I3997" s="75">
        <v>3.0776902603817831E-2</v>
      </c>
      <c r="J3997" s="41"/>
    </row>
    <row r="3998" spans="1:10" x14ac:dyDescent="0.2">
      <c r="A3998" s="74">
        <v>308</v>
      </c>
      <c r="B3998" s="39" t="s">
        <v>608</v>
      </c>
      <c r="C3998" s="39">
        <v>30805</v>
      </c>
      <c r="D3998" s="39" t="s">
        <v>204</v>
      </c>
      <c r="E3998" s="39">
        <v>308051537</v>
      </c>
      <c r="F3998" s="39" t="s">
        <v>207</v>
      </c>
      <c r="G3998" s="39">
        <v>2026</v>
      </c>
      <c r="H3998" s="39" t="s">
        <v>521</v>
      </c>
      <c r="I3998" s="75">
        <v>2.8010946451472963E-3</v>
      </c>
      <c r="J3998" s="41"/>
    </row>
    <row r="3999" spans="1:10" x14ac:dyDescent="0.2">
      <c r="A3999" s="74">
        <v>308</v>
      </c>
      <c r="B3999" s="39" t="s">
        <v>608</v>
      </c>
      <c r="C3999" s="39">
        <v>30805</v>
      </c>
      <c r="D3999" s="39" t="s">
        <v>204</v>
      </c>
      <c r="E3999" s="39">
        <v>308051537</v>
      </c>
      <c r="F3999" s="39" t="s">
        <v>207</v>
      </c>
      <c r="G3999" s="39">
        <v>2026</v>
      </c>
      <c r="H3999" s="39" t="s">
        <v>522</v>
      </c>
      <c r="I3999" s="75">
        <v>2.4220027510348714E-3</v>
      </c>
      <c r="J3999" s="41"/>
    </row>
    <row r="4000" spans="1:10" x14ac:dyDescent="0.2">
      <c r="A4000" s="74">
        <v>308</v>
      </c>
      <c r="B4000" s="39" t="s">
        <v>608</v>
      </c>
      <c r="C4000" s="39">
        <v>30805</v>
      </c>
      <c r="D4000" s="39" t="s">
        <v>204</v>
      </c>
      <c r="E4000" s="39">
        <v>308051537</v>
      </c>
      <c r="F4000" s="39" t="s">
        <v>207</v>
      </c>
      <c r="G4000" s="39">
        <v>2031</v>
      </c>
      <c r="H4000" s="39" t="s">
        <v>590</v>
      </c>
      <c r="I4000" s="75">
        <v>3.075865283105883E-2</v>
      </c>
      <c r="J4000" s="41"/>
    </row>
    <row r="4001" spans="1:10" x14ac:dyDescent="0.2">
      <c r="A4001" s="74">
        <v>308</v>
      </c>
      <c r="B4001" s="39" t="s">
        <v>608</v>
      </c>
      <c r="C4001" s="39">
        <v>30805</v>
      </c>
      <c r="D4001" s="39" t="s">
        <v>204</v>
      </c>
      <c r="E4001" s="39">
        <v>308051537</v>
      </c>
      <c r="F4001" s="39" t="s">
        <v>207</v>
      </c>
      <c r="G4001" s="39">
        <v>2031</v>
      </c>
      <c r="H4001" s="39" t="s">
        <v>521</v>
      </c>
      <c r="I4001" s="75">
        <v>2.7986502587573538E-3</v>
      </c>
      <c r="J4001" s="41"/>
    </row>
    <row r="4002" spans="1:10" x14ac:dyDescent="0.2">
      <c r="A4002" s="74">
        <v>308</v>
      </c>
      <c r="B4002" s="39" t="s">
        <v>608</v>
      </c>
      <c r="C4002" s="39">
        <v>30805</v>
      </c>
      <c r="D4002" s="39" t="s">
        <v>204</v>
      </c>
      <c r="E4002" s="39">
        <v>308051537</v>
      </c>
      <c r="F4002" s="39" t="s">
        <v>207</v>
      </c>
      <c r="G4002" s="39">
        <v>2031</v>
      </c>
      <c r="H4002" s="39" t="s">
        <v>522</v>
      </c>
      <c r="I4002" s="75">
        <v>2.4426969101838292E-3</v>
      </c>
      <c r="J4002" s="41"/>
    </row>
    <row r="4003" spans="1:10" x14ac:dyDescent="0.2">
      <c r="A4003" s="74">
        <v>308</v>
      </c>
      <c r="B4003" s="39" t="s">
        <v>608</v>
      </c>
      <c r="C4003" s="39">
        <v>30805</v>
      </c>
      <c r="D4003" s="39" t="s">
        <v>204</v>
      </c>
      <c r="E4003" s="39">
        <v>308051537</v>
      </c>
      <c r="F4003" s="39" t="s">
        <v>207</v>
      </c>
      <c r="G4003" s="39">
        <v>2036</v>
      </c>
      <c r="H4003" s="39" t="s">
        <v>590</v>
      </c>
      <c r="I4003" s="75">
        <v>3.0764760563524368E-2</v>
      </c>
      <c r="J4003" s="41"/>
    </row>
    <row r="4004" spans="1:10" x14ac:dyDescent="0.2">
      <c r="A4004" s="74">
        <v>308</v>
      </c>
      <c r="B4004" s="39" t="s">
        <v>608</v>
      </c>
      <c r="C4004" s="39">
        <v>30805</v>
      </c>
      <c r="D4004" s="39" t="s">
        <v>204</v>
      </c>
      <c r="E4004" s="39">
        <v>308051537</v>
      </c>
      <c r="F4004" s="39" t="s">
        <v>207</v>
      </c>
      <c r="G4004" s="39">
        <v>2036</v>
      </c>
      <c r="H4004" s="39" t="s">
        <v>521</v>
      </c>
      <c r="I4004" s="75">
        <v>2.7961574122954162E-3</v>
      </c>
      <c r="J4004" s="41"/>
    </row>
    <row r="4005" spans="1:10" x14ac:dyDescent="0.2">
      <c r="A4005" s="74">
        <v>308</v>
      </c>
      <c r="B4005" s="39" t="s">
        <v>608</v>
      </c>
      <c r="C4005" s="39">
        <v>30805</v>
      </c>
      <c r="D4005" s="39" t="s">
        <v>204</v>
      </c>
      <c r="E4005" s="39">
        <v>308051537</v>
      </c>
      <c r="F4005" s="39" t="s">
        <v>207</v>
      </c>
      <c r="G4005" s="39">
        <v>2036</v>
      </c>
      <c r="H4005" s="39" t="s">
        <v>522</v>
      </c>
      <c r="I4005" s="75">
        <v>2.4390820241802342E-3</v>
      </c>
      <c r="J4005" s="41"/>
    </row>
    <row r="4006" spans="1:10" x14ac:dyDescent="0.2">
      <c r="A4006" s="74">
        <v>308</v>
      </c>
      <c r="B4006" s="39" t="s">
        <v>608</v>
      </c>
      <c r="C4006" s="39">
        <v>30805</v>
      </c>
      <c r="D4006" s="39" t="s">
        <v>204</v>
      </c>
      <c r="E4006" s="39">
        <v>308051537</v>
      </c>
      <c r="F4006" s="39" t="s">
        <v>207</v>
      </c>
      <c r="G4006" s="39">
        <v>2041</v>
      </c>
      <c r="H4006" s="39" t="s">
        <v>590</v>
      </c>
      <c r="I4006" s="75">
        <v>3.0763895851345438E-2</v>
      </c>
      <c r="J4006" s="41"/>
    </row>
    <row r="4007" spans="1:10" x14ac:dyDescent="0.2">
      <c r="A4007" s="74">
        <v>308</v>
      </c>
      <c r="B4007" s="39" t="s">
        <v>608</v>
      </c>
      <c r="C4007" s="39">
        <v>30805</v>
      </c>
      <c r="D4007" s="39" t="s">
        <v>204</v>
      </c>
      <c r="E4007" s="39">
        <v>308051537</v>
      </c>
      <c r="F4007" s="39" t="s">
        <v>207</v>
      </c>
      <c r="G4007" s="39">
        <v>2041</v>
      </c>
      <c r="H4007" s="39" t="s">
        <v>521</v>
      </c>
      <c r="I4007" s="75">
        <v>2.7934706897992435E-3</v>
      </c>
      <c r="J4007" s="41"/>
    </row>
    <row r="4008" spans="1:10" x14ac:dyDescent="0.2">
      <c r="A4008" s="74">
        <v>308</v>
      </c>
      <c r="B4008" s="39" t="s">
        <v>608</v>
      </c>
      <c r="C4008" s="39">
        <v>30805</v>
      </c>
      <c r="D4008" s="39" t="s">
        <v>204</v>
      </c>
      <c r="E4008" s="39">
        <v>308051537</v>
      </c>
      <c r="F4008" s="39" t="s">
        <v>207</v>
      </c>
      <c r="G4008" s="39">
        <v>2041</v>
      </c>
      <c r="H4008" s="39" t="s">
        <v>522</v>
      </c>
      <c r="I4008" s="75">
        <v>2.4426334588553153E-3</v>
      </c>
      <c r="J4008" s="41"/>
    </row>
    <row r="4009" spans="1:10" x14ac:dyDescent="0.2">
      <c r="A4009" s="74">
        <v>308</v>
      </c>
      <c r="B4009" s="39" t="s">
        <v>608</v>
      </c>
      <c r="C4009" s="39">
        <v>30805</v>
      </c>
      <c r="D4009" s="39" t="s">
        <v>204</v>
      </c>
      <c r="E4009" s="39">
        <v>308051537</v>
      </c>
      <c r="F4009" s="39" t="s">
        <v>207</v>
      </c>
      <c r="G4009" s="39">
        <v>2046</v>
      </c>
      <c r="H4009" s="39" t="s">
        <v>590</v>
      </c>
      <c r="I4009" s="75">
        <v>3.0767886237030986E-2</v>
      </c>
      <c r="J4009" s="41"/>
    </row>
    <row r="4010" spans="1:10" x14ac:dyDescent="0.2">
      <c r="A4010" s="74">
        <v>308</v>
      </c>
      <c r="B4010" s="39" t="s">
        <v>608</v>
      </c>
      <c r="C4010" s="39">
        <v>30805</v>
      </c>
      <c r="D4010" s="39" t="s">
        <v>204</v>
      </c>
      <c r="E4010" s="39">
        <v>308051537</v>
      </c>
      <c r="F4010" s="39" t="s">
        <v>207</v>
      </c>
      <c r="G4010" s="39">
        <v>2046</v>
      </c>
      <c r="H4010" s="39" t="s">
        <v>521</v>
      </c>
      <c r="I4010" s="75">
        <v>2.7992239140383563E-3</v>
      </c>
      <c r="J4010" s="41"/>
    </row>
    <row r="4011" spans="1:10" x14ac:dyDescent="0.2">
      <c r="A4011" s="74">
        <v>308</v>
      </c>
      <c r="B4011" s="39" t="s">
        <v>608</v>
      </c>
      <c r="C4011" s="39">
        <v>30805</v>
      </c>
      <c r="D4011" s="39" t="s">
        <v>204</v>
      </c>
      <c r="E4011" s="39">
        <v>308051537</v>
      </c>
      <c r="F4011" s="39" t="s">
        <v>207</v>
      </c>
      <c r="G4011" s="39">
        <v>2046</v>
      </c>
      <c r="H4011" s="39" t="s">
        <v>522</v>
      </c>
      <c r="I4011" s="75">
        <v>2.4328898489306573E-3</v>
      </c>
      <c r="J4011" s="41"/>
    </row>
    <row r="4012" spans="1:10" x14ac:dyDescent="0.2">
      <c r="A4012" s="74">
        <v>308</v>
      </c>
      <c r="B4012" s="39" t="s">
        <v>608</v>
      </c>
      <c r="C4012" s="39">
        <v>30805</v>
      </c>
      <c r="D4012" s="39" t="s">
        <v>204</v>
      </c>
      <c r="E4012" s="39">
        <v>308051538</v>
      </c>
      <c r="F4012" s="39" t="s">
        <v>208</v>
      </c>
      <c r="G4012" s="39">
        <v>2021</v>
      </c>
      <c r="H4012" s="39" t="s">
        <v>590</v>
      </c>
      <c r="I4012" s="75">
        <v>5150</v>
      </c>
      <c r="J4012" s="41"/>
    </row>
    <row r="4013" spans="1:10" x14ac:dyDescent="0.2">
      <c r="A4013" s="74">
        <v>308</v>
      </c>
      <c r="B4013" s="39" t="s">
        <v>608</v>
      </c>
      <c r="C4013" s="39">
        <v>30805</v>
      </c>
      <c r="D4013" s="39" t="s">
        <v>204</v>
      </c>
      <c r="E4013" s="39">
        <v>308051538</v>
      </c>
      <c r="F4013" s="39" t="s">
        <v>208</v>
      </c>
      <c r="G4013" s="39">
        <v>2021</v>
      </c>
      <c r="H4013" s="39" t="s">
        <v>521</v>
      </c>
      <c r="I4013" s="75">
        <v>720</v>
      </c>
      <c r="J4013" s="41"/>
    </row>
    <row r="4014" spans="1:10" x14ac:dyDescent="0.2">
      <c r="A4014" s="74">
        <v>308</v>
      </c>
      <c r="B4014" s="39" t="s">
        <v>608</v>
      </c>
      <c r="C4014" s="39">
        <v>30805</v>
      </c>
      <c r="D4014" s="39" t="s">
        <v>204</v>
      </c>
      <c r="E4014" s="39">
        <v>308051538</v>
      </c>
      <c r="F4014" s="39" t="s">
        <v>208</v>
      </c>
      <c r="G4014" s="39">
        <v>2021</v>
      </c>
      <c r="H4014" s="39" t="s">
        <v>522</v>
      </c>
      <c r="I4014" s="75">
        <v>600</v>
      </c>
      <c r="J4014" s="41"/>
    </row>
    <row r="4015" spans="1:10" x14ac:dyDescent="0.2">
      <c r="A4015" s="74">
        <v>308</v>
      </c>
      <c r="B4015" s="39" t="s">
        <v>608</v>
      </c>
      <c r="C4015" s="39">
        <v>30805</v>
      </c>
      <c r="D4015" s="39" t="s">
        <v>204</v>
      </c>
      <c r="E4015" s="39">
        <v>308051538</v>
      </c>
      <c r="F4015" s="39" t="s">
        <v>208</v>
      </c>
      <c r="G4015" s="39">
        <v>2026</v>
      </c>
      <c r="H4015" s="39" t="s">
        <v>590</v>
      </c>
      <c r="I4015" s="75">
        <v>5398.0057900884449</v>
      </c>
      <c r="J4015" s="41"/>
    </row>
    <row r="4016" spans="1:10" x14ac:dyDescent="0.2">
      <c r="A4016" s="74">
        <v>308</v>
      </c>
      <c r="B4016" s="39" t="s">
        <v>608</v>
      </c>
      <c r="C4016" s="39">
        <v>30805</v>
      </c>
      <c r="D4016" s="39" t="s">
        <v>204</v>
      </c>
      <c r="E4016" s="39">
        <v>308051538</v>
      </c>
      <c r="F4016" s="39" t="s">
        <v>208</v>
      </c>
      <c r="G4016" s="39">
        <v>2026</v>
      </c>
      <c r="H4016" s="39" t="s">
        <v>521</v>
      </c>
      <c r="I4016" s="75">
        <v>738.14770029591295</v>
      </c>
      <c r="J4016" s="41"/>
    </row>
    <row r="4017" spans="1:10" x14ac:dyDescent="0.2">
      <c r="A4017" s="74">
        <v>308</v>
      </c>
      <c r="B4017" s="39" t="s">
        <v>608</v>
      </c>
      <c r="C4017" s="39">
        <v>30805</v>
      </c>
      <c r="D4017" s="39" t="s">
        <v>204</v>
      </c>
      <c r="E4017" s="39">
        <v>308051538</v>
      </c>
      <c r="F4017" s="39" t="s">
        <v>208</v>
      </c>
      <c r="G4017" s="39">
        <v>2026</v>
      </c>
      <c r="H4017" s="39" t="s">
        <v>522</v>
      </c>
      <c r="I4017" s="75">
        <v>582.98906005003676</v>
      </c>
      <c r="J4017" s="41"/>
    </row>
    <row r="4018" spans="1:10" x14ac:dyDescent="0.2">
      <c r="A4018" s="74">
        <v>308</v>
      </c>
      <c r="B4018" s="39" t="s">
        <v>608</v>
      </c>
      <c r="C4018" s="39">
        <v>30805</v>
      </c>
      <c r="D4018" s="39" t="s">
        <v>204</v>
      </c>
      <c r="E4018" s="39">
        <v>308051538</v>
      </c>
      <c r="F4018" s="39" t="s">
        <v>208</v>
      </c>
      <c r="G4018" s="39">
        <v>2031</v>
      </c>
      <c r="H4018" s="39" t="s">
        <v>590</v>
      </c>
      <c r="I4018" s="75">
        <v>5631.6442007929791</v>
      </c>
      <c r="J4018" s="41"/>
    </row>
    <row r="4019" spans="1:10" x14ac:dyDescent="0.2">
      <c r="A4019" s="74">
        <v>308</v>
      </c>
      <c r="B4019" s="39" t="s">
        <v>608</v>
      </c>
      <c r="C4019" s="39">
        <v>30805</v>
      </c>
      <c r="D4019" s="39" t="s">
        <v>204</v>
      </c>
      <c r="E4019" s="39">
        <v>308051538</v>
      </c>
      <c r="F4019" s="39" t="s">
        <v>208</v>
      </c>
      <c r="G4019" s="39">
        <v>2031</v>
      </c>
      <c r="H4019" s="39" t="s">
        <v>521</v>
      </c>
      <c r="I4019" s="75">
        <v>746.58011070260704</v>
      </c>
      <c r="J4019" s="41"/>
    </row>
    <row r="4020" spans="1:10" x14ac:dyDescent="0.2">
      <c r="A4020" s="74">
        <v>308</v>
      </c>
      <c r="B4020" s="39" t="s">
        <v>608</v>
      </c>
      <c r="C4020" s="39">
        <v>30805</v>
      </c>
      <c r="D4020" s="39" t="s">
        <v>204</v>
      </c>
      <c r="E4020" s="39">
        <v>308051538</v>
      </c>
      <c r="F4020" s="39" t="s">
        <v>208</v>
      </c>
      <c r="G4020" s="39">
        <v>2031</v>
      </c>
      <c r="H4020" s="39" t="s">
        <v>522</v>
      </c>
      <c r="I4020" s="75">
        <v>570.9336403794249</v>
      </c>
      <c r="J4020" s="41"/>
    </row>
    <row r="4021" spans="1:10" x14ac:dyDescent="0.2">
      <c r="A4021" s="74">
        <v>308</v>
      </c>
      <c r="B4021" s="39" t="s">
        <v>608</v>
      </c>
      <c r="C4021" s="39">
        <v>30805</v>
      </c>
      <c r="D4021" s="39" t="s">
        <v>204</v>
      </c>
      <c r="E4021" s="39">
        <v>308051538</v>
      </c>
      <c r="F4021" s="39" t="s">
        <v>208</v>
      </c>
      <c r="G4021" s="39">
        <v>2036</v>
      </c>
      <c r="H4021" s="39" t="s">
        <v>590</v>
      </c>
      <c r="I4021" s="75">
        <v>5829.4810638068993</v>
      </c>
      <c r="J4021" s="41"/>
    </row>
    <row r="4022" spans="1:10" x14ac:dyDescent="0.2">
      <c r="A4022" s="74">
        <v>308</v>
      </c>
      <c r="B4022" s="39" t="s">
        <v>608</v>
      </c>
      <c r="C4022" s="39">
        <v>30805</v>
      </c>
      <c r="D4022" s="39" t="s">
        <v>204</v>
      </c>
      <c r="E4022" s="39">
        <v>308051538</v>
      </c>
      <c r="F4022" s="39" t="s">
        <v>208</v>
      </c>
      <c r="G4022" s="39">
        <v>2036</v>
      </c>
      <c r="H4022" s="39" t="s">
        <v>521</v>
      </c>
      <c r="I4022" s="75">
        <v>762.13440941997101</v>
      </c>
      <c r="J4022" s="41"/>
    </row>
    <row r="4023" spans="1:10" x14ac:dyDescent="0.2">
      <c r="A4023" s="74">
        <v>308</v>
      </c>
      <c r="B4023" s="39" t="s">
        <v>608</v>
      </c>
      <c r="C4023" s="39">
        <v>30805</v>
      </c>
      <c r="D4023" s="39" t="s">
        <v>204</v>
      </c>
      <c r="E4023" s="39">
        <v>308051538</v>
      </c>
      <c r="F4023" s="39" t="s">
        <v>208</v>
      </c>
      <c r="G4023" s="39">
        <v>2036</v>
      </c>
      <c r="H4023" s="39" t="s">
        <v>522</v>
      </c>
      <c r="I4023" s="75">
        <v>560.50857627481264</v>
      </c>
      <c r="J4023" s="41"/>
    </row>
    <row r="4024" spans="1:10" x14ac:dyDescent="0.2">
      <c r="A4024" s="74">
        <v>308</v>
      </c>
      <c r="B4024" s="39" t="s">
        <v>608</v>
      </c>
      <c r="C4024" s="39">
        <v>30805</v>
      </c>
      <c r="D4024" s="39" t="s">
        <v>204</v>
      </c>
      <c r="E4024" s="39">
        <v>308051538</v>
      </c>
      <c r="F4024" s="39" t="s">
        <v>208</v>
      </c>
      <c r="G4024" s="39">
        <v>2041</v>
      </c>
      <c r="H4024" s="39" t="s">
        <v>590</v>
      </c>
      <c r="I4024" s="75">
        <v>5967.1948436410794</v>
      </c>
      <c r="J4024" s="41"/>
    </row>
    <row r="4025" spans="1:10" x14ac:dyDescent="0.2">
      <c r="A4025" s="74">
        <v>308</v>
      </c>
      <c r="B4025" s="39" t="s">
        <v>608</v>
      </c>
      <c r="C4025" s="39">
        <v>30805</v>
      </c>
      <c r="D4025" s="39" t="s">
        <v>204</v>
      </c>
      <c r="E4025" s="39">
        <v>308051538</v>
      </c>
      <c r="F4025" s="39" t="s">
        <v>208</v>
      </c>
      <c r="G4025" s="39">
        <v>2041</v>
      </c>
      <c r="H4025" s="39" t="s">
        <v>521</v>
      </c>
      <c r="I4025" s="75">
        <v>788.42196174998901</v>
      </c>
      <c r="J4025" s="41"/>
    </row>
    <row r="4026" spans="1:10" x14ac:dyDescent="0.2">
      <c r="A4026" s="74">
        <v>308</v>
      </c>
      <c r="B4026" s="39" t="s">
        <v>608</v>
      </c>
      <c r="C4026" s="39">
        <v>30805</v>
      </c>
      <c r="D4026" s="39" t="s">
        <v>204</v>
      </c>
      <c r="E4026" s="39">
        <v>308051538</v>
      </c>
      <c r="F4026" s="39" t="s">
        <v>208</v>
      </c>
      <c r="G4026" s="39">
        <v>2041</v>
      </c>
      <c r="H4026" s="39" t="s">
        <v>522</v>
      </c>
      <c r="I4026" s="75">
        <v>567.09700486774011</v>
      </c>
      <c r="J4026" s="41"/>
    </row>
    <row r="4027" spans="1:10" x14ac:dyDescent="0.2">
      <c r="A4027" s="74">
        <v>308</v>
      </c>
      <c r="B4027" s="39" t="s">
        <v>608</v>
      </c>
      <c r="C4027" s="39">
        <v>30805</v>
      </c>
      <c r="D4027" s="39" t="s">
        <v>204</v>
      </c>
      <c r="E4027" s="39">
        <v>308051538</v>
      </c>
      <c r="F4027" s="39" t="s">
        <v>208</v>
      </c>
      <c r="G4027" s="39">
        <v>2046</v>
      </c>
      <c r="H4027" s="39" t="s">
        <v>590</v>
      </c>
      <c r="I4027" s="75">
        <v>6064.0542907685276</v>
      </c>
      <c r="J4027" s="41"/>
    </row>
    <row r="4028" spans="1:10" x14ac:dyDescent="0.2">
      <c r="A4028" s="74">
        <v>308</v>
      </c>
      <c r="B4028" s="39" t="s">
        <v>608</v>
      </c>
      <c r="C4028" s="39">
        <v>30805</v>
      </c>
      <c r="D4028" s="39" t="s">
        <v>204</v>
      </c>
      <c r="E4028" s="39">
        <v>308051538</v>
      </c>
      <c r="F4028" s="39" t="s">
        <v>208</v>
      </c>
      <c r="G4028" s="39">
        <v>2046</v>
      </c>
      <c r="H4028" s="39" t="s">
        <v>521</v>
      </c>
      <c r="I4028" s="75">
        <v>816.14588726484692</v>
      </c>
      <c r="J4028" s="41"/>
    </row>
    <row r="4029" spans="1:10" x14ac:dyDescent="0.2">
      <c r="A4029" s="74">
        <v>308</v>
      </c>
      <c r="B4029" s="39" t="s">
        <v>608</v>
      </c>
      <c r="C4029" s="39">
        <v>30805</v>
      </c>
      <c r="D4029" s="39" t="s">
        <v>204</v>
      </c>
      <c r="E4029" s="39">
        <v>308051538</v>
      </c>
      <c r="F4029" s="39" t="s">
        <v>208</v>
      </c>
      <c r="G4029" s="39">
        <v>2046</v>
      </c>
      <c r="H4029" s="39" t="s">
        <v>522</v>
      </c>
      <c r="I4029" s="75">
        <v>579.71443118369541</v>
      </c>
      <c r="J4029" s="41"/>
    </row>
    <row r="4030" spans="1:10" x14ac:dyDescent="0.2">
      <c r="A4030" s="74">
        <v>308</v>
      </c>
      <c r="B4030" s="39" t="s">
        <v>608</v>
      </c>
      <c r="C4030" s="39">
        <v>30805</v>
      </c>
      <c r="D4030" s="39" t="s">
        <v>204</v>
      </c>
      <c r="E4030" s="39">
        <v>308051539</v>
      </c>
      <c r="F4030" s="39" t="s">
        <v>209</v>
      </c>
      <c r="G4030" s="39">
        <v>2021</v>
      </c>
      <c r="H4030" s="39" t="s">
        <v>590</v>
      </c>
      <c r="I4030" s="75">
        <v>4109</v>
      </c>
      <c r="J4030" s="41"/>
    </row>
    <row r="4031" spans="1:10" x14ac:dyDescent="0.2">
      <c r="A4031" s="74">
        <v>308</v>
      </c>
      <c r="B4031" s="39" t="s">
        <v>608</v>
      </c>
      <c r="C4031" s="39">
        <v>30805</v>
      </c>
      <c r="D4031" s="39" t="s">
        <v>204</v>
      </c>
      <c r="E4031" s="39">
        <v>308051539</v>
      </c>
      <c r="F4031" s="39" t="s">
        <v>209</v>
      </c>
      <c r="G4031" s="39">
        <v>2021</v>
      </c>
      <c r="H4031" s="39" t="s">
        <v>521</v>
      </c>
      <c r="I4031" s="75">
        <v>398</v>
      </c>
      <c r="J4031" s="41"/>
    </row>
    <row r="4032" spans="1:10" x14ac:dyDescent="0.2">
      <c r="A4032" s="74">
        <v>308</v>
      </c>
      <c r="B4032" s="39" t="s">
        <v>608</v>
      </c>
      <c r="C4032" s="39">
        <v>30805</v>
      </c>
      <c r="D4032" s="39" t="s">
        <v>204</v>
      </c>
      <c r="E4032" s="39">
        <v>308051539</v>
      </c>
      <c r="F4032" s="39" t="s">
        <v>209</v>
      </c>
      <c r="G4032" s="39">
        <v>2021</v>
      </c>
      <c r="H4032" s="39" t="s">
        <v>522</v>
      </c>
      <c r="I4032" s="75">
        <v>373</v>
      </c>
      <c r="J4032" s="41"/>
    </row>
    <row r="4033" spans="1:10" x14ac:dyDescent="0.2">
      <c r="A4033" s="74">
        <v>308</v>
      </c>
      <c r="B4033" s="39" t="s">
        <v>608</v>
      </c>
      <c r="C4033" s="39">
        <v>30805</v>
      </c>
      <c r="D4033" s="39" t="s">
        <v>204</v>
      </c>
      <c r="E4033" s="39">
        <v>308051539</v>
      </c>
      <c r="F4033" s="39" t="s">
        <v>209</v>
      </c>
      <c r="G4033" s="39">
        <v>2026</v>
      </c>
      <c r="H4033" s="39" t="s">
        <v>590</v>
      </c>
      <c r="I4033" s="75">
        <v>4164.60862698236</v>
      </c>
      <c r="J4033" s="41"/>
    </row>
    <row r="4034" spans="1:10" x14ac:dyDescent="0.2">
      <c r="A4034" s="74">
        <v>308</v>
      </c>
      <c r="B4034" s="39" t="s">
        <v>608</v>
      </c>
      <c r="C4034" s="39">
        <v>30805</v>
      </c>
      <c r="D4034" s="39" t="s">
        <v>204</v>
      </c>
      <c r="E4034" s="39">
        <v>308051539</v>
      </c>
      <c r="F4034" s="39" t="s">
        <v>209</v>
      </c>
      <c r="G4034" s="39">
        <v>2026</v>
      </c>
      <c r="H4034" s="39" t="s">
        <v>521</v>
      </c>
      <c r="I4034" s="75">
        <v>363.63540358036289</v>
      </c>
      <c r="J4034" s="41"/>
    </row>
    <row r="4035" spans="1:10" x14ac:dyDescent="0.2">
      <c r="A4035" s="74">
        <v>308</v>
      </c>
      <c r="B4035" s="39" t="s">
        <v>608</v>
      </c>
      <c r="C4035" s="39">
        <v>30805</v>
      </c>
      <c r="D4035" s="39" t="s">
        <v>204</v>
      </c>
      <c r="E4035" s="39">
        <v>308051539</v>
      </c>
      <c r="F4035" s="39" t="s">
        <v>209</v>
      </c>
      <c r="G4035" s="39">
        <v>2026</v>
      </c>
      <c r="H4035" s="39" t="s">
        <v>522</v>
      </c>
      <c r="I4035" s="75">
        <v>382.78943175020197</v>
      </c>
      <c r="J4035" s="41"/>
    </row>
    <row r="4036" spans="1:10" x14ac:dyDescent="0.2">
      <c r="A4036" s="74">
        <v>308</v>
      </c>
      <c r="B4036" s="39" t="s">
        <v>608</v>
      </c>
      <c r="C4036" s="39">
        <v>30805</v>
      </c>
      <c r="D4036" s="39" t="s">
        <v>204</v>
      </c>
      <c r="E4036" s="39">
        <v>308051539</v>
      </c>
      <c r="F4036" s="39" t="s">
        <v>209</v>
      </c>
      <c r="G4036" s="39">
        <v>2031</v>
      </c>
      <c r="H4036" s="39" t="s">
        <v>590</v>
      </c>
      <c r="I4036" s="75">
        <v>4168.7296011188901</v>
      </c>
      <c r="J4036" s="41"/>
    </row>
    <row r="4037" spans="1:10" x14ac:dyDescent="0.2">
      <c r="A4037" s="74">
        <v>308</v>
      </c>
      <c r="B4037" s="39" t="s">
        <v>608</v>
      </c>
      <c r="C4037" s="39">
        <v>30805</v>
      </c>
      <c r="D4037" s="39" t="s">
        <v>204</v>
      </c>
      <c r="E4037" s="39">
        <v>308051539</v>
      </c>
      <c r="F4037" s="39" t="s">
        <v>209</v>
      </c>
      <c r="G4037" s="39">
        <v>2031</v>
      </c>
      <c r="H4037" s="39" t="s">
        <v>521</v>
      </c>
      <c r="I4037" s="75">
        <v>338.4198627860842</v>
      </c>
      <c r="J4037" s="41"/>
    </row>
    <row r="4038" spans="1:10" x14ac:dyDescent="0.2">
      <c r="A4038" s="74">
        <v>308</v>
      </c>
      <c r="B4038" s="39" t="s">
        <v>608</v>
      </c>
      <c r="C4038" s="39">
        <v>30805</v>
      </c>
      <c r="D4038" s="39" t="s">
        <v>204</v>
      </c>
      <c r="E4038" s="39">
        <v>308051539</v>
      </c>
      <c r="F4038" s="39" t="s">
        <v>209</v>
      </c>
      <c r="G4038" s="39">
        <v>2031</v>
      </c>
      <c r="H4038" s="39" t="s">
        <v>522</v>
      </c>
      <c r="I4038" s="75">
        <v>352.00349342077192</v>
      </c>
      <c r="J4038" s="41"/>
    </row>
    <row r="4039" spans="1:10" x14ac:dyDescent="0.2">
      <c r="A4039" s="74">
        <v>308</v>
      </c>
      <c r="B4039" s="39" t="s">
        <v>608</v>
      </c>
      <c r="C4039" s="39">
        <v>30805</v>
      </c>
      <c r="D4039" s="39" t="s">
        <v>204</v>
      </c>
      <c r="E4039" s="39">
        <v>308051539</v>
      </c>
      <c r="F4039" s="39" t="s">
        <v>209</v>
      </c>
      <c r="G4039" s="39">
        <v>2036</v>
      </c>
      <c r="H4039" s="39" t="s">
        <v>590</v>
      </c>
      <c r="I4039" s="75">
        <v>4157.7732426400262</v>
      </c>
      <c r="J4039" s="41"/>
    </row>
    <row r="4040" spans="1:10" x14ac:dyDescent="0.2">
      <c r="A4040" s="74">
        <v>308</v>
      </c>
      <c r="B4040" s="39" t="s">
        <v>608</v>
      </c>
      <c r="C4040" s="39">
        <v>30805</v>
      </c>
      <c r="D4040" s="39" t="s">
        <v>204</v>
      </c>
      <c r="E4040" s="39">
        <v>308051539</v>
      </c>
      <c r="F4040" s="39" t="s">
        <v>209</v>
      </c>
      <c r="G4040" s="39">
        <v>2036</v>
      </c>
      <c r="H4040" s="39" t="s">
        <v>521</v>
      </c>
      <c r="I4040" s="75">
        <v>330.93620589560561</v>
      </c>
      <c r="J4040" s="41"/>
    </row>
    <row r="4041" spans="1:10" x14ac:dyDescent="0.2">
      <c r="A4041" s="74">
        <v>308</v>
      </c>
      <c r="B4041" s="39" t="s">
        <v>608</v>
      </c>
      <c r="C4041" s="39">
        <v>30805</v>
      </c>
      <c r="D4041" s="39" t="s">
        <v>204</v>
      </c>
      <c r="E4041" s="39">
        <v>308051539</v>
      </c>
      <c r="F4041" s="39" t="s">
        <v>209</v>
      </c>
      <c r="G4041" s="39">
        <v>2036</v>
      </c>
      <c r="H4041" s="39" t="s">
        <v>522</v>
      </c>
      <c r="I4041" s="75">
        <v>324.81066196846803</v>
      </c>
      <c r="J4041" s="41"/>
    </row>
    <row r="4042" spans="1:10" x14ac:dyDescent="0.2">
      <c r="A4042" s="74">
        <v>308</v>
      </c>
      <c r="B4042" s="39" t="s">
        <v>608</v>
      </c>
      <c r="C4042" s="39">
        <v>30805</v>
      </c>
      <c r="D4042" s="39" t="s">
        <v>204</v>
      </c>
      <c r="E4042" s="39">
        <v>308051539</v>
      </c>
      <c r="F4042" s="39" t="s">
        <v>209</v>
      </c>
      <c r="G4042" s="39">
        <v>2041</v>
      </c>
      <c r="H4042" s="39" t="s">
        <v>590</v>
      </c>
      <c r="I4042" s="75">
        <v>4124.3176064369964</v>
      </c>
      <c r="J4042" s="41"/>
    </row>
    <row r="4043" spans="1:10" x14ac:dyDescent="0.2">
      <c r="A4043" s="74">
        <v>308</v>
      </c>
      <c r="B4043" s="39" t="s">
        <v>608</v>
      </c>
      <c r="C4043" s="39">
        <v>30805</v>
      </c>
      <c r="D4043" s="39" t="s">
        <v>204</v>
      </c>
      <c r="E4043" s="39">
        <v>308051539</v>
      </c>
      <c r="F4043" s="39" t="s">
        <v>209</v>
      </c>
      <c r="G4043" s="39">
        <v>2041</v>
      </c>
      <c r="H4043" s="39" t="s">
        <v>521</v>
      </c>
      <c r="I4043" s="75">
        <v>330.26972097001561</v>
      </c>
      <c r="J4043" s="41"/>
    </row>
    <row r="4044" spans="1:10" x14ac:dyDescent="0.2">
      <c r="A4044" s="74">
        <v>308</v>
      </c>
      <c r="B4044" s="39" t="s">
        <v>608</v>
      </c>
      <c r="C4044" s="39">
        <v>30805</v>
      </c>
      <c r="D4044" s="39" t="s">
        <v>204</v>
      </c>
      <c r="E4044" s="39">
        <v>308051539</v>
      </c>
      <c r="F4044" s="39" t="s">
        <v>209</v>
      </c>
      <c r="G4044" s="39">
        <v>2041</v>
      </c>
      <c r="H4044" s="39" t="s">
        <v>522</v>
      </c>
      <c r="I4044" s="75">
        <v>317.55948518433894</v>
      </c>
      <c r="J4044" s="41"/>
    </row>
    <row r="4045" spans="1:10" x14ac:dyDescent="0.2">
      <c r="A4045" s="74">
        <v>308</v>
      </c>
      <c r="B4045" s="39" t="s">
        <v>608</v>
      </c>
      <c r="C4045" s="39">
        <v>30805</v>
      </c>
      <c r="D4045" s="39" t="s">
        <v>204</v>
      </c>
      <c r="E4045" s="39">
        <v>308051539</v>
      </c>
      <c r="F4045" s="39" t="s">
        <v>209</v>
      </c>
      <c r="G4045" s="39">
        <v>2046</v>
      </c>
      <c r="H4045" s="39" t="s">
        <v>590</v>
      </c>
      <c r="I4045" s="75">
        <v>4086.9473801409727</v>
      </c>
      <c r="J4045" s="41"/>
    </row>
    <row r="4046" spans="1:10" x14ac:dyDescent="0.2">
      <c r="A4046" s="74">
        <v>308</v>
      </c>
      <c r="B4046" s="39" t="s">
        <v>608</v>
      </c>
      <c r="C4046" s="39">
        <v>30805</v>
      </c>
      <c r="D4046" s="39" t="s">
        <v>204</v>
      </c>
      <c r="E4046" s="39">
        <v>308051539</v>
      </c>
      <c r="F4046" s="39" t="s">
        <v>209</v>
      </c>
      <c r="G4046" s="39">
        <v>2046</v>
      </c>
      <c r="H4046" s="39" t="s">
        <v>521</v>
      </c>
      <c r="I4046" s="75">
        <v>331.76215181204736</v>
      </c>
      <c r="J4046" s="41"/>
    </row>
    <row r="4047" spans="1:10" x14ac:dyDescent="0.2">
      <c r="A4047" s="74">
        <v>308</v>
      </c>
      <c r="B4047" s="39" t="s">
        <v>608</v>
      </c>
      <c r="C4047" s="39">
        <v>30805</v>
      </c>
      <c r="D4047" s="39" t="s">
        <v>204</v>
      </c>
      <c r="E4047" s="39">
        <v>308051539</v>
      </c>
      <c r="F4047" s="39" t="s">
        <v>209</v>
      </c>
      <c r="G4047" s="39">
        <v>2046</v>
      </c>
      <c r="H4047" s="39" t="s">
        <v>522</v>
      </c>
      <c r="I4047" s="75">
        <v>314.90932396087834</v>
      </c>
      <c r="J4047" s="41"/>
    </row>
    <row r="4048" spans="1:10" x14ac:dyDescent="0.2">
      <c r="A4048" s="74">
        <v>309</v>
      </c>
      <c r="B4048" s="39" t="s">
        <v>226</v>
      </c>
      <c r="C4048" s="39">
        <v>30901</v>
      </c>
      <c r="D4048" s="39" t="s">
        <v>552</v>
      </c>
      <c r="E4048" s="39">
        <v>309011224</v>
      </c>
      <c r="F4048" s="39" t="s">
        <v>227</v>
      </c>
      <c r="G4048" s="39">
        <v>2021</v>
      </c>
      <c r="H4048" s="39" t="s">
        <v>590</v>
      </c>
      <c r="I4048" s="75">
        <v>7014</v>
      </c>
      <c r="J4048" s="41"/>
    </row>
    <row r="4049" spans="1:10" x14ac:dyDescent="0.2">
      <c r="A4049" s="74">
        <v>309</v>
      </c>
      <c r="B4049" s="39" t="s">
        <v>226</v>
      </c>
      <c r="C4049" s="39">
        <v>30901</v>
      </c>
      <c r="D4049" s="39" t="s">
        <v>552</v>
      </c>
      <c r="E4049" s="39">
        <v>309011224</v>
      </c>
      <c r="F4049" s="39" t="s">
        <v>227</v>
      </c>
      <c r="G4049" s="39">
        <v>2021</v>
      </c>
      <c r="H4049" s="39" t="s">
        <v>521</v>
      </c>
      <c r="I4049" s="75">
        <v>602</v>
      </c>
      <c r="J4049" s="41"/>
    </row>
    <row r="4050" spans="1:10" x14ac:dyDescent="0.2">
      <c r="A4050" s="74">
        <v>309</v>
      </c>
      <c r="B4050" s="39" t="s">
        <v>226</v>
      </c>
      <c r="C4050" s="39">
        <v>30901</v>
      </c>
      <c r="D4050" s="39" t="s">
        <v>552</v>
      </c>
      <c r="E4050" s="39">
        <v>309011224</v>
      </c>
      <c r="F4050" s="39" t="s">
        <v>227</v>
      </c>
      <c r="G4050" s="39">
        <v>2021</v>
      </c>
      <c r="H4050" s="39" t="s">
        <v>522</v>
      </c>
      <c r="I4050" s="75">
        <v>618</v>
      </c>
      <c r="J4050" s="41"/>
    </row>
    <row r="4051" spans="1:10" x14ac:dyDescent="0.2">
      <c r="A4051" s="74">
        <v>309</v>
      </c>
      <c r="B4051" s="39" t="s">
        <v>226</v>
      </c>
      <c r="C4051" s="39">
        <v>30901</v>
      </c>
      <c r="D4051" s="39" t="s">
        <v>552</v>
      </c>
      <c r="E4051" s="39">
        <v>309011224</v>
      </c>
      <c r="F4051" s="39" t="s">
        <v>227</v>
      </c>
      <c r="G4051" s="39">
        <v>2026</v>
      </c>
      <c r="H4051" s="39" t="s">
        <v>590</v>
      </c>
      <c r="I4051" s="75">
        <v>7372.2562357432125</v>
      </c>
      <c r="J4051" s="41"/>
    </row>
    <row r="4052" spans="1:10" x14ac:dyDescent="0.2">
      <c r="A4052" s="74">
        <v>309</v>
      </c>
      <c r="B4052" s="39" t="s">
        <v>226</v>
      </c>
      <c r="C4052" s="39">
        <v>30901</v>
      </c>
      <c r="D4052" s="39" t="s">
        <v>552</v>
      </c>
      <c r="E4052" s="39">
        <v>309011224</v>
      </c>
      <c r="F4052" s="39" t="s">
        <v>227</v>
      </c>
      <c r="G4052" s="39">
        <v>2026</v>
      </c>
      <c r="H4052" s="39" t="s">
        <v>521</v>
      </c>
      <c r="I4052" s="75">
        <v>587.47932853376926</v>
      </c>
      <c r="J4052" s="41"/>
    </row>
    <row r="4053" spans="1:10" x14ac:dyDescent="0.2">
      <c r="A4053" s="74">
        <v>309</v>
      </c>
      <c r="B4053" s="39" t="s">
        <v>226</v>
      </c>
      <c r="C4053" s="39">
        <v>30901</v>
      </c>
      <c r="D4053" s="39" t="s">
        <v>552</v>
      </c>
      <c r="E4053" s="39">
        <v>309011224</v>
      </c>
      <c r="F4053" s="39" t="s">
        <v>227</v>
      </c>
      <c r="G4053" s="39">
        <v>2026</v>
      </c>
      <c r="H4053" s="39" t="s">
        <v>522</v>
      </c>
      <c r="I4053" s="75">
        <v>616.98039577042289</v>
      </c>
      <c r="J4053" s="41"/>
    </row>
    <row r="4054" spans="1:10" x14ac:dyDescent="0.2">
      <c r="A4054" s="74">
        <v>309</v>
      </c>
      <c r="B4054" s="39" t="s">
        <v>226</v>
      </c>
      <c r="C4054" s="39">
        <v>30901</v>
      </c>
      <c r="D4054" s="39" t="s">
        <v>552</v>
      </c>
      <c r="E4054" s="39">
        <v>309011224</v>
      </c>
      <c r="F4054" s="39" t="s">
        <v>227</v>
      </c>
      <c r="G4054" s="39">
        <v>2031</v>
      </c>
      <c r="H4054" s="39" t="s">
        <v>590</v>
      </c>
      <c r="I4054" s="75">
        <v>7810.0409232849861</v>
      </c>
      <c r="J4054" s="41"/>
    </row>
    <row r="4055" spans="1:10" x14ac:dyDescent="0.2">
      <c r="A4055" s="74">
        <v>309</v>
      </c>
      <c r="B4055" s="39" t="s">
        <v>226</v>
      </c>
      <c r="C4055" s="39">
        <v>30901</v>
      </c>
      <c r="D4055" s="39" t="s">
        <v>552</v>
      </c>
      <c r="E4055" s="39">
        <v>309011224</v>
      </c>
      <c r="F4055" s="39" t="s">
        <v>227</v>
      </c>
      <c r="G4055" s="39">
        <v>2031</v>
      </c>
      <c r="H4055" s="39" t="s">
        <v>521</v>
      </c>
      <c r="I4055" s="75">
        <v>605.52634779003461</v>
      </c>
      <c r="J4055" s="41"/>
    </row>
    <row r="4056" spans="1:10" x14ac:dyDescent="0.2">
      <c r="A4056" s="74">
        <v>309</v>
      </c>
      <c r="B4056" s="39" t="s">
        <v>226</v>
      </c>
      <c r="C4056" s="39">
        <v>30901</v>
      </c>
      <c r="D4056" s="39" t="s">
        <v>552</v>
      </c>
      <c r="E4056" s="39">
        <v>309011224</v>
      </c>
      <c r="F4056" s="39" t="s">
        <v>227</v>
      </c>
      <c r="G4056" s="39">
        <v>2031</v>
      </c>
      <c r="H4056" s="39" t="s">
        <v>522</v>
      </c>
      <c r="I4056" s="75">
        <v>610.57412658350142</v>
      </c>
      <c r="J4056" s="41"/>
    </row>
    <row r="4057" spans="1:10" x14ac:dyDescent="0.2">
      <c r="A4057" s="74">
        <v>309</v>
      </c>
      <c r="B4057" s="39" t="s">
        <v>226</v>
      </c>
      <c r="C4057" s="39">
        <v>30901</v>
      </c>
      <c r="D4057" s="39" t="s">
        <v>552</v>
      </c>
      <c r="E4057" s="39">
        <v>309011224</v>
      </c>
      <c r="F4057" s="39" t="s">
        <v>227</v>
      </c>
      <c r="G4057" s="39">
        <v>2036</v>
      </c>
      <c r="H4057" s="39" t="s">
        <v>590</v>
      </c>
      <c r="I4057" s="75">
        <v>8442.314986706182</v>
      </c>
      <c r="J4057" s="41"/>
    </row>
    <row r="4058" spans="1:10" x14ac:dyDescent="0.2">
      <c r="A4058" s="74">
        <v>309</v>
      </c>
      <c r="B4058" s="39" t="s">
        <v>226</v>
      </c>
      <c r="C4058" s="39">
        <v>30901</v>
      </c>
      <c r="D4058" s="39" t="s">
        <v>552</v>
      </c>
      <c r="E4058" s="39">
        <v>309011224</v>
      </c>
      <c r="F4058" s="39" t="s">
        <v>227</v>
      </c>
      <c r="G4058" s="39">
        <v>2036</v>
      </c>
      <c r="H4058" s="39" t="s">
        <v>521</v>
      </c>
      <c r="I4058" s="75">
        <v>648.39634150998484</v>
      </c>
      <c r="J4058" s="41"/>
    </row>
    <row r="4059" spans="1:10" x14ac:dyDescent="0.2">
      <c r="A4059" s="74">
        <v>309</v>
      </c>
      <c r="B4059" s="39" t="s">
        <v>226</v>
      </c>
      <c r="C4059" s="39">
        <v>30901</v>
      </c>
      <c r="D4059" s="39" t="s">
        <v>552</v>
      </c>
      <c r="E4059" s="39">
        <v>309011224</v>
      </c>
      <c r="F4059" s="39" t="s">
        <v>227</v>
      </c>
      <c r="G4059" s="39">
        <v>2036</v>
      </c>
      <c r="H4059" s="39" t="s">
        <v>522</v>
      </c>
      <c r="I4059" s="75">
        <v>636.43504839472803</v>
      </c>
      <c r="J4059" s="41"/>
    </row>
    <row r="4060" spans="1:10" x14ac:dyDescent="0.2">
      <c r="A4060" s="74">
        <v>309</v>
      </c>
      <c r="B4060" s="39" t="s">
        <v>226</v>
      </c>
      <c r="C4060" s="39">
        <v>30901</v>
      </c>
      <c r="D4060" s="39" t="s">
        <v>552</v>
      </c>
      <c r="E4060" s="39">
        <v>309011224</v>
      </c>
      <c r="F4060" s="39" t="s">
        <v>227</v>
      </c>
      <c r="G4060" s="39">
        <v>2041</v>
      </c>
      <c r="H4060" s="39" t="s">
        <v>590</v>
      </c>
      <c r="I4060" s="75">
        <v>9047.6860506707217</v>
      </c>
      <c r="J4060" s="41"/>
    </row>
    <row r="4061" spans="1:10" x14ac:dyDescent="0.2">
      <c r="A4061" s="74">
        <v>309</v>
      </c>
      <c r="B4061" s="39" t="s">
        <v>226</v>
      </c>
      <c r="C4061" s="39">
        <v>30901</v>
      </c>
      <c r="D4061" s="39" t="s">
        <v>552</v>
      </c>
      <c r="E4061" s="39">
        <v>309011224</v>
      </c>
      <c r="F4061" s="39" t="s">
        <v>227</v>
      </c>
      <c r="G4061" s="39">
        <v>2041</v>
      </c>
      <c r="H4061" s="39" t="s">
        <v>521</v>
      </c>
      <c r="I4061" s="75">
        <v>695.90163881444801</v>
      </c>
      <c r="J4061" s="41"/>
    </row>
    <row r="4062" spans="1:10" x14ac:dyDescent="0.2">
      <c r="A4062" s="74">
        <v>309</v>
      </c>
      <c r="B4062" s="39" t="s">
        <v>226</v>
      </c>
      <c r="C4062" s="39">
        <v>30901</v>
      </c>
      <c r="D4062" s="39" t="s">
        <v>552</v>
      </c>
      <c r="E4062" s="39">
        <v>309011224</v>
      </c>
      <c r="F4062" s="39" t="s">
        <v>227</v>
      </c>
      <c r="G4062" s="39">
        <v>2041</v>
      </c>
      <c r="H4062" s="39" t="s">
        <v>522</v>
      </c>
      <c r="I4062" s="75">
        <v>673.78812272621292</v>
      </c>
      <c r="J4062" s="41"/>
    </row>
    <row r="4063" spans="1:10" x14ac:dyDescent="0.2">
      <c r="A4063" s="74">
        <v>309</v>
      </c>
      <c r="B4063" s="39" t="s">
        <v>226</v>
      </c>
      <c r="C4063" s="39">
        <v>30901</v>
      </c>
      <c r="D4063" s="39" t="s">
        <v>552</v>
      </c>
      <c r="E4063" s="39">
        <v>309011224</v>
      </c>
      <c r="F4063" s="39" t="s">
        <v>227</v>
      </c>
      <c r="G4063" s="39">
        <v>2046</v>
      </c>
      <c r="H4063" s="39" t="s">
        <v>590</v>
      </c>
      <c r="I4063" s="75">
        <v>9744.045939689031</v>
      </c>
      <c r="J4063" s="41"/>
    </row>
    <row r="4064" spans="1:10" x14ac:dyDescent="0.2">
      <c r="A4064" s="74">
        <v>309</v>
      </c>
      <c r="B4064" s="39" t="s">
        <v>226</v>
      </c>
      <c r="C4064" s="39">
        <v>30901</v>
      </c>
      <c r="D4064" s="39" t="s">
        <v>552</v>
      </c>
      <c r="E4064" s="39">
        <v>309011224</v>
      </c>
      <c r="F4064" s="39" t="s">
        <v>227</v>
      </c>
      <c r="G4064" s="39">
        <v>2046</v>
      </c>
      <c r="H4064" s="39" t="s">
        <v>521</v>
      </c>
      <c r="I4064" s="75">
        <v>760.81609069194394</v>
      </c>
      <c r="J4064" s="41"/>
    </row>
    <row r="4065" spans="1:10" x14ac:dyDescent="0.2">
      <c r="A4065" s="74">
        <v>309</v>
      </c>
      <c r="B4065" s="39" t="s">
        <v>226</v>
      </c>
      <c r="C4065" s="39">
        <v>30901</v>
      </c>
      <c r="D4065" s="39" t="s">
        <v>552</v>
      </c>
      <c r="E4065" s="39">
        <v>309011224</v>
      </c>
      <c r="F4065" s="39" t="s">
        <v>227</v>
      </c>
      <c r="G4065" s="39">
        <v>2046</v>
      </c>
      <c r="H4065" s="39" t="s">
        <v>522</v>
      </c>
      <c r="I4065" s="75">
        <v>721.94787561503404</v>
      </c>
      <c r="J4065" s="41"/>
    </row>
    <row r="4066" spans="1:10" x14ac:dyDescent="0.2">
      <c r="A4066" s="74">
        <v>309</v>
      </c>
      <c r="B4066" s="39" t="s">
        <v>226</v>
      </c>
      <c r="C4066" s="39">
        <v>30901</v>
      </c>
      <c r="D4066" s="39" t="s">
        <v>552</v>
      </c>
      <c r="E4066" s="39">
        <v>309011225</v>
      </c>
      <c r="F4066" s="39" t="s">
        <v>228</v>
      </c>
      <c r="G4066" s="39">
        <v>2021</v>
      </c>
      <c r="H4066" s="39" t="s">
        <v>590</v>
      </c>
      <c r="I4066" s="75">
        <v>8372</v>
      </c>
      <c r="J4066" s="41"/>
    </row>
    <row r="4067" spans="1:10" x14ac:dyDescent="0.2">
      <c r="A4067" s="74">
        <v>309</v>
      </c>
      <c r="B4067" s="39" t="s">
        <v>226</v>
      </c>
      <c r="C4067" s="39">
        <v>30901</v>
      </c>
      <c r="D4067" s="39" t="s">
        <v>552</v>
      </c>
      <c r="E4067" s="39">
        <v>309011225</v>
      </c>
      <c r="F4067" s="39" t="s">
        <v>228</v>
      </c>
      <c r="G4067" s="39">
        <v>2021</v>
      </c>
      <c r="H4067" s="39" t="s">
        <v>521</v>
      </c>
      <c r="I4067" s="75">
        <v>481</v>
      </c>
      <c r="J4067" s="41"/>
    </row>
    <row r="4068" spans="1:10" x14ac:dyDescent="0.2">
      <c r="A4068" s="74">
        <v>309</v>
      </c>
      <c r="B4068" s="39" t="s">
        <v>226</v>
      </c>
      <c r="C4068" s="39">
        <v>30901</v>
      </c>
      <c r="D4068" s="39" t="s">
        <v>552</v>
      </c>
      <c r="E4068" s="39">
        <v>309011225</v>
      </c>
      <c r="F4068" s="39" t="s">
        <v>228</v>
      </c>
      <c r="G4068" s="39">
        <v>2021</v>
      </c>
      <c r="H4068" s="39" t="s">
        <v>522</v>
      </c>
      <c r="I4068" s="75">
        <v>415</v>
      </c>
      <c r="J4068" s="41"/>
    </row>
    <row r="4069" spans="1:10" x14ac:dyDescent="0.2">
      <c r="A4069" s="74">
        <v>309</v>
      </c>
      <c r="B4069" s="39" t="s">
        <v>226</v>
      </c>
      <c r="C4069" s="39">
        <v>30901</v>
      </c>
      <c r="D4069" s="39" t="s">
        <v>552</v>
      </c>
      <c r="E4069" s="39">
        <v>309011225</v>
      </c>
      <c r="F4069" s="39" t="s">
        <v>228</v>
      </c>
      <c r="G4069" s="39">
        <v>2026</v>
      </c>
      <c r="H4069" s="39" t="s">
        <v>590</v>
      </c>
      <c r="I4069" s="75">
        <v>9235.2694906700071</v>
      </c>
      <c r="J4069" s="41"/>
    </row>
    <row r="4070" spans="1:10" x14ac:dyDescent="0.2">
      <c r="A4070" s="74">
        <v>309</v>
      </c>
      <c r="B4070" s="39" t="s">
        <v>226</v>
      </c>
      <c r="C4070" s="39">
        <v>30901</v>
      </c>
      <c r="D4070" s="39" t="s">
        <v>552</v>
      </c>
      <c r="E4070" s="39">
        <v>309011225</v>
      </c>
      <c r="F4070" s="39" t="s">
        <v>228</v>
      </c>
      <c r="G4070" s="39">
        <v>2026</v>
      </c>
      <c r="H4070" s="39" t="s">
        <v>521</v>
      </c>
      <c r="I4070" s="75">
        <v>523.59988129738088</v>
      </c>
      <c r="J4070" s="41"/>
    </row>
    <row r="4071" spans="1:10" x14ac:dyDescent="0.2">
      <c r="A4071" s="74">
        <v>309</v>
      </c>
      <c r="B4071" s="39" t="s">
        <v>226</v>
      </c>
      <c r="C4071" s="39">
        <v>30901</v>
      </c>
      <c r="D4071" s="39" t="s">
        <v>552</v>
      </c>
      <c r="E4071" s="39">
        <v>309011225</v>
      </c>
      <c r="F4071" s="39" t="s">
        <v>228</v>
      </c>
      <c r="G4071" s="39">
        <v>2026</v>
      </c>
      <c r="H4071" s="39" t="s">
        <v>522</v>
      </c>
      <c r="I4071" s="75">
        <v>437.34403016627653</v>
      </c>
      <c r="J4071" s="41"/>
    </row>
    <row r="4072" spans="1:10" x14ac:dyDescent="0.2">
      <c r="A4072" s="74">
        <v>309</v>
      </c>
      <c r="B4072" s="39" t="s">
        <v>226</v>
      </c>
      <c r="C4072" s="39">
        <v>30901</v>
      </c>
      <c r="D4072" s="39" t="s">
        <v>552</v>
      </c>
      <c r="E4072" s="39">
        <v>309011225</v>
      </c>
      <c r="F4072" s="39" t="s">
        <v>228</v>
      </c>
      <c r="G4072" s="39">
        <v>2031</v>
      </c>
      <c r="H4072" s="39" t="s">
        <v>590</v>
      </c>
      <c r="I4072" s="75">
        <v>9649.9224167502161</v>
      </c>
      <c r="J4072" s="41"/>
    </row>
    <row r="4073" spans="1:10" x14ac:dyDescent="0.2">
      <c r="A4073" s="74">
        <v>309</v>
      </c>
      <c r="B4073" s="39" t="s">
        <v>226</v>
      </c>
      <c r="C4073" s="39">
        <v>30901</v>
      </c>
      <c r="D4073" s="39" t="s">
        <v>552</v>
      </c>
      <c r="E4073" s="39">
        <v>309011225</v>
      </c>
      <c r="F4073" s="39" t="s">
        <v>228</v>
      </c>
      <c r="G4073" s="39">
        <v>2031</v>
      </c>
      <c r="H4073" s="39" t="s">
        <v>521</v>
      </c>
      <c r="I4073" s="75">
        <v>528.96733851519798</v>
      </c>
      <c r="J4073" s="41"/>
    </row>
    <row r="4074" spans="1:10" x14ac:dyDescent="0.2">
      <c r="A4074" s="74">
        <v>309</v>
      </c>
      <c r="B4074" s="39" t="s">
        <v>226</v>
      </c>
      <c r="C4074" s="39">
        <v>30901</v>
      </c>
      <c r="D4074" s="39" t="s">
        <v>552</v>
      </c>
      <c r="E4074" s="39">
        <v>309011225</v>
      </c>
      <c r="F4074" s="39" t="s">
        <v>228</v>
      </c>
      <c r="G4074" s="39">
        <v>2031</v>
      </c>
      <c r="H4074" s="39" t="s">
        <v>522</v>
      </c>
      <c r="I4074" s="75">
        <v>437.95987446493626</v>
      </c>
      <c r="J4074" s="41"/>
    </row>
    <row r="4075" spans="1:10" x14ac:dyDescent="0.2">
      <c r="A4075" s="74">
        <v>309</v>
      </c>
      <c r="B4075" s="39" t="s">
        <v>226</v>
      </c>
      <c r="C4075" s="39">
        <v>30901</v>
      </c>
      <c r="D4075" s="39" t="s">
        <v>552</v>
      </c>
      <c r="E4075" s="39">
        <v>309011225</v>
      </c>
      <c r="F4075" s="39" t="s">
        <v>228</v>
      </c>
      <c r="G4075" s="39">
        <v>2036</v>
      </c>
      <c r="H4075" s="39" t="s">
        <v>590</v>
      </c>
      <c r="I4075" s="75">
        <v>10313.771032991313</v>
      </c>
      <c r="J4075" s="41"/>
    </row>
    <row r="4076" spans="1:10" x14ac:dyDescent="0.2">
      <c r="A4076" s="74">
        <v>309</v>
      </c>
      <c r="B4076" s="39" t="s">
        <v>226</v>
      </c>
      <c r="C4076" s="39">
        <v>30901</v>
      </c>
      <c r="D4076" s="39" t="s">
        <v>552</v>
      </c>
      <c r="E4076" s="39">
        <v>309011225</v>
      </c>
      <c r="F4076" s="39" t="s">
        <v>228</v>
      </c>
      <c r="G4076" s="39">
        <v>2036</v>
      </c>
      <c r="H4076" s="39" t="s">
        <v>521</v>
      </c>
      <c r="I4076" s="75">
        <v>546.28769206027096</v>
      </c>
      <c r="J4076" s="41"/>
    </row>
    <row r="4077" spans="1:10" x14ac:dyDescent="0.2">
      <c r="A4077" s="74">
        <v>309</v>
      </c>
      <c r="B4077" s="39" t="s">
        <v>226</v>
      </c>
      <c r="C4077" s="39">
        <v>30901</v>
      </c>
      <c r="D4077" s="39" t="s">
        <v>552</v>
      </c>
      <c r="E4077" s="39">
        <v>309011225</v>
      </c>
      <c r="F4077" s="39" t="s">
        <v>228</v>
      </c>
      <c r="G4077" s="39">
        <v>2036</v>
      </c>
      <c r="H4077" s="39" t="s">
        <v>522</v>
      </c>
      <c r="I4077" s="75">
        <v>450.37693761297032</v>
      </c>
      <c r="J4077" s="41"/>
    </row>
    <row r="4078" spans="1:10" x14ac:dyDescent="0.2">
      <c r="A4078" s="74">
        <v>309</v>
      </c>
      <c r="B4078" s="39" t="s">
        <v>226</v>
      </c>
      <c r="C4078" s="39">
        <v>30901</v>
      </c>
      <c r="D4078" s="39" t="s">
        <v>552</v>
      </c>
      <c r="E4078" s="39">
        <v>309011225</v>
      </c>
      <c r="F4078" s="39" t="s">
        <v>228</v>
      </c>
      <c r="G4078" s="39">
        <v>2041</v>
      </c>
      <c r="H4078" s="39" t="s">
        <v>590</v>
      </c>
      <c r="I4078" s="75">
        <v>11067.071572909865</v>
      </c>
      <c r="J4078" s="41"/>
    </row>
    <row r="4079" spans="1:10" x14ac:dyDescent="0.2">
      <c r="A4079" s="74">
        <v>309</v>
      </c>
      <c r="B4079" s="39" t="s">
        <v>226</v>
      </c>
      <c r="C4079" s="39">
        <v>30901</v>
      </c>
      <c r="D4079" s="39" t="s">
        <v>552</v>
      </c>
      <c r="E4079" s="39">
        <v>309011225</v>
      </c>
      <c r="F4079" s="39" t="s">
        <v>228</v>
      </c>
      <c r="G4079" s="39">
        <v>2041</v>
      </c>
      <c r="H4079" s="39" t="s">
        <v>521</v>
      </c>
      <c r="I4079" s="75">
        <v>586.12059026100042</v>
      </c>
      <c r="J4079" s="41"/>
    </row>
    <row r="4080" spans="1:10" x14ac:dyDescent="0.2">
      <c r="A4080" s="74">
        <v>309</v>
      </c>
      <c r="B4080" s="39" t="s">
        <v>226</v>
      </c>
      <c r="C4080" s="39">
        <v>30901</v>
      </c>
      <c r="D4080" s="39" t="s">
        <v>552</v>
      </c>
      <c r="E4080" s="39">
        <v>309011225</v>
      </c>
      <c r="F4080" s="39" t="s">
        <v>228</v>
      </c>
      <c r="G4080" s="39">
        <v>2041</v>
      </c>
      <c r="H4080" s="39" t="s">
        <v>522</v>
      </c>
      <c r="I4080" s="75">
        <v>472.90882130456339</v>
      </c>
      <c r="J4080" s="41"/>
    </row>
    <row r="4081" spans="1:10" x14ac:dyDescent="0.2">
      <c r="A4081" s="74">
        <v>309</v>
      </c>
      <c r="B4081" s="39" t="s">
        <v>226</v>
      </c>
      <c r="C4081" s="39">
        <v>30901</v>
      </c>
      <c r="D4081" s="39" t="s">
        <v>552</v>
      </c>
      <c r="E4081" s="39">
        <v>309011225</v>
      </c>
      <c r="F4081" s="39" t="s">
        <v>228</v>
      </c>
      <c r="G4081" s="39">
        <v>2046</v>
      </c>
      <c r="H4081" s="39" t="s">
        <v>590</v>
      </c>
      <c r="I4081" s="75">
        <v>11937.956800153848</v>
      </c>
      <c r="J4081" s="41"/>
    </row>
    <row r="4082" spans="1:10" x14ac:dyDescent="0.2">
      <c r="A4082" s="74">
        <v>309</v>
      </c>
      <c r="B4082" s="39" t="s">
        <v>226</v>
      </c>
      <c r="C4082" s="39">
        <v>30901</v>
      </c>
      <c r="D4082" s="39" t="s">
        <v>552</v>
      </c>
      <c r="E4082" s="39">
        <v>309011225</v>
      </c>
      <c r="F4082" s="39" t="s">
        <v>228</v>
      </c>
      <c r="G4082" s="39">
        <v>2046</v>
      </c>
      <c r="H4082" s="39" t="s">
        <v>521</v>
      </c>
      <c r="I4082" s="75">
        <v>644.10529110850496</v>
      </c>
      <c r="J4082" s="41"/>
    </row>
    <row r="4083" spans="1:10" x14ac:dyDescent="0.2">
      <c r="A4083" s="74">
        <v>309</v>
      </c>
      <c r="B4083" s="39" t="s">
        <v>226</v>
      </c>
      <c r="C4083" s="39">
        <v>30901</v>
      </c>
      <c r="D4083" s="39" t="s">
        <v>552</v>
      </c>
      <c r="E4083" s="39">
        <v>309011225</v>
      </c>
      <c r="F4083" s="39" t="s">
        <v>228</v>
      </c>
      <c r="G4083" s="39">
        <v>2046</v>
      </c>
      <c r="H4083" s="39" t="s">
        <v>522</v>
      </c>
      <c r="I4083" s="75">
        <v>510.76978408766399</v>
      </c>
      <c r="J4083" s="41"/>
    </row>
    <row r="4084" spans="1:10" x14ac:dyDescent="0.2">
      <c r="A4084" s="74">
        <v>309</v>
      </c>
      <c r="B4084" s="39" t="s">
        <v>226</v>
      </c>
      <c r="C4084" s="39">
        <v>30901</v>
      </c>
      <c r="D4084" s="39" t="s">
        <v>552</v>
      </c>
      <c r="E4084" s="39">
        <v>309011226</v>
      </c>
      <c r="F4084" s="39" t="s">
        <v>229</v>
      </c>
      <c r="G4084" s="39">
        <v>2021</v>
      </c>
      <c r="H4084" s="39" t="s">
        <v>590</v>
      </c>
      <c r="I4084" s="75">
        <v>12136</v>
      </c>
      <c r="J4084" s="41"/>
    </row>
    <row r="4085" spans="1:10" x14ac:dyDescent="0.2">
      <c r="A4085" s="74">
        <v>309</v>
      </c>
      <c r="B4085" s="39" t="s">
        <v>226</v>
      </c>
      <c r="C4085" s="39">
        <v>30901</v>
      </c>
      <c r="D4085" s="39" t="s">
        <v>552</v>
      </c>
      <c r="E4085" s="39">
        <v>309011226</v>
      </c>
      <c r="F4085" s="39" t="s">
        <v>229</v>
      </c>
      <c r="G4085" s="39">
        <v>2021</v>
      </c>
      <c r="H4085" s="39" t="s">
        <v>521</v>
      </c>
      <c r="I4085" s="75">
        <v>1409</v>
      </c>
      <c r="J4085" s="41"/>
    </row>
    <row r="4086" spans="1:10" x14ac:dyDescent="0.2">
      <c r="A4086" s="74">
        <v>309</v>
      </c>
      <c r="B4086" s="39" t="s">
        <v>226</v>
      </c>
      <c r="C4086" s="39">
        <v>30901</v>
      </c>
      <c r="D4086" s="39" t="s">
        <v>552</v>
      </c>
      <c r="E4086" s="39">
        <v>309011226</v>
      </c>
      <c r="F4086" s="39" t="s">
        <v>229</v>
      </c>
      <c r="G4086" s="39">
        <v>2021</v>
      </c>
      <c r="H4086" s="39" t="s">
        <v>522</v>
      </c>
      <c r="I4086" s="75">
        <v>1059</v>
      </c>
      <c r="J4086" s="41"/>
    </row>
    <row r="4087" spans="1:10" x14ac:dyDescent="0.2">
      <c r="A4087" s="74">
        <v>309</v>
      </c>
      <c r="B4087" s="39" t="s">
        <v>226</v>
      </c>
      <c r="C4087" s="39">
        <v>30901</v>
      </c>
      <c r="D4087" s="39" t="s">
        <v>552</v>
      </c>
      <c r="E4087" s="39">
        <v>309011226</v>
      </c>
      <c r="F4087" s="39" t="s">
        <v>229</v>
      </c>
      <c r="G4087" s="39">
        <v>2026</v>
      </c>
      <c r="H4087" s="39" t="s">
        <v>590</v>
      </c>
      <c r="I4087" s="75">
        <v>12850.603898501191</v>
      </c>
      <c r="J4087" s="41"/>
    </row>
    <row r="4088" spans="1:10" x14ac:dyDescent="0.2">
      <c r="A4088" s="74">
        <v>309</v>
      </c>
      <c r="B4088" s="39" t="s">
        <v>226</v>
      </c>
      <c r="C4088" s="39">
        <v>30901</v>
      </c>
      <c r="D4088" s="39" t="s">
        <v>552</v>
      </c>
      <c r="E4088" s="39">
        <v>309011226</v>
      </c>
      <c r="F4088" s="39" t="s">
        <v>229</v>
      </c>
      <c r="G4088" s="39">
        <v>2026</v>
      </c>
      <c r="H4088" s="39" t="s">
        <v>521</v>
      </c>
      <c r="I4088" s="75">
        <v>1369.5257781221162</v>
      </c>
      <c r="J4088" s="41"/>
    </row>
    <row r="4089" spans="1:10" x14ac:dyDescent="0.2">
      <c r="A4089" s="74">
        <v>309</v>
      </c>
      <c r="B4089" s="39" t="s">
        <v>226</v>
      </c>
      <c r="C4089" s="39">
        <v>30901</v>
      </c>
      <c r="D4089" s="39" t="s">
        <v>552</v>
      </c>
      <c r="E4089" s="39">
        <v>309011226</v>
      </c>
      <c r="F4089" s="39" t="s">
        <v>229</v>
      </c>
      <c r="G4089" s="39">
        <v>2026</v>
      </c>
      <c r="H4089" s="39" t="s">
        <v>522</v>
      </c>
      <c r="I4089" s="75">
        <v>1198.1599878761531</v>
      </c>
      <c r="J4089" s="41"/>
    </row>
    <row r="4090" spans="1:10" x14ac:dyDescent="0.2">
      <c r="A4090" s="74">
        <v>309</v>
      </c>
      <c r="B4090" s="39" t="s">
        <v>226</v>
      </c>
      <c r="C4090" s="39">
        <v>30901</v>
      </c>
      <c r="D4090" s="39" t="s">
        <v>552</v>
      </c>
      <c r="E4090" s="39">
        <v>309011226</v>
      </c>
      <c r="F4090" s="39" t="s">
        <v>229</v>
      </c>
      <c r="G4090" s="39">
        <v>2031</v>
      </c>
      <c r="H4090" s="39" t="s">
        <v>590</v>
      </c>
      <c r="I4090" s="75">
        <v>13418.858615051626</v>
      </c>
      <c r="J4090" s="41"/>
    </row>
    <row r="4091" spans="1:10" x14ac:dyDescent="0.2">
      <c r="A4091" s="74">
        <v>309</v>
      </c>
      <c r="B4091" s="39" t="s">
        <v>226</v>
      </c>
      <c r="C4091" s="39">
        <v>30901</v>
      </c>
      <c r="D4091" s="39" t="s">
        <v>552</v>
      </c>
      <c r="E4091" s="39">
        <v>309011226</v>
      </c>
      <c r="F4091" s="39" t="s">
        <v>229</v>
      </c>
      <c r="G4091" s="39">
        <v>2031</v>
      </c>
      <c r="H4091" s="39" t="s">
        <v>521</v>
      </c>
      <c r="I4091" s="75">
        <v>1373.1010357774089</v>
      </c>
      <c r="J4091" s="41"/>
    </row>
    <row r="4092" spans="1:10" x14ac:dyDescent="0.2">
      <c r="A4092" s="74">
        <v>309</v>
      </c>
      <c r="B4092" s="39" t="s">
        <v>226</v>
      </c>
      <c r="C4092" s="39">
        <v>30901</v>
      </c>
      <c r="D4092" s="39" t="s">
        <v>552</v>
      </c>
      <c r="E4092" s="39">
        <v>309011226</v>
      </c>
      <c r="F4092" s="39" t="s">
        <v>229</v>
      </c>
      <c r="G4092" s="39">
        <v>2031</v>
      </c>
      <c r="H4092" s="39" t="s">
        <v>522</v>
      </c>
      <c r="I4092" s="75">
        <v>1188.704643412761</v>
      </c>
      <c r="J4092" s="41"/>
    </row>
    <row r="4093" spans="1:10" x14ac:dyDescent="0.2">
      <c r="A4093" s="74">
        <v>309</v>
      </c>
      <c r="B4093" s="39" t="s">
        <v>226</v>
      </c>
      <c r="C4093" s="39">
        <v>30901</v>
      </c>
      <c r="D4093" s="39" t="s">
        <v>552</v>
      </c>
      <c r="E4093" s="39">
        <v>309011226</v>
      </c>
      <c r="F4093" s="39" t="s">
        <v>229</v>
      </c>
      <c r="G4093" s="39">
        <v>2036</v>
      </c>
      <c r="H4093" s="39" t="s">
        <v>590</v>
      </c>
      <c r="I4093" s="75">
        <v>13983.601204666567</v>
      </c>
      <c r="J4093" s="41"/>
    </row>
    <row r="4094" spans="1:10" x14ac:dyDescent="0.2">
      <c r="A4094" s="74">
        <v>309</v>
      </c>
      <c r="B4094" s="39" t="s">
        <v>226</v>
      </c>
      <c r="C4094" s="39">
        <v>30901</v>
      </c>
      <c r="D4094" s="39" t="s">
        <v>552</v>
      </c>
      <c r="E4094" s="39">
        <v>309011226</v>
      </c>
      <c r="F4094" s="39" t="s">
        <v>229</v>
      </c>
      <c r="G4094" s="39">
        <v>2036</v>
      </c>
      <c r="H4094" s="39" t="s">
        <v>521</v>
      </c>
      <c r="I4094" s="75">
        <v>1409.6711736177251</v>
      </c>
      <c r="J4094" s="41"/>
    </row>
    <row r="4095" spans="1:10" x14ac:dyDescent="0.2">
      <c r="A4095" s="74">
        <v>309</v>
      </c>
      <c r="B4095" s="39" t="s">
        <v>226</v>
      </c>
      <c r="C4095" s="39">
        <v>30901</v>
      </c>
      <c r="D4095" s="39" t="s">
        <v>552</v>
      </c>
      <c r="E4095" s="39">
        <v>309011226</v>
      </c>
      <c r="F4095" s="39" t="s">
        <v>229</v>
      </c>
      <c r="G4095" s="39">
        <v>2036</v>
      </c>
      <c r="H4095" s="39" t="s">
        <v>522</v>
      </c>
      <c r="I4095" s="75">
        <v>1177.315614709687</v>
      </c>
      <c r="J4095" s="41"/>
    </row>
    <row r="4096" spans="1:10" x14ac:dyDescent="0.2">
      <c r="A4096" s="74">
        <v>309</v>
      </c>
      <c r="B4096" s="39" t="s">
        <v>226</v>
      </c>
      <c r="C4096" s="39">
        <v>30901</v>
      </c>
      <c r="D4096" s="39" t="s">
        <v>552</v>
      </c>
      <c r="E4096" s="39">
        <v>309011226</v>
      </c>
      <c r="F4096" s="39" t="s">
        <v>229</v>
      </c>
      <c r="G4096" s="39">
        <v>2041</v>
      </c>
      <c r="H4096" s="39" t="s">
        <v>590</v>
      </c>
      <c r="I4096" s="75">
        <v>14542.520005062763</v>
      </c>
      <c r="J4096" s="41"/>
    </row>
    <row r="4097" spans="1:10" x14ac:dyDescent="0.2">
      <c r="A4097" s="74">
        <v>309</v>
      </c>
      <c r="B4097" s="39" t="s">
        <v>226</v>
      </c>
      <c r="C4097" s="39">
        <v>30901</v>
      </c>
      <c r="D4097" s="39" t="s">
        <v>552</v>
      </c>
      <c r="E4097" s="39">
        <v>309011226</v>
      </c>
      <c r="F4097" s="39" t="s">
        <v>229</v>
      </c>
      <c r="G4097" s="39">
        <v>2041</v>
      </c>
      <c r="H4097" s="39" t="s">
        <v>521</v>
      </c>
      <c r="I4097" s="75">
        <v>1465.1066276018091</v>
      </c>
      <c r="J4097" s="41"/>
    </row>
    <row r="4098" spans="1:10" x14ac:dyDescent="0.2">
      <c r="A4098" s="74">
        <v>309</v>
      </c>
      <c r="B4098" s="39" t="s">
        <v>226</v>
      </c>
      <c r="C4098" s="39">
        <v>30901</v>
      </c>
      <c r="D4098" s="39" t="s">
        <v>552</v>
      </c>
      <c r="E4098" s="39">
        <v>309011226</v>
      </c>
      <c r="F4098" s="39" t="s">
        <v>229</v>
      </c>
      <c r="G4098" s="39">
        <v>2041</v>
      </c>
      <c r="H4098" s="39" t="s">
        <v>522</v>
      </c>
      <c r="I4098" s="75">
        <v>1208.3935494807449</v>
      </c>
      <c r="J4098" s="41"/>
    </row>
    <row r="4099" spans="1:10" x14ac:dyDescent="0.2">
      <c r="A4099" s="74">
        <v>309</v>
      </c>
      <c r="B4099" s="39" t="s">
        <v>226</v>
      </c>
      <c r="C4099" s="39">
        <v>30901</v>
      </c>
      <c r="D4099" s="39" t="s">
        <v>552</v>
      </c>
      <c r="E4099" s="39">
        <v>309011226</v>
      </c>
      <c r="F4099" s="39" t="s">
        <v>229</v>
      </c>
      <c r="G4099" s="39">
        <v>2046</v>
      </c>
      <c r="H4099" s="39" t="s">
        <v>590</v>
      </c>
      <c r="I4099" s="75">
        <v>15123.702545271914</v>
      </c>
      <c r="J4099" s="41"/>
    </row>
    <row r="4100" spans="1:10" x14ac:dyDescent="0.2">
      <c r="A4100" s="74">
        <v>309</v>
      </c>
      <c r="B4100" s="39" t="s">
        <v>226</v>
      </c>
      <c r="C4100" s="39">
        <v>30901</v>
      </c>
      <c r="D4100" s="39" t="s">
        <v>552</v>
      </c>
      <c r="E4100" s="39">
        <v>309011226</v>
      </c>
      <c r="F4100" s="39" t="s">
        <v>229</v>
      </c>
      <c r="G4100" s="39">
        <v>2046</v>
      </c>
      <c r="H4100" s="39" t="s">
        <v>521</v>
      </c>
      <c r="I4100" s="75">
        <v>1545.1832328590151</v>
      </c>
      <c r="J4100" s="41"/>
    </row>
    <row r="4101" spans="1:10" x14ac:dyDescent="0.2">
      <c r="A4101" s="74">
        <v>309</v>
      </c>
      <c r="B4101" s="39" t="s">
        <v>226</v>
      </c>
      <c r="C4101" s="39">
        <v>30901</v>
      </c>
      <c r="D4101" s="39" t="s">
        <v>552</v>
      </c>
      <c r="E4101" s="39">
        <v>309011226</v>
      </c>
      <c r="F4101" s="39" t="s">
        <v>229</v>
      </c>
      <c r="G4101" s="39">
        <v>2046</v>
      </c>
      <c r="H4101" s="39" t="s">
        <v>522</v>
      </c>
      <c r="I4101" s="75">
        <v>1251.1490455829971</v>
      </c>
      <c r="J4101" s="41"/>
    </row>
    <row r="4102" spans="1:10" x14ac:dyDescent="0.2">
      <c r="A4102" s="74">
        <v>309</v>
      </c>
      <c r="B4102" s="39" t="s">
        <v>226</v>
      </c>
      <c r="C4102" s="39">
        <v>30901</v>
      </c>
      <c r="D4102" s="39" t="s">
        <v>552</v>
      </c>
      <c r="E4102" s="39">
        <v>309011227</v>
      </c>
      <c r="F4102" s="39" t="s">
        <v>230</v>
      </c>
      <c r="G4102" s="39">
        <v>2021</v>
      </c>
      <c r="H4102" s="39" t="s">
        <v>590</v>
      </c>
      <c r="I4102" s="75">
        <v>13195</v>
      </c>
      <c r="J4102" s="41"/>
    </row>
    <row r="4103" spans="1:10" x14ac:dyDescent="0.2">
      <c r="A4103" s="74">
        <v>309</v>
      </c>
      <c r="B4103" s="39" t="s">
        <v>226</v>
      </c>
      <c r="C4103" s="39">
        <v>30901</v>
      </c>
      <c r="D4103" s="39" t="s">
        <v>552</v>
      </c>
      <c r="E4103" s="39">
        <v>309011227</v>
      </c>
      <c r="F4103" s="39" t="s">
        <v>230</v>
      </c>
      <c r="G4103" s="39">
        <v>2021</v>
      </c>
      <c r="H4103" s="39" t="s">
        <v>521</v>
      </c>
      <c r="I4103" s="75">
        <v>573</v>
      </c>
      <c r="J4103" s="41"/>
    </row>
    <row r="4104" spans="1:10" x14ac:dyDescent="0.2">
      <c r="A4104" s="74">
        <v>309</v>
      </c>
      <c r="B4104" s="39" t="s">
        <v>226</v>
      </c>
      <c r="C4104" s="39">
        <v>30901</v>
      </c>
      <c r="D4104" s="39" t="s">
        <v>552</v>
      </c>
      <c r="E4104" s="39">
        <v>309011227</v>
      </c>
      <c r="F4104" s="39" t="s">
        <v>230</v>
      </c>
      <c r="G4104" s="39">
        <v>2021</v>
      </c>
      <c r="H4104" s="39" t="s">
        <v>522</v>
      </c>
      <c r="I4104" s="75">
        <v>466</v>
      </c>
      <c r="J4104" s="41"/>
    </row>
    <row r="4105" spans="1:10" x14ac:dyDescent="0.2">
      <c r="A4105" s="74">
        <v>309</v>
      </c>
      <c r="B4105" s="39" t="s">
        <v>226</v>
      </c>
      <c r="C4105" s="39">
        <v>30901</v>
      </c>
      <c r="D4105" s="39" t="s">
        <v>552</v>
      </c>
      <c r="E4105" s="39">
        <v>309011227</v>
      </c>
      <c r="F4105" s="39" t="s">
        <v>230</v>
      </c>
      <c r="G4105" s="39">
        <v>2026</v>
      </c>
      <c r="H4105" s="39" t="s">
        <v>590</v>
      </c>
      <c r="I4105" s="75">
        <v>16079.195438212861</v>
      </c>
      <c r="J4105" s="41"/>
    </row>
    <row r="4106" spans="1:10" x14ac:dyDescent="0.2">
      <c r="A4106" s="74">
        <v>309</v>
      </c>
      <c r="B4106" s="39" t="s">
        <v>226</v>
      </c>
      <c r="C4106" s="39">
        <v>30901</v>
      </c>
      <c r="D4106" s="39" t="s">
        <v>552</v>
      </c>
      <c r="E4106" s="39">
        <v>309011227</v>
      </c>
      <c r="F4106" s="39" t="s">
        <v>230</v>
      </c>
      <c r="G4106" s="39">
        <v>2026</v>
      </c>
      <c r="H4106" s="39" t="s">
        <v>521</v>
      </c>
      <c r="I4106" s="75">
        <v>624.30223064382676</v>
      </c>
      <c r="J4106" s="41"/>
    </row>
    <row r="4107" spans="1:10" x14ac:dyDescent="0.2">
      <c r="A4107" s="74">
        <v>309</v>
      </c>
      <c r="B4107" s="39" t="s">
        <v>226</v>
      </c>
      <c r="C4107" s="39">
        <v>30901</v>
      </c>
      <c r="D4107" s="39" t="s">
        <v>552</v>
      </c>
      <c r="E4107" s="39">
        <v>309011227</v>
      </c>
      <c r="F4107" s="39" t="s">
        <v>230</v>
      </c>
      <c r="G4107" s="39">
        <v>2026</v>
      </c>
      <c r="H4107" s="39" t="s">
        <v>522</v>
      </c>
      <c r="I4107" s="75">
        <v>832.95924815633475</v>
      </c>
      <c r="J4107" s="41"/>
    </row>
    <row r="4108" spans="1:10" x14ac:dyDescent="0.2">
      <c r="A4108" s="74">
        <v>309</v>
      </c>
      <c r="B4108" s="39" t="s">
        <v>226</v>
      </c>
      <c r="C4108" s="39">
        <v>30901</v>
      </c>
      <c r="D4108" s="39" t="s">
        <v>552</v>
      </c>
      <c r="E4108" s="39">
        <v>309011227</v>
      </c>
      <c r="F4108" s="39" t="s">
        <v>230</v>
      </c>
      <c r="G4108" s="39">
        <v>2031</v>
      </c>
      <c r="H4108" s="39" t="s">
        <v>590</v>
      </c>
      <c r="I4108" s="75">
        <v>19984.055102597918</v>
      </c>
      <c r="J4108" s="41"/>
    </row>
    <row r="4109" spans="1:10" x14ac:dyDescent="0.2">
      <c r="A4109" s="74">
        <v>309</v>
      </c>
      <c r="B4109" s="39" t="s">
        <v>226</v>
      </c>
      <c r="C4109" s="39">
        <v>30901</v>
      </c>
      <c r="D4109" s="39" t="s">
        <v>552</v>
      </c>
      <c r="E4109" s="39">
        <v>309011227</v>
      </c>
      <c r="F4109" s="39" t="s">
        <v>230</v>
      </c>
      <c r="G4109" s="39">
        <v>2031</v>
      </c>
      <c r="H4109" s="39" t="s">
        <v>521</v>
      </c>
      <c r="I4109" s="75">
        <v>735.7257223359685</v>
      </c>
      <c r="J4109" s="41"/>
    </row>
    <row r="4110" spans="1:10" x14ac:dyDescent="0.2">
      <c r="A4110" s="74">
        <v>309</v>
      </c>
      <c r="B4110" s="39" t="s">
        <v>226</v>
      </c>
      <c r="C4110" s="39">
        <v>30901</v>
      </c>
      <c r="D4110" s="39" t="s">
        <v>552</v>
      </c>
      <c r="E4110" s="39">
        <v>309011227</v>
      </c>
      <c r="F4110" s="39" t="s">
        <v>230</v>
      </c>
      <c r="G4110" s="39">
        <v>2031</v>
      </c>
      <c r="H4110" s="39" t="s">
        <v>522</v>
      </c>
      <c r="I4110" s="75">
        <v>962.10914861467199</v>
      </c>
      <c r="J4110" s="41"/>
    </row>
    <row r="4111" spans="1:10" x14ac:dyDescent="0.2">
      <c r="A4111" s="74">
        <v>309</v>
      </c>
      <c r="B4111" s="39" t="s">
        <v>226</v>
      </c>
      <c r="C4111" s="39">
        <v>30901</v>
      </c>
      <c r="D4111" s="39" t="s">
        <v>552</v>
      </c>
      <c r="E4111" s="39">
        <v>309011227</v>
      </c>
      <c r="F4111" s="39" t="s">
        <v>230</v>
      </c>
      <c r="G4111" s="39">
        <v>2036</v>
      </c>
      <c r="H4111" s="39" t="s">
        <v>590</v>
      </c>
      <c r="I4111" s="75">
        <v>25402.921354263959</v>
      </c>
      <c r="J4111" s="41"/>
    </row>
    <row r="4112" spans="1:10" x14ac:dyDescent="0.2">
      <c r="A4112" s="74">
        <v>309</v>
      </c>
      <c r="B4112" s="39" t="s">
        <v>226</v>
      </c>
      <c r="C4112" s="39">
        <v>30901</v>
      </c>
      <c r="D4112" s="39" t="s">
        <v>552</v>
      </c>
      <c r="E4112" s="39">
        <v>309011227</v>
      </c>
      <c r="F4112" s="39" t="s">
        <v>230</v>
      </c>
      <c r="G4112" s="39">
        <v>2036</v>
      </c>
      <c r="H4112" s="39" t="s">
        <v>521</v>
      </c>
      <c r="I4112" s="75">
        <v>924.12800990892106</v>
      </c>
      <c r="J4112" s="41"/>
    </row>
    <row r="4113" spans="1:10" x14ac:dyDescent="0.2">
      <c r="A4113" s="74">
        <v>309</v>
      </c>
      <c r="B4113" s="39" t="s">
        <v>226</v>
      </c>
      <c r="C4113" s="39">
        <v>30901</v>
      </c>
      <c r="D4113" s="39" t="s">
        <v>552</v>
      </c>
      <c r="E4113" s="39">
        <v>309011227</v>
      </c>
      <c r="F4113" s="39" t="s">
        <v>230</v>
      </c>
      <c r="G4113" s="39">
        <v>2036</v>
      </c>
      <c r="H4113" s="39" t="s">
        <v>522</v>
      </c>
      <c r="I4113" s="75">
        <v>1115.5421570946621</v>
      </c>
      <c r="J4113" s="41"/>
    </row>
    <row r="4114" spans="1:10" x14ac:dyDescent="0.2">
      <c r="A4114" s="74">
        <v>309</v>
      </c>
      <c r="B4114" s="39" t="s">
        <v>226</v>
      </c>
      <c r="C4114" s="39">
        <v>30901</v>
      </c>
      <c r="D4114" s="39" t="s">
        <v>552</v>
      </c>
      <c r="E4114" s="39">
        <v>309011227</v>
      </c>
      <c r="F4114" s="39" t="s">
        <v>230</v>
      </c>
      <c r="G4114" s="39">
        <v>2041</v>
      </c>
      <c r="H4114" s="39" t="s">
        <v>590</v>
      </c>
      <c r="I4114" s="75">
        <v>30900.477588245973</v>
      </c>
      <c r="J4114" s="41"/>
    </row>
    <row r="4115" spans="1:10" x14ac:dyDescent="0.2">
      <c r="A4115" s="74">
        <v>309</v>
      </c>
      <c r="B4115" s="39" t="s">
        <v>226</v>
      </c>
      <c r="C4115" s="39">
        <v>30901</v>
      </c>
      <c r="D4115" s="39" t="s">
        <v>552</v>
      </c>
      <c r="E4115" s="39">
        <v>309011227</v>
      </c>
      <c r="F4115" s="39" t="s">
        <v>230</v>
      </c>
      <c r="G4115" s="39">
        <v>2041</v>
      </c>
      <c r="H4115" s="39" t="s">
        <v>521</v>
      </c>
      <c r="I4115" s="75">
        <v>1152.3704930548661</v>
      </c>
      <c r="J4115" s="41"/>
    </row>
    <row r="4116" spans="1:10" x14ac:dyDescent="0.2">
      <c r="A4116" s="74">
        <v>309</v>
      </c>
      <c r="B4116" s="39" t="s">
        <v>226</v>
      </c>
      <c r="C4116" s="39">
        <v>30901</v>
      </c>
      <c r="D4116" s="39" t="s">
        <v>552</v>
      </c>
      <c r="E4116" s="39">
        <v>309011227</v>
      </c>
      <c r="F4116" s="39" t="s">
        <v>230</v>
      </c>
      <c r="G4116" s="39">
        <v>2041</v>
      </c>
      <c r="H4116" s="39" t="s">
        <v>522</v>
      </c>
      <c r="I4116" s="75">
        <v>1300.2241072133659</v>
      </c>
      <c r="J4116" s="41"/>
    </row>
    <row r="4117" spans="1:10" x14ac:dyDescent="0.2">
      <c r="A4117" s="74">
        <v>309</v>
      </c>
      <c r="B4117" s="39" t="s">
        <v>226</v>
      </c>
      <c r="C4117" s="39">
        <v>30901</v>
      </c>
      <c r="D4117" s="39" t="s">
        <v>552</v>
      </c>
      <c r="E4117" s="39">
        <v>309011227</v>
      </c>
      <c r="F4117" s="39" t="s">
        <v>230</v>
      </c>
      <c r="G4117" s="39">
        <v>2046</v>
      </c>
      <c r="H4117" s="39" t="s">
        <v>590</v>
      </c>
      <c r="I4117" s="75">
        <v>36483.934946149544</v>
      </c>
      <c r="J4117" s="41"/>
    </row>
    <row r="4118" spans="1:10" x14ac:dyDescent="0.2">
      <c r="A4118" s="74">
        <v>309</v>
      </c>
      <c r="B4118" s="39" t="s">
        <v>226</v>
      </c>
      <c r="C4118" s="39">
        <v>30901</v>
      </c>
      <c r="D4118" s="39" t="s">
        <v>552</v>
      </c>
      <c r="E4118" s="39">
        <v>309011227</v>
      </c>
      <c r="F4118" s="39" t="s">
        <v>230</v>
      </c>
      <c r="G4118" s="39">
        <v>2046</v>
      </c>
      <c r="H4118" s="39" t="s">
        <v>521</v>
      </c>
      <c r="I4118" s="75">
        <v>1408.6395727245979</v>
      </c>
      <c r="J4118" s="41"/>
    </row>
    <row r="4119" spans="1:10" x14ac:dyDescent="0.2">
      <c r="A4119" s="74">
        <v>309</v>
      </c>
      <c r="B4119" s="39" t="s">
        <v>226</v>
      </c>
      <c r="C4119" s="39">
        <v>30901</v>
      </c>
      <c r="D4119" s="39" t="s">
        <v>552</v>
      </c>
      <c r="E4119" s="39">
        <v>309011227</v>
      </c>
      <c r="F4119" s="39" t="s">
        <v>230</v>
      </c>
      <c r="G4119" s="39">
        <v>2046</v>
      </c>
      <c r="H4119" s="39" t="s">
        <v>522</v>
      </c>
      <c r="I4119" s="75">
        <v>1520.1642506701357</v>
      </c>
      <c r="J4119" s="41"/>
    </row>
    <row r="4120" spans="1:10" x14ac:dyDescent="0.2">
      <c r="A4120" s="74">
        <v>309</v>
      </c>
      <c r="B4120" s="39" t="s">
        <v>226</v>
      </c>
      <c r="C4120" s="39">
        <v>30901</v>
      </c>
      <c r="D4120" s="39" t="s">
        <v>552</v>
      </c>
      <c r="E4120" s="39">
        <v>309011228</v>
      </c>
      <c r="F4120" s="39" t="s">
        <v>231</v>
      </c>
      <c r="G4120" s="39">
        <v>2021</v>
      </c>
      <c r="H4120" s="39" t="s">
        <v>590</v>
      </c>
      <c r="I4120" s="75">
        <v>11351</v>
      </c>
      <c r="J4120" s="41"/>
    </row>
    <row r="4121" spans="1:10" x14ac:dyDescent="0.2">
      <c r="A4121" s="74">
        <v>309</v>
      </c>
      <c r="B4121" s="39" t="s">
        <v>226</v>
      </c>
      <c r="C4121" s="39">
        <v>30901</v>
      </c>
      <c r="D4121" s="39" t="s">
        <v>552</v>
      </c>
      <c r="E4121" s="39">
        <v>309011228</v>
      </c>
      <c r="F4121" s="39" t="s">
        <v>231</v>
      </c>
      <c r="G4121" s="39">
        <v>2021</v>
      </c>
      <c r="H4121" s="39" t="s">
        <v>521</v>
      </c>
      <c r="I4121" s="75">
        <v>1113</v>
      </c>
      <c r="J4121" s="41"/>
    </row>
    <row r="4122" spans="1:10" x14ac:dyDescent="0.2">
      <c r="A4122" s="74">
        <v>309</v>
      </c>
      <c r="B4122" s="39" t="s">
        <v>226</v>
      </c>
      <c r="C4122" s="39">
        <v>30901</v>
      </c>
      <c r="D4122" s="39" t="s">
        <v>552</v>
      </c>
      <c r="E4122" s="39">
        <v>309011228</v>
      </c>
      <c r="F4122" s="39" t="s">
        <v>231</v>
      </c>
      <c r="G4122" s="39">
        <v>2021</v>
      </c>
      <c r="H4122" s="39" t="s">
        <v>522</v>
      </c>
      <c r="I4122" s="75">
        <v>928</v>
      </c>
      <c r="J4122" s="41"/>
    </row>
    <row r="4123" spans="1:10" x14ac:dyDescent="0.2">
      <c r="A4123" s="74">
        <v>309</v>
      </c>
      <c r="B4123" s="39" t="s">
        <v>226</v>
      </c>
      <c r="C4123" s="39">
        <v>30901</v>
      </c>
      <c r="D4123" s="39" t="s">
        <v>552</v>
      </c>
      <c r="E4123" s="39">
        <v>309011228</v>
      </c>
      <c r="F4123" s="39" t="s">
        <v>231</v>
      </c>
      <c r="G4123" s="39">
        <v>2026</v>
      </c>
      <c r="H4123" s="39" t="s">
        <v>590</v>
      </c>
      <c r="I4123" s="75">
        <v>12285.061296258002</v>
      </c>
      <c r="J4123" s="41"/>
    </row>
    <row r="4124" spans="1:10" x14ac:dyDescent="0.2">
      <c r="A4124" s="74">
        <v>309</v>
      </c>
      <c r="B4124" s="39" t="s">
        <v>226</v>
      </c>
      <c r="C4124" s="39">
        <v>30901</v>
      </c>
      <c r="D4124" s="39" t="s">
        <v>552</v>
      </c>
      <c r="E4124" s="39">
        <v>309011228</v>
      </c>
      <c r="F4124" s="39" t="s">
        <v>231</v>
      </c>
      <c r="G4124" s="39">
        <v>2026</v>
      </c>
      <c r="H4124" s="39" t="s">
        <v>521</v>
      </c>
      <c r="I4124" s="75">
        <v>1100.5191319831201</v>
      </c>
      <c r="J4124" s="41"/>
    </row>
    <row r="4125" spans="1:10" x14ac:dyDescent="0.2">
      <c r="A4125" s="74">
        <v>309</v>
      </c>
      <c r="B4125" s="39" t="s">
        <v>226</v>
      </c>
      <c r="C4125" s="39">
        <v>30901</v>
      </c>
      <c r="D4125" s="39" t="s">
        <v>552</v>
      </c>
      <c r="E4125" s="39">
        <v>309011228</v>
      </c>
      <c r="F4125" s="39" t="s">
        <v>231</v>
      </c>
      <c r="G4125" s="39">
        <v>2026</v>
      </c>
      <c r="H4125" s="39" t="s">
        <v>522</v>
      </c>
      <c r="I4125" s="75">
        <v>1017.635447520763</v>
      </c>
      <c r="J4125" s="41"/>
    </row>
    <row r="4126" spans="1:10" x14ac:dyDescent="0.2">
      <c r="A4126" s="74">
        <v>309</v>
      </c>
      <c r="B4126" s="39" t="s">
        <v>226</v>
      </c>
      <c r="C4126" s="39">
        <v>30901</v>
      </c>
      <c r="D4126" s="39" t="s">
        <v>552</v>
      </c>
      <c r="E4126" s="39">
        <v>309011228</v>
      </c>
      <c r="F4126" s="39" t="s">
        <v>231</v>
      </c>
      <c r="G4126" s="39">
        <v>2031</v>
      </c>
      <c r="H4126" s="39" t="s">
        <v>590</v>
      </c>
      <c r="I4126" s="75">
        <v>13034.333438908021</v>
      </c>
      <c r="J4126" s="41"/>
    </row>
    <row r="4127" spans="1:10" x14ac:dyDescent="0.2">
      <c r="A4127" s="74">
        <v>309</v>
      </c>
      <c r="B4127" s="39" t="s">
        <v>226</v>
      </c>
      <c r="C4127" s="39">
        <v>30901</v>
      </c>
      <c r="D4127" s="39" t="s">
        <v>552</v>
      </c>
      <c r="E4127" s="39">
        <v>309011228</v>
      </c>
      <c r="F4127" s="39" t="s">
        <v>231</v>
      </c>
      <c r="G4127" s="39">
        <v>2031</v>
      </c>
      <c r="H4127" s="39" t="s">
        <v>521</v>
      </c>
      <c r="I4127" s="75">
        <v>1096.2870562893311</v>
      </c>
      <c r="J4127" s="41"/>
    </row>
    <row r="4128" spans="1:10" x14ac:dyDescent="0.2">
      <c r="A4128" s="74">
        <v>309</v>
      </c>
      <c r="B4128" s="39" t="s">
        <v>226</v>
      </c>
      <c r="C4128" s="39">
        <v>30901</v>
      </c>
      <c r="D4128" s="39" t="s">
        <v>552</v>
      </c>
      <c r="E4128" s="39">
        <v>309011228</v>
      </c>
      <c r="F4128" s="39" t="s">
        <v>231</v>
      </c>
      <c r="G4128" s="39">
        <v>2031</v>
      </c>
      <c r="H4128" s="39" t="s">
        <v>522</v>
      </c>
      <c r="I4128" s="75">
        <v>1019.5905222132369</v>
      </c>
      <c r="J4128" s="41"/>
    </row>
    <row r="4129" spans="1:10" x14ac:dyDescent="0.2">
      <c r="A4129" s="74">
        <v>309</v>
      </c>
      <c r="B4129" s="39" t="s">
        <v>226</v>
      </c>
      <c r="C4129" s="39">
        <v>30901</v>
      </c>
      <c r="D4129" s="39" t="s">
        <v>552</v>
      </c>
      <c r="E4129" s="39">
        <v>309011228</v>
      </c>
      <c r="F4129" s="39" t="s">
        <v>231</v>
      </c>
      <c r="G4129" s="39">
        <v>2036</v>
      </c>
      <c r="H4129" s="39" t="s">
        <v>590</v>
      </c>
      <c r="I4129" s="75">
        <v>13971.585980396963</v>
      </c>
      <c r="J4129" s="41"/>
    </row>
    <row r="4130" spans="1:10" x14ac:dyDescent="0.2">
      <c r="A4130" s="74">
        <v>309</v>
      </c>
      <c r="B4130" s="39" t="s">
        <v>226</v>
      </c>
      <c r="C4130" s="39">
        <v>30901</v>
      </c>
      <c r="D4130" s="39" t="s">
        <v>552</v>
      </c>
      <c r="E4130" s="39">
        <v>309011228</v>
      </c>
      <c r="F4130" s="39" t="s">
        <v>231</v>
      </c>
      <c r="G4130" s="39">
        <v>2036</v>
      </c>
      <c r="H4130" s="39" t="s">
        <v>521</v>
      </c>
      <c r="I4130" s="75">
        <v>1146.8352382944952</v>
      </c>
      <c r="J4130" s="41"/>
    </row>
    <row r="4131" spans="1:10" x14ac:dyDescent="0.2">
      <c r="A4131" s="74">
        <v>309</v>
      </c>
      <c r="B4131" s="39" t="s">
        <v>226</v>
      </c>
      <c r="C4131" s="39">
        <v>30901</v>
      </c>
      <c r="D4131" s="39" t="s">
        <v>552</v>
      </c>
      <c r="E4131" s="39">
        <v>309011228</v>
      </c>
      <c r="F4131" s="39" t="s">
        <v>231</v>
      </c>
      <c r="G4131" s="39">
        <v>2036</v>
      </c>
      <c r="H4131" s="39" t="s">
        <v>522</v>
      </c>
      <c r="I4131" s="75">
        <v>1024.0627686788521</v>
      </c>
      <c r="J4131" s="41"/>
    </row>
    <row r="4132" spans="1:10" x14ac:dyDescent="0.2">
      <c r="A4132" s="74">
        <v>309</v>
      </c>
      <c r="B4132" s="39" t="s">
        <v>226</v>
      </c>
      <c r="C4132" s="39">
        <v>30901</v>
      </c>
      <c r="D4132" s="39" t="s">
        <v>552</v>
      </c>
      <c r="E4132" s="39">
        <v>309011228</v>
      </c>
      <c r="F4132" s="39" t="s">
        <v>231</v>
      </c>
      <c r="G4132" s="39">
        <v>2041</v>
      </c>
      <c r="H4132" s="39" t="s">
        <v>590</v>
      </c>
      <c r="I4132" s="75">
        <v>15004.288740351847</v>
      </c>
      <c r="J4132" s="41"/>
    </row>
    <row r="4133" spans="1:10" x14ac:dyDescent="0.2">
      <c r="A4133" s="74">
        <v>309</v>
      </c>
      <c r="B4133" s="39" t="s">
        <v>226</v>
      </c>
      <c r="C4133" s="39">
        <v>30901</v>
      </c>
      <c r="D4133" s="39" t="s">
        <v>552</v>
      </c>
      <c r="E4133" s="39">
        <v>309011228</v>
      </c>
      <c r="F4133" s="39" t="s">
        <v>231</v>
      </c>
      <c r="G4133" s="39">
        <v>2041</v>
      </c>
      <c r="H4133" s="39" t="s">
        <v>521</v>
      </c>
      <c r="I4133" s="75">
        <v>1226.30710651097</v>
      </c>
      <c r="J4133" s="41"/>
    </row>
    <row r="4134" spans="1:10" x14ac:dyDescent="0.2">
      <c r="A4134" s="74">
        <v>309</v>
      </c>
      <c r="B4134" s="39" t="s">
        <v>226</v>
      </c>
      <c r="C4134" s="39">
        <v>30901</v>
      </c>
      <c r="D4134" s="39" t="s">
        <v>552</v>
      </c>
      <c r="E4134" s="39">
        <v>309011228</v>
      </c>
      <c r="F4134" s="39" t="s">
        <v>231</v>
      </c>
      <c r="G4134" s="39">
        <v>2041</v>
      </c>
      <c r="H4134" s="39" t="s">
        <v>522</v>
      </c>
      <c r="I4134" s="75">
        <v>1080.863411800475</v>
      </c>
      <c r="J4134" s="41"/>
    </row>
    <row r="4135" spans="1:10" x14ac:dyDescent="0.2">
      <c r="A4135" s="74">
        <v>309</v>
      </c>
      <c r="B4135" s="39" t="s">
        <v>226</v>
      </c>
      <c r="C4135" s="39">
        <v>30901</v>
      </c>
      <c r="D4135" s="39" t="s">
        <v>552</v>
      </c>
      <c r="E4135" s="39">
        <v>309011228</v>
      </c>
      <c r="F4135" s="39" t="s">
        <v>231</v>
      </c>
      <c r="G4135" s="39">
        <v>2046</v>
      </c>
      <c r="H4135" s="39" t="s">
        <v>590</v>
      </c>
      <c r="I4135" s="75">
        <v>15392.982995285864</v>
      </c>
      <c r="J4135" s="41"/>
    </row>
    <row r="4136" spans="1:10" x14ac:dyDescent="0.2">
      <c r="A4136" s="74">
        <v>309</v>
      </c>
      <c r="B4136" s="39" t="s">
        <v>226</v>
      </c>
      <c r="C4136" s="39">
        <v>30901</v>
      </c>
      <c r="D4136" s="39" t="s">
        <v>552</v>
      </c>
      <c r="E4136" s="39">
        <v>309011228</v>
      </c>
      <c r="F4136" s="39" t="s">
        <v>231</v>
      </c>
      <c r="G4136" s="39">
        <v>2046</v>
      </c>
      <c r="H4136" s="39" t="s">
        <v>521</v>
      </c>
      <c r="I4136" s="75">
        <v>1271.1904838654439</v>
      </c>
      <c r="J4136" s="41"/>
    </row>
    <row r="4137" spans="1:10" x14ac:dyDescent="0.2">
      <c r="A4137" s="74">
        <v>309</v>
      </c>
      <c r="B4137" s="39" t="s">
        <v>226</v>
      </c>
      <c r="C4137" s="39">
        <v>30901</v>
      </c>
      <c r="D4137" s="39" t="s">
        <v>552</v>
      </c>
      <c r="E4137" s="39">
        <v>309011228</v>
      </c>
      <c r="F4137" s="39" t="s">
        <v>231</v>
      </c>
      <c r="G4137" s="39">
        <v>2046</v>
      </c>
      <c r="H4137" s="39" t="s">
        <v>522</v>
      </c>
      <c r="I4137" s="75">
        <v>1103.9393171560239</v>
      </c>
      <c r="J4137" s="41"/>
    </row>
    <row r="4138" spans="1:10" x14ac:dyDescent="0.2">
      <c r="A4138" s="74">
        <v>309</v>
      </c>
      <c r="B4138" s="39" t="s">
        <v>226</v>
      </c>
      <c r="C4138" s="39">
        <v>30901</v>
      </c>
      <c r="D4138" s="39" t="s">
        <v>552</v>
      </c>
      <c r="E4138" s="39">
        <v>309011229</v>
      </c>
      <c r="F4138" s="39" t="s">
        <v>232</v>
      </c>
      <c r="G4138" s="39">
        <v>2021</v>
      </c>
      <c r="H4138" s="39" t="s">
        <v>590</v>
      </c>
      <c r="I4138" s="75">
        <v>6697</v>
      </c>
      <c r="J4138" s="41"/>
    </row>
    <row r="4139" spans="1:10" x14ac:dyDescent="0.2">
      <c r="A4139" s="74">
        <v>309</v>
      </c>
      <c r="B4139" s="39" t="s">
        <v>226</v>
      </c>
      <c r="C4139" s="39">
        <v>30901</v>
      </c>
      <c r="D4139" s="39" t="s">
        <v>552</v>
      </c>
      <c r="E4139" s="39">
        <v>309011229</v>
      </c>
      <c r="F4139" s="39" t="s">
        <v>232</v>
      </c>
      <c r="G4139" s="39">
        <v>2021</v>
      </c>
      <c r="H4139" s="39" t="s">
        <v>521</v>
      </c>
      <c r="I4139" s="75">
        <v>455</v>
      </c>
      <c r="J4139" s="41"/>
    </row>
    <row r="4140" spans="1:10" x14ac:dyDescent="0.2">
      <c r="A4140" s="74">
        <v>309</v>
      </c>
      <c r="B4140" s="39" t="s">
        <v>226</v>
      </c>
      <c r="C4140" s="39">
        <v>30901</v>
      </c>
      <c r="D4140" s="39" t="s">
        <v>552</v>
      </c>
      <c r="E4140" s="39">
        <v>309011229</v>
      </c>
      <c r="F4140" s="39" t="s">
        <v>232</v>
      </c>
      <c r="G4140" s="39">
        <v>2021</v>
      </c>
      <c r="H4140" s="39" t="s">
        <v>522</v>
      </c>
      <c r="I4140" s="75">
        <v>387</v>
      </c>
      <c r="J4140" s="41"/>
    </row>
    <row r="4141" spans="1:10" x14ac:dyDescent="0.2">
      <c r="A4141" s="74">
        <v>309</v>
      </c>
      <c r="B4141" s="39" t="s">
        <v>226</v>
      </c>
      <c r="C4141" s="39">
        <v>30901</v>
      </c>
      <c r="D4141" s="39" t="s">
        <v>552</v>
      </c>
      <c r="E4141" s="39">
        <v>309011229</v>
      </c>
      <c r="F4141" s="39" t="s">
        <v>232</v>
      </c>
      <c r="G4141" s="39">
        <v>2026</v>
      </c>
      <c r="H4141" s="39" t="s">
        <v>590</v>
      </c>
      <c r="I4141" s="75">
        <v>7149.426913360302</v>
      </c>
      <c r="J4141" s="41"/>
    </row>
    <row r="4142" spans="1:10" x14ac:dyDescent="0.2">
      <c r="A4142" s="74">
        <v>309</v>
      </c>
      <c r="B4142" s="39" t="s">
        <v>226</v>
      </c>
      <c r="C4142" s="39">
        <v>30901</v>
      </c>
      <c r="D4142" s="39" t="s">
        <v>552</v>
      </c>
      <c r="E4142" s="39">
        <v>309011229</v>
      </c>
      <c r="F4142" s="39" t="s">
        <v>232</v>
      </c>
      <c r="G4142" s="39">
        <v>2026</v>
      </c>
      <c r="H4142" s="39" t="s">
        <v>521</v>
      </c>
      <c r="I4142" s="75">
        <v>512.92858477673428</v>
      </c>
      <c r="J4142" s="41"/>
    </row>
    <row r="4143" spans="1:10" x14ac:dyDescent="0.2">
      <c r="A4143" s="74">
        <v>309</v>
      </c>
      <c r="B4143" s="39" t="s">
        <v>226</v>
      </c>
      <c r="C4143" s="39">
        <v>30901</v>
      </c>
      <c r="D4143" s="39" t="s">
        <v>552</v>
      </c>
      <c r="E4143" s="39">
        <v>309011229</v>
      </c>
      <c r="F4143" s="39" t="s">
        <v>232</v>
      </c>
      <c r="G4143" s="39">
        <v>2026</v>
      </c>
      <c r="H4143" s="39" t="s">
        <v>522</v>
      </c>
      <c r="I4143" s="75">
        <v>414.06821683689861</v>
      </c>
      <c r="J4143" s="41"/>
    </row>
    <row r="4144" spans="1:10" x14ac:dyDescent="0.2">
      <c r="A4144" s="74">
        <v>309</v>
      </c>
      <c r="B4144" s="39" t="s">
        <v>226</v>
      </c>
      <c r="C4144" s="39">
        <v>30901</v>
      </c>
      <c r="D4144" s="39" t="s">
        <v>552</v>
      </c>
      <c r="E4144" s="39">
        <v>309011229</v>
      </c>
      <c r="F4144" s="39" t="s">
        <v>232</v>
      </c>
      <c r="G4144" s="39">
        <v>2031</v>
      </c>
      <c r="H4144" s="39" t="s">
        <v>590</v>
      </c>
      <c r="I4144" s="75">
        <v>7480.4520119468098</v>
      </c>
      <c r="J4144" s="41"/>
    </row>
    <row r="4145" spans="1:10" x14ac:dyDescent="0.2">
      <c r="A4145" s="74">
        <v>309</v>
      </c>
      <c r="B4145" s="39" t="s">
        <v>226</v>
      </c>
      <c r="C4145" s="39">
        <v>30901</v>
      </c>
      <c r="D4145" s="39" t="s">
        <v>552</v>
      </c>
      <c r="E4145" s="39">
        <v>309011229</v>
      </c>
      <c r="F4145" s="39" t="s">
        <v>232</v>
      </c>
      <c r="G4145" s="39">
        <v>2031</v>
      </c>
      <c r="H4145" s="39" t="s">
        <v>521</v>
      </c>
      <c r="I4145" s="75">
        <v>522.51062839509348</v>
      </c>
      <c r="J4145" s="41"/>
    </row>
    <row r="4146" spans="1:10" x14ac:dyDescent="0.2">
      <c r="A4146" s="74">
        <v>309</v>
      </c>
      <c r="B4146" s="39" t="s">
        <v>226</v>
      </c>
      <c r="C4146" s="39">
        <v>30901</v>
      </c>
      <c r="D4146" s="39" t="s">
        <v>552</v>
      </c>
      <c r="E4146" s="39">
        <v>309011229</v>
      </c>
      <c r="F4146" s="39" t="s">
        <v>232</v>
      </c>
      <c r="G4146" s="39">
        <v>2031</v>
      </c>
      <c r="H4146" s="39" t="s">
        <v>522</v>
      </c>
      <c r="I4146" s="75">
        <v>429.01356999380732</v>
      </c>
      <c r="J4146" s="41"/>
    </row>
    <row r="4147" spans="1:10" x14ac:dyDescent="0.2">
      <c r="A4147" s="74">
        <v>309</v>
      </c>
      <c r="B4147" s="39" t="s">
        <v>226</v>
      </c>
      <c r="C4147" s="39">
        <v>30901</v>
      </c>
      <c r="D4147" s="39" t="s">
        <v>552</v>
      </c>
      <c r="E4147" s="39">
        <v>309011229</v>
      </c>
      <c r="F4147" s="39" t="s">
        <v>232</v>
      </c>
      <c r="G4147" s="39">
        <v>2036</v>
      </c>
      <c r="H4147" s="39" t="s">
        <v>590</v>
      </c>
      <c r="I4147" s="75">
        <v>7900.0583275794324</v>
      </c>
      <c r="J4147" s="41"/>
    </row>
    <row r="4148" spans="1:10" x14ac:dyDescent="0.2">
      <c r="A4148" s="74">
        <v>309</v>
      </c>
      <c r="B4148" s="39" t="s">
        <v>226</v>
      </c>
      <c r="C4148" s="39">
        <v>30901</v>
      </c>
      <c r="D4148" s="39" t="s">
        <v>552</v>
      </c>
      <c r="E4148" s="39">
        <v>309011229</v>
      </c>
      <c r="F4148" s="39" t="s">
        <v>232</v>
      </c>
      <c r="G4148" s="39">
        <v>2036</v>
      </c>
      <c r="H4148" s="39" t="s">
        <v>521</v>
      </c>
      <c r="I4148" s="75">
        <v>529.12843668502364</v>
      </c>
      <c r="J4148" s="41"/>
    </row>
    <row r="4149" spans="1:10" x14ac:dyDescent="0.2">
      <c r="A4149" s="74">
        <v>309</v>
      </c>
      <c r="B4149" s="39" t="s">
        <v>226</v>
      </c>
      <c r="C4149" s="39">
        <v>30901</v>
      </c>
      <c r="D4149" s="39" t="s">
        <v>552</v>
      </c>
      <c r="E4149" s="39">
        <v>309011229</v>
      </c>
      <c r="F4149" s="39" t="s">
        <v>232</v>
      </c>
      <c r="G4149" s="39">
        <v>2036</v>
      </c>
      <c r="H4149" s="39" t="s">
        <v>522</v>
      </c>
      <c r="I4149" s="75">
        <v>442.70231288849925</v>
      </c>
      <c r="J4149" s="41"/>
    </row>
    <row r="4150" spans="1:10" x14ac:dyDescent="0.2">
      <c r="A4150" s="74">
        <v>309</v>
      </c>
      <c r="B4150" s="39" t="s">
        <v>226</v>
      </c>
      <c r="C4150" s="39">
        <v>30901</v>
      </c>
      <c r="D4150" s="39" t="s">
        <v>552</v>
      </c>
      <c r="E4150" s="39">
        <v>309011229</v>
      </c>
      <c r="F4150" s="39" t="s">
        <v>232</v>
      </c>
      <c r="G4150" s="39">
        <v>2041</v>
      </c>
      <c r="H4150" s="39" t="s">
        <v>590</v>
      </c>
      <c r="I4150" s="75">
        <v>8376.9937008096986</v>
      </c>
      <c r="J4150" s="41"/>
    </row>
    <row r="4151" spans="1:10" x14ac:dyDescent="0.2">
      <c r="A4151" s="74">
        <v>309</v>
      </c>
      <c r="B4151" s="39" t="s">
        <v>226</v>
      </c>
      <c r="C4151" s="39">
        <v>30901</v>
      </c>
      <c r="D4151" s="39" t="s">
        <v>552</v>
      </c>
      <c r="E4151" s="39">
        <v>309011229</v>
      </c>
      <c r="F4151" s="39" t="s">
        <v>232</v>
      </c>
      <c r="G4151" s="39">
        <v>2041</v>
      </c>
      <c r="H4151" s="39" t="s">
        <v>521</v>
      </c>
      <c r="I4151" s="75">
        <v>554.76333321852519</v>
      </c>
      <c r="J4151" s="41"/>
    </row>
    <row r="4152" spans="1:10" x14ac:dyDescent="0.2">
      <c r="A4152" s="74">
        <v>309</v>
      </c>
      <c r="B4152" s="39" t="s">
        <v>226</v>
      </c>
      <c r="C4152" s="39">
        <v>30901</v>
      </c>
      <c r="D4152" s="39" t="s">
        <v>552</v>
      </c>
      <c r="E4152" s="39">
        <v>309011229</v>
      </c>
      <c r="F4152" s="39" t="s">
        <v>232</v>
      </c>
      <c r="G4152" s="39">
        <v>2041</v>
      </c>
      <c r="H4152" s="39" t="s">
        <v>522</v>
      </c>
      <c r="I4152" s="75">
        <v>456.36604525499143</v>
      </c>
      <c r="J4152" s="41"/>
    </row>
    <row r="4153" spans="1:10" x14ac:dyDescent="0.2">
      <c r="A4153" s="74">
        <v>309</v>
      </c>
      <c r="B4153" s="39" t="s">
        <v>226</v>
      </c>
      <c r="C4153" s="39">
        <v>30901</v>
      </c>
      <c r="D4153" s="39" t="s">
        <v>552</v>
      </c>
      <c r="E4153" s="39">
        <v>309011229</v>
      </c>
      <c r="F4153" s="39" t="s">
        <v>232</v>
      </c>
      <c r="G4153" s="39">
        <v>2046</v>
      </c>
      <c r="H4153" s="39" t="s">
        <v>590</v>
      </c>
      <c r="I4153" s="75">
        <v>8916.004496319827</v>
      </c>
      <c r="J4153" s="41"/>
    </row>
    <row r="4154" spans="1:10" x14ac:dyDescent="0.2">
      <c r="A4154" s="74">
        <v>309</v>
      </c>
      <c r="B4154" s="39" t="s">
        <v>226</v>
      </c>
      <c r="C4154" s="39">
        <v>30901</v>
      </c>
      <c r="D4154" s="39" t="s">
        <v>552</v>
      </c>
      <c r="E4154" s="39">
        <v>309011229</v>
      </c>
      <c r="F4154" s="39" t="s">
        <v>232</v>
      </c>
      <c r="G4154" s="39">
        <v>2046</v>
      </c>
      <c r="H4154" s="39" t="s">
        <v>521</v>
      </c>
      <c r="I4154" s="75">
        <v>597.115779307769</v>
      </c>
      <c r="J4154" s="41"/>
    </row>
    <row r="4155" spans="1:10" x14ac:dyDescent="0.2">
      <c r="A4155" s="74">
        <v>309</v>
      </c>
      <c r="B4155" s="39" t="s">
        <v>226</v>
      </c>
      <c r="C4155" s="39">
        <v>30901</v>
      </c>
      <c r="D4155" s="39" t="s">
        <v>552</v>
      </c>
      <c r="E4155" s="39">
        <v>309011229</v>
      </c>
      <c r="F4155" s="39" t="s">
        <v>232</v>
      </c>
      <c r="G4155" s="39">
        <v>2046</v>
      </c>
      <c r="H4155" s="39" t="s">
        <v>522</v>
      </c>
      <c r="I4155" s="75">
        <v>481.9457135214829</v>
      </c>
      <c r="J4155" s="41"/>
    </row>
    <row r="4156" spans="1:10" x14ac:dyDescent="0.2">
      <c r="A4156" s="74">
        <v>309</v>
      </c>
      <c r="B4156" s="39" t="s">
        <v>226</v>
      </c>
      <c r="C4156" s="39">
        <v>30902</v>
      </c>
      <c r="D4156" s="39" t="s">
        <v>233</v>
      </c>
      <c r="E4156" s="39">
        <v>309021230</v>
      </c>
      <c r="F4156" s="39" t="s">
        <v>233</v>
      </c>
      <c r="G4156" s="39">
        <v>2021</v>
      </c>
      <c r="H4156" s="39" t="s">
        <v>590</v>
      </c>
      <c r="I4156" s="75">
        <v>6124</v>
      </c>
      <c r="J4156" s="41"/>
    </row>
    <row r="4157" spans="1:10" x14ac:dyDescent="0.2">
      <c r="A4157" s="74">
        <v>309</v>
      </c>
      <c r="B4157" s="39" t="s">
        <v>226</v>
      </c>
      <c r="C4157" s="39">
        <v>30902</v>
      </c>
      <c r="D4157" s="39" t="s">
        <v>233</v>
      </c>
      <c r="E4157" s="39">
        <v>309021230</v>
      </c>
      <c r="F4157" s="39" t="s">
        <v>233</v>
      </c>
      <c r="G4157" s="39">
        <v>2021</v>
      </c>
      <c r="H4157" s="39" t="s">
        <v>521</v>
      </c>
      <c r="I4157" s="75">
        <v>227</v>
      </c>
      <c r="J4157" s="41"/>
    </row>
    <row r="4158" spans="1:10" x14ac:dyDescent="0.2">
      <c r="A4158" s="74">
        <v>309</v>
      </c>
      <c r="B4158" s="39" t="s">
        <v>226</v>
      </c>
      <c r="C4158" s="39">
        <v>30902</v>
      </c>
      <c r="D4158" s="39" t="s">
        <v>233</v>
      </c>
      <c r="E4158" s="39">
        <v>309021230</v>
      </c>
      <c r="F4158" s="39" t="s">
        <v>233</v>
      </c>
      <c r="G4158" s="39">
        <v>2021</v>
      </c>
      <c r="H4158" s="39" t="s">
        <v>522</v>
      </c>
      <c r="I4158" s="75">
        <v>190</v>
      </c>
      <c r="J4158" s="41"/>
    </row>
    <row r="4159" spans="1:10" x14ac:dyDescent="0.2">
      <c r="A4159" s="74">
        <v>309</v>
      </c>
      <c r="B4159" s="39" t="s">
        <v>226</v>
      </c>
      <c r="C4159" s="39">
        <v>30902</v>
      </c>
      <c r="D4159" s="39" t="s">
        <v>233</v>
      </c>
      <c r="E4159" s="39">
        <v>309021230</v>
      </c>
      <c r="F4159" s="39" t="s">
        <v>233</v>
      </c>
      <c r="G4159" s="39">
        <v>2026</v>
      </c>
      <c r="H4159" s="39" t="s">
        <v>590</v>
      </c>
      <c r="I4159" s="75">
        <v>6697.576159236165</v>
      </c>
      <c r="J4159" s="41"/>
    </row>
    <row r="4160" spans="1:10" x14ac:dyDescent="0.2">
      <c r="A4160" s="74">
        <v>309</v>
      </c>
      <c r="B4160" s="39" t="s">
        <v>226</v>
      </c>
      <c r="C4160" s="39">
        <v>30902</v>
      </c>
      <c r="D4160" s="39" t="s">
        <v>233</v>
      </c>
      <c r="E4160" s="39">
        <v>309021230</v>
      </c>
      <c r="F4160" s="39" t="s">
        <v>233</v>
      </c>
      <c r="G4160" s="39">
        <v>2026</v>
      </c>
      <c r="H4160" s="39" t="s">
        <v>521</v>
      </c>
      <c r="I4160" s="75">
        <v>254.38606812137101</v>
      </c>
      <c r="J4160" s="41"/>
    </row>
    <row r="4161" spans="1:10" x14ac:dyDescent="0.2">
      <c r="A4161" s="74">
        <v>309</v>
      </c>
      <c r="B4161" s="39" t="s">
        <v>226</v>
      </c>
      <c r="C4161" s="39">
        <v>30902</v>
      </c>
      <c r="D4161" s="39" t="s">
        <v>233</v>
      </c>
      <c r="E4161" s="39">
        <v>309021230</v>
      </c>
      <c r="F4161" s="39" t="s">
        <v>233</v>
      </c>
      <c r="G4161" s="39">
        <v>2026</v>
      </c>
      <c r="H4161" s="39" t="s">
        <v>522</v>
      </c>
      <c r="I4161" s="75">
        <v>209.18958367885159</v>
      </c>
      <c r="J4161" s="41"/>
    </row>
    <row r="4162" spans="1:10" x14ac:dyDescent="0.2">
      <c r="A4162" s="74">
        <v>309</v>
      </c>
      <c r="B4162" s="39" t="s">
        <v>226</v>
      </c>
      <c r="C4162" s="39">
        <v>30902</v>
      </c>
      <c r="D4162" s="39" t="s">
        <v>233</v>
      </c>
      <c r="E4162" s="39">
        <v>309021230</v>
      </c>
      <c r="F4162" s="39" t="s">
        <v>233</v>
      </c>
      <c r="G4162" s="39">
        <v>2031</v>
      </c>
      <c r="H4162" s="39" t="s">
        <v>590</v>
      </c>
      <c r="I4162" s="75">
        <v>7202.6959342978816</v>
      </c>
      <c r="J4162" s="41"/>
    </row>
    <row r="4163" spans="1:10" x14ac:dyDescent="0.2">
      <c r="A4163" s="74">
        <v>309</v>
      </c>
      <c r="B4163" s="39" t="s">
        <v>226</v>
      </c>
      <c r="C4163" s="39">
        <v>30902</v>
      </c>
      <c r="D4163" s="39" t="s">
        <v>233</v>
      </c>
      <c r="E4163" s="39">
        <v>309021230</v>
      </c>
      <c r="F4163" s="39" t="s">
        <v>233</v>
      </c>
      <c r="G4163" s="39">
        <v>2031</v>
      </c>
      <c r="H4163" s="39" t="s">
        <v>521</v>
      </c>
      <c r="I4163" s="75">
        <v>255.37440557684567</v>
      </c>
      <c r="J4163" s="41"/>
    </row>
    <row r="4164" spans="1:10" x14ac:dyDescent="0.2">
      <c r="A4164" s="74">
        <v>309</v>
      </c>
      <c r="B4164" s="39" t="s">
        <v>226</v>
      </c>
      <c r="C4164" s="39">
        <v>30902</v>
      </c>
      <c r="D4164" s="39" t="s">
        <v>233</v>
      </c>
      <c r="E4164" s="39">
        <v>309021230</v>
      </c>
      <c r="F4164" s="39" t="s">
        <v>233</v>
      </c>
      <c r="G4164" s="39">
        <v>2031</v>
      </c>
      <c r="H4164" s="39" t="s">
        <v>522</v>
      </c>
      <c r="I4164" s="75">
        <v>222.11408152185601</v>
      </c>
      <c r="J4164" s="41"/>
    </row>
    <row r="4165" spans="1:10" x14ac:dyDescent="0.2">
      <c r="A4165" s="74">
        <v>309</v>
      </c>
      <c r="B4165" s="39" t="s">
        <v>226</v>
      </c>
      <c r="C4165" s="39">
        <v>30902</v>
      </c>
      <c r="D4165" s="39" t="s">
        <v>233</v>
      </c>
      <c r="E4165" s="39">
        <v>309021230</v>
      </c>
      <c r="F4165" s="39" t="s">
        <v>233</v>
      </c>
      <c r="G4165" s="39">
        <v>2036</v>
      </c>
      <c r="H4165" s="39" t="s">
        <v>590</v>
      </c>
      <c r="I4165" s="75">
        <v>7940.2356762841391</v>
      </c>
      <c r="J4165" s="41"/>
    </row>
    <row r="4166" spans="1:10" x14ac:dyDescent="0.2">
      <c r="A4166" s="74">
        <v>309</v>
      </c>
      <c r="B4166" s="39" t="s">
        <v>226</v>
      </c>
      <c r="C4166" s="39">
        <v>30902</v>
      </c>
      <c r="D4166" s="39" t="s">
        <v>233</v>
      </c>
      <c r="E4166" s="39">
        <v>309021230</v>
      </c>
      <c r="F4166" s="39" t="s">
        <v>233</v>
      </c>
      <c r="G4166" s="39">
        <v>2036</v>
      </c>
      <c r="H4166" s="39" t="s">
        <v>521</v>
      </c>
      <c r="I4166" s="75">
        <v>267.42531894100301</v>
      </c>
      <c r="J4166" s="41"/>
    </row>
    <row r="4167" spans="1:10" x14ac:dyDescent="0.2">
      <c r="A4167" s="74">
        <v>309</v>
      </c>
      <c r="B4167" s="39" t="s">
        <v>226</v>
      </c>
      <c r="C4167" s="39">
        <v>30902</v>
      </c>
      <c r="D4167" s="39" t="s">
        <v>233</v>
      </c>
      <c r="E4167" s="39">
        <v>309021230</v>
      </c>
      <c r="F4167" s="39" t="s">
        <v>233</v>
      </c>
      <c r="G4167" s="39">
        <v>2036</v>
      </c>
      <c r="H4167" s="39" t="s">
        <v>522</v>
      </c>
      <c r="I4167" s="75">
        <v>230.00471721383209</v>
      </c>
      <c r="J4167" s="41"/>
    </row>
    <row r="4168" spans="1:10" x14ac:dyDescent="0.2">
      <c r="A4168" s="74">
        <v>309</v>
      </c>
      <c r="B4168" s="39" t="s">
        <v>226</v>
      </c>
      <c r="C4168" s="39">
        <v>30902</v>
      </c>
      <c r="D4168" s="39" t="s">
        <v>233</v>
      </c>
      <c r="E4168" s="39">
        <v>309021230</v>
      </c>
      <c r="F4168" s="39" t="s">
        <v>233</v>
      </c>
      <c r="G4168" s="39">
        <v>2041</v>
      </c>
      <c r="H4168" s="39" t="s">
        <v>590</v>
      </c>
      <c r="I4168" s="75">
        <v>8747.2610535426229</v>
      </c>
      <c r="J4168" s="41"/>
    </row>
    <row r="4169" spans="1:10" x14ac:dyDescent="0.2">
      <c r="A4169" s="74">
        <v>309</v>
      </c>
      <c r="B4169" s="39" t="s">
        <v>226</v>
      </c>
      <c r="C4169" s="39">
        <v>30902</v>
      </c>
      <c r="D4169" s="39" t="s">
        <v>233</v>
      </c>
      <c r="E4169" s="39">
        <v>309021230</v>
      </c>
      <c r="F4169" s="39" t="s">
        <v>233</v>
      </c>
      <c r="G4169" s="39">
        <v>2041</v>
      </c>
      <c r="H4169" s="39" t="s">
        <v>521</v>
      </c>
      <c r="I4169" s="75">
        <v>292.00915490448779</v>
      </c>
      <c r="J4169" s="41"/>
    </row>
    <row r="4170" spans="1:10" x14ac:dyDescent="0.2">
      <c r="A4170" s="74">
        <v>309</v>
      </c>
      <c r="B4170" s="39" t="s">
        <v>226</v>
      </c>
      <c r="C4170" s="39">
        <v>30902</v>
      </c>
      <c r="D4170" s="39" t="s">
        <v>233</v>
      </c>
      <c r="E4170" s="39">
        <v>309021230</v>
      </c>
      <c r="F4170" s="39" t="s">
        <v>233</v>
      </c>
      <c r="G4170" s="39">
        <v>2041</v>
      </c>
      <c r="H4170" s="39" t="s">
        <v>522</v>
      </c>
      <c r="I4170" s="75">
        <v>245.45084610069387</v>
      </c>
      <c r="J4170" s="41"/>
    </row>
    <row r="4171" spans="1:10" x14ac:dyDescent="0.2">
      <c r="A4171" s="74">
        <v>309</v>
      </c>
      <c r="B4171" s="39" t="s">
        <v>226</v>
      </c>
      <c r="C4171" s="39">
        <v>30902</v>
      </c>
      <c r="D4171" s="39" t="s">
        <v>233</v>
      </c>
      <c r="E4171" s="39">
        <v>309021230</v>
      </c>
      <c r="F4171" s="39" t="s">
        <v>233</v>
      </c>
      <c r="G4171" s="39">
        <v>2046</v>
      </c>
      <c r="H4171" s="39" t="s">
        <v>590</v>
      </c>
      <c r="I4171" s="75">
        <v>9701.4420842449636</v>
      </c>
      <c r="J4171" s="41"/>
    </row>
    <row r="4172" spans="1:10" x14ac:dyDescent="0.2">
      <c r="A4172" s="74">
        <v>309</v>
      </c>
      <c r="B4172" s="39" t="s">
        <v>226</v>
      </c>
      <c r="C4172" s="39">
        <v>30902</v>
      </c>
      <c r="D4172" s="39" t="s">
        <v>233</v>
      </c>
      <c r="E4172" s="39">
        <v>309021230</v>
      </c>
      <c r="F4172" s="39" t="s">
        <v>233</v>
      </c>
      <c r="G4172" s="39">
        <v>2046</v>
      </c>
      <c r="H4172" s="39" t="s">
        <v>521</v>
      </c>
      <c r="I4172" s="75">
        <v>327.58906539925914</v>
      </c>
      <c r="J4172" s="41"/>
    </row>
    <row r="4173" spans="1:10" x14ac:dyDescent="0.2">
      <c r="A4173" s="74">
        <v>309</v>
      </c>
      <c r="B4173" s="39" t="s">
        <v>226</v>
      </c>
      <c r="C4173" s="39">
        <v>30902</v>
      </c>
      <c r="D4173" s="39" t="s">
        <v>233</v>
      </c>
      <c r="E4173" s="39">
        <v>309021230</v>
      </c>
      <c r="F4173" s="39" t="s">
        <v>233</v>
      </c>
      <c r="G4173" s="39">
        <v>2046</v>
      </c>
      <c r="H4173" s="39" t="s">
        <v>522</v>
      </c>
      <c r="I4173" s="75">
        <v>272.52867813042087</v>
      </c>
      <c r="J4173" s="41"/>
    </row>
    <row r="4174" spans="1:10" x14ac:dyDescent="0.2">
      <c r="A4174" s="74">
        <v>309</v>
      </c>
      <c r="B4174" s="39" t="s">
        <v>226</v>
      </c>
      <c r="C4174" s="39">
        <v>30902</v>
      </c>
      <c r="D4174" s="39" t="s">
        <v>233</v>
      </c>
      <c r="E4174" s="39">
        <v>309021231</v>
      </c>
      <c r="F4174" s="39" t="s">
        <v>234</v>
      </c>
      <c r="G4174" s="39">
        <v>2021</v>
      </c>
      <c r="H4174" s="39" t="s">
        <v>590</v>
      </c>
      <c r="I4174" s="75">
        <v>10761</v>
      </c>
      <c r="J4174" s="41"/>
    </row>
    <row r="4175" spans="1:10" x14ac:dyDescent="0.2">
      <c r="A4175" s="74">
        <v>309</v>
      </c>
      <c r="B4175" s="39" t="s">
        <v>226</v>
      </c>
      <c r="C4175" s="39">
        <v>30902</v>
      </c>
      <c r="D4175" s="39" t="s">
        <v>233</v>
      </c>
      <c r="E4175" s="39">
        <v>309021231</v>
      </c>
      <c r="F4175" s="39" t="s">
        <v>234</v>
      </c>
      <c r="G4175" s="39">
        <v>2021</v>
      </c>
      <c r="H4175" s="39" t="s">
        <v>521</v>
      </c>
      <c r="I4175" s="75">
        <v>965</v>
      </c>
      <c r="J4175" s="41"/>
    </row>
    <row r="4176" spans="1:10" x14ac:dyDescent="0.2">
      <c r="A4176" s="74">
        <v>309</v>
      </c>
      <c r="B4176" s="39" t="s">
        <v>226</v>
      </c>
      <c r="C4176" s="39">
        <v>30902</v>
      </c>
      <c r="D4176" s="39" t="s">
        <v>233</v>
      </c>
      <c r="E4176" s="39">
        <v>309021231</v>
      </c>
      <c r="F4176" s="39" t="s">
        <v>234</v>
      </c>
      <c r="G4176" s="39">
        <v>2021</v>
      </c>
      <c r="H4176" s="39" t="s">
        <v>522</v>
      </c>
      <c r="I4176" s="75">
        <v>767</v>
      </c>
      <c r="J4176" s="41"/>
    </row>
    <row r="4177" spans="1:10" x14ac:dyDescent="0.2">
      <c r="A4177" s="74">
        <v>309</v>
      </c>
      <c r="B4177" s="39" t="s">
        <v>226</v>
      </c>
      <c r="C4177" s="39">
        <v>30902</v>
      </c>
      <c r="D4177" s="39" t="s">
        <v>233</v>
      </c>
      <c r="E4177" s="39">
        <v>309021231</v>
      </c>
      <c r="F4177" s="39" t="s">
        <v>234</v>
      </c>
      <c r="G4177" s="39">
        <v>2026</v>
      </c>
      <c r="H4177" s="39" t="s">
        <v>590</v>
      </c>
      <c r="I4177" s="75">
        <v>11732.271017487012</v>
      </c>
      <c r="J4177" s="41"/>
    </row>
    <row r="4178" spans="1:10" x14ac:dyDescent="0.2">
      <c r="A4178" s="74">
        <v>309</v>
      </c>
      <c r="B4178" s="39" t="s">
        <v>226</v>
      </c>
      <c r="C4178" s="39">
        <v>30902</v>
      </c>
      <c r="D4178" s="39" t="s">
        <v>233</v>
      </c>
      <c r="E4178" s="39">
        <v>309021231</v>
      </c>
      <c r="F4178" s="39" t="s">
        <v>234</v>
      </c>
      <c r="G4178" s="39">
        <v>2026</v>
      </c>
      <c r="H4178" s="39" t="s">
        <v>521</v>
      </c>
      <c r="I4178" s="75">
        <v>933.15894414464083</v>
      </c>
      <c r="J4178" s="41"/>
    </row>
    <row r="4179" spans="1:10" x14ac:dyDescent="0.2">
      <c r="A4179" s="74">
        <v>309</v>
      </c>
      <c r="B4179" s="39" t="s">
        <v>226</v>
      </c>
      <c r="C4179" s="39">
        <v>30902</v>
      </c>
      <c r="D4179" s="39" t="s">
        <v>233</v>
      </c>
      <c r="E4179" s="39">
        <v>309021231</v>
      </c>
      <c r="F4179" s="39" t="s">
        <v>234</v>
      </c>
      <c r="G4179" s="39">
        <v>2026</v>
      </c>
      <c r="H4179" s="39" t="s">
        <v>522</v>
      </c>
      <c r="I4179" s="75">
        <v>895.76095814070709</v>
      </c>
      <c r="J4179" s="41"/>
    </row>
    <row r="4180" spans="1:10" x14ac:dyDescent="0.2">
      <c r="A4180" s="74">
        <v>309</v>
      </c>
      <c r="B4180" s="39" t="s">
        <v>226</v>
      </c>
      <c r="C4180" s="39">
        <v>30902</v>
      </c>
      <c r="D4180" s="39" t="s">
        <v>233</v>
      </c>
      <c r="E4180" s="39">
        <v>309021231</v>
      </c>
      <c r="F4180" s="39" t="s">
        <v>234</v>
      </c>
      <c r="G4180" s="39">
        <v>2031</v>
      </c>
      <c r="H4180" s="39" t="s">
        <v>590</v>
      </c>
      <c r="I4180" s="75">
        <v>12897.553888359924</v>
      </c>
      <c r="J4180" s="41"/>
    </row>
    <row r="4181" spans="1:10" x14ac:dyDescent="0.2">
      <c r="A4181" s="74">
        <v>309</v>
      </c>
      <c r="B4181" s="39" t="s">
        <v>226</v>
      </c>
      <c r="C4181" s="39">
        <v>30902</v>
      </c>
      <c r="D4181" s="39" t="s">
        <v>233</v>
      </c>
      <c r="E4181" s="39">
        <v>309021231</v>
      </c>
      <c r="F4181" s="39" t="s">
        <v>234</v>
      </c>
      <c r="G4181" s="39">
        <v>2031</v>
      </c>
      <c r="H4181" s="39" t="s">
        <v>521</v>
      </c>
      <c r="I4181" s="75">
        <v>978.77397935582701</v>
      </c>
      <c r="J4181" s="41"/>
    </row>
    <row r="4182" spans="1:10" x14ac:dyDescent="0.2">
      <c r="A4182" s="74">
        <v>309</v>
      </c>
      <c r="B4182" s="39" t="s">
        <v>226</v>
      </c>
      <c r="C4182" s="39">
        <v>30902</v>
      </c>
      <c r="D4182" s="39" t="s">
        <v>233</v>
      </c>
      <c r="E4182" s="39">
        <v>309021231</v>
      </c>
      <c r="F4182" s="39" t="s">
        <v>234</v>
      </c>
      <c r="G4182" s="39">
        <v>2031</v>
      </c>
      <c r="H4182" s="39" t="s">
        <v>522</v>
      </c>
      <c r="I4182" s="75">
        <v>907.60240751492506</v>
      </c>
      <c r="J4182" s="41"/>
    </row>
    <row r="4183" spans="1:10" x14ac:dyDescent="0.2">
      <c r="A4183" s="74">
        <v>309</v>
      </c>
      <c r="B4183" s="39" t="s">
        <v>226</v>
      </c>
      <c r="C4183" s="39">
        <v>30902</v>
      </c>
      <c r="D4183" s="39" t="s">
        <v>233</v>
      </c>
      <c r="E4183" s="39">
        <v>309021231</v>
      </c>
      <c r="F4183" s="39" t="s">
        <v>234</v>
      </c>
      <c r="G4183" s="39">
        <v>2036</v>
      </c>
      <c r="H4183" s="39" t="s">
        <v>590</v>
      </c>
      <c r="I4183" s="75">
        <v>13818.23149882056</v>
      </c>
      <c r="J4183" s="41"/>
    </row>
    <row r="4184" spans="1:10" x14ac:dyDescent="0.2">
      <c r="A4184" s="74">
        <v>309</v>
      </c>
      <c r="B4184" s="39" t="s">
        <v>226</v>
      </c>
      <c r="C4184" s="39">
        <v>30902</v>
      </c>
      <c r="D4184" s="39" t="s">
        <v>233</v>
      </c>
      <c r="E4184" s="39">
        <v>309021231</v>
      </c>
      <c r="F4184" s="39" t="s">
        <v>234</v>
      </c>
      <c r="G4184" s="39">
        <v>2036</v>
      </c>
      <c r="H4184" s="39" t="s">
        <v>521</v>
      </c>
      <c r="I4184" s="75">
        <v>1019.8405675012179</v>
      </c>
      <c r="J4184" s="41"/>
    </row>
    <row r="4185" spans="1:10" x14ac:dyDescent="0.2">
      <c r="A4185" s="74">
        <v>309</v>
      </c>
      <c r="B4185" s="39" t="s">
        <v>226</v>
      </c>
      <c r="C4185" s="39">
        <v>30902</v>
      </c>
      <c r="D4185" s="39" t="s">
        <v>233</v>
      </c>
      <c r="E4185" s="39">
        <v>309021231</v>
      </c>
      <c r="F4185" s="39" t="s">
        <v>234</v>
      </c>
      <c r="G4185" s="39">
        <v>2036</v>
      </c>
      <c r="H4185" s="39" t="s">
        <v>522</v>
      </c>
      <c r="I4185" s="75">
        <v>920.16956872232606</v>
      </c>
      <c r="J4185" s="41"/>
    </row>
    <row r="4186" spans="1:10" x14ac:dyDescent="0.2">
      <c r="A4186" s="74">
        <v>309</v>
      </c>
      <c r="B4186" s="39" t="s">
        <v>226</v>
      </c>
      <c r="C4186" s="39">
        <v>30902</v>
      </c>
      <c r="D4186" s="39" t="s">
        <v>233</v>
      </c>
      <c r="E4186" s="39">
        <v>309021231</v>
      </c>
      <c r="F4186" s="39" t="s">
        <v>234</v>
      </c>
      <c r="G4186" s="39">
        <v>2041</v>
      </c>
      <c r="H4186" s="39" t="s">
        <v>590</v>
      </c>
      <c r="I4186" s="75">
        <v>14346.304892241307</v>
      </c>
      <c r="J4186" s="41"/>
    </row>
    <row r="4187" spans="1:10" x14ac:dyDescent="0.2">
      <c r="A4187" s="74">
        <v>309</v>
      </c>
      <c r="B4187" s="39" t="s">
        <v>226</v>
      </c>
      <c r="C4187" s="39">
        <v>30902</v>
      </c>
      <c r="D4187" s="39" t="s">
        <v>233</v>
      </c>
      <c r="E4187" s="39">
        <v>309021231</v>
      </c>
      <c r="F4187" s="39" t="s">
        <v>234</v>
      </c>
      <c r="G4187" s="39">
        <v>2041</v>
      </c>
      <c r="H4187" s="39" t="s">
        <v>521</v>
      </c>
      <c r="I4187" s="75">
        <v>1051.621834699755</v>
      </c>
      <c r="J4187" s="41"/>
    </row>
    <row r="4188" spans="1:10" x14ac:dyDescent="0.2">
      <c r="A4188" s="74">
        <v>309</v>
      </c>
      <c r="B4188" s="39" t="s">
        <v>226</v>
      </c>
      <c r="C4188" s="39">
        <v>30902</v>
      </c>
      <c r="D4188" s="39" t="s">
        <v>233</v>
      </c>
      <c r="E4188" s="39">
        <v>309021231</v>
      </c>
      <c r="F4188" s="39" t="s">
        <v>234</v>
      </c>
      <c r="G4188" s="39">
        <v>2041</v>
      </c>
      <c r="H4188" s="39" t="s">
        <v>522</v>
      </c>
      <c r="I4188" s="75">
        <v>937.2341741534799</v>
      </c>
      <c r="J4188" s="41"/>
    </row>
    <row r="4189" spans="1:10" x14ac:dyDescent="0.2">
      <c r="A4189" s="74">
        <v>309</v>
      </c>
      <c r="B4189" s="39" t="s">
        <v>226</v>
      </c>
      <c r="C4189" s="39">
        <v>30902</v>
      </c>
      <c r="D4189" s="39" t="s">
        <v>233</v>
      </c>
      <c r="E4189" s="39">
        <v>309021231</v>
      </c>
      <c r="F4189" s="39" t="s">
        <v>234</v>
      </c>
      <c r="G4189" s="39">
        <v>2046</v>
      </c>
      <c r="H4189" s="39" t="s">
        <v>590</v>
      </c>
      <c r="I4189" s="75">
        <v>14917.858765280724</v>
      </c>
      <c r="J4189" s="41"/>
    </row>
    <row r="4190" spans="1:10" x14ac:dyDescent="0.2">
      <c r="A4190" s="74">
        <v>309</v>
      </c>
      <c r="B4190" s="39" t="s">
        <v>226</v>
      </c>
      <c r="C4190" s="39">
        <v>30902</v>
      </c>
      <c r="D4190" s="39" t="s">
        <v>233</v>
      </c>
      <c r="E4190" s="39">
        <v>309021231</v>
      </c>
      <c r="F4190" s="39" t="s">
        <v>234</v>
      </c>
      <c r="G4190" s="39">
        <v>2046</v>
      </c>
      <c r="H4190" s="39" t="s">
        <v>521</v>
      </c>
      <c r="I4190" s="75">
        <v>1105.2920213660491</v>
      </c>
      <c r="J4190" s="41"/>
    </row>
    <row r="4191" spans="1:10" x14ac:dyDescent="0.2">
      <c r="A4191" s="74">
        <v>309</v>
      </c>
      <c r="B4191" s="39" t="s">
        <v>226</v>
      </c>
      <c r="C4191" s="39">
        <v>30902</v>
      </c>
      <c r="D4191" s="39" t="s">
        <v>233</v>
      </c>
      <c r="E4191" s="39">
        <v>309021231</v>
      </c>
      <c r="F4191" s="39" t="s">
        <v>234</v>
      </c>
      <c r="G4191" s="39">
        <v>2046</v>
      </c>
      <c r="H4191" s="39" t="s">
        <v>522</v>
      </c>
      <c r="I4191" s="75">
        <v>968.18774370136998</v>
      </c>
      <c r="J4191" s="41"/>
    </row>
    <row r="4192" spans="1:10" x14ac:dyDescent="0.2">
      <c r="A4192" s="74">
        <v>309</v>
      </c>
      <c r="B4192" s="39" t="s">
        <v>226</v>
      </c>
      <c r="C4192" s="39">
        <v>30902</v>
      </c>
      <c r="D4192" s="39" t="s">
        <v>233</v>
      </c>
      <c r="E4192" s="39">
        <v>309021232</v>
      </c>
      <c r="F4192" s="39" t="s">
        <v>235</v>
      </c>
      <c r="G4192" s="39">
        <v>2021</v>
      </c>
      <c r="H4192" s="39" t="s">
        <v>590</v>
      </c>
      <c r="I4192" s="75">
        <v>8136</v>
      </c>
      <c r="J4192" s="41"/>
    </row>
    <row r="4193" spans="1:10" x14ac:dyDescent="0.2">
      <c r="A4193" s="74">
        <v>309</v>
      </c>
      <c r="B4193" s="39" t="s">
        <v>226</v>
      </c>
      <c r="C4193" s="39">
        <v>30902</v>
      </c>
      <c r="D4193" s="39" t="s">
        <v>233</v>
      </c>
      <c r="E4193" s="39">
        <v>309021232</v>
      </c>
      <c r="F4193" s="39" t="s">
        <v>235</v>
      </c>
      <c r="G4193" s="39">
        <v>2021</v>
      </c>
      <c r="H4193" s="39" t="s">
        <v>521</v>
      </c>
      <c r="I4193" s="75">
        <v>918</v>
      </c>
      <c r="J4193" s="41"/>
    </row>
    <row r="4194" spans="1:10" x14ac:dyDescent="0.2">
      <c r="A4194" s="74">
        <v>309</v>
      </c>
      <c r="B4194" s="39" t="s">
        <v>226</v>
      </c>
      <c r="C4194" s="39">
        <v>30902</v>
      </c>
      <c r="D4194" s="39" t="s">
        <v>233</v>
      </c>
      <c r="E4194" s="39">
        <v>309021232</v>
      </c>
      <c r="F4194" s="39" t="s">
        <v>235</v>
      </c>
      <c r="G4194" s="39">
        <v>2021</v>
      </c>
      <c r="H4194" s="39" t="s">
        <v>522</v>
      </c>
      <c r="I4194" s="75">
        <v>816</v>
      </c>
      <c r="J4194" s="41"/>
    </row>
    <row r="4195" spans="1:10" x14ac:dyDescent="0.2">
      <c r="A4195" s="74">
        <v>309</v>
      </c>
      <c r="B4195" s="39" t="s">
        <v>226</v>
      </c>
      <c r="C4195" s="39">
        <v>30902</v>
      </c>
      <c r="D4195" s="39" t="s">
        <v>233</v>
      </c>
      <c r="E4195" s="39">
        <v>309021232</v>
      </c>
      <c r="F4195" s="39" t="s">
        <v>235</v>
      </c>
      <c r="G4195" s="39">
        <v>2026</v>
      </c>
      <c r="H4195" s="39" t="s">
        <v>590</v>
      </c>
      <c r="I4195" s="75">
        <v>8398.0330707267494</v>
      </c>
      <c r="J4195" s="41"/>
    </row>
    <row r="4196" spans="1:10" x14ac:dyDescent="0.2">
      <c r="A4196" s="74">
        <v>309</v>
      </c>
      <c r="B4196" s="39" t="s">
        <v>226</v>
      </c>
      <c r="C4196" s="39">
        <v>30902</v>
      </c>
      <c r="D4196" s="39" t="s">
        <v>233</v>
      </c>
      <c r="E4196" s="39">
        <v>309021232</v>
      </c>
      <c r="F4196" s="39" t="s">
        <v>235</v>
      </c>
      <c r="G4196" s="39">
        <v>2026</v>
      </c>
      <c r="H4196" s="39" t="s">
        <v>521</v>
      </c>
      <c r="I4196" s="75">
        <v>785.05902948955304</v>
      </c>
      <c r="J4196" s="41"/>
    </row>
    <row r="4197" spans="1:10" x14ac:dyDescent="0.2">
      <c r="A4197" s="74">
        <v>309</v>
      </c>
      <c r="B4197" s="39" t="s">
        <v>226</v>
      </c>
      <c r="C4197" s="39">
        <v>30902</v>
      </c>
      <c r="D4197" s="39" t="s">
        <v>233</v>
      </c>
      <c r="E4197" s="39">
        <v>309021232</v>
      </c>
      <c r="F4197" s="39" t="s">
        <v>235</v>
      </c>
      <c r="G4197" s="39">
        <v>2026</v>
      </c>
      <c r="H4197" s="39" t="s">
        <v>522</v>
      </c>
      <c r="I4197" s="75">
        <v>778.21868346624296</v>
      </c>
      <c r="J4197" s="41"/>
    </row>
    <row r="4198" spans="1:10" x14ac:dyDescent="0.2">
      <c r="A4198" s="74">
        <v>309</v>
      </c>
      <c r="B4198" s="39" t="s">
        <v>226</v>
      </c>
      <c r="C4198" s="39">
        <v>30902</v>
      </c>
      <c r="D4198" s="39" t="s">
        <v>233</v>
      </c>
      <c r="E4198" s="39">
        <v>309021232</v>
      </c>
      <c r="F4198" s="39" t="s">
        <v>235</v>
      </c>
      <c r="G4198" s="39">
        <v>2031</v>
      </c>
      <c r="H4198" s="39" t="s">
        <v>590</v>
      </c>
      <c r="I4198" s="75">
        <v>8600.4104495798201</v>
      </c>
      <c r="J4198" s="41"/>
    </row>
    <row r="4199" spans="1:10" x14ac:dyDescent="0.2">
      <c r="A4199" s="74">
        <v>309</v>
      </c>
      <c r="B4199" s="39" t="s">
        <v>226</v>
      </c>
      <c r="C4199" s="39">
        <v>30902</v>
      </c>
      <c r="D4199" s="39" t="s">
        <v>233</v>
      </c>
      <c r="E4199" s="39">
        <v>309021232</v>
      </c>
      <c r="F4199" s="39" t="s">
        <v>235</v>
      </c>
      <c r="G4199" s="39">
        <v>2031</v>
      </c>
      <c r="H4199" s="39" t="s">
        <v>521</v>
      </c>
      <c r="I4199" s="75">
        <v>743.339976288966</v>
      </c>
      <c r="J4199" s="41"/>
    </row>
    <row r="4200" spans="1:10" x14ac:dyDescent="0.2">
      <c r="A4200" s="74">
        <v>309</v>
      </c>
      <c r="B4200" s="39" t="s">
        <v>226</v>
      </c>
      <c r="C4200" s="39">
        <v>30902</v>
      </c>
      <c r="D4200" s="39" t="s">
        <v>233</v>
      </c>
      <c r="E4200" s="39">
        <v>309021232</v>
      </c>
      <c r="F4200" s="39" t="s">
        <v>235</v>
      </c>
      <c r="G4200" s="39">
        <v>2031</v>
      </c>
      <c r="H4200" s="39" t="s">
        <v>522</v>
      </c>
      <c r="I4200" s="75">
        <v>697.97760658788297</v>
      </c>
      <c r="J4200" s="41"/>
    </row>
    <row r="4201" spans="1:10" x14ac:dyDescent="0.2">
      <c r="A4201" s="74">
        <v>309</v>
      </c>
      <c r="B4201" s="39" t="s">
        <v>226</v>
      </c>
      <c r="C4201" s="39">
        <v>30902</v>
      </c>
      <c r="D4201" s="39" t="s">
        <v>233</v>
      </c>
      <c r="E4201" s="39">
        <v>309021232</v>
      </c>
      <c r="F4201" s="39" t="s">
        <v>235</v>
      </c>
      <c r="G4201" s="39">
        <v>2036</v>
      </c>
      <c r="H4201" s="39" t="s">
        <v>590</v>
      </c>
      <c r="I4201" s="75">
        <v>8782.9023267190023</v>
      </c>
      <c r="J4201" s="41"/>
    </row>
    <row r="4202" spans="1:10" x14ac:dyDescent="0.2">
      <c r="A4202" s="74">
        <v>309</v>
      </c>
      <c r="B4202" s="39" t="s">
        <v>226</v>
      </c>
      <c r="C4202" s="39">
        <v>30902</v>
      </c>
      <c r="D4202" s="39" t="s">
        <v>233</v>
      </c>
      <c r="E4202" s="39">
        <v>309021232</v>
      </c>
      <c r="F4202" s="39" t="s">
        <v>235</v>
      </c>
      <c r="G4202" s="39">
        <v>2036</v>
      </c>
      <c r="H4202" s="39" t="s">
        <v>521</v>
      </c>
      <c r="I4202" s="75">
        <v>726.47809274492295</v>
      </c>
      <c r="J4202" s="41"/>
    </row>
    <row r="4203" spans="1:10" x14ac:dyDescent="0.2">
      <c r="A4203" s="74">
        <v>309</v>
      </c>
      <c r="B4203" s="39" t="s">
        <v>226</v>
      </c>
      <c r="C4203" s="39">
        <v>30902</v>
      </c>
      <c r="D4203" s="39" t="s">
        <v>233</v>
      </c>
      <c r="E4203" s="39">
        <v>309021232</v>
      </c>
      <c r="F4203" s="39" t="s">
        <v>235</v>
      </c>
      <c r="G4203" s="39">
        <v>2036</v>
      </c>
      <c r="H4203" s="39" t="s">
        <v>522</v>
      </c>
      <c r="I4203" s="75">
        <v>658.58732682974994</v>
      </c>
      <c r="J4203" s="41"/>
    </row>
    <row r="4204" spans="1:10" x14ac:dyDescent="0.2">
      <c r="A4204" s="74">
        <v>309</v>
      </c>
      <c r="B4204" s="39" t="s">
        <v>226</v>
      </c>
      <c r="C4204" s="39">
        <v>30902</v>
      </c>
      <c r="D4204" s="39" t="s">
        <v>233</v>
      </c>
      <c r="E4204" s="39">
        <v>309021232</v>
      </c>
      <c r="F4204" s="39" t="s">
        <v>235</v>
      </c>
      <c r="G4204" s="39">
        <v>2041</v>
      </c>
      <c r="H4204" s="39" t="s">
        <v>590</v>
      </c>
      <c r="I4204" s="75">
        <v>8888.0026488892108</v>
      </c>
      <c r="J4204" s="41"/>
    </row>
    <row r="4205" spans="1:10" x14ac:dyDescent="0.2">
      <c r="A4205" s="74">
        <v>309</v>
      </c>
      <c r="B4205" s="39" t="s">
        <v>226</v>
      </c>
      <c r="C4205" s="39">
        <v>30902</v>
      </c>
      <c r="D4205" s="39" t="s">
        <v>233</v>
      </c>
      <c r="E4205" s="39">
        <v>309021232</v>
      </c>
      <c r="F4205" s="39" t="s">
        <v>235</v>
      </c>
      <c r="G4205" s="39">
        <v>2041</v>
      </c>
      <c r="H4205" s="39" t="s">
        <v>521</v>
      </c>
      <c r="I4205" s="75">
        <v>720.42964414118694</v>
      </c>
      <c r="J4205" s="41"/>
    </row>
    <row r="4206" spans="1:10" x14ac:dyDescent="0.2">
      <c r="A4206" s="74">
        <v>309</v>
      </c>
      <c r="B4206" s="39" t="s">
        <v>226</v>
      </c>
      <c r="C4206" s="39">
        <v>30902</v>
      </c>
      <c r="D4206" s="39" t="s">
        <v>233</v>
      </c>
      <c r="E4206" s="39">
        <v>309021232</v>
      </c>
      <c r="F4206" s="39" t="s">
        <v>235</v>
      </c>
      <c r="G4206" s="39">
        <v>2041</v>
      </c>
      <c r="H4206" s="39" t="s">
        <v>522</v>
      </c>
      <c r="I4206" s="75">
        <v>645.49908698018692</v>
      </c>
      <c r="J4206" s="41"/>
    </row>
    <row r="4207" spans="1:10" x14ac:dyDescent="0.2">
      <c r="A4207" s="74">
        <v>309</v>
      </c>
      <c r="B4207" s="39" t="s">
        <v>226</v>
      </c>
      <c r="C4207" s="39">
        <v>30902</v>
      </c>
      <c r="D4207" s="39" t="s">
        <v>233</v>
      </c>
      <c r="E4207" s="39">
        <v>309021232</v>
      </c>
      <c r="F4207" s="39" t="s">
        <v>235</v>
      </c>
      <c r="G4207" s="39">
        <v>2046</v>
      </c>
      <c r="H4207" s="39" t="s">
        <v>590</v>
      </c>
      <c r="I4207" s="75">
        <v>8906.2091312977282</v>
      </c>
      <c r="J4207" s="41"/>
    </row>
    <row r="4208" spans="1:10" x14ac:dyDescent="0.2">
      <c r="A4208" s="74">
        <v>309</v>
      </c>
      <c r="B4208" s="39" t="s">
        <v>226</v>
      </c>
      <c r="C4208" s="39">
        <v>30902</v>
      </c>
      <c r="D4208" s="39" t="s">
        <v>233</v>
      </c>
      <c r="E4208" s="39">
        <v>309021232</v>
      </c>
      <c r="F4208" s="39" t="s">
        <v>235</v>
      </c>
      <c r="G4208" s="39">
        <v>2046</v>
      </c>
      <c r="H4208" s="39" t="s">
        <v>521</v>
      </c>
      <c r="I4208" s="75">
        <v>722.6992987180281</v>
      </c>
      <c r="J4208" s="41"/>
    </row>
    <row r="4209" spans="1:10" x14ac:dyDescent="0.2">
      <c r="A4209" s="74">
        <v>309</v>
      </c>
      <c r="B4209" s="39" t="s">
        <v>226</v>
      </c>
      <c r="C4209" s="39">
        <v>30902</v>
      </c>
      <c r="D4209" s="39" t="s">
        <v>233</v>
      </c>
      <c r="E4209" s="39">
        <v>309021232</v>
      </c>
      <c r="F4209" s="39" t="s">
        <v>235</v>
      </c>
      <c r="G4209" s="39">
        <v>2046</v>
      </c>
      <c r="H4209" s="39" t="s">
        <v>522</v>
      </c>
      <c r="I4209" s="75">
        <v>633.42513808841306</v>
      </c>
      <c r="J4209" s="41"/>
    </row>
    <row r="4210" spans="1:10" x14ac:dyDescent="0.2">
      <c r="A4210" s="74">
        <v>309</v>
      </c>
      <c r="B4210" s="39" t="s">
        <v>226</v>
      </c>
      <c r="C4210" s="39">
        <v>30902</v>
      </c>
      <c r="D4210" s="39" t="s">
        <v>233</v>
      </c>
      <c r="E4210" s="39">
        <v>309021233</v>
      </c>
      <c r="F4210" s="39" t="s">
        <v>236</v>
      </c>
      <c r="G4210" s="39">
        <v>2021</v>
      </c>
      <c r="H4210" s="39" t="s">
        <v>590</v>
      </c>
      <c r="I4210" s="75">
        <v>10450</v>
      </c>
      <c r="J4210" s="41"/>
    </row>
    <row r="4211" spans="1:10" x14ac:dyDescent="0.2">
      <c r="A4211" s="74">
        <v>309</v>
      </c>
      <c r="B4211" s="39" t="s">
        <v>226</v>
      </c>
      <c r="C4211" s="39">
        <v>30902</v>
      </c>
      <c r="D4211" s="39" t="s">
        <v>233</v>
      </c>
      <c r="E4211" s="39">
        <v>309021233</v>
      </c>
      <c r="F4211" s="39" t="s">
        <v>236</v>
      </c>
      <c r="G4211" s="39">
        <v>2021</v>
      </c>
      <c r="H4211" s="39" t="s">
        <v>521</v>
      </c>
      <c r="I4211" s="75">
        <v>1160</v>
      </c>
      <c r="J4211" s="41"/>
    </row>
    <row r="4212" spans="1:10" x14ac:dyDescent="0.2">
      <c r="A4212" s="74">
        <v>309</v>
      </c>
      <c r="B4212" s="39" t="s">
        <v>226</v>
      </c>
      <c r="C4212" s="39">
        <v>30902</v>
      </c>
      <c r="D4212" s="39" t="s">
        <v>233</v>
      </c>
      <c r="E4212" s="39">
        <v>309021233</v>
      </c>
      <c r="F4212" s="39" t="s">
        <v>236</v>
      </c>
      <c r="G4212" s="39">
        <v>2021</v>
      </c>
      <c r="H4212" s="39" t="s">
        <v>522</v>
      </c>
      <c r="I4212" s="75">
        <v>1074</v>
      </c>
      <c r="J4212" s="41"/>
    </row>
    <row r="4213" spans="1:10" x14ac:dyDescent="0.2">
      <c r="A4213" s="74">
        <v>309</v>
      </c>
      <c r="B4213" s="39" t="s">
        <v>226</v>
      </c>
      <c r="C4213" s="39">
        <v>30902</v>
      </c>
      <c r="D4213" s="39" t="s">
        <v>233</v>
      </c>
      <c r="E4213" s="39">
        <v>309021233</v>
      </c>
      <c r="F4213" s="39" t="s">
        <v>236</v>
      </c>
      <c r="G4213" s="39">
        <v>2026</v>
      </c>
      <c r="H4213" s="39" t="s">
        <v>590</v>
      </c>
      <c r="I4213" s="75">
        <v>10993.99392014506</v>
      </c>
      <c r="J4213" s="41"/>
    </row>
    <row r="4214" spans="1:10" x14ac:dyDescent="0.2">
      <c r="A4214" s="74">
        <v>309</v>
      </c>
      <c r="B4214" s="39" t="s">
        <v>226</v>
      </c>
      <c r="C4214" s="39">
        <v>30902</v>
      </c>
      <c r="D4214" s="39" t="s">
        <v>233</v>
      </c>
      <c r="E4214" s="39">
        <v>309021233</v>
      </c>
      <c r="F4214" s="39" t="s">
        <v>236</v>
      </c>
      <c r="G4214" s="39">
        <v>2026</v>
      </c>
      <c r="H4214" s="39" t="s">
        <v>521</v>
      </c>
      <c r="I4214" s="75">
        <v>1149.1686844267069</v>
      </c>
      <c r="J4214" s="41"/>
    </row>
    <row r="4215" spans="1:10" x14ac:dyDescent="0.2">
      <c r="A4215" s="74">
        <v>309</v>
      </c>
      <c r="B4215" s="39" t="s">
        <v>226</v>
      </c>
      <c r="C4215" s="39">
        <v>30902</v>
      </c>
      <c r="D4215" s="39" t="s">
        <v>233</v>
      </c>
      <c r="E4215" s="39">
        <v>309021233</v>
      </c>
      <c r="F4215" s="39" t="s">
        <v>236</v>
      </c>
      <c r="G4215" s="39">
        <v>2026</v>
      </c>
      <c r="H4215" s="39" t="s">
        <v>522</v>
      </c>
      <c r="I4215" s="75">
        <v>1065.9783533757679</v>
      </c>
      <c r="J4215" s="41"/>
    </row>
    <row r="4216" spans="1:10" x14ac:dyDescent="0.2">
      <c r="A4216" s="74">
        <v>309</v>
      </c>
      <c r="B4216" s="39" t="s">
        <v>226</v>
      </c>
      <c r="C4216" s="39">
        <v>30902</v>
      </c>
      <c r="D4216" s="39" t="s">
        <v>233</v>
      </c>
      <c r="E4216" s="39">
        <v>309021233</v>
      </c>
      <c r="F4216" s="39" t="s">
        <v>236</v>
      </c>
      <c r="G4216" s="39">
        <v>2031</v>
      </c>
      <c r="H4216" s="39" t="s">
        <v>590</v>
      </c>
      <c r="I4216" s="75">
        <v>11481.881675307133</v>
      </c>
      <c r="J4216" s="41"/>
    </row>
    <row r="4217" spans="1:10" x14ac:dyDescent="0.2">
      <c r="A4217" s="74">
        <v>309</v>
      </c>
      <c r="B4217" s="39" t="s">
        <v>226</v>
      </c>
      <c r="C4217" s="39">
        <v>30902</v>
      </c>
      <c r="D4217" s="39" t="s">
        <v>233</v>
      </c>
      <c r="E4217" s="39">
        <v>309021233</v>
      </c>
      <c r="F4217" s="39" t="s">
        <v>236</v>
      </c>
      <c r="G4217" s="39">
        <v>2031</v>
      </c>
      <c r="H4217" s="39" t="s">
        <v>521</v>
      </c>
      <c r="I4217" s="75">
        <v>1159.891810123419</v>
      </c>
      <c r="J4217" s="41"/>
    </row>
    <row r="4218" spans="1:10" x14ac:dyDescent="0.2">
      <c r="A4218" s="74">
        <v>309</v>
      </c>
      <c r="B4218" s="39" t="s">
        <v>226</v>
      </c>
      <c r="C4218" s="39">
        <v>30902</v>
      </c>
      <c r="D4218" s="39" t="s">
        <v>233</v>
      </c>
      <c r="E4218" s="39">
        <v>309021233</v>
      </c>
      <c r="F4218" s="39" t="s">
        <v>236</v>
      </c>
      <c r="G4218" s="39">
        <v>2031</v>
      </c>
      <c r="H4218" s="39" t="s">
        <v>522</v>
      </c>
      <c r="I4218" s="75">
        <v>1052.4438482605431</v>
      </c>
      <c r="J4218" s="41"/>
    </row>
    <row r="4219" spans="1:10" x14ac:dyDescent="0.2">
      <c r="A4219" s="74">
        <v>309</v>
      </c>
      <c r="B4219" s="39" t="s">
        <v>226</v>
      </c>
      <c r="C4219" s="39">
        <v>30902</v>
      </c>
      <c r="D4219" s="39" t="s">
        <v>233</v>
      </c>
      <c r="E4219" s="39">
        <v>309021233</v>
      </c>
      <c r="F4219" s="39" t="s">
        <v>236</v>
      </c>
      <c r="G4219" s="39">
        <v>2036</v>
      </c>
      <c r="H4219" s="39" t="s">
        <v>590</v>
      </c>
      <c r="I4219" s="75">
        <v>11994.370888449086</v>
      </c>
      <c r="J4219" s="41"/>
    </row>
    <row r="4220" spans="1:10" x14ac:dyDescent="0.2">
      <c r="A4220" s="74">
        <v>309</v>
      </c>
      <c r="B4220" s="39" t="s">
        <v>226</v>
      </c>
      <c r="C4220" s="39">
        <v>30902</v>
      </c>
      <c r="D4220" s="39" t="s">
        <v>233</v>
      </c>
      <c r="E4220" s="39">
        <v>309021233</v>
      </c>
      <c r="F4220" s="39" t="s">
        <v>236</v>
      </c>
      <c r="G4220" s="39">
        <v>2036</v>
      </c>
      <c r="H4220" s="39" t="s">
        <v>521</v>
      </c>
      <c r="I4220" s="75">
        <v>1191.9353256469719</v>
      </c>
      <c r="J4220" s="41"/>
    </row>
    <row r="4221" spans="1:10" x14ac:dyDescent="0.2">
      <c r="A4221" s="74">
        <v>309</v>
      </c>
      <c r="B4221" s="39" t="s">
        <v>226</v>
      </c>
      <c r="C4221" s="39">
        <v>30902</v>
      </c>
      <c r="D4221" s="39" t="s">
        <v>233</v>
      </c>
      <c r="E4221" s="39">
        <v>309021233</v>
      </c>
      <c r="F4221" s="39" t="s">
        <v>236</v>
      </c>
      <c r="G4221" s="39">
        <v>2036</v>
      </c>
      <c r="H4221" s="39" t="s">
        <v>522</v>
      </c>
      <c r="I4221" s="75">
        <v>1058.3175485441029</v>
      </c>
      <c r="J4221" s="41"/>
    </row>
    <row r="4222" spans="1:10" x14ac:dyDescent="0.2">
      <c r="A4222" s="74">
        <v>309</v>
      </c>
      <c r="B4222" s="39" t="s">
        <v>226</v>
      </c>
      <c r="C4222" s="39">
        <v>30902</v>
      </c>
      <c r="D4222" s="39" t="s">
        <v>233</v>
      </c>
      <c r="E4222" s="39">
        <v>309021233</v>
      </c>
      <c r="F4222" s="39" t="s">
        <v>236</v>
      </c>
      <c r="G4222" s="39">
        <v>2041</v>
      </c>
      <c r="H4222" s="39" t="s">
        <v>590</v>
      </c>
      <c r="I4222" s="75">
        <v>12474.366975357543</v>
      </c>
      <c r="J4222" s="41"/>
    </row>
    <row r="4223" spans="1:10" x14ac:dyDescent="0.2">
      <c r="A4223" s="74">
        <v>309</v>
      </c>
      <c r="B4223" s="39" t="s">
        <v>226</v>
      </c>
      <c r="C4223" s="39">
        <v>30902</v>
      </c>
      <c r="D4223" s="39" t="s">
        <v>233</v>
      </c>
      <c r="E4223" s="39">
        <v>309021233</v>
      </c>
      <c r="F4223" s="39" t="s">
        <v>236</v>
      </c>
      <c r="G4223" s="39">
        <v>2041</v>
      </c>
      <c r="H4223" s="39" t="s">
        <v>521</v>
      </c>
      <c r="I4223" s="75">
        <v>1244.075230046207</v>
      </c>
      <c r="J4223" s="41"/>
    </row>
    <row r="4224" spans="1:10" x14ac:dyDescent="0.2">
      <c r="A4224" s="74">
        <v>309</v>
      </c>
      <c r="B4224" s="39" t="s">
        <v>226</v>
      </c>
      <c r="C4224" s="39">
        <v>30902</v>
      </c>
      <c r="D4224" s="39" t="s">
        <v>233</v>
      </c>
      <c r="E4224" s="39">
        <v>309021233</v>
      </c>
      <c r="F4224" s="39" t="s">
        <v>236</v>
      </c>
      <c r="G4224" s="39">
        <v>2041</v>
      </c>
      <c r="H4224" s="39" t="s">
        <v>522</v>
      </c>
      <c r="I4224" s="75">
        <v>1087.5197471446181</v>
      </c>
      <c r="J4224" s="41"/>
    </row>
    <row r="4225" spans="1:10" x14ac:dyDescent="0.2">
      <c r="A4225" s="74">
        <v>309</v>
      </c>
      <c r="B4225" s="39" t="s">
        <v>226</v>
      </c>
      <c r="C4225" s="39">
        <v>30902</v>
      </c>
      <c r="D4225" s="39" t="s">
        <v>233</v>
      </c>
      <c r="E4225" s="39">
        <v>309021233</v>
      </c>
      <c r="F4225" s="39" t="s">
        <v>236</v>
      </c>
      <c r="G4225" s="39">
        <v>2046</v>
      </c>
      <c r="H4225" s="39" t="s">
        <v>590</v>
      </c>
      <c r="I4225" s="75">
        <v>12839.054363660614</v>
      </c>
      <c r="J4225" s="41"/>
    </row>
    <row r="4226" spans="1:10" x14ac:dyDescent="0.2">
      <c r="A4226" s="74">
        <v>309</v>
      </c>
      <c r="B4226" s="39" t="s">
        <v>226</v>
      </c>
      <c r="C4226" s="39">
        <v>30902</v>
      </c>
      <c r="D4226" s="39" t="s">
        <v>233</v>
      </c>
      <c r="E4226" s="39">
        <v>309021233</v>
      </c>
      <c r="F4226" s="39" t="s">
        <v>236</v>
      </c>
      <c r="G4226" s="39">
        <v>2046</v>
      </c>
      <c r="H4226" s="39" t="s">
        <v>521</v>
      </c>
      <c r="I4226" s="75">
        <v>1305.9415460165242</v>
      </c>
      <c r="J4226" s="41"/>
    </row>
    <row r="4227" spans="1:10" x14ac:dyDescent="0.2">
      <c r="A4227" s="74">
        <v>309</v>
      </c>
      <c r="B4227" s="39" t="s">
        <v>226</v>
      </c>
      <c r="C4227" s="39">
        <v>30902</v>
      </c>
      <c r="D4227" s="39" t="s">
        <v>233</v>
      </c>
      <c r="E4227" s="39">
        <v>309021233</v>
      </c>
      <c r="F4227" s="39" t="s">
        <v>236</v>
      </c>
      <c r="G4227" s="39">
        <v>2046</v>
      </c>
      <c r="H4227" s="39" t="s">
        <v>522</v>
      </c>
      <c r="I4227" s="75">
        <v>1116.228724142436</v>
      </c>
      <c r="J4227" s="41"/>
    </row>
    <row r="4228" spans="1:10" x14ac:dyDescent="0.2">
      <c r="A4228" s="74">
        <v>309</v>
      </c>
      <c r="B4228" s="39" t="s">
        <v>226</v>
      </c>
      <c r="C4228" s="39">
        <v>30902</v>
      </c>
      <c r="D4228" s="39" t="s">
        <v>233</v>
      </c>
      <c r="E4228" s="39">
        <v>309021234</v>
      </c>
      <c r="F4228" s="39" t="s">
        <v>237</v>
      </c>
      <c r="G4228" s="39">
        <v>2021</v>
      </c>
      <c r="H4228" s="39" t="s">
        <v>590</v>
      </c>
      <c r="I4228" s="75">
        <v>14277</v>
      </c>
      <c r="J4228" s="41"/>
    </row>
    <row r="4229" spans="1:10" x14ac:dyDescent="0.2">
      <c r="A4229" s="74">
        <v>309</v>
      </c>
      <c r="B4229" s="39" t="s">
        <v>226</v>
      </c>
      <c r="C4229" s="39">
        <v>30902</v>
      </c>
      <c r="D4229" s="39" t="s">
        <v>233</v>
      </c>
      <c r="E4229" s="39">
        <v>309021234</v>
      </c>
      <c r="F4229" s="39" t="s">
        <v>237</v>
      </c>
      <c r="G4229" s="39">
        <v>2021</v>
      </c>
      <c r="H4229" s="39" t="s">
        <v>521</v>
      </c>
      <c r="I4229" s="75">
        <v>1305</v>
      </c>
      <c r="J4229" s="41"/>
    </row>
    <row r="4230" spans="1:10" x14ac:dyDescent="0.2">
      <c r="A4230" s="74">
        <v>309</v>
      </c>
      <c r="B4230" s="39" t="s">
        <v>226</v>
      </c>
      <c r="C4230" s="39">
        <v>30902</v>
      </c>
      <c r="D4230" s="39" t="s">
        <v>233</v>
      </c>
      <c r="E4230" s="39">
        <v>309021234</v>
      </c>
      <c r="F4230" s="39" t="s">
        <v>237</v>
      </c>
      <c r="G4230" s="39">
        <v>2021</v>
      </c>
      <c r="H4230" s="39" t="s">
        <v>522</v>
      </c>
      <c r="I4230" s="75">
        <v>1024</v>
      </c>
      <c r="J4230" s="41"/>
    </row>
    <row r="4231" spans="1:10" x14ac:dyDescent="0.2">
      <c r="A4231" s="74">
        <v>309</v>
      </c>
      <c r="B4231" s="39" t="s">
        <v>226</v>
      </c>
      <c r="C4231" s="39">
        <v>30902</v>
      </c>
      <c r="D4231" s="39" t="s">
        <v>233</v>
      </c>
      <c r="E4231" s="39">
        <v>309021234</v>
      </c>
      <c r="F4231" s="39" t="s">
        <v>237</v>
      </c>
      <c r="G4231" s="39">
        <v>2026</v>
      </c>
      <c r="H4231" s="39" t="s">
        <v>590</v>
      </c>
      <c r="I4231" s="75">
        <v>15251.10002828546</v>
      </c>
      <c r="J4231" s="41"/>
    </row>
    <row r="4232" spans="1:10" x14ac:dyDescent="0.2">
      <c r="A4232" s="74">
        <v>309</v>
      </c>
      <c r="B4232" s="39" t="s">
        <v>226</v>
      </c>
      <c r="C4232" s="39">
        <v>30902</v>
      </c>
      <c r="D4232" s="39" t="s">
        <v>233</v>
      </c>
      <c r="E4232" s="39">
        <v>309021234</v>
      </c>
      <c r="F4232" s="39" t="s">
        <v>237</v>
      </c>
      <c r="G4232" s="39">
        <v>2026</v>
      </c>
      <c r="H4232" s="39" t="s">
        <v>521</v>
      </c>
      <c r="I4232" s="75">
        <v>1287.2885978831978</v>
      </c>
      <c r="J4232" s="41"/>
    </row>
    <row r="4233" spans="1:10" x14ac:dyDescent="0.2">
      <c r="A4233" s="74">
        <v>309</v>
      </c>
      <c r="B4233" s="39" t="s">
        <v>226</v>
      </c>
      <c r="C4233" s="39">
        <v>30902</v>
      </c>
      <c r="D4233" s="39" t="s">
        <v>233</v>
      </c>
      <c r="E4233" s="39">
        <v>309021234</v>
      </c>
      <c r="F4233" s="39" t="s">
        <v>237</v>
      </c>
      <c r="G4233" s="39">
        <v>2026</v>
      </c>
      <c r="H4233" s="39" t="s">
        <v>522</v>
      </c>
      <c r="I4233" s="75">
        <v>1260.684719997713</v>
      </c>
      <c r="J4233" s="41"/>
    </row>
    <row r="4234" spans="1:10" x14ac:dyDescent="0.2">
      <c r="A4234" s="74">
        <v>309</v>
      </c>
      <c r="B4234" s="39" t="s">
        <v>226</v>
      </c>
      <c r="C4234" s="39">
        <v>30902</v>
      </c>
      <c r="D4234" s="39" t="s">
        <v>233</v>
      </c>
      <c r="E4234" s="39">
        <v>309021234</v>
      </c>
      <c r="F4234" s="39" t="s">
        <v>237</v>
      </c>
      <c r="G4234" s="39">
        <v>2031</v>
      </c>
      <c r="H4234" s="39" t="s">
        <v>590</v>
      </c>
      <c r="I4234" s="75">
        <v>16538.556914207209</v>
      </c>
      <c r="J4234" s="41"/>
    </row>
    <row r="4235" spans="1:10" x14ac:dyDescent="0.2">
      <c r="A4235" s="74">
        <v>309</v>
      </c>
      <c r="B4235" s="39" t="s">
        <v>226</v>
      </c>
      <c r="C4235" s="39">
        <v>30902</v>
      </c>
      <c r="D4235" s="39" t="s">
        <v>233</v>
      </c>
      <c r="E4235" s="39">
        <v>309021234</v>
      </c>
      <c r="F4235" s="39" t="s">
        <v>237</v>
      </c>
      <c r="G4235" s="39">
        <v>2031</v>
      </c>
      <c r="H4235" s="39" t="s">
        <v>521</v>
      </c>
      <c r="I4235" s="75">
        <v>1317.0294945799769</v>
      </c>
      <c r="J4235" s="41"/>
    </row>
    <row r="4236" spans="1:10" x14ac:dyDescent="0.2">
      <c r="A4236" s="74">
        <v>309</v>
      </c>
      <c r="B4236" s="39" t="s">
        <v>226</v>
      </c>
      <c r="C4236" s="39">
        <v>30902</v>
      </c>
      <c r="D4236" s="39" t="s">
        <v>233</v>
      </c>
      <c r="E4236" s="39">
        <v>309021234</v>
      </c>
      <c r="F4236" s="39" t="s">
        <v>237</v>
      </c>
      <c r="G4236" s="39">
        <v>2031</v>
      </c>
      <c r="H4236" s="39" t="s">
        <v>522</v>
      </c>
      <c r="I4236" s="75">
        <v>1323.429125765595</v>
      </c>
      <c r="J4236" s="41"/>
    </row>
    <row r="4237" spans="1:10" x14ac:dyDescent="0.2">
      <c r="A4237" s="74">
        <v>309</v>
      </c>
      <c r="B4237" s="39" t="s">
        <v>226</v>
      </c>
      <c r="C4237" s="39">
        <v>30902</v>
      </c>
      <c r="D4237" s="39" t="s">
        <v>233</v>
      </c>
      <c r="E4237" s="39">
        <v>309021234</v>
      </c>
      <c r="F4237" s="39" t="s">
        <v>237</v>
      </c>
      <c r="G4237" s="39">
        <v>2036</v>
      </c>
      <c r="H4237" s="39" t="s">
        <v>590</v>
      </c>
      <c r="I4237" s="75">
        <v>18031.083722215833</v>
      </c>
      <c r="J4237" s="41"/>
    </row>
    <row r="4238" spans="1:10" x14ac:dyDescent="0.2">
      <c r="A4238" s="74">
        <v>309</v>
      </c>
      <c r="B4238" s="39" t="s">
        <v>226</v>
      </c>
      <c r="C4238" s="39">
        <v>30902</v>
      </c>
      <c r="D4238" s="39" t="s">
        <v>233</v>
      </c>
      <c r="E4238" s="39">
        <v>309021234</v>
      </c>
      <c r="F4238" s="39" t="s">
        <v>237</v>
      </c>
      <c r="G4238" s="39">
        <v>2036</v>
      </c>
      <c r="H4238" s="39" t="s">
        <v>521</v>
      </c>
      <c r="I4238" s="75">
        <v>1404.9226497204329</v>
      </c>
      <c r="J4238" s="41"/>
    </row>
    <row r="4239" spans="1:10" x14ac:dyDescent="0.2">
      <c r="A4239" s="74">
        <v>309</v>
      </c>
      <c r="B4239" s="39" t="s">
        <v>226</v>
      </c>
      <c r="C4239" s="39">
        <v>30902</v>
      </c>
      <c r="D4239" s="39" t="s">
        <v>233</v>
      </c>
      <c r="E4239" s="39">
        <v>309021234</v>
      </c>
      <c r="F4239" s="39" t="s">
        <v>237</v>
      </c>
      <c r="G4239" s="39">
        <v>2036</v>
      </c>
      <c r="H4239" s="39" t="s">
        <v>522</v>
      </c>
      <c r="I4239" s="75">
        <v>1351.7778182615141</v>
      </c>
      <c r="J4239" s="41"/>
    </row>
    <row r="4240" spans="1:10" x14ac:dyDescent="0.2">
      <c r="A4240" s="74">
        <v>309</v>
      </c>
      <c r="B4240" s="39" t="s">
        <v>226</v>
      </c>
      <c r="C4240" s="39">
        <v>30902</v>
      </c>
      <c r="D4240" s="39" t="s">
        <v>233</v>
      </c>
      <c r="E4240" s="39">
        <v>309021234</v>
      </c>
      <c r="F4240" s="39" t="s">
        <v>237</v>
      </c>
      <c r="G4240" s="39">
        <v>2041</v>
      </c>
      <c r="H4240" s="39" t="s">
        <v>590</v>
      </c>
      <c r="I4240" s="75">
        <v>19591.635922292331</v>
      </c>
      <c r="J4240" s="41"/>
    </row>
    <row r="4241" spans="1:10" x14ac:dyDescent="0.2">
      <c r="A4241" s="74">
        <v>309</v>
      </c>
      <c r="B4241" s="39" t="s">
        <v>226</v>
      </c>
      <c r="C4241" s="39">
        <v>30902</v>
      </c>
      <c r="D4241" s="39" t="s">
        <v>233</v>
      </c>
      <c r="E4241" s="39">
        <v>309021234</v>
      </c>
      <c r="F4241" s="39" t="s">
        <v>237</v>
      </c>
      <c r="G4241" s="39">
        <v>2041</v>
      </c>
      <c r="H4241" s="39" t="s">
        <v>521</v>
      </c>
      <c r="I4241" s="75">
        <v>1522.5844414378607</v>
      </c>
      <c r="J4241" s="41"/>
    </row>
    <row r="4242" spans="1:10" x14ac:dyDescent="0.2">
      <c r="A4242" s="74">
        <v>309</v>
      </c>
      <c r="B4242" s="39" t="s">
        <v>226</v>
      </c>
      <c r="C4242" s="39">
        <v>30902</v>
      </c>
      <c r="D4242" s="39" t="s">
        <v>233</v>
      </c>
      <c r="E4242" s="39">
        <v>309021234</v>
      </c>
      <c r="F4242" s="39" t="s">
        <v>237</v>
      </c>
      <c r="G4242" s="39">
        <v>2041</v>
      </c>
      <c r="H4242" s="39" t="s">
        <v>522</v>
      </c>
      <c r="I4242" s="75">
        <v>1440.5959674836608</v>
      </c>
      <c r="J4242" s="41"/>
    </row>
    <row r="4243" spans="1:10" x14ac:dyDescent="0.2">
      <c r="A4243" s="74">
        <v>309</v>
      </c>
      <c r="B4243" s="39" t="s">
        <v>226</v>
      </c>
      <c r="C4243" s="39">
        <v>30902</v>
      </c>
      <c r="D4243" s="39" t="s">
        <v>233</v>
      </c>
      <c r="E4243" s="39">
        <v>309021234</v>
      </c>
      <c r="F4243" s="39" t="s">
        <v>237</v>
      </c>
      <c r="G4243" s="39">
        <v>2046</v>
      </c>
      <c r="H4243" s="39" t="s">
        <v>590</v>
      </c>
      <c r="I4243" s="75">
        <v>21140.678128611471</v>
      </c>
      <c r="J4243" s="41"/>
    </row>
    <row r="4244" spans="1:10" x14ac:dyDescent="0.2">
      <c r="A4244" s="74">
        <v>309</v>
      </c>
      <c r="B4244" s="39" t="s">
        <v>226</v>
      </c>
      <c r="C4244" s="39">
        <v>30902</v>
      </c>
      <c r="D4244" s="39" t="s">
        <v>233</v>
      </c>
      <c r="E4244" s="39">
        <v>309021234</v>
      </c>
      <c r="F4244" s="39" t="s">
        <v>237</v>
      </c>
      <c r="G4244" s="39">
        <v>2046</v>
      </c>
      <c r="H4244" s="39" t="s">
        <v>521</v>
      </c>
      <c r="I4244" s="75">
        <v>1665.8597160928412</v>
      </c>
      <c r="J4244" s="41"/>
    </row>
    <row r="4245" spans="1:10" x14ac:dyDescent="0.2">
      <c r="A4245" s="74">
        <v>309</v>
      </c>
      <c r="B4245" s="39" t="s">
        <v>226</v>
      </c>
      <c r="C4245" s="39">
        <v>30902</v>
      </c>
      <c r="D4245" s="39" t="s">
        <v>233</v>
      </c>
      <c r="E4245" s="39">
        <v>309021234</v>
      </c>
      <c r="F4245" s="39" t="s">
        <v>237</v>
      </c>
      <c r="G4245" s="39">
        <v>2046</v>
      </c>
      <c r="H4245" s="39" t="s">
        <v>522</v>
      </c>
      <c r="I4245" s="75">
        <v>1546.7685164082041</v>
      </c>
      <c r="J4245" s="41"/>
    </row>
    <row r="4246" spans="1:10" x14ac:dyDescent="0.2">
      <c r="A4246" s="74">
        <v>309</v>
      </c>
      <c r="B4246" s="39" t="s">
        <v>226</v>
      </c>
      <c r="C4246" s="39">
        <v>30903</v>
      </c>
      <c r="D4246" s="39" t="s">
        <v>553</v>
      </c>
      <c r="E4246" s="39">
        <v>309031235</v>
      </c>
      <c r="F4246" s="39" t="s">
        <v>238</v>
      </c>
      <c r="G4246" s="39">
        <v>2021</v>
      </c>
      <c r="H4246" s="39" t="s">
        <v>590</v>
      </c>
      <c r="I4246" s="75">
        <v>9530</v>
      </c>
      <c r="J4246" s="41"/>
    </row>
    <row r="4247" spans="1:10" x14ac:dyDescent="0.2">
      <c r="A4247" s="74">
        <v>309</v>
      </c>
      <c r="B4247" s="39" t="s">
        <v>226</v>
      </c>
      <c r="C4247" s="39">
        <v>30903</v>
      </c>
      <c r="D4247" s="39" t="s">
        <v>553</v>
      </c>
      <c r="E4247" s="39">
        <v>309031235</v>
      </c>
      <c r="F4247" s="39" t="s">
        <v>238</v>
      </c>
      <c r="G4247" s="39">
        <v>2021</v>
      </c>
      <c r="H4247" s="39" t="s">
        <v>521</v>
      </c>
      <c r="I4247" s="75">
        <v>965</v>
      </c>
      <c r="J4247" s="41"/>
    </row>
    <row r="4248" spans="1:10" x14ac:dyDescent="0.2">
      <c r="A4248" s="74">
        <v>309</v>
      </c>
      <c r="B4248" s="39" t="s">
        <v>226</v>
      </c>
      <c r="C4248" s="39">
        <v>30903</v>
      </c>
      <c r="D4248" s="39" t="s">
        <v>553</v>
      </c>
      <c r="E4248" s="39">
        <v>309031235</v>
      </c>
      <c r="F4248" s="39" t="s">
        <v>238</v>
      </c>
      <c r="G4248" s="39">
        <v>2021</v>
      </c>
      <c r="H4248" s="39" t="s">
        <v>522</v>
      </c>
      <c r="I4248" s="75">
        <v>783</v>
      </c>
      <c r="J4248" s="41"/>
    </row>
    <row r="4249" spans="1:10" x14ac:dyDescent="0.2">
      <c r="A4249" s="74">
        <v>309</v>
      </c>
      <c r="B4249" s="39" t="s">
        <v>226</v>
      </c>
      <c r="C4249" s="39">
        <v>30903</v>
      </c>
      <c r="D4249" s="39" t="s">
        <v>553</v>
      </c>
      <c r="E4249" s="39">
        <v>309031235</v>
      </c>
      <c r="F4249" s="39" t="s">
        <v>238</v>
      </c>
      <c r="G4249" s="39">
        <v>2026</v>
      </c>
      <c r="H4249" s="39" t="s">
        <v>590</v>
      </c>
      <c r="I4249" s="75">
        <v>9883.0459876949353</v>
      </c>
      <c r="J4249" s="41"/>
    </row>
    <row r="4250" spans="1:10" x14ac:dyDescent="0.2">
      <c r="A4250" s="74">
        <v>309</v>
      </c>
      <c r="B4250" s="39" t="s">
        <v>226</v>
      </c>
      <c r="C4250" s="39">
        <v>30903</v>
      </c>
      <c r="D4250" s="39" t="s">
        <v>553</v>
      </c>
      <c r="E4250" s="39">
        <v>309031235</v>
      </c>
      <c r="F4250" s="39" t="s">
        <v>238</v>
      </c>
      <c r="G4250" s="39">
        <v>2026</v>
      </c>
      <c r="H4250" s="39" t="s">
        <v>521</v>
      </c>
      <c r="I4250" s="75">
        <v>817.97336365082299</v>
      </c>
      <c r="J4250" s="41"/>
    </row>
    <row r="4251" spans="1:10" x14ac:dyDescent="0.2">
      <c r="A4251" s="74">
        <v>309</v>
      </c>
      <c r="B4251" s="39" t="s">
        <v>226</v>
      </c>
      <c r="C4251" s="39">
        <v>30903</v>
      </c>
      <c r="D4251" s="39" t="s">
        <v>553</v>
      </c>
      <c r="E4251" s="39">
        <v>309031235</v>
      </c>
      <c r="F4251" s="39" t="s">
        <v>238</v>
      </c>
      <c r="G4251" s="39">
        <v>2026</v>
      </c>
      <c r="H4251" s="39" t="s">
        <v>522</v>
      </c>
      <c r="I4251" s="75">
        <v>795.65279693903494</v>
      </c>
      <c r="J4251" s="41"/>
    </row>
    <row r="4252" spans="1:10" x14ac:dyDescent="0.2">
      <c r="A4252" s="74">
        <v>309</v>
      </c>
      <c r="B4252" s="39" t="s">
        <v>226</v>
      </c>
      <c r="C4252" s="39">
        <v>30903</v>
      </c>
      <c r="D4252" s="39" t="s">
        <v>553</v>
      </c>
      <c r="E4252" s="39">
        <v>309031235</v>
      </c>
      <c r="F4252" s="39" t="s">
        <v>238</v>
      </c>
      <c r="G4252" s="39">
        <v>2031</v>
      </c>
      <c r="H4252" s="39" t="s">
        <v>590</v>
      </c>
      <c r="I4252" s="75">
        <v>10033.935958394093</v>
      </c>
      <c r="J4252" s="41"/>
    </row>
    <row r="4253" spans="1:10" x14ac:dyDescent="0.2">
      <c r="A4253" s="74">
        <v>309</v>
      </c>
      <c r="B4253" s="39" t="s">
        <v>226</v>
      </c>
      <c r="C4253" s="39">
        <v>30903</v>
      </c>
      <c r="D4253" s="39" t="s">
        <v>553</v>
      </c>
      <c r="E4253" s="39">
        <v>309031235</v>
      </c>
      <c r="F4253" s="39" t="s">
        <v>238</v>
      </c>
      <c r="G4253" s="39">
        <v>2031</v>
      </c>
      <c r="H4253" s="39" t="s">
        <v>521</v>
      </c>
      <c r="I4253" s="75">
        <v>753.45769503252598</v>
      </c>
      <c r="J4253" s="41"/>
    </row>
    <row r="4254" spans="1:10" x14ac:dyDescent="0.2">
      <c r="A4254" s="74">
        <v>309</v>
      </c>
      <c r="B4254" s="39" t="s">
        <v>226</v>
      </c>
      <c r="C4254" s="39">
        <v>30903</v>
      </c>
      <c r="D4254" s="39" t="s">
        <v>553</v>
      </c>
      <c r="E4254" s="39">
        <v>309031235</v>
      </c>
      <c r="F4254" s="39" t="s">
        <v>238</v>
      </c>
      <c r="G4254" s="39">
        <v>2031</v>
      </c>
      <c r="H4254" s="39" t="s">
        <v>522</v>
      </c>
      <c r="I4254" s="75">
        <v>714.88259312564298</v>
      </c>
      <c r="J4254" s="41"/>
    </row>
    <row r="4255" spans="1:10" x14ac:dyDescent="0.2">
      <c r="A4255" s="74">
        <v>309</v>
      </c>
      <c r="B4255" s="39" t="s">
        <v>226</v>
      </c>
      <c r="C4255" s="39">
        <v>30903</v>
      </c>
      <c r="D4255" s="39" t="s">
        <v>553</v>
      </c>
      <c r="E4255" s="39">
        <v>309031235</v>
      </c>
      <c r="F4255" s="39" t="s">
        <v>238</v>
      </c>
      <c r="G4255" s="39">
        <v>2036</v>
      </c>
      <c r="H4255" s="39" t="s">
        <v>590</v>
      </c>
      <c r="I4255" s="75">
        <v>10226.545817773535</v>
      </c>
      <c r="J4255" s="41"/>
    </row>
    <row r="4256" spans="1:10" x14ac:dyDescent="0.2">
      <c r="A4256" s="74">
        <v>309</v>
      </c>
      <c r="B4256" s="39" t="s">
        <v>226</v>
      </c>
      <c r="C4256" s="39">
        <v>30903</v>
      </c>
      <c r="D4256" s="39" t="s">
        <v>553</v>
      </c>
      <c r="E4256" s="39">
        <v>309031235</v>
      </c>
      <c r="F4256" s="39" t="s">
        <v>238</v>
      </c>
      <c r="G4256" s="39">
        <v>2036</v>
      </c>
      <c r="H4256" s="39" t="s">
        <v>521</v>
      </c>
      <c r="I4256" s="75">
        <v>735.42631202185305</v>
      </c>
      <c r="J4256" s="41"/>
    </row>
    <row r="4257" spans="1:10" x14ac:dyDescent="0.2">
      <c r="A4257" s="74">
        <v>309</v>
      </c>
      <c r="B4257" s="39" t="s">
        <v>226</v>
      </c>
      <c r="C4257" s="39">
        <v>30903</v>
      </c>
      <c r="D4257" s="39" t="s">
        <v>553</v>
      </c>
      <c r="E4257" s="39">
        <v>309031235</v>
      </c>
      <c r="F4257" s="39" t="s">
        <v>238</v>
      </c>
      <c r="G4257" s="39">
        <v>2036</v>
      </c>
      <c r="H4257" s="39" t="s">
        <v>522</v>
      </c>
      <c r="I4257" s="75">
        <v>667.408701446534</v>
      </c>
      <c r="J4257" s="41"/>
    </row>
    <row r="4258" spans="1:10" x14ac:dyDescent="0.2">
      <c r="A4258" s="74">
        <v>309</v>
      </c>
      <c r="B4258" s="39" t="s">
        <v>226</v>
      </c>
      <c r="C4258" s="39">
        <v>30903</v>
      </c>
      <c r="D4258" s="39" t="s">
        <v>553</v>
      </c>
      <c r="E4258" s="39">
        <v>309031235</v>
      </c>
      <c r="F4258" s="39" t="s">
        <v>238</v>
      </c>
      <c r="G4258" s="39">
        <v>2041</v>
      </c>
      <c r="H4258" s="39" t="s">
        <v>590</v>
      </c>
      <c r="I4258" s="75">
        <v>10368.225755810332</v>
      </c>
      <c r="J4258" s="41"/>
    </row>
    <row r="4259" spans="1:10" x14ac:dyDescent="0.2">
      <c r="A4259" s="74">
        <v>309</v>
      </c>
      <c r="B4259" s="39" t="s">
        <v>226</v>
      </c>
      <c r="C4259" s="39">
        <v>30903</v>
      </c>
      <c r="D4259" s="39" t="s">
        <v>553</v>
      </c>
      <c r="E4259" s="39">
        <v>309031235</v>
      </c>
      <c r="F4259" s="39" t="s">
        <v>238</v>
      </c>
      <c r="G4259" s="39">
        <v>2041</v>
      </c>
      <c r="H4259" s="39" t="s">
        <v>521</v>
      </c>
      <c r="I4259" s="75">
        <v>732.053403162839</v>
      </c>
      <c r="J4259" s="41"/>
    </row>
    <row r="4260" spans="1:10" x14ac:dyDescent="0.2">
      <c r="A4260" s="74">
        <v>309</v>
      </c>
      <c r="B4260" s="39" t="s">
        <v>226</v>
      </c>
      <c r="C4260" s="39">
        <v>30903</v>
      </c>
      <c r="D4260" s="39" t="s">
        <v>553</v>
      </c>
      <c r="E4260" s="39">
        <v>309031235</v>
      </c>
      <c r="F4260" s="39" t="s">
        <v>238</v>
      </c>
      <c r="G4260" s="39">
        <v>2041</v>
      </c>
      <c r="H4260" s="39" t="s">
        <v>522</v>
      </c>
      <c r="I4260" s="75">
        <v>655.673281216737</v>
      </c>
      <c r="J4260" s="41"/>
    </row>
    <row r="4261" spans="1:10" x14ac:dyDescent="0.2">
      <c r="A4261" s="74">
        <v>309</v>
      </c>
      <c r="B4261" s="39" t="s">
        <v>226</v>
      </c>
      <c r="C4261" s="39">
        <v>30903</v>
      </c>
      <c r="D4261" s="39" t="s">
        <v>553</v>
      </c>
      <c r="E4261" s="39">
        <v>309031235</v>
      </c>
      <c r="F4261" s="39" t="s">
        <v>238</v>
      </c>
      <c r="G4261" s="39">
        <v>2046</v>
      </c>
      <c r="H4261" s="39" t="s">
        <v>590</v>
      </c>
      <c r="I4261" s="75">
        <v>10257.554214821774</v>
      </c>
      <c r="J4261" s="41"/>
    </row>
    <row r="4262" spans="1:10" x14ac:dyDescent="0.2">
      <c r="A4262" s="74">
        <v>309</v>
      </c>
      <c r="B4262" s="39" t="s">
        <v>226</v>
      </c>
      <c r="C4262" s="39">
        <v>30903</v>
      </c>
      <c r="D4262" s="39" t="s">
        <v>553</v>
      </c>
      <c r="E4262" s="39">
        <v>309031235</v>
      </c>
      <c r="F4262" s="39" t="s">
        <v>238</v>
      </c>
      <c r="G4262" s="39">
        <v>2046</v>
      </c>
      <c r="H4262" s="39" t="s">
        <v>521</v>
      </c>
      <c r="I4262" s="75">
        <v>723.09792427549996</v>
      </c>
      <c r="J4262" s="41"/>
    </row>
    <row r="4263" spans="1:10" x14ac:dyDescent="0.2">
      <c r="A4263" s="74">
        <v>309</v>
      </c>
      <c r="B4263" s="39" t="s">
        <v>226</v>
      </c>
      <c r="C4263" s="39">
        <v>30903</v>
      </c>
      <c r="D4263" s="39" t="s">
        <v>553</v>
      </c>
      <c r="E4263" s="39">
        <v>309031235</v>
      </c>
      <c r="F4263" s="39" t="s">
        <v>238</v>
      </c>
      <c r="G4263" s="39">
        <v>2046</v>
      </c>
      <c r="H4263" s="39" t="s">
        <v>522</v>
      </c>
      <c r="I4263" s="75">
        <v>642.78329852787999</v>
      </c>
      <c r="J4263" s="41"/>
    </row>
    <row r="4264" spans="1:10" x14ac:dyDescent="0.2">
      <c r="A4264" s="74">
        <v>309</v>
      </c>
      <c r="B4264" s="39" t="s">
        <v>226</v>
      </c>
      <c r="C4264" s="39">
        <v>30903</v>
      </c>
      <c r="D4264" s="39" t="s">
        <v>553</v>
      </c>
      <c r="E4264" s="39">
        <v>309031236</v>
      </c>
      <c r="F4264" s="39" t="s">
        <v>239</v>
      </c>
      <c r="G4264" s="39">
        <v>2021</v>
      </c>
      <c r="H4264" s="39" t="s">
        <v>590</v>
      </c>
      <c r="I4264" s="75">
        <v>9019</v>
      </c>
      <c r="J4264" s="41"/>
    </row>
    <row r="4265" spans="1:10" x14ac:dyDescent="0.2">
      <c r="A4265" s="74">
        <v>309</v>
      </c>
      <c r="B4265" s="39" t="s">
        <v>226</v>
      </c>
      <c r="C4265" s="39">
        <v>30903</v>
      </c>
      <c r="D4265" s="39" t="s">
        <v>553</v>
      </c>
      <c r="E4265" s="39">
        <v>309031236</v>
      </c>
      <c r="F4265" s="39" t="s">
        <v>239</v>
      </c>
      <c r="G4265" s="39">
        <v>2021</v>
      </c>
      <c r="H4265" s="39" t="s">
        <v>521</v>
      </c>
      <c r="I4265" s="75">
        <v>555</v>
      </c>
      <c r="J4265" s="41"/>
    </row>
    <row r="4266" spans="1:10" x14ac:dyDescent="0.2">
      <c r="A4266" s="74">
        <v>309</v>
      </c>
      <c r="B4266" s="39" t="s">
        <v>226</v>
      </c>
      <c r="C4266" s="39">
        <v>30903</v>
      </c>
      <c r="D4266" s="39" t="s">
        <v>553</v>
      </c>
      <c r="E4266" s="39">
        <v>309031236</v>
      </c>
      <c r="F4266" s="39" t="s">
        <v>239</v>
      </c>
      <c r="G4266" s="39">
        <v>2021</v>
      </c>
      <c r="H4266" s="39" t="s">
        <v>522</v>
      </c>
      <c r="I4266" s="75">
        <v>505</v>
      </c>
      <c r="J4266" s="41"/>
    </row>
    <row r="4267" spans="1:10" x14ac:dyDescent="0.2">
      <c r="A4267" s="74">
        <v>309</v>
      </c>
      <c r="B4267" s="39" t="s">
        <v>226</v>
      </c>
      <c r="C4267" s="39">
        <v>30903</v>
      </c>
      <c r="D4267" s="39" t="s">
        <v>553</v>
      </c>
      <c r="E4267" s="39">
        <v>309031236</v>
      </c>
      <c r="F4267" s="39" t="s">
        <v>239</v>
      </c>
      <c r="G4267" s="39">
        <v>2026</v>
      </c>
      <c r="H4267" s="39" t="s">
        <v>590</v>
      </c>
      <c r="I4267" s="75">
        <v>11804.604313855505</v>
      </c>
      <c r="J4267" s="41"/>
    </row>
    <row r="4268" spans="1:10" x14ac:dyDescent="0.2">
      <c r="A4268" s="74">
        <v>309</v>
      </c>
      <c r="B4268" s="39" t="s">
        <v>226</v>
      </c>
      <c r="C4268" s="39">
        <v>30903</v>
      </c>
      <c r="D4268" s="39" t="s">
        <v>553</v>
      </c>
      <c r="E4268" s="39">
        <v>309031236</v>
      </c>
      <c r="F4268" s="39" t="s">
        <v>239</v>
      </c>
      <c r="G4268" s="39">
        <v>2026</v>
      </c>
      <c r="H4268" s="39" t="s">
        <v>521</v>
      </c>
      <c r="I4268" s="75">
        <v>707.88913929046896</v>
      </c>
      <c r="J4268" s="41"/>
    </row>
    <row r="4269" spans="1:10" x14ac:dyDescent="0.2">
      <c r="A4269" s="74">
        <v>309</v>
      </c>
      <c r="B4269" s="39" t="s">
        <v>226</v>
      </c>
      <c r="C4269" s="39">
        <v>30903</v>
      </c>
      <c r="D4269" s="39" t="s">
        <v>553</v>
      </c>
      <c r="E4269" s="39">
        <v>309031236</v>
      </c>
      <c r="F4269" s="39" t="s">
        <v>239</v>
      </c>
      <c r="G4269" s="39">
        <v>2026</v>
      </c>
      <c r="H4269" s="39" t="s">
        <v>522</v>
      </c>
      <c r="I4269" s="75">
        <v>707.76584401711102</v>
      </c>
      <c r="J4269" s="41"/>
    </row>
    <row r="4270" spans="1:10" x14ac:dyDescent="0.2">
      <c r="A4270" s="74">
        <v>309</v>
      </c>
      <c r="B4270" s="39" t="s">
        <v>226</v>
      </c>
      <c r="C4270" s="39">
        <v>30903</v>
      </c>
      <c r="D4270" s="39" t="s">
        <v>553</v>
      </c>
      <c r="E4270" s="39">
        <v>309031236</v>
      </c>
      <c r="F4270" s="39" t="s">
        <v>239</v>
      </c>
      <c r="G4270" s="39">
        <v>2031</v>
      </c>
      <c r="H4270" s="39" t="s">
        <v>590</v>
      </c>
      <c r="I4270" s="75">
        <v>13837.299826182096</v>
      </c>
      <c r="J4270" s="41"/>
    </row>
    <row r="4271" spans="1:10" x14ac:dyDescent="0.2">
      <c r="A4271" s="74">
        <v>309</v>
      </c>
      <c r="B4271" s="39" t="s">
        <v>226</v>
      </c>
      <c r="C4271" s="39">
        <v>30903</v>
      </c>
      <c r="D4271" s="39" t="s">
        <v>553</v>
      </c>
      <c r="E4271" s="39">
        <v>309031236</v>
      </c>
      <c r="F4271" s="39" t="s">
        <v>239</v>
      </c>
      <c r="G4271" s="39">
        <v>2031</v>
      </c>
      <c r="H4271" s="39" t="s">
        <v>521</v>
      </c>
      <c r="I4271" s="75">
        <v>796.46456404108187</v>
      </c>
      <c r="J4271" s="41"/>
    </row>
    <row r="4272" spans="1:10" x14ac:dyDescent="0.2">
      <c r="A4272" s="74">
        <v>309</v>
      </c>
      <c r="B4272" s="39" t="s">
        <v>226</v>
      </c>
      <c r="C4272" s="39">
        <v>30903</v>
      </c>
      <c r="D4272" s="39" t="s">
        <v>553</v>
      </c>
      <c r="E4272" s="39">
        <v>309031236</v>
      </c>
      <c r="F4272" s="39" t="s">
        <v>239</v>
      </c>
      <c r="G4272" s="39">
        <v>2031</v>
      </c>
      <c r="H4272" s="39" t="s">
        <v>522</v>
      </c>
      <c r="I4272" s="75">
        <v>799.826858591519</v>
      </c>
      <c r="J4272" s="41"/>
    </row>
    <row r="4273" spans="1:10" x14ac:dyDescent="0.2">
      <c r="A4273" s="74">
        <v>309</v>
      </c>
      <c r="B4273" s="39" t="s">
        <v>226</v>
      </c>
      <c r="C4273" s="39">
        <v>30903</v>
      </c>
      <c r="D4273" s="39" t="s">
        <v>553</v>
      </c>
      <c r="E4273" s="39">
        <v>309031236</v>
      </c>
      <c r="F4273" s="39" t="s">
        <v>239</v>
      </c>
      <c r="G4273" s="39">
        <v>2036</v>
      </c>
      <c r="H4273" s="39" t="s">
        <v>590</v>
      </c>
      <c r="I4273" s="75">
        <v>16071.883722342343</v>
      </c>
      <c r="J4273" s="41"/>
    </row>
    <row r="4274" spans="1:10" x14ac:dyDescent="0.2">
      <c r="A4274" s="74">
        <v>309</v>
      </c>
      <c r="B4274" s="39" t="s">
        <v>226</v>
      </c>
      <c r="C4274" s="39">
        <v>30903</v>
      </c>
      <c r="D4274" s="39" t="s">
        <v>553</v>
      </c>
      <c r="E4274" s="39">
        <v>309031236</v>
      </c>
      <c r="F4274" s="39" t="s">
        <v>239</v>
      </c>
      <c r="G4274" s="39">
        <v>2036</v>
      </c>
      <c r="H4274" s="39" t="s">
        <v>521</v>
      </c>
      <c r="I4274" s="75">
        <v>907.66337688074395</v>
      </c>
      <c r="J4274" s="41"/>
    </row>
    <row r="4275" spans="1:10" x14ac:dyDescent="0.2">
      <c r="A4275" s="74">
        <v>309</v>
      </c>
      <c r="B4275" s="39" t="s">
        <v>226</v>
      </c>
      <c r="C4275" s="39">
        <v>30903</v>
      </c>
      <c r="D4275" s="39" t="s">
        <v>553</v>
      </c>
      <c r="E4275" s="39">
        <v>309031236</v>
      </c>
      <c r="F4275" s="39" t="s">
        <v>239</v>
      </c>
      <c r="G4275" s="39">
        <v>2036</v>
      </c>
      <c r="H4275" s="39" t="s">
        <v>522</v>
      </c>
      <c r="I4275" s="75">
        <v>881.48864599462399</v>
      </c>
      <c r="J4275" s="41"/>
    </row>
    <row r="4276" spans="1:10" x14ac:dyDescent="0.2">
      <c r="A4276" s="74">
        <v>309</v>
      </c>
      <c r="B4276" s="39" t="s">
        <v>226</v>
      </c>
      <c r="C4276" s="39">
        <v>30903</v>
      </c>
      <c r="D4276" s="39" t="s">
        <v>553</v>
      </c>
      <c r="E4276" s="39">
        <v>309031236</v>
      </c>
      <c r="F4276" s="39" t="s">
        <v>239</v>
      </c>
      <c r="G4276" s="39">
        <v>2041</v>
      </c>
      <c r="H4276" s="39" t="s">
        <v>590</v>
      </c>
      <c r="I4276" s="75">
        <v>18423.350962382789</v>
      </c>
      <c r="J4276" s="41"/>
    </row>
    <row r="4277" spans="1:10" x14ac:dyDescent="0.2">
      <c r="A4277" s="74">
        <v>309</v>
      </c>
      <c r="B4277" s="39" t="s">
        <v>226</v>
      </c>
      <c r="C4277" s="39">
        <v>30903</v>
      </c>
      <c r="D4277" s="39" t="s">
        <v>553</v>
      </c>
      <c r="E4277" s="39">
        <v>309031236</v>
      </c>
      <c r="F4277" s="39" t="s">
        <v>239</v>
      </c>
      <c r="G4277" s="39">
        <v>2041</v>
      </c>
      <c r="H4277" s="39" t="s">
        <v>521</v>
      </c>
      <c r="I4277" s="75">
        <v>1043.085358138025</v>
      </c>
      <c r="J4277" s="41"/>
    </row>
    <row r="4278" spans="1:10" x14ac:dyDescent="0.2">
      <c r="A4278" s="74">
        <v>309</v>
      </c>
      <c r="B4278" s="39" t="s">
        <v>226</v>
      </c>
      <c r="C4278" s="39">
        <v>30903</v>
      </c>
      <c r="D4278" s="39" t="s">
        <v>553</v>
      </c>
      <c r="E4278" s="39">
        <v>309031236</v>
      </c>
      <c r="F4278" s="39" t="s">
        <v>239</v>
      </c>
      <c r="G4278" s="39">
        <v>2041</v>
      </c>
      <c r="H4278" s="39" t="s">
        <v>522</v>
      </c>
      <c r="I4278" s="75">
        <v>991.10486919044411</v>
      </c>
      <c r="J4278" s="41"/>
    </row>
    <row r="4279" spans="1:10" x14ac:dyDescent="0.2">
      <c r="A4279" s="74">
        <v>309</v>
      </c>
      <c r="B4279" s="39" t="s">
        <v>226</v>
      </c>
      <c r="C4279" s="39">
        <v>30903</v>
      </c>
      <c r="D4279" s="39" t="s">
        <v>553</v>
      </c>
      <c r="E4279" s="39">
        <v>309031236</v>
      </c>
      <c r="F4279" s="39" t="s">
        <v>239</v>
      </c>
      <c r="G4279" s="39">
        <v>2046</v>
      </c>
      <c r="H4279" s="39" t="s">
        <v>590</v>
      </c>
      <c r="I4279" s="75">
        <v>21119.18974508503</v>
      </c>
      <c r="J4279" s="41"/>
    </row>
    <row r="4280" spans="1:10" x14ac:dyDescent="0.2">
      <c r="A4280" s="74">
        <v>309</v>
      </c>
      <c r="B4280" s="39" t="s">
        <v>226</v>
      </c>
      <c r="C4280" s="39">
        <v>30903</v>
      </c>
      <c r="D4280" s="39" t="s">
        <v>553</v>
      </c>
      <c r="E4280" s="39">
        <v>309031236</v>
      </c>
      <c r="F4280" s="39" t="s">
        <v>239</v>
      </c>
      <c r="G4280" s="39">
        <v>2046</v>
      </c>
      <c r="H4280" s="39" t="s">
        <v>521</v>
      </c>
      <c r="I4280" s="75">
        <v>1214.07726323522</v>
      </c>
      <c r="J4280" s="41"/>
    </row>
    <row r="4281" spans="1:10" x14ac:dyDescent="0.2">
      <c r="A4281" s="74">
        <v>309</v>
      </c>
      <c r="B4281" s="39" t="s">
        <v>226</v>
      </c>
      <c r="C4281" s="39">
        <v>30903</v>
      </c>
      <c r="D4281" s="39" t="s">
        <v>553</v>
      </c>
      <c r="E4281" s="39">
        <v>309031236</v>
      </c>
      <c r="F4281" s="39" t="s">
        <v>239</v>
      </c>
      <c r="G4281" s="39">
        <v>2046</v>
      </c>
      <c r="H4281" s="39" t="s">
        <v>522</v>
      </c>
      <c r="I4281" s="75">
        <v>1133.0168487249548</v>
      </c>
      <c r="J4281" s="41"/>
    </row>
    <row r="4282" spans="1:10" x14ac:dyDescent="0.2">
      <c r="A4282" s="74">
        <v>309</v>
      </c>
      <c r="B4282" s="39" t="s">
        <v>226</v>
      </c>
      <c r="C4282" s="39">
        <v>30903</v>
      </c>
      <c r="D4282" s="39" t="s">
        <v>553</v>
      </c>
      <c r="E4282" s="39">
        <v>309031237</v>
      </c>
      <c r="F4282" s="39" t="s">
        <v>240</v>
      </c>
      <c r="G4282" s="39">
        <v>2021</v>
      </c>
      <c r="H4282" s="39" t="s">
        <v>590</v>
      </c>
      <c r="I4282" s="75">
        <v>9079</v>
      </c>
      <c r="J4282" s="41"/>
    </row>
    <row r="4283" spans="1:10" x14ac:dyDescent="0.2">
      <c r="A4283" s="74">
        <v>309</v>
      </c>
      <c r="B4283" s="39" t="s">
        <v>226</v>
      </c>
      <c r="C4283" s="39">
        <v>30903</v>
      </c>
      <c r="D4283" s="39" t="s">
        <v>553</v>
      </c>
      <c r="E4283" s="39">
        <v>309031237</v>
      </c>
      <c r="F4283" s="39" t="s">
        <v>240</v>
      </c>
      <c r="G4283" s="39">
        <v>2021</v>
      </c>
      <c r="H4283" s="39" t="s">
        <v>521</v>
      </c>
      <c r="I4283" s="75">
        <v>717</v>
      </c>
      <c r="J4283" s="41"/>
    </row>
    <row r="4284" spans="1:10" x14ac:dyDescent="0.2">
      <c r="A4284" s="74">
        <v>309</v>
      </c>
      <c r="B4284" s="39" t="s">
        <v>226</v>
      </c>
      <c r="C4284" s="39">
        <v>30903</v>
      </c>
      <c r="D4284" s="39" t="s">
        <v>553</v>
      </c>
      <c r="E4284" s="39">
        <v>309031237</v>
      </c>
      <c r="F4284" s="39" t="s">
        <v>240</v>
      </c>
      <c r="G4284" s="39">
        <v>2021</v>
      </c>
      <c r="H4284" s="39" t="s">
        <v>522</v>
      </c>
      <c r="I4284" s="75">
        <v>581</v>
      </c>
      <c r="J4284" s="41"/>
    </row>
    <row r="4285" spans="1:10" x14ac:dyDescent="0.2">
      <c r="A4285" s="74">
        <v>309</v>
      </c>
      <c r="B4285" s="39" t="s">
        <v>226</v>
      </c>
      <c r="C4285" s="39">
        <v>30903</v>
      </c>
      <c r="D4285" s="39" t="s">
        <v>553</v>
      </c>
      <c r="E4285" s="39">
        <v>309031237</v>
      </c>
      <c r="F4285" s="39" t="s">
        <v>240</v>
      </c>
      <c r="G4285" s="39">
        <v>2026</v>
      </c>
      <c r="H4285" s="39" t="s">
        <v>590</v>
      </c>
      <c r="I4285" s="75">
        <v>9623.1198384142899</v>
      </c>
      <c r="J4285" s="41"/>
    </row>
    <row r="4286" spans="1:10" x14ac:dyDescent="0.2">
      <c r="A4286" s="74">
        <v>309</v>
      </c>
      <c r="B4286" s="39" t="s">
        <v>226</v>
      </c>
      <c r="C4286" s="39">
        <v>30903</v>
      </c>
      <c r="D4286" s="39" t="s">
        <v>553</v>
      </c>
      <c r="E4286" s="39">
        <v>309031237</v>
      </c>
      <c r="F4286" s="39" t="s">
        <v>240</v>
      </c>
      <c r="G4286" s="39">
        <v>2026</v>
      </c>
      <c r="H4286" s="39" t="s">
        <v>521</v>
      </c>
      <c r="I4286" s="75">
        <v>716.05531335329079</v>
      </c>
      <c r="J4286" s="41"/>
    </row>
    <row r="4287" spans="1:10" x14ac:dyDescent="0.2">
      <c r="A4287" s="74">
        <v>309</v>
      </c>
      <c r="B4287" s="39" t="s">
        <v>226</v>
      </c>
      <c r="C4287" s="39">
        <v>30903</v>
      </c>
      <c r="D4287" s="39" t="s">
        <v>553</v>
      </c>
      <c r="E4287" s="39">
        <v>309031237</v>
      </c>
      <c r="F4287" s="39" t="s">
        <v>240</v>
      </c>
      <c r="G4287" s="39">
        <v>2026</v>
      </c>
      <c r="H4287" s="39" t="s">
        <v>522</v>
      </c>
      <c r="I4287" s="75">
        <v>636.2408189945254</v>
      </c>
      <c r="J4287" s="41"/>
    </row>
    <row r="4288" spans="1:10" x14ac:dyDescent="0.2">
      <c r="A4288" s="74">
        <v>309</v>
      </c>
      <c r="B4288" s="39" t="s">
        <v>226</v>
      </c>
      <c r="C4288" s="39">
        <v>30903</v>
      </c>
      <c r="D4288" s="39" t="s">
        <v>553</v>
      </c>
      <c r="E4288" s="39">
        <v>309031237</v>
      </c>
      <c r="F4288" s="39" t="s">
        <v>240</v>
      </c>
      <c r="G4288" s="39">
        <v>2031</v>
      </c>
      <c r="H4288" s="39" t="s">
        <v>590</v>
      </c>
      <c r="I4288" s="75">
        <v>9944.5129984129635</v>
      </c>
      <c r="J4288" s="41"/>
    </row>
    <row r="4289" spans="1:10" x14ac:dyDescent="0.2">
      <c r="A4289" s="74">
        <v>309</v>
      </c>
      <c r="B4289" s="39" t="s">
        <v>226</v>
      </c>
      <c r="C4289" s="39">
        <v>30903</v>
      </c>
      <c r="D4289" s="39" t="s">
        <v>553</v>
      </c>
      <c r="E4289" s="39">
        <v>309031237</v>
      </c>
      <c r="F4289" s="39" t="s">
        <v>240</v>
      </c>
      <c r="G4289" s="39">
        <v>2031</v>
      </c>
      <c r="H4289" s="39" t="s">
        <v>521</v>
      </c>
      <c r="I4289" s="75">
        <v>685.36597757364029</v>
      </c>
      <c r="J4289" s="41"/>
    </row>
    <row r="4290" spans="1:10" x14ac:dyDescent="0.2">
      <c r="A4290" s="74">
        <v>309</v>
      </c>
      <c r="B4290" s="39" t="s">
        <v>226</v>
      </c>
      <c r="C4290" s="39">
        <v>30903</v>
      </c>
      <c r="D4290" s="39" t="s">
        <v>553</v>
      </c>
      <c r="E4290" s="39">
        <v>309031237</v>
      </c>
      <c r="F4290" s="39" t="s">
        <v>240</v>
      </c>
      <c r="G4290" s="39">
        <v>2031</v>
      </c>
      <c r="H4290" s="39" t="s">
        <v>522</v>
      </c>
      <c r="I4290" s="75">
        <v>623.99371631957899</v>
      </c>
      <c r="J4290" s="41"/>
    </row>
    <row r="4291" spans="1:10" x14ac:dyDescent="0.2">
      <c r="A4291" s="74">
        <v>309</v>
      </c>
      <c r="B4291" s="39" t="s">
        <v>226</v>
      </c>
      <c r="C4291" s="39">
        <v>30903</v>
      </c>
      <c r="D4291" s="39" t="s">
        <v>553</v>
      </c>
      <c r="E4291" s="39">
        <v>309031237</v>
      </c>
      <c r="F4291" s="39" t="s">
        <v>240</v>
      </c>
      <c r="G4291" s="39">
        <v>2036</v>
      </c>
      <c r="H4291" s="39" t="s">
        <v>590</v>
      </c>
      <c r="I4291" s="75">
        <v>10099.575100584148</v>
      </c>
      <c r="J4291" s="41"/>
    </row>
    <row r="4292" spans="1:10" x14ac:dyDescent="0.2">
      <c r="A4292" s="74">
        <v>309</v>
      </c>
      <c r="B4292" s="39" t="s">
        <v>226</v>
      </c>
      <c r="C4292" s="39">
        <v>30903</v>
      </c>
      <c r="D4292" s="39" t="s">
        <v>553</v>
      </c>
      <c r="E4292" s="39">
        <v>309031237</v>
      </c>
      <c r="F4292" s="39" t="s">
        <v>240</v>
      </c>
      <c r="G4292" s="39">
        <v>2036</v>
      </c>
      <c r="H4292" s="39" t="s">
        <v>521</v>
      </c>
      <c r="I4292" s="75">
        <v>667.382851787287</v>
      </c>
      <c r="J4292" s="41"/>
    </row>
    <row r="4293" spans="1:10" x14ac:dyDescent="0.2">
      <c r="A4293" s="74">
        <v>309</v>
      </c>
      <c r="B4293" s="39" t="s">
        <v>226</v>
      </c>
      <c r="C4293" s="39">
        <v>30903</v>
      </c>
      <c r="D4293" s="39" t="s">
        <v>553</v>
      </c>
      <c r="E4293" s="39">
        <v>309031237</v>
      </c>
      <c r="F4293" s="39" t="s">
        <v>240</v>
      </c>
      <c r="G4293" s="39">
        <v>2036</v>
      </c>
      <c r="H4293" s="39" t="s">
        <v>522</v>
      </c>
      <c r="I4293" s="75">
        <v>592.08187654884273</v>
      </c>
      <c r="J4293" s="41"/>
    </row>
    <row r="4294" spans="1:10" x14ac:dyDescent="0.2">
      <c r="A4294" s="74">
        <v>309</v>
      </c>
      <c r="B4294" s="39" t="s">
        <v>226</v>
      </c>
      <c r="C4294" s="39">
        <v>30903</v>
      </c>
      <c r="D4294" s="39" t="s">
        <v>553</v>
      </c>
      <c r="E4294" s="39">
        <v>309031237</v>
      </c>
      <c r="F4294" s="39" t="s">
        <v>240</v>
      </c>
      <c r="G4294" s="39">
        <v>2041</v>
      </c>
      <c r="H4294" s="39" t="s">
        <v>590</v>
      </c>
      <c r="I4294" s="75">
        <v>10175.362266780485</v>
      </c>
      <c r="J4294" s="41"/>
    </row>
    <row r="4295" spans="1:10" x14ac:dyDescent="0.2">
      <c r="A4295" s="74">
        <v>309</v>
      </c>
      <c r="B4295" s="39" t="s">
        <v>226</v>
      </c>
      <c r="C4295" s="39">
        <v>30903</v>
      </c>
      <c r="D4295" s="39" t="s">
        <v>553</v>
      </c>
      <c r="E4295" s="39">
        <v>309031237</v>
      </c>
      <c r="F4295" s="39" t="s">
        <v>240</v>
      </c>
      <c r="G4295" s="39">
        <v>2041</v>
      </c>
      <c r="H4295" s="39" t="s">
        <v>521</v>
      </c>
      <c r="I4295" s="75">
        <v>661.91345689651814</v>
      </c>
      <c r="J4295" s="41"/>
    </row>
    <row r="4296" spans="1:10" x14ac:dyDescent="0.2">
      <c r="A4296" s="74">
        <v>309</v>
      </c>
      <c r="B4296" s="39" t="s">
        <v>226</v>
      </c>
      <c r="C4296" s="39">
        <v>30903</v>
      </c>
      <c r="D4296" s="39" t="s">
        <v>553</v>
      </c>
      <c r="E4296" s="39">
        <v>309031237</v>
      </c>
      <c r="F4296" s="39" t="s">
        <v>240</v>
      </c>
      <c r="G4296" s="39">
        <v>2041</v>
      </c>
      <c r="H4296" s="39" t="s">
        <v>522</v>
      </c>
      <c r="I4296" s="75">
        <v>574.01831428467517</v>
      </c>
      <c r="J4296" s="41"/>
    </row>
    <row r="4297" spans="1:10" x14ac:dyDescent="0.2">
      <c r="A4297" s="74">
        <v>309</v>
      </c>
      <c r="B4297" s="39" t="s">
        <v>226</v>
      </c>
      <c r="C4297" s="39">
        <v>30903</v>
      </c>
      <c r="D4297" s="39" t="s">
        <v>553</v>
      </c>
      <c r="E4297" s="39">
        <v>309031237</v>
      </c>
      <c r="F4297" s="39" t="s">
        <v>240</v>
      </c>
      <c r="G4297" s="39">
        <v>2046</v>
      </c>
      <c r="H4297" s="39" t="s">
        <v>590</v>
      </c>
      <c r="I4297" s="75">
        <v>10470.05095466385</v>
      </c>
      <c r="J4297" s="41"/>
    </row>
    <row r="4298" spans="1:10" x14ac:dyDescent="0.2">
      <c r="A4298" s="74">
        <v>309</v>
      </c>
      <c r="B4298" s="39" t="s">
        <v>226</v>
      </c>
      <c r="C4298" s="39">
        <v>30903</v>
      </c>
      <c r="D4298" s="39" t="s">
        <v>553</v>
      </c>
      <c r="E4298" s="39">
        <v>309031237</v>
      </c>
      <c r="F4298" s="39" t="s">
        <v>240</v>
      </c>
      <c r="G4298" s="39">
        <v>2046</v>
      </c>
      <c r="H4298" s="39" t="s">
        <v>521</v>
      </c>
      <c r="I4298" s="75">
        <v>682.10314019125201</v>
      </c>
      <c r="J4298" s="41"/>
    </row>
    <row r="4299" spans="1:10" x14ac:dyDescent="0.2">
      <c r="A4299" s="74">
        <v>309</v>
      </c>
      <c r="B4299" s="39" t="s">
        <v>226</v>
      </c>
      <c r="C4299" s="39">
        <v>30903</v>
      </c>
      <c r="D4299" s="39" t="s">
        <v>553</v>
      </c>
      <c r="E4299" s="39">
        <v>309031237</v>
      </c>
      <c r="F4299" s="39" t="s">
        <v>240</v>
      </c>
      <c r="G4299" s="39">
        <v>2046</v>
      </c>
      <c r="H4299" s="39" t="s">
        <v>522</v>
      </c>
      <c r="I4299" s="75">
        <v>578.53292130994737</v>
      </c>
      <c r="J4299" s="41"/>
    </row>
    <row r="4300" spans="1:10" x14ac:dyDescent="0.2">
      <c r="A4300" s="74">
        <v>309</v>
      </c>
      <c r="B4300" s="39" t="s">
        <v>226</v>
      </c>
      <c r="C4300" s="39">
        <v>30903</v>
      </c>
      <c r="D4300" s="39" t="s">
        <v>553</v>
      </c>
      <c r="E4300" s="39">
        <v>309031238</v>
      </c>
      <c r="F4300" s="39" t="s">
        <v>241</v>
      </c>
      <c r="G4300" s="39">
        <v>2021</v>
      </c>
      <c r="H4300" s="39" t="s">
        <v>590</v>
      </c>
      <c r="I4300" s="75">
        <v>16888</v>
      </c>
      <c r="J4300" s="41"/>
    </row>
    <row r="4301" spans="1:10" x14ac:dyDescent="0.2">
      <c r="A4301" s="74">
        <v>309</v>
      </c>
      <c r="B4301" s="39" t="s">
        <v>226</v>
      </c>
      <c r="C4301" s="39">
        <v>30903</v>
      </c>
      <c r="D4301" s="39" t="s">
        <v>553</v>
      </c>
      <c r="E4301" s="39">
        <v>309031238</v>
      </c>
      <c r="F4301" s="39" t="s">
        <v>241</v>
      </c>
      <c r="G4301" s="39">
        <v>2021</v>
      </c>
      <c r="H4301" s="39" t="s">
        <v>521</v>
      </c>
      <c r="I4301" s="75">
        <v>1087</v>
      </c>
      <c r="J4301" s="41"/>
    </row>
    <row r="4302" spans="1:10" x14ac:dyDescent="0.2">
      <c r="A4302" s="74">
        <v>309</v>
      </c>
      <c r="B4302" s="39" t="s">
        <v>226</v>
      </c>
      <c r="C4302" s="39">
        <v>30903</v>
      </c>
      <c r="D4302" s="39" t="s">
        <v>553</v>
      </c>
      <c r="E4302" s="39">
        <v>309031238</v>
      </c>
      <c r="F4302" s="39" t="s">
        <v>241</v>
      </c>
      <c r="G4302" s="39">
        <v>2021</v>
      </c>
      <c r="H4302" s="39" t="s">
        <v>522</v>
      </c>
      <c r="I4302" s="75">
        <v>946</v>
      </c>
      <c r="J4302" s="41"/>
    </row>
    <row r="4303" spans="1:10" x14ac:dyDescent="0.2">
      <c r="A4303" s="74">
        <v>309</v>
      </c>
      <c r="B4303" s="39" t="s">
        <v>226</v>
      </c>
      <c r="C4303" s="39">
        <v>30903</v>
      </c>
      <c r="D4303" s="39" t="s">
        <v>553</v>
      </c>
      <c r="E4303" s="39">
        <v>309031238</v>
      </c>
      <c r="F4303" s="39" t="s">
        <v>241</v>
      </c>
      <c r="G4303" s="39">
        <v>2026</v>
      </c>
      <c r="H4303" s="39" t="s">
        <v>590</v>
      </c>
      <c r="I4303" s="75">
        <v>19968.44191048816</v>
      </c>
      <c r="J4303" s="41"/>
    </row>
    <row r="4304" spans="1:10" x14ac:dyDescent="0.2">
      <c r="A4304" s="74">
        <v>309</v>
      </c>
      <c r="B4304" s="39" t="s">
        <v>226</v>
      </c>
      <c r="C4304" s="39">
        <v>30903</v>
      </c>
      <c r="D4304" s="39" t="s">
        <v>553</v>
      </c>
      <c r="E4304" s="39">
        <v>309031238</v>
      </c>
      <c r="F4304" s="39" t="s">
        <v>241</v>
      </c>
      <c r="G4304" s="39">
        <v>2026</v>
      </c>
      <c r="H4304" s="39" t="s">
        <v>521</v>
      </c>
      <c r="I4304" s="75">
        <v>1177.409315866179</v>
      </c>
      <c r="J4304" s="41"/>
    </row>
    <row r="4305" spans="1:10" x14ac:dyDescent="0.2">
      <c r="A4305" s="74">
        <v>309</v>
      </c>
      <c r="B4305" s="39" t="s">
        <v>226</v>
      </c>
      <c r="C4305" s="39">
        <v>30903</v>
      </c>
      <c r="D4305" s="39" t="s">
        <v>553</v>
      </c>
      <c r="E4305" s="39">
        <v>309031238</v>
      </c>
      <c r="F4305" s="39" t="s">
        <v>241</v>
      </c>
      <c r="G4305" s="39">
        <v>2026</v>
      </c>
      <c r="H4305" s="39" t="s">
        <v>522</v>
      </c>
      <c r="I4305" s="75">
        <v>1126.3647508659151</v>
      </c>
      <c r="J4305" s="41"/>
    </row>
    <row r="4306" spans="1:10" x14ac:dyDescent="0.2">
      <c r="A4306" s="74">
        <v>309</v>
      </c>
      <c r="B4306" s="39" t="s">
        <v>226</v>
      </c>
      <c r="C4306" s="39">
        <v>30903</v>
      </c>
      <c r="D4306" s="39" t="s">
        <v>553</v>
      </c>
      <c r="E4306" s="39">
        <v>309031238</v>
      </c>
      <c r="F4306" s="39" t="s">
        <v>241</v>
      </c>
      <c r="G4306" s="39">
        <v>2031</v>
      </c>
      <c r="H4306" s="39" t="s">
        <v>590</v>
      </c>
      <c r="I4306" s="75">
        <v>24513.508478817999</v>
      </c>
      <c r="J4306" s="41"/>
    </row>
    <row r="4307" spans="1:10" x14ac:dyDescent="0.2">
      <c r="A4307" s="74">
        <v>309</v>
      </c>
      <c r="B4307" s="39" t="s">
        <v>226</v>
      </c>
      <c r="C4307" s="39">
        <v>30903</v>
      </c>
      <c r="D4307" s="39" t="s">
        <v>553</v>
      </c>
      <c r="E4307" s="39">
        <v>309031238</v>
      </c>
      <c r="F4307" s="39" t="s">
        <v>241</v>
      </c>
      <c r="G4307" s="39">
        <v>2031</v>
      </c>
      <c r="H4307" s="39" t="s">
        <v>521</v>
      </c>
      <c r="I4307" s="75">
        <v>1409.1974612034489</v>
      </c>
      <c r="J4307" s="41"/>
    </row>
    <row r="4308" spans="1:10" x14ac:dyDescent="0.2">
      <c r="A4308" s="74">
        <v>309</v>
      </c>
      <c r="B4308" s="39" t="s">
        <v>226</v>
      </c>
      <c r="C4308" s="39">
        <v>30903</v>
      </c>
      <c r="D4308" s="39" t="s">
        <v>553</v>
      </c>
      <c r="E4308" s="39">
        <v>309031238</v>
      </c>
      <c r="F4308" s="39" t="s">
        <v>241</v>
      </c>
      <c r="G4308" s="39">
        <v>2031</v>
      </c>
      <c r="H4308" s="39" t="s">
        <v>522</v>
      </c>
      <c r="I4308" s="75">
        <v>1274.3299841094311</v>
      </c>
      <c r="J4308" s="41"/>
    </row>
    <row r="4309" spans="1:10" x14ac:dyDescent="0.2">
      <c r="A4309" s="74">
        <v>309</v>
      </c>
      <c r="B4309" s="39" t="s">
        <v>226</v>
      </c>
      <c r="C4309" s="39">
        <v>30903</v>
      </c>
      <c r="D4309" s="39" t="s">
        <v>553</v>
      </c>
      <c r="E4309" s="39">
        <v>309031238</v>
      </c>
      <c r="F4309" s="39" t="s">
        <v>241</v>
      </c>
      <c r="G4309" s="39">
        <v>2036</v>
      </c>
      <c r="H4309" s="39" t="s">
        <v>590</v>
      </c>
      <c r="I4309" s="75">
        <v>28057.247140277195</v>
      </c>
      <c r="J4309" s="41"/>
    </row>
    <row r="4310" spans="1:10" x14ac:dyDescent="0.2">
      <c r="A4310" s="74">
        <v>309</v>
      </c>
      <c r="B4310" s="39" t="s">
        <v>226</v>
      </c>
      <c r="C4310" s="39">
        <v>30903</v>
      </c>
      <c r="D4310" s="39" t="s">
        <v>553</v>
      </c>
      <c r="E4310" s="39">
        <v>309031238</v>
      </c>
      <c r="F4310" s="39" t="s">
        <v>241</v>
      </c>
      <c r="G4310" s="39">
        <v>2036</v>
      </c>
      <c r="H4310" s="39" t="s">
        <v>521</v>
      </c>
      <c r="I4310" s="75">
        <v>1601.0798566492481</v>
      </c>
      <c r="J4310" s="41"/>
    </row>
    <row r="4311" spans="1:10" x14ac:dyDescent="0.2">
      <c r="A4311" s="74">
        <v>309</v>
      </c>
      <c r="B4311" s="39" t="s">
        <v>226</v>
      </c>
      <c r="C4311" s="39">
        <v>30903</v>
      </c>
      <c r="D4311" s="39" t="s">
        <v>553</v>
      </c>
      <c r="E4311" s="39">
        <v>309031238</v>
      </c>
      <c r="F4311" s="39" t="s">
        <v>241</v>
      </c>
      <c r="G4311" s="39">
        <v>2036</v>
      </c>
      <c r="H4311" s="39" t="s">
        <v>522</v>
      </c>
      <c r="I4311" s="75">
        <v>1400.2658008037461</v>
      </c>
      <c r="J4311" s="41"/>
    </row>
    <row r="4312" spans="1:10" x14ac:dyDescent="0.2">
      <c r="A4312" s="74">
        <v>309</v>
      </c>
      <c r="B4312" s="39" t="s">
        <v>226</v>
      </c>
      <c r="C4312" s="39">
        <v>30903</v>
      </c>
      <c r="D4312" s="39" t="s">
        <v>553</v>
      </c>
      <c r="E4312" s="39">
        <v>309031238</v>
      </c>
      <c r="F4312" s="39" t="s">
        <v>241</v>
      </c>
      <c r="G4312" s="39">
        <v>2041</v>
      </c>
      <c r="H4312" s="39" t="s">
        <v>590</v>
      </c>
      <c r="I4312" s="75">
        <v>31492.519305696675</v>
      </c>
      <c r="J4312" s="41"/>
    </row>
    <row r="4313" spans="1:10" x14ac:dyDescent="0.2">
      <c r="A4313" s="74">
        <v>309</v>
      </c>
      <c r="B4313" s="39" t="s">
        <v>226</v>
      </c>
      <c r="C4313" s="39">
        <v>30903</v>
      </c>
      <c r="D4313" s="39" t="s">
        <v>553</v>
      </c>
      <c r="E4313" s="39">
        <v>309031238</v>
      </c>
      <c r="F4313" s="39" t="s">
        <v>241</v>
      </c>
      <c r="G4313" s="39">
        <v>2041</v>
      </c>
      <c r="H4313" s="39" t="s">
        <v>521</v>
      </c>
      <c r="I4313" s="75">
        <v>1811.0119607828692</v>
      </c>
      <c r="J4313" s="41"/>
    </row>
    <row r="4314" spans="1:10" x14ac:dyDescent="0.2">
      <c r="A4314" s="74">
        <v>309</v>
      </c>
      <c r="B4314" s="39" t="s">
        <v>226</v>
      </c>
      <c r="C4314" s="39">
        <v>30903</v>
      </c>
      <c r="D4314" s="39" t="s">
        <v>553</v>
      </c>
      <c r="E4314" s="39">
        <v>309031238</v>
      </c>
      <c r="F4314" s="39" t="s">
        <v>241</v>
      </c>
      <c r="G4314" s="39">
        <v>2041</v>
      </c>
      <c r="H4314" s="39" t="s">
        <v>522</v>
      </c>
      <c r="I4314" s="75">
        <v>1562.8215608796079</v>
      </c>
      <c r="J4314" s="41"/>
    </row>
    <row r="4315" spans="1:10" x14ac:dyDescent="0.2">
      <c r="A4315" s="74">
        <v>309</v>
      </c>
      <c r="B4315" s="39" t="s">
        <v>226</v>
      </c>
      <c r="C4315" s="39">
        <v>30903</v>
      </c>
      <c r="D4315" s="39" t="s">
        <v>553</v>
      </c>
      <c r="E4315" s="39">
        <v>309031238</v>
      </c>
      <c r="F4315" s="39" t="s">
        <v>241</v>
      </c>
      <c r="G4315" s="39">
        <v>2046</v>
      </c>
      <c r="H4315" s="39" t="s">
        <v>590</v>
      </c>
      <c r="I4315" s="75">
        <v>34889.790368461501</v>
      </c>
      <c r="J4315" s="41"/>
    </row>
    <row r="4316" spans="1:10" x14ac:dyDescent="0.2">
      <c r="A4316" s="74">
        <v>309</v>
      </c>
      <c r="B4316" s="39" t="s">
        <v>226</v>
      </c>
      <c r="C4316" s="39">
        <v>30903</v>
      </c>
      <c r="D4316" s="39" t="s">
        <v>553</v>
      </c>
      <c r="E4316" s="39">
        <v>309031238</v>
      </c>
      <c r="F4316" s="39" t="s">
        <v>241</v>
      </c>
      <c r="G4316" s="39">
        <v>2046</v>
      </c>
      <c r="H4316" s="39" t="s">
        <v>521</v>
      </c>
      <c r="I4316" s="75">
        <v>2042.5356496291276</v>
      </c>
      <c r="J4316" s="41"/>
    </row>
    <row r="4317" spans="1:10" x14ac:dyDescent="0.2">
      <c r="A4317" s="74">
        <v>309</v>
      </c>
      <c r="B4317" s="39" t="s">
        <v>226</v>
      </c>
      <c r="C4317" s="39">
        <v>30903</v>
      </c>
      <c r="D4317" s="39" t="s">
        <v>553</v>
      </c>
      <c r="E4317" s="39">
        <v>309031238</v>
      </c>
      <c r="F4317" s="39" t="s">
        <v>241</v>
      </c>
      <c r="G4317" s="39">
        <v>2046</v>
      </c>
      <c r="H4317" s="39" t="s">
        <v>522</v>
      </c>
      <c r="I4317" s="75">
        <v>1739.807479506778</v>
      </c>
      <c r="J4317" s="41"/>
    </row>
    <row r="4318" spans="1:10" x14ac:dyDescent="0.2">
      <c r="A4318" s="74">
        <v>309</v>
      </c>
      <c r="B4318" s="39" t="s">
        <v>226</v>
      </c>
      <c r="C4318" s="39">
        <v>30903</v>
      </c>
      <c r="D4318" s="39" t="s">
        <v>553</v>
      </c>
      <c r="E4318" s="39">
        <v>309031239</v>
      </c>
      <c r="F4318" s="39" t="s">
        <v>242</v>
      </c>
      <c r="G4318" s="39">
        <v>2021</v>
      </c>
      <c r="H4318" s="39" t="s">
        <v>590</v>
      </c>
      <c r="I4318" s="75">
        <v>8869</v>
      </c>
      <c r="J4318" s="41"/>
    </row>
    <row r="4319" spans="1:10" x14ac:dyDescent="0.2">
      <c r="A4319" s="74">
        <v>309</v>
      </c>
      <c r="B4319" s="39" t="s">
        <v>226</v>
      </c>
      <c r="C4319" s="39">
        <v>30903</v>
      </c>
      <c r="D4319" s="39" t="s">
        <v>553</v>
      </c>
      <c r="E4319" s="39">
        <v>309031239</v>
      </c>
      <c r="F4319" s="39" t="s">
        <v>242</v>
      </c>
      <c r="G4319" s="39">
        <v>2021</v>
      </c>
      <c r="H4319" s="39" t="s">
        <v>521</v>
      </c>
      <c r="I4319" s="75">
        <v>609</v>
      </c>
      <c r="J4319" s="41"/>
    </row>
    <row r="4320" spans="1:10" x14ac:dyDescent="0.2">
      <c r="A4320" s="74">
        <v>309</v>
      </c>
      <c r="B4320" s="39" t="s">
        <v>226</v>
      </c>
      <c r="C4320" s="39">
        <v>30903</v>
      </c>
      <c r="D4320" s="39" t="s">
        <v>553</v>
      </c>
      <c r="E4320" s="39">
        <v>309031239</v>
      </c>
      <c r="F4320" s="39" t="s">
        <v>242</v>
      </c>
      <c r="G4320" s="39">
        <v>2021</v>
      </c>
      <c r="H4320" s="39" t="s">
        <v>522</v>
      </c>
      <c r="I4320" s="75">
        <v>612</v>
      </c>
      <c r="J4320" s="41"/>
    </row>
    <row r="4321" spans="1:10" x14ac:dyDescent="0.2">
      <c r="A4321" s="74">
        <v>309</v>
      </c>
      <c r="B4321" s="39" t="s">
        <v>226</v>
      </c>
      <c r="C4321" s="39">
        <v>30903</v>
      </c>
      <c r="D4321" s="39" t="s">
        <v>553</v>
      </c>
      <c r="E4321" s="39">
        <v>309031239</v>
      </c>
      <c r="F4321" s="39" t="s">
        <v>242</v>
      </c>
      <c r="G4321" s="39">
        <v>2026</v>
      </c>
      <c r="H4321" s="39" t="s">
        <v>590</v>
      </c>
      <c r="I4321" s="75">
        <v>9783.5899981382245</v>
      </c>
      <c r="J4321" s="41"/>
    </row>
    <row r="4322" spans="1:10" x14ac:dyDescent="0.2">
      <c r="A4322" s="74">
        <v>309</v>
      </c>
      <c r="B4322" s="39" t="s">
        <v>226</v>
      </c>
      <c r="C4322" s="39">
        <v>30903</v>
      </c>
      <c r="D4322" s="39" t="s">
        <v>553</v>
      </c>
      <c r="E4322" s="39">
        <v>309031239</v>
      </c>
      <c r="F4322" s="39" t="s">
        <v>242</v>
      </c>
      <c r="G4322" s="39">
        <v>2026</v>
      </c>
      <c r="H4322" s="39" t="s">
        <v>521</v>
      </c>
      <c r="I4322" s="75">
        <v>612.22459730342541</v>
      </c>
      <c r="J4322" s="41"/>
    </row>
    <row r="4323" spans="1:10" x14ac:dyDescent="0.2">
      <c r="A4323" s="74">
        <v>309</v>
      </c>
      <c r="B4323" s="39" t="s">
        <v>226</v>
      </c>
      <c r="C4323" s="39">
        <v>30903</v>
      </c>
      <c r="D4323" s="39" t="s">
        <v>553</v>
      </c>
      <c r="E4323" s="39">
        <v>309031239</v>
      </c>
      <c r="F4323" s="39" t="s">
        <v>242</v>
      </c>
      <c r="G4323" s="39">
        <v>2026</v>
      </c>
      <c r="H4323" s="39" t="s">
        <v>522</v>
      </c>
      <c r="I4323" s="75">
        <v>611.77184562009904</v>
      </c>
      <c r="J4323" s="41"/>
    </row>
    <row r="4324" spans="1:10" x14ac:dyDescent="0.2">
      <c r="A4324" s="74">
        <v>309</v>
      </c>
      <c r="B4324" s="39" t="s">
        <v>226</v>
      </c>
      <c r="C4324" s="39">
        <v>30903</v>
      </c>
      <c r="D4324" s="39" t="s">
        <v>553</v>
      </c>
      <c r="E4324" s="39">
        <v>309031239</v>
      </c>
      <c r="F4324" s="39" t="s">
        <v>242</v>
      </c>
      <c r="G4324" s="39">
        <v>2031</v>
      </c>
      <c r="H4324" s="39" t="s">
        <v>590</v>
      </c>
      <c r="I4324" s="75">
        <v>10688.638598363716</v>
      </c>
      <c r="J4324" s="41"/>
    </row>
    <row r="4325" spans="1:10" x14ac:dyDescent="0.2">
      <c r="A4325" s="74">
        <v>309</v>
      </c>
      <c r="B4325" s="39" t="s">
        <v>226</v>
      </c>
      <c r="C4325" s="39">
        <v>30903</v>
      </c>
      <c r="D4325" s="39" t="s">
        <v>553</v>
      </c>
      <c r="E4325" s="39">
        <v>309031239</v>
      </c>
      <c r="F4325" s="39" t="s">
        <v>242</v>
      </c>
      <c r="G4325" s="39">
        <v>2031</v>
      </c>
      <c r="H4325" s="39" t="s">
        <v>521</v>
      </c>
      <c r="I4325" s="75">
        <v>642.58965473680814</v>
      </c>
      <c r="J4325" s="41"/>
    </row>
    <row r="4326" spans="1:10" x14ac:dyDescent="0.2">
      <c r="A4326" s="74">
        <v>309</v>
      </c>
      <c r="B4326" s="39" t="s">
        <v>226</v>
      </c>
      <c r="C4326" s="39">
        <v>30903</v>
      </c>
      <c r="D4326" s="39" t="s">
        <v>553</v>
      </c>
      <c r="E4326" s="39">
        <v>309031239</v>
      </c>
      <c r="F4326" s="39" t="s">
        <v>242</v>
      </c>
      <c r="G4326" s="39">
        <v>2031</v>
      </c>
      <c r="H4326" s="39" t="s">
        <v>522</v>
      </c>
      <c r="I4326" s="75">
        <v>637.54747803640703</v>
      </c>
      <c r="J4326" s="41"/>
    </row>
    <row r="4327" spans="1:10" x14ac:dyDescent="0.2">
      <c r="A4327" s="74">
        <v>309</v>
      </c>
      <c r="B4327" s="39" t="s">
        <v>226</v>
      </c>
      <c r="C4327" s="39">
        <v>30903</v>
      </c>
      <c r="D4327" s="39" t="s">
        <v>553</v>
      </c>
      <c r="E4327" s="39">
        <v>309031239</v>
      </c>
      <c r="F4327" s="39" t="s">
        <v>242</v>
      </c>
      <c r="G4327" s="39">
        <v>2036</v>
      </c>
      <c r="H4327" s="39" t="s">
        <v>590</v>
      </c>
      <c r="I4327" s="75">
        <v>11740.621661422956</v>
      </c>
      <c r="J4327" s="41"/>
    </row>
    <row r="4328" spans="1:10" x14ac:dyDescent="0.2">
      <c r="A4328" s="74">
        <v>309</v>
      </c>
      <c r="B4328" s="39" t="s">
        <v>226</v>
      </c>
      <c r="C4328" s="39">
        <v>30903</v>
      </c>
      <c r="D4328" s="39" t="s">
        <v>553</v>
      </c>
      <c r="E4328" s="39">
        <v>309031239</v>
      </c>
      <c r="F4328" s="39" t="s">
        <v>242</v>
      </c>
      <c r="G4328" s="39">
        <v>2036</v>
      </c>
      <c r="H4328" s="39" t="s">
        <v>521</v>
      </c>
      <c r="I4328" s="75">
        <v>696.16945158465023</v>
      </c>
      <c r="J4328" s="41"/>
    </row>
    <row r="4329" spans="1:10" x14ac:dyDescent="0.2">
      <c r="A4329" s="74">
        <v>309</v>
      </c>
      <c r="B4329" s="39" t="s">
        <v>226</v>
      </c>
      <c r="C4329" s="39">
        <v>30903</v>
      </c>
      <c r="D4329" s="39" t="s">
        <v>553</v>
      </c>
      <c r="E4329" s="39">
        <v>309031239</v>
      </c>
      <c r="F4329" s="39" t="s">
        <v>242</v>
      </c>
      <c r="G4329" s="39">
        <v>2036</v>
      </c>
      <c r="H4329" s="39" t="s">
        <v>522</v>
      </c>
      <c r="I4329" s="75">
        <v>668.44628424897292</v>
      </c>
      <c r="J4329" s="41"/>
    </row>
    <row r="4330" spans="1:10" x14ac:dyDescent="0.2">
      <c r="A4330" s="74">
        <v>309</v>
      </c>
      <c r="B4330" s="39" t="s">
        <v>226</v>
      </c>
      <c r="C4330" s="39">
        <v>30903</v>
      </c>
      <c r="D4330" s="39" t="s">
        <v>553</v>
      </c>
      <c r="E4330" s="39">
        <v>309031239</v>
      </c>
      <c r="F4330" s="39" t="s">
        <v>242</v>
      </c>
      <c r="G4330" s="39">
        <v>2041</v>
      </c>
      <c r="H4330" s="39" t="s">
        <v>590</v>
      </c>
      <c r="I4330" s="75">
        <v>12833.641250732035</v>
      </c>
      <c r="J4330" s="41"/>
    </row>
    <row r="4331" spans="1:10" x14ac:dyDescent="0.2">
      <c r="A4331" s="74">
        <v>309</v>
      </c>
      <c r="B4331" s="39" t="s">
        <v>226</v>
      </c>
      <c r="C4331" s="39">
        <v>30903</v>
      </c>
      <c r="D4331" s="39" t="s">
        <v>553</v>
      </c>
      <c r="E4331" s="39">
        <v>309031239</v>
      </c>
      <c r="F4331" s="39" t="s">
        <v>242</v>
      </c>
      <c r="G4331" s="39">
        <v>2041</v>
      </c>
      <c r="H4331" s="39" t="s">
        <v>521</v>
      </c>
      <c r="I4331" s="75">
        <v>763.50109372827399</v>
      </c>
      <c r="J4331" s="41"/>
    </row>
    <row r="4332" spans="1:10" x14ac:dyDescent="0.2">
      <c r="A4332" s="74">
        <v>309</v>
      </c>
      <c r="B4332" s="39" t="s">
        <v>226</v>
      </c>
      <c r="C4332" s="39">
        <v>30903</v>
      </c>
      <c r="D4332" s="39" t="s">
        <v>553</v>
      </c>
      <c r="E4332" s="39">
        <v>309031239</v>
      </c>
      <c r="F4332" s="39" t="s">
        <v>242</v>
      </c>
      <c r="G4332" s="39">
        <v>2041</v>
      </c>
      <c r="H4332" s="39" t="s">
        <v>522</v>
      </c>
      <c r="I4332" s="75">
        <v>717.91106645836294</v>
      </c>
      <c r="J4332" s="41"/>
    </row>
    <row r="4333" spans="1:10" x14ac:dyDescent="0.2">
      <c r="A4333" s="74">
        <v>309</v>
      </c>
      <c r="B4333" s="39" t="s">
        <v>226</v>
      </c>
      <c r="C4333" s="39">
        <v>30903</v>
      </c>
      <c r="D4333" s="39" t="s">
        <v>553</v>
      </c>
      <c r="E4333" s="39">
        <v>309031239</v>
      </c>
      <c r="F4333" s="39" t="s">
        <v>242</v>
      </c>
      <c r="G4333" s="39">
        <v>2046</v>
      </c>
      <c r="H4333" s="39" t="s">
        <v>590</v>
      </c>
      <c r="I4333" s="75">
        <v>13892.106322594007</v>
      </c>
      <c r="J4333" s="41"/>
    </row>
    <row r="4334" spans="1:10" x14ac:dyDescent="0.2">
      <c r="A4334" s="74">
        <v>309</v>
      </c>
      <c r="B4334" s="39" t="s">
        <v>226</v>
      </c>
      <c r="C4334" s="39">
        <v>30903</v>
      </c>
      <c r="D4334" s="39" t="s">
        <v>553</v>
      </c>
      <c r="E4334" s="39">
        <v>309031239</v>
      </c>
      <c r="F4334" s="39" t="s">
        <v>242</v>
      </c>
      <c r="G4334" s="39">
        <v>2046</v>
      </c>
      <c r="H4334" s="39" t="s">
        <v>521</v>
      </c>
      <c r="I4334" s="75">
        <v>840.47840551159197</v>
      </c>
      <c r="J4334" s="41"/>
    </row>
    <row r="4335" spans="1:10" x14ac:dyDescent="0.2">
      <c r="A4335" s="74">
        <v>309</v>
      </c>
      <c r="B4335" s="39" t="s">
        <v>226</v>
      </c>
      <c r="C4335" s="39">
        <v>30903</v>
      </c>
      <c r="D4335" s="39" t="s">
        <v>553</v>
      </c>
      <c r="E4335" s="39">
        <v>309031239</v>
      </c>
      <c r="F4335" s="39" t="s">
        <v>242</v>
      </c>
      <c r="G4335" s="39">
        <v>2046</v>
      </c>
      <c r="H4335" s="39" t="s">
        <v>522</v>
      </c>
      <c r="I4335" s="75">
        <v>771.27806351750598</v>
      </c>
      <c r="J4335" s="41"/>
    </row>
    <row r="4336" spans="1:10" x14ac:dyDescent="0.2">
      <c r="A4336" s="74">
        <v>309</v>
      </c>
      <c r="B4336" s="39" t="s">
        <v>226</v>
      </c>
      <c r="C4336" s="39">
        <v>30903</v>
      </c>
      <c r="D4336" s="39" t="s">
        <v>553</v>
      </c>
      <c r="E4336" s="39">
        <v>309031240</v>
      </c>
      <c r="F4336" s="39" t="s">
        <v>243</v>
      </c>
      <c r="G4336" s="39">
        <v>2021</v>
      </c>
      <c r="H4336" s="39" t="s">
        <v>590</v>
      </c>
      <c r="I4336" s="75">
        <v>8297</v>
      </c>
      <c r="J4336" s="41"/>
    </row>
    <row r="4337" spans="1:10" x14ac:dyDescent="0.2">
      <c r="A4337" s="74">
        <v>309</v>
      </c>
      <c r="B4337" s="39" t="s">
        <v>226</v>
      </c>
      <c r="C4337" s="39">
        <v>30903</v>
      </c>
      <c r="D4337" s="39" t="s">
        <v>553</v>
      </c>
      <c r="E4337" s="39">
        <v>309031240</v>
      </c>
      <c r="F4337" s="39" t="s">
        <v>243</v>
      </c>
      <c r="G4337" s="39">
        <v>2021</v>
      </c>
      <c r="H4337" s="39" t="s">
        <v>521</v>
      </c>
      <c r="I4337" s="75">
        <v>554</v>
      </c>
      <c r="J4337" s="41"/>
    </row>
    <row r="4338" spans="1:10" x14ac:dyDescent="0.2">
      <c r="A4338" s="74">
        <v>309</v>
      </c>
      <c r="B4338" s="39" t="s">
        <v>226</v>
      </c>
      <c r="C4338" s="39">
        <v>30903</v>
      </c>
      <c r="D4338" s="39" t="s">
        <v>553</v>
      </c>
      <c r="E4338" s="39">
        <v>309031240</v>
      </c>
      <c r="F4338" s="39" t="s">
        <v>243</v>
      </c>
      <c r="G4338" s="39">
        <v>2021</v>
      </c>
      <c r="H4338" s="39" t="s">
        <v>522</v>
      </c>
      <c r="I4338" s="75">
        <v>515</v>
      </c>
      <c r="J4338" s="41"/>
    </row>
    <row r="4339" spans="1:10" x14ac:dyDescent="0.2">
      <c r="A4339" s="74">
        <v>309</v>
      </c>
      <c r="B4339" s="39" t="s">
        <v>226</v>
      </c>
      <c r="C4339" s="39">
        <v>30903</v>
      </c>
      <c r="D4339" s="39" t="s">
        <v>553</v>
      </c>
      <c r="E4339" s="39">
        <v>309031240</v>
      </c>
      <c r="F4339" s="39" t="s">
        <v>243</v>
      </c>
      <c r="G4339" s="39">
        <v>2026</v>
      </c>
      <c r="H4339" s="39" t="s">
        <v>590</v>
      </c>
      <c r="I4339" s="75">
        <v>8917.2114720152786</v>
      </c>
      <c r="J4339" s="41"/>
    </row>
    <row r="4340" spans="1:10" x14ac:dyDescent="0.2">
      <c r="A4340" s="74">
        <v>309</v>
      </c>
      <c r="B4340" s="39" t="s">
        <v>226</v>
      </c>
      <c r="C4340" s="39">
        <v>30903</v>
      </c>
      <c r="D4340" s="39" t="s">
        <v>553</v>
      </c>
      <c r="E4340" s="39">
        <v>309031240</v>
      </c>
      <c r="F4340" s="39" t="s">
        <v>243</v>
      </c>
      <c r="G4340" s="39">
        <v>2026</v>
      </c>
      <c r="H4340" s="39" t="s">
        <v>521</v>
      </c>
      <c r="I4340" s="75">
        <v>525.51452199762446</v>
      </c>
      <c r="J4340" s="41"/>
    </row>
    <row r="4341" spans="1:10" x14ac:dyDescent="0.2">
      <c r="A4341" s="74">
        <v>309</v>
      </c>
      <c r="B4341" s="39" t="s">
        <v>226</v>
      </c>
      <c r="C4341" s="39">
        <v>30903</v>
      </c>
      <c r="D4341" s="39" t="s">
        <v>553</v>
      </c>
      <c r="E4341" s="39">
        <v>309031240</v>
      </c>
      <c r="F4341" s="39" t="s">
        <v>243</v>
      </c>
      <c r="G4341" s="39">
        <v>2026</v>
      </c>
      <c r="H4341" s="39" t="s">
        <v>522</v>
      </c>
      <c r="I4341" s="75">
        <v>534.53899653672374</v>
      </c>
      <c r="J4341" s="41"/>
    </row>
    <row r="4342" spans="1:10" x14ac:dyDescent="0.2">
      <c r="A4342" s="74">
        <v>309</v>
      </c>
      <c r="B4342" s="39" t="s">
        <v>226</v>
      </c>
      <c r="C4342" s="39">
        <v>30903</v>
      </c>
      <c r="D4342" s="39" t="s">
        <v>553</v>
      </c>
      <c r="E4342" s="39">
        <v>309031240</v>
      </c>
      <c r="F4342" s="39" t="s">
        <v>243</v>
      </c>
      <c r="G4342" s="39">
        <v>2031</v>
      </c>
      <c r="H4342" s="39" t="s">
        <v>590</v>
      </c>
      <c r="I4342" s="75">
        <v>9617.2821912745858</v>
      </c>
      <c r="J4342" s="41"/>
    </row>
    <row r="4343" spans="1:10" x14ac:dyDescent="0.2">
      <c r="A4343" s="74">
        <v>309</v>
      </c>
      <c r="B4343" s="39" t="s">
        <v>226</v>
      </c>
      <c r="C4343" s="39">
        <v>30903</v>
      </c>
      <c r="D4343" s="39" t="s">
        <v>553</v>
      </c>
      <c r="E4343" s="39">
        <v>309031240</v>
      </c>
      <c r="F4343" s="39" t="s">
        <v>243</v>
      </c>
      <c r="G4343" s="39">
        <v>2031</v>
      </c>
      <c r="H4343" s="39" t="s">
        <v>521</v>
      </c>
      <c r="I4343" s="75">
        <v>548.10447242563487</v>
      </c>
      <c r="J4343" s="41"/>
    </row>
    <row r="4344" spans="1:10" x14ac:dyDescent="0.2">
      <c r="A4344" s="74">
        <v>309</v>
      </c>
      <c r="B4344" s="39" t="s">
        <v>226</v>
      </c>
      <c r="C4344" s="39">
        <v>30903</v>
      </c>
      <c r="D4344" s="39" t="s">
        <v>553</v>
      </c>
      <c r="E4344" s="39">
        <v>309031240</v>
      </c>
      <c r="F4344" s="39" t="s">
        <v>243</v>
      </c>
      <c r="G4344" s="39">
        <v>2031</v>
      </c>
      <c r="H4344" s="39" t="s">
        <v>522</v>
      </c>
      <c r="I4344" s="75">
        <v>534.58600834437505</v>
      </c>
      <c r="J4344" s="41"/>
    </row>
    <row r="4345" spans="1:10" x14ac:dyDescent="0.2">
      <c r="A4345" s="74">
        <v>309</v>
      </c>
      <c r="B4345" s="39" t="s">
        <v>226</v>
      </c>
      <c r="C4345" s="39">
        <v>30903</v>
      </c>
      <c r="D4345" s="39" t="s">
        <v>553</v>
      </c>
      <c r="E4345" s="39">
        <v>309031240</v>
      </c>
      <c r="F4345" s="39" t="s">
        <v>243</v>
      </c>
      <c r="G4345" s="39">
        <v>2036</v>
      </c>
      <c r="H4345" s="39" t="s">
        <v>590</v>
      </c>
      <c r="I4345" s="75">
        <v>10448.110703726765</v>
      </c>
      <c r="J4345" s="41"/>
    </row>
    <row r="4346" spans="1:10" x14ac:dyDescent="0.2">
      <c r="A4346" s="74">
        <v>309</v>
      </c>
      <c r="B4346" s="39" t="s">
        <v>226</v>
      </c>
      <c r="C4346" s="39">
        <v>30903</v>
      </c>
      <c r="D4346" s="39" t="s">
        <v>553</v>
      </c>
      <c r="E4346" s="39">
        <v>309031240</v>
      </c>
      <c r="F4346" s="39" t="s">
        <v>243</v>
      </c>
      <c r="G4346" s="39">
        <v>2036</v>
      </c>
      <c r="H4346" s="39" t="s">
        <v>521</v>
      </c>
      <c r="I4346" s="75">
        <v>587.44192895341871</v>
      </c>
      <c r="J4346" s="41"/>
    </row>
    <row r="4347" spans="1:10" x14ac:dyDescent="0.2">
      <c r="A4347" s="74">
        <v>309</v>
      </c>
      <c r="B4347" s="39" t="s">
        <v>226</v>
      </c>
      <c r="C4347" s="39">
        <v>30903</v>
      </c>
      <c r="D4347" s="39" t="s">
        <v>553</v>
      </c>
      <c r="E4347" s="39">
        <v>309031240</v>
      </c>
      <c r="F4347" s="39" t="s">
        <v>243</v>
      </c>
      <c r="G4347" s="39">
        <v>2036</v>
      </c>
      <c r="H4347" s="39" t="s">
        <v>522</v>
      </c>
      <c r="I4347" s="75">
        <v>549.99014728201416</v>
      </c>
      <c r="J4347" s="41"/>
    </row>
    <row r="4348" spans="1:10" x14ac:dyDescent="0.2">
      <c r="A4348" s="74">
        <v>309</v>
      </c>
      <c r="B4348" s="39" t="s">
        <v>226</v>
      </c>
      <c r="C4348" s="39">
        <v>30903</v>
      </c>
      <c r="D4348" s="39" t="s">
        <v>553</v>
      </c>
      <c r="E4348" s="39">
        <v>309031240</v>
      </c>
      <c r="F4348" s="39" t="s">
        <v>243</v>
      </c>
      <c r="G4348" s="39">
        <v>2041</v>
      </c>
      <c r="H4348" s="39" t="s">
        <v>590</v>
      </c>
      <c r="I4348" s="75">
        <v>11194.961454811521</v>
      </c>
      <c r="J4348" s="41"/>
    </row>
    <row r="4349" spans="1:10" x14ac:dyDescent="0.2">
      <c r="A4349" s="74">
        <v>309</v>
      </c>
      <c r="B4349" s="39" t="s">
        <v>226</v>
      </c>
      <c r="C4349" s="39">
        <v>30903</v>
      </c>
      <c r="D4349" s="39" t="s">
        <v>553</v>
      </c>
      <c r="E4349" s="39">
        <v>309031240</v>
      </c>
      <c r="F4349" s="39" t="s">
        <v>243</v>
      </c>
      <c r="G4349" s="39">
        <v>2041</v>
      </c>
      <c r="H4349" s="39" t="s">
        <v>521</v>
      </c>
      <c r="I4349" s="75">
        <v>625.30614290849769</v>
      </c>
      <c r="J4349" s="41"/>
    </row>
    <row r="4350" spans="1:10" x14ac:dyDescent="0.2">
      <c r="A4350" s="74">
        <v>309</v>
      </c>
      <c r="B4350" s="39" t="s">
        <v>226</v>
      </c>
      <c r="C4350" s="39">
        <v>30903</v>
      </c>
      <c r="D4350" s="39" t="s">
        <v>553</v>
      </c>
      <c r="E4350" s="39">
        <v>309031240</v>
      </c>
      <c r="F4350" s="39" t="s">
        <v>243</v>
      </c>
      <c r="G4350" s="39">
        <v>2041</v>
      </c>
      <c r="H4350" s="39" t="s">
        <v>522</v>
      </c>
      <c r="I4350" s="75">
        <v>577.04436425945551</v>
      </c>
      <c r="J4350" s="41"/>
    </row>
    <row r="4351" spans="1:10" x14ac:dyDescent="0.2">
      <c r="A4351" s="74">
        <v>309</v>
      </c>
      <c r="B4351" s="39" t="s">
        <v>226</v>
      </c>
      <c r="C4351" s="39">
        <v>30903</v>
      </c>
      <c r="D4351" s="39" t="s">
        <v>553</v>
      </c>
      <c r="E4351" s="39">
        <v>309031240</v>
      </c>
      <c r="F4351" s="39" t="s">
        <v>243</v>
      </c>
      <c r="G4351" s="39">
        <v>2046</v>
      </c>
      <c r="H4351" s="39" t="s">
        <v>590</v>
      </c>
      <c r="I4351" s="75">
        <v>11996.043517069011</v>
      </c>
      <c r="J4351" s="41"/>
    </row>
    <row r="4352" spans="1:10" x14ac:dyDescent="0.2">
      <c r="A4352" s="74">
        <v>309</v>
      </c>
      <c r="B4352" s="39" t="s">
        <v>226</v>
      </c>
      <c r="C4352" s="39">
        <v>30903</v>
      </c>
      <c r="D4352" s="39" t="s">
        <v>553</v>
      </c>
      <c r="E4352" s="39">
        <v>309031240</v>
      </c>
      <c r="F4352" s="39" t="s">
        <v>243</v>
      </c>
      <c r="G4352" s="39">
        <v>2046</v>
      </c>
      <c r="H4352" s="39" t="s">
        <v>521</v>
      </c>
      <c r="I4352" s="75">
        <v>673.12642523739669</v>
      </c>
      <c r="J4352" s="41"/>
    </row>
    <row r="4353" spans="1:10" x14ac:dyDescent="0.2">
      <c r="A4353" s="74">
        <v>309</v>
      </c>
      <c r="B4353" s="39" t="s">
        <v>226</v>
      </c>
      <c r="C4353" s="39">
        <v>30903</v>
      </c>
      <c r="D4353" s="39" t="s">
        <v>553</v>
      </c>
      <c r="E4353" s="39">
        <v>309031240</v>
      </c>
      <c r="F4353" s="39" t="s">
        <v>243</v>
      </c>
      <c r="G4353" s="39">
        <v>2046</v>
      </c>
      <c r="H4353" s="39" t="s">
        <v>522</v>
      </c>
      <c r="I4353" s="75">
        <v>610.7137687180583</v>
      </c>
      <c r="J4353" s="41"/>
    </row>
    <row r="4354" spans="1:10" x14ac:dyDescent="0.2">
      <c r="A4354" s="74">
        <v>309</v>
      </c>
      <c r="B4354" s="39" t="s">
        <v>226</v>
      </c>
      <c r="C4354" s="39">
        <v>30904</v>
      </c>
      <c r="D4354" s="39" t="s">
        <v>554</v>
      </c>
      <c r="E4354" s="39">
        <v>309041241</v>
      </c>
      <c r="F4354" s="39" t="s">
        <v>244</v>
      </c>
      <c r="G4354" s="39">
        <v>2021</v>
      </c>
      <c r="H4354" s="39" t="s">
        <v>590</v>
      </c>
      <c r="I4354" s="75">
        <v>3788</v>
      </c>
      <c r="J4354" s="41"/>
    </row>
    <row r="4355" spans="1:10" x14ac:dyDescent="0.2">
      <c r="A4355" s="74">
        <v>309</v>
      </c>
      <c r="B4355" s="39" t="s">
        <v>226</v>
      </c>
      <c r="C4355" s="39">
        <v>30904</v>
      </c>
      <c r="D4355" s="39" t="s">
        <v>554</v>
      </c>
      <c r="E4355" s="39">
        <v>309041241</v>
      </c>
      <c r="F4355" s="39" t="s">
        <v>244</v>
      </c>
      <c r="G4355" s="39">
        <v>2021</v>
      </c>
      <c r="H4355" s="39" t="s">
        <v>521</v>
      </c>
      <c r="I4355" s="75">
        <v>368</v>
      </c>
      <c r="J4355" s="41"/>
    </row>
    <row r="4356" spans="1:10" x14ac:dyDescent="0.2">
      <c r="A4356" s="74">
        <v>309</v>
      </c>
      <c r="B4356" s="39" t="s">
        <v>226</v>
      </c>
      <c r="C4356" s="39">
        <v>30904</v>
      </c>
      <c r="D4356" s="39" t="s">
        <v>554</v>
      </c>
      <c r="E4356" s="39">
        <v>309041241</v>
      </c>
      <c r="F4356" s="39" t="s">
        <v>244</v>
      </c>
      <c r="G4356" s="39">
        <v>2021</v>
      </c>
      <c r="H4356" s="39" t="s">
        <v>522</v>
      </c>
      <c r="I4356" s="75">
        <v>298</v>
      </c>
      <c r="J4356" s="41"/>
    </row>
    <row r="4357" spans="1:10" x14ac:dyDescent="0.2">
      <c r="A4357" s="74">
        <v>309</v>
      </c>
      <c r="B4357" s="39" t="s">
        <v>226</v>
      </c>
      <c r="C4357" s="39">
        <v>30904</v>
      </c>
      <c r="D4357" s="39" t="s">
        <v>554</v>
      </c>
      <c r="E4357" s="39">
        <v>309041241</v>
      </c>
      <c r="F4357" s="39" t="s">
        <v>244</v>
      </c>
      <c r="G4357" s="39">
        <v>2026</v>
      </c>
      <c r="H4357" s="39" t="s">
        <v>590</v>
      </c>
      <c r="I4357" s="75">
        <v>3863.4151774920219</v>
      </c>
      <c r="J4357" s="41"/>
    </row>
    <row r="4358" spans="1:10" x14ac:dyDescent="0.2">
      <c r="A4358" s="74">
        <v>309</v>
      </c>
      <c r="B4358" s="39" t="s">
        <v>226</v>
      </c>
      <c r="C4358" s="39">
        <v>30904</v>
      </c>
      <c r="D4358" s="39" t="s">
        <v>554</v>
      </c>
      <c r="E4358" s="39">
        <v>309041241</v>
      </c>
      <c r="F4358" s="39" t="s">
        <v>244</v>
      </c>
      <c r="G4358" s="39">
        <v>2026</v>
      </c>
      <c r="H4358" s="39" t="s">
        <v>521</v>
      </c>
      <c r="I4358" s="75">
        <v>336.45909521238883</v>
      </c>
      <c r="J4358" s="41"/>
    </row>
    <row r="4359" spans="1:10" x14ac:dyDescent="0.2">
      <c r="A4359" s="74">
        <v>309</v>
      </c>
      <c r="B4359" s="39" t="s">
        <v>226</v>
      </c>
      <c r="C4359" s="39">
        <v>30904</v>
      </c>
      <c r="D4359" s="39" t="s">
        <v>554</v>
      </c>
      <c r="E4359" s="39">
        <v>309041241</v>
      </c>
      <c r="F4359" s="39" t="s">
        <v>244</v>
      </c>
      <c r="G4359" s="39">
        <v>2026</v>
      </c>
      <c r="H4359" s="39" t="s">
        <v>522</v>
      </c>
      <c r="I4359" s="75">
        <v>278.65224147200729</v>
      </c>
      <c r="J4359" s="41"/>
    </row>
    <row r="4360" spans="1:10" x14ac:dyDescent="0.2">
      <c r="A4360" s="74">
        <v>309</v>
      </c>
      <c r="B4360" s="39" t="s">
        <v>226</v>
      </c>
      <c r="C4360" s="39">
        <v>30904</v>
      </c>
      <c r="D4360" s="39" t="s">
        <v>554</v>
      </c>
      <c r="E4360" s="39">
        <v>309041241</v>
      </c>
      <c r="F4360" s="39" t="s">
        <v>244</v>
      </c>
      <c r="G4360" s="39">
        <v>2031</v>
      </c>
      <c r="H4360" s="39" t="s">
        <v>590</v>
      </c>
      <c r="I4360" s="75">
        <v>3908.8667215781511</v>
      </c>
      <c r="J4360" s="41"/>
    </row>
    <row r="4361" spans="1:10" x14ac:dyDescent="0.2">
      <c r="A4361" s="74">
        <v>309</v>
      </c>
      <c r="B4361" s="39" t="s">
        <v>226</v>
      </c>
      <c r="C4361" s="39">
        <v>30904</v>
      </c>
      <c r="D4361" s="39" t="s">
        <v>554</v>
      </c>
      <c r="E4361" s="39">
        <v>309041241</v>
      </c>
      <c r="F4361" s="39" t="s">
        <v>244</v>
      </c>
      <c r="G4361" s="39">
        <v>2031</v>
      </c>
      <c r="H4361" s="39" t="s">
        <v>521</v>
      </c>
      <c r="I4361" s="75">
        <v>317.34712614147259</v>
      </c>
      <c r="J4361" s="41"/>
    </row>
    <row r="4362" spans="1:10" x14ac:dyDescent="0.2">
      <c r="A4362" s="74">
        <v>309</v>
      </c>
      <c r="B4362" s="39" t="s">
        <v>226</v>
      </c>
      <c r="C4362" s="39">
        <v>30904</v>
      </c>
      <c r="D4362" s="39" t="s">
        <v>554</v>
      </c>
      <c r="E4362" s="39">
        <v>309041241</v>
      </c>
      <c r="F4362" s="39" t="s">
        <v>244</v>
      </c>
      <c r="G4362" s="39">
        <v>2031</v>
      </c>
      <c r="H4362" s="39" t="s">
        <v>522</v>
      </c>
      <c r="I4362" s="75">
        <v>265.86977488503487</v>
      </c>
      <c r="J4362" s="41"/>
    </row>
    <row r="4363" spans="1:10" x14ac:dyDescent="0.2">
      <c r="A4363" s="74">
        <v>309</v>
      </c>
      <c r="B4363" s="39" t="s">
        <v>226</v>
      </c>
      <c r="C4363" s="39">
        <v>30904</v>
      </c>
      <c r="D4363" s="39" t="s">
        <v>554</v>
      </c>
      <c r="E4363" s="39">
        <v>309041241</v>
      </c>
      <c r="F4363" s="39" t="s">
        <v>244</v>
      </c>
      <c r="G4363" s="39">
        <v>2036</v>
      </c>
      <c r="H4363" s="39" t="s">
        <v>590</v>
      </c>
      <c r="I4363" s="75">
        <v>3960.7886222558454</v>
      </c>
      <c r="J4363" s="41"/>
    </row>
    <row r="4364" spans="1:10" x14ac:dyDescent="0.2">
      <c r="A4364" s="74">
        <v>309</v>
      </c>
      <c r="B4364" s="39" t="s">
        <v>226</v>
      </c>
      <c r="C4364" s="39">
        <v>30904</v>
      </c>
      <c r="D4364" s="39" t="s">
        <v>554</v>
      </c>
      <c r="E4364" s="39">
        <v>309041241</v>
      </c>
      <c r="F4364" s="39" t="s">
        <v>244</v>
      </c>
      <c r="G4364" s="39">
        <v>2036</v>
      </c>
      <c r="H4364" s="39" t="s">
        <v>521</v>
      </c>
      <c r="I4364" s="75">
        <v>310.16825016869609</v>
      </c>
      <c r="J4364" s="41"/>
    </row>
    <row r="4365" spans="1:10" x14ac:dyDescent="0.2">
      <c r="A4365" s="74">
        <v>309</v>
      </c>
      <c r="B4365" s="39" t="s">
        <v>226</v>
      </c>
      <c r="C4365" s="39">
        <v>30904</v>
      </c>
      <c r="D4365" s="39" t="s">
        <v>554</v>
      </c>
      <c r="E4365" s="39">
        <v>309041241</v>
      </c>
      <c r="F4365" s="39" t="s">
        <v>244</v>
      </c>
      <c r="G4365" s="39">
        <v>2036</v>
      </c>
      <c r="H4365" s="39" t="s">
        <v>522</v>
      </c>
      <c r="I4365" s="75">
        <v>251.53531080200688</v>
      </c>
      <c r="J4365" s="41"/>
    </row>
    <row r="4366" spans="1:10" x14ac:dyDescent="0.2">
      <c r="A4366" s="74">
        <v>309</v>
      </c>
      <c r="B4366" s="39" t="s">
        <v>226</v>
      </c>
      <c r="C4366" s="39">
        <v>30904</v>
      </c>
      <c r="D4366" s="39" t="s">
        <v>554</v>
      </c>
      <c r="E4366" s="39">
        <v>309041241</v>
      </c>
      <c r="F4366" s="39" t="s">
        <v>244</v>
      </c>
      <c r="G4366" s="39">
        <v>2041</v>
      </c>
      <c r="H4366" s="39" t="s">
        <v>590</v>
      </c>
      <c r="I4366" s="75">
        <v>3995.9941930117971</v>
      </c>
      <c r="J4366" s="41"/>
    </row>
    <row r="4367" spans="1:10" x14ac:dyDescent="0.2">
      <c r="A4367" s="74">
        <v>309</v>
      </c>
      <c r="B4367" s="39" t="s">
        <v>226</v>
      </c>
      <c r="C4367" s="39">
        <v>30904</v>
      </c>
      <c r="D4367" s="39" t="s">
        <v>554</v>
      </c>
      <c r="E4367" s="39">
        <v>309041241</v>
      </c>
      <c r="F4367" s="39" t="s">
        <v>244</v>
      </c>
      <c r="G4367" s="39">
        <v>2041</v>
      </c>
      <c r="H4367" s="39" t="s">
        <v>521</v>
      </c>
      <c r="I4367" s="75">
        <v>309.9819654765688</v>
      </c>
      <c r="J4367" s="41"/>
    </row>
    <row r="4368" spans="1:10" x14ac:dyDescent="0.2">
      <c r="A4368" s="74">
        <v>309</v>
      </c>
      <c r="B4368" s="39" t="s">
        <v>226</v>
      </c>
      <c r="C4368" s="39">
        <v>30904</v>
      </c>
      <c r="D4368" s="39" t="s">
        <v>554</v>
      </c>
      <c r="E4368" s="39">
        <v>309041241</v>
      </c>
      <c r="F4368" s="39" t="s">
        <v>244</v>
      </c>
      <c r="G4368" s="39">
        <v>2041</v>
      </c>
      <c r="H4368" s="39" t="s">
        <v>522</v>
      </c>
      <c r="I4368" s="75">
        <v>245.60708901162741</v>
      </c>
      <c r="J4368" s="41"/>
    </row>
    <row r="4369" spans="1:10" x14ac:dyDescent="0.2">
      <c r="A4369" s="74">
        <v>309</v>
      </c>
      <c r="B4369" s="39" t="s">
        <v>226</v>
      </c>
      <c r="C4369" s="39">
        <v>30904</v>
      </c>
      <c r="D4369" s="39" t="s">
        <v>554</v>
      </c>
      <c r="E4369" s="39">
        <v>309041241</v>
      </c>
      <c r="F4369" s="39" t="s">
        <v>244</v>
      </c>
      <c r="G4369" s="39">
        <v>2046</v>
      </c>
      <c r="H4369" s="39" t="s">
        <v>590</v>
      </c>
      <c r="I4369" s="75">
        <v>4001.3712000329438</v>
      </c>
      <c r="J4369" s="41"/>
    </row>
    <row r="4370" spans="1:10" x14ac:dyDescent="0.2">
      <c r="A4370" s="74">
        <v>309</v>
      </c>
      <c r="B4370" s="39" t="s">
        <v>226</v>
      </c>
      <c r="C4370" s="39">
        <v>30904</v>
      </c>
      <c r="D4370" s="39" t="s">
        <v>554</v>
      </c>
      <c r="E4370" s="39">
        <v>309041241</v>
      </c>
      <c r="F4370" s="39" t="s">
        <v>244</v>
      </c>
      <c r="G4370" s="39">
        <v>2046</v>
      </c>
      <c r="H4370" s="39" t="s">
        <v>521</v>
      </c>
      <c r="I4370" s="75">
        <v>314.90518428389163</v>
      </c>
      <c r="J4370" s="41"/>
    </row>
    <row r="4371" spans="1:10" x14ac:dyDescent="0.2">
      <c r="A4371" s="74">
        <v>309</v>
      </c>
      <c r="B4371" s="39" t="s">
        <v>226</v>
      </c>
      <c r="C4371" s="39">
        <v>30904</v>
      </c>
      <c r="D4371" s="39" t="s">
        <v>554</v>
      </c>
      <c r="E4371" s="39">
        <v>309041241</v>
      </c>
      <c r="F4371" s="39" t="s">
        <v>244</v>
      </c>
      <c r="G4371" s="39">
        <v>2046</v>
      </c>
      <c r="H4371" s="39" t="s">
        <v>522</v>
      </c>
      <c r="I4371" s="75">
        <v>241.96748074626652</v>
      </c>
      <c r="J4371" s="41"/>
    </row>
    <row r="4372" spans="1:10" x14ac:dyDescent="0.2">
      <c r="A4372" s="74">
        <v>309</v>
      </c>
      <c r="B4372" s="39" t="s">
        <v>226</v>
      </c>
      <c r="C4372" s="39">
        <v>30904</v>
      </c>
      <c r="D4372" s="39" t="s">
        <v>554</v>
      </c>
      <c r="E4372" s="39">
        <v>309041242</v>
      </c>
      <c r="F4372" s="39" t="s">
        <v>245</v>
      </c>
      <c r="G4372" s="39">
        <v>2021</v>
      </c>
      <c r="H4372" s="39" t="s">
        <v>590</v>
      </c>
      <c r="I4372" s="75">
        <v>13214</v>
      </c>
      <c r="J4372" s="41"/>
    </row>
    <row r="4373" spans="1:10" x14ac:dyDescent="0.2">
      <c r="A4373" s="74">
        <v>309</v>
      </c>
      <c r="B4373" s="39" t="s">
        <v>226</v>
      </c>
      <c r="C4373" s="39">
        <v>30904</v>
      </c>
      <c r="D4373" s="39" t="s">
        <v>554</v>
      </c>
      <c r="E4373" s="39">
        <v>309041242</v>
      </c>
      <c r="F4373" s="39" t="s">
        <v>245</v>
      </c>
      <c r="G4373" s="39">
        <v>2021</v>
      </c>
      <c r="H4373" s="39" t="s">
        <v>521</v>
      </c>
      <c r="I4373" s="75">
        <v>1367</v>
      </c>
      <c r="J4373" s="41"/>
    </row>
    <row r="4374" spans="1:10" x14ac:dyDescent="0.2">
      <c r="A4374" s="74">
        <v>309</v>
      </c>
      <c r="B4374" s="39" t="s">
        <v>226</v>
      </c>
      <c r="C4374" s="39">
        <v>30904</v>
      </c>
      <c r="D4374" s="39" t="s">
        <v>554</v>
      </c>
      <c r="E4374" s="39">
        <v>309041242</v>
      </c>
      <c r="F4374" s="39" t="s">
        <v>245</v>
      </c>
      <c r="G4374" s="39">
        <v>2021</v>
      </c>
      <c r="H4374" s="39" t="s">
        <v>522</v>
      </c>
      <c r="I4374" s="75">
        <v>1314</v>
      </c>
      <c r="J4374" s="41"/>
    </row>
    <row r="4375" spans="1:10" x14ac:dyDescent="0.2">
      <c r="A4375" s="74">
        <v>309</v>
      </c>
      <c r="B4375" s="39" t="s">
        <v>226</v>
      </c>
      <c r="C4375" s="39">
        <v>30904</v>
      </c>
      <c r="D4375" s="39" t="s">
        <v>554</v>
      </c>
      <c r="E4375" s="39">
        <v>309041242</v>
      </c>
      <c r="F4375" s="39" t="s">
        <v>245</v>
      </c>
      <c r="G4375" s="39">
        <v>2026</v>
      </c>
      <c r="H4375" s="39" t="s">
        <v>590</v>
      </c>
      <c r="I4375" s="75">
        <v>14503.015277888817</v>
      </c>
      <c r="J4375" s="41"/>
    </row>
    <row r="4376" spans="1:10" x14ac:dyDescent="0.2">
      <c r="A4376" s="74">
        <v>309</v>
      </c>
      <c r="B4376" s="39" t="s">
        <v>226</v>
      </c>
      <c r="C4376" s="39">
        <v>30904</v>
      </c>
      <c r="D4376" s="39" t="s">
        <v>554</v>
      </c>
      <c r="E4376" s="39">
        <v>309041242</v>
      </c>
      <c r="F4376" s="39" t="s">
        <v>245</v>
      </c>
      <c r="G4376" s="39">
        <v>2026</v>
      </c>
      <c r="H4376" s="39" t="s">
        <v>521</v>
      </c>
      <c r="I4376" s="75">
        <v>1201.0824239059568</v>
      </c>
      <c r="J4376" s="41"/>
    </row>
    <row r="4377" spans="1:10" x14ac:dyDescent="0.2">
      <c r="A4377" s="74">
        <v>309</v>
      </c>
      <c r="B4377" s="39" t="s">
        <v>226</v>
      </c>
      <c r="C4377" s="39">
        <v>30904</v>
      </c>
      <c r="D4377" s="39" t="s">
        <v>554</v>
      </c>
      <c r="E4377" s="39">
        <v>309041242</v>
      </c>
      <c r="F4377" s="39" t="s">
        <v>245</v>
      </c>
      <c r="G4377" s="39">
        <v>2026</v>
      </c>
      <c r="H4377" s="39" t="s">
        <v>522</v>
      </c>
      <c r="I4377" s="75">
        <v>1267.455956026914</v>
      </c>
      <c r="J4377" s="41"/>
    </row>
    <row r="4378" spans="1:10" x14ac:dyDescent="0.2">
      <c r="A4378" s="74">
        <v>309</v>
      </c>
      <c r="B4378" s="39" t="s">
        <v>226</v>
      </c>
      <c r="C4378" s="39">
        <v>30904</v>
      </c>
      <c r="D4378" s="39" t="s">
        <v>554</v>
      </c>
      <c r="E4378" s="39">
        <v>309041242</v>
      </c>
      <c r="F4378" s="39" t="s">
        <v>245</v>
      </c>
      <c r="G4378" s="39">
        <v>2031</v>
      </c>
      <c r="H4378" s="39" t="s">
        <v>590</v>
      </c>
      <c r="I4378" s="75">
        <v>15448.633296836177</v>
      </c>
      <c r="J4378" s="41"/>
    </row>
    <row r="4379" spans="1:10" x14ac:dyDescent="0.2">
      <c r="A4379" s="74">
        <v>309</v>
      </c>
      <c r="B4379" s="39" t="s">
        <v>226</v>
      </c>
      <c r="C4379" s="39">
        <v>30904</v>
      </c>
      <c r="D4379" s="39" t="s">
        <v>554</v>
      </c>
      <c r="E4379" s="39">
        <v>309041242</v>
      </c>
      <c r="F4379" s="39" t="s">
        <v>245</v>
      </c>
      <c r="G4379" s="39">
        <v>2031</v>
      </c>
      <c r="H4379" s="39" t="s">
        <v>521</v>
      </c>
      <c r="I4379" s="75">
        <v>1222.4532642302079</v>
      </c>
      <c r="J4379" s="41"/>
    </row>
    <row r="4380" spans="1:10" x14ac:dyDescent="0.2">
      <c r="A4380" s="74">
        <v>309</v>
      </c>
      <c r="B4380" s="39" t="s">
        <v>226</v>
      </c>
      <c r="C4380" s="39">
        <v>30904</v>
      </c>
      <c r="D4380" s="39" t="s">
        <v>554</v>
      </c>
      <c r="E4380" s="39">
        <v>309041242</v>
      </c>
      <c r="F4380" s="39" t="s">
        <v>245</v>
      </c>
      <c r="G4380" s="39">
        <v>2031</v>
      </c>
      <c r="H4380" s="39" t="s">
        <v>522</v>
      </c>
      <c r="I4380" s="75">
        <v>1137.4967536580741</v>
      </c>
      <c r="J4380" s="41"/>
    </row>
    <row r="4381" spans="1:10" x14ac:dyDescent="0.2">
      <c r="A4381" s="74">
        <v>309</v>
      </c>
      <c r="B4381" s="39" t="s">
        <v>226</v>
      </c>
      <c r="C4381" s="39">
        <v>30904</v>
      </c>
      <c r="D4381" s="39" t="s">
        <v>554</v>
      </c>
      <c r="E4381" s="39">
        <v>309041242</v>
      </c>
      <c r="F4381" s="39" t="s">
        <v>245</v>
      </c>
      <c r="G4381" s="39">
        <v>2036</v>
      </c>
      <c r="H4381" s="39" t="s">
        <v>590</v>
      </c>
      <c r="I4381" s="75">
        <v>15911.005766776399</v>
      </c>
      <c r="J4381" s="41"/>
    </row>
    <row r="4382" spans="1:10" x14ac:dyDescent="0.2">
      <c r="A4382" s="74">
        <v>309</v>
      </c>
      <c r="B4382" s="39" t="s">
        <v>226</v>
      </c>
      <c r="C4382" s="39">
        <v>30904</v>
      </c>
      <c r="D4382" s="39" t="s">
        <v>554</v>
      </c>
      <c r="E4382" s="39">
        <v>309041242</v>
      </c>
      <c r="F4382" s="39" t="s">
        <v>245</v>
      </c>
      <c r="G4382" s="39">
        <v>2036</v>
      </c>
      <c r="H4382" s="39" t="s">
        <v>521</v>
      </c>
      <c r="I4382" s="75">
        <v>1251.8672786082018</v>
      </c>
      <c r="J4382" s="41"/>
    </row>
    <row r="4383" spans="1:10" x14ac:dyDescent="0.2">
      <c r="A4383" s="74">
        <v>309</v>
      </c>
      <c r="B4383" s="39" t="s">
        <v>226</v>
      </c>
      <c r="C4383" s="39">
        <v>30904</v>
      </c>
      <c r="D4383" s="39" t="s">
        <v>554</v>
      </c>
      <c r="E4383" s="39">
        <v>309041242</v>
      </c>
      <c r="F4383" s="39" t="s">
        <v>245</v>
      </c>
      <c r="G4383" s="39">
        <v>2036</v>
      </c>
      <c r="H4383" s="39" t="s">
        <v>522</v>
      </c>
      <c r="I4383" s="75">
        <v>1105.9450260715171</v>
      </c>
      <c r="J4383" s="41"/>
    </row>
    <row r="4384" spans="1:10" x14ac:dyDescent="0.2">
      <c r="A4384" s="74">
        <v>309</v>
      </c>
      <c r="B4384" s="39" t="s">
        <v>226</v>
      </c>
      <c r="C4384" s="39">
        <v>30904</v>
      </c>
      <c r="D4384" s="39" t="s">
        <v>554</v>
      </c>
      <c r="E4384" s="39">
        <v>309041242</v>
      </c>
      <c r="F4384" s="39" t="s">
        <v>245</v>
      </c>
      <c r="G4384" s="39">
        <v>2041</v>
      </c>
      <c r="H4384" s="39" t="s">
        <v>590</v>
      </c>
      <c r="I4384" s="75">
        <v>16109.251415794532</v>
      </c>
      <c r="J4384" s="41"/>
    </row>
    <row r="4385" spans="1:10" x14ac:dyDescent="0.2">
      <c r="A4385" s="74">
        <v>309</v>
      </c>
      <c r="B4385" s="39" t="s">
        <v>226</v>
      </c>
      <c r="C4385" s="39">
        <v>30904</v>
      </c>
      <c r="D4385" s="39" t="s">
        <v>554</v>
      </c>
      <c r="E4385" s="39">
        <v>309041242</v>
      </c>
      <c r="F4385" s="39" t="s">
        <v>245</v>
      </c>
      <c r="G4385" s="39">
        <v>2041</v>
      </c>
      <c r="H4385" s="39" t="s">
        <v>521</v>
      </c>
      <c r="I4385" s="75">
        <v>1264.041025834277</v>
      </c>
      <c r="J4385" s="41"/>
    </row>
    <row r="4386" spans="1:10" x14ac:dyDescent="0.2">
      <c r="A4386" s="74">
        <v>309</v>
      </c>
      <c r="B4386" s="39" t="s">
        <v>226</v>
      </c>
      <c r="C4386" s="39">
        <v>30904</v>
      </c>
      <c r="D4386" s="39" t="s">
        <v>554</v>
      </c>
      <c r="E4386" s="39">
        <v>309041242</v>
      </c>
      <c r="F4386" s="39" t="s">
        <v>245</v>
      </c>
      <c r="G4386" s="39">
        <v>2041</v>
      </c>
      <c r="H4386" s="39" t="s">
        <v>522</v>
      </c>
      <c r="I4386" s="75">
        <v>1118.5408561984409</v>
      </c>
      <c r="J4386" s="41"/>
    </row>
    <row r="4387" spans="1:10" x14ac:dyDescent="0.2">
      <c r="A4387" s="74">
        <v>309</v>
      </c>
      <c r="B4387" s="39" t="s">
        <v>226</v>
      </c>
      <c r="C4387" s="39">
        <v>30904</v>
      </c>
      <c r="D4387" s="39" t="s">
        <v>554</v>
      </c>
      <c r="E4387" s="39">
        <v>309041242</v>
      </c>
      <c r="F4387" s="39" t="s">
        <v>245</v>
      </c>
      <c r="G4387" s="39">
        <v>2046</v>
      </c>
      <c r="H4387" s="39" t="s">
        <v>590</v>
      </c>
      <c r="I4387" s="75">
        <v>16207.854230020281</v>
      </c>
      <c r="J4387" s="41"/>
    </row>
    <row r="4388" spans="1:10" x14ac:dyDescent="0.2">
      <c r="A4388" s="74">
        <v>309</v>
      </c>
      <c r="B4388" s="39" t="s">
        <v>226</v>
      </c>
      <c r="C4388" s="39">
        <v>30904</v>
      </c>
      <c r="D4388" s="39" t="s">
        <v>554</v>
      </c>
      <c r="E4388" s="39">
        <v>309041242</v>
      </c>
      <c r="F4388" s="39" t="s">
        <v>245</v>
      </c>
      <c r="G4388" s="39">
        <v>2046</v>
      </c>
      <c r="H4388" s="39" t="s">
        <v>521</v>
      </c>
      <c r="I4388" s="75">
        <v>1290.660057036142</v>
      </c>
      <c r="J4388" s="41"/>
    </row>
    <row r="4389" spans="1:10" x14ac:dyDescent="0.2">
      <c r="A4389" s="74">
        <v>309</v>
      </c>
      <c r="B4389" s="39" t="s">
        <v>226</v>
      </c>
      <c r="C4389" s="39">
        <v>30904</v>
      </c>
      <c r="D4389" s="39" t="s">
        <v>554</v>
      </c>
      <c r="E4389" s="39">
        <v>309041242</v>
      </c>
      <c r="F4389" s="39" t="s">
        <v>245</v>
      </c>
      <c r="G4389" s="39">
        <v>2046</v>
      </c>
      <c r="H4389" s="39" t="s">
        <v>522</v>
      </c>
      <c r="I4389" s="75">
        <v>1120.375429055847</v>
      </c>
      <c r="J4389" s="41"/>
    </row>
    <row r="4390" spans="1:10" x14ac:dyDescent="0.2">
      <c r="A4390" s="74">
        <v>309</v>
      </c>
      <c r="B4390" s="39" t="s">
        <v>226</v>
      </c>
      <c r="C4390" s="39">
        <v>30905</v>
      </c>
      <c r="D4390" s="39" t="s">
        <v>555</v>
      </c>
      <c r="E4390" s="39">
        <v>309051243</v>
      </c>
      <c r="F4390" s="39" t="s">
        <v>246</v>
      </c>
      <c r="G4390" s="39">
        <v>2021</v>
      </c>
      <c r="H4390" s="39" t="s">
        <v>590</v>
      </c>
      <c r="I4390" s="75">
        <v>6224</v>
      </c>
      <c r="J4390" s="41"/>
    </row>
    <row r="4391" spans="1:10" x14ac:dyDescent="0.2">
      <c r="A4391" s="74">
        <v>309</v>
      </c>
      <c r="B4391" s="39" t="s">
        <v>226</v>
      </c>
      <c r="C4391" s="39">
        <v>30905</v>
      </c>
      <c r="D4391" s="39" t="s">
        <v>555</v>
      </c>
      <c r="E4391" s="39">
        <v>309051243</v>
      </c>
      <c r="F4391" s="39" t="s">
        <v>246</v>
      </c>
      <c r="G4391" s="39">
        <v>2021</v>
      </c>
      <c r="H4391" s="39" t="s">
        <v>521</v>
      </c>
      <c r="I4391" s="75">
        <v>855</v>
      </c>
      <c r="J4391" s="41"/>
    </row>
    <row r="4392" spans="1:10" x14ac:dyDescent="0.2">
      <c r="A4392" s="74">
        <v>309</v>
      </c>
      <c r="B4392" s="39" t="s">
        <v>226</v>
      </c>
      <c r="C4392" s="39">
        <v>30905</v>
      </c>
      <c r="D4392" s="39" t="s">
        <v>555</v>
      </c>
      <c r="E4392" s="39">
        <v>309051243</v>
      </c>
      <c r="F4392" s="39" t="s">
        <v>246</v>
      </c>
      <c r="G4392" s="39">
        <v>2021</v>
      </c>
      <c r="H4392" s="39" t="s">
        <v>522</v>
      </c>
      <c r="I4392" s="75">
        <v>652</v>
      </c>
      <c r="J4392" s="41"/>
    </row>
    <row r="4393" spans="1:10" x14ac:dyDescent="0.2">
      <c r="A4393" s="74">
        <v>309</v>
      </c>
      <c r="B4393" s="39" t="s">
        <v>226</v>
      </c>
      <c r="C4393" s="39">
        <v>30905</v>
      </c>
      <c r="D4393" s="39" t="s">
        <v>555</v>
      </c>
      <c r="E4393" s="39">
        <v>309051243</v>
      </c>
      <c r="F4393" s="39" t="s">
        <v>246</v>
      </c>
      <c r="G4393" s="39">
        <v>2026</v>
      </c>
      <c r="H4393" s="39" t="s">
        <v>590</v>
      </c>
      <c r="I4393" s="75">
        <v>6533.9925887309391</v>
      </c>
      <c r="J4393" s="41"/>
    </row>
    <row r="4394" spans="1:10" x14ac:dyDescent="0.2">
      <c r="A4394" s="74">
        <v>309</v>
      </c>
      <c r="B4394" s="39" t="s">
        <v>226</v>
      </c>
      <c r="C4394" s="39">
        <v>30905</v>
      </c>
      <c r="D4394" s="39" t="s">
        <v>555</v>
      </c>
      <c r="E4394" s="39">
        <v>309051243</v>
      </c>
      <c r="F4394" s="39" t="s">
        <v>246</v>
      </c>
      <c r="G4394" s="39">
        <v>2026</v>
      </c>
      <c r="H4394" s="39" t="s">
        <v>521</v>
      </c>
      <c r="I4394" s="75">
        <v>722.56065271123157</v>
      </c>
      <c r="J4394" s="41"/>
    </row>
    <row r="4395" spans="1:10" x14ac:dyDescent="0.2">
      <c r="A4395" s="74">
        <v>309</v>
      </c>
      <c r="B4395" s="39" t="s">
        <v>226</v>
      </c>
      <c r="C4395" s="39">
        <v>30905</v>
      </c>
      <c r="D4395" s="39" t="s">
        <v>555</v>
      </c>
      <c r="E4395" s="39">
        <v>309051243</v>
      </c>
      <c r="F4395" s="39" t="s">
        <v>246</v>
      </c>
      <c r="G4395" s="39">
        <v>2026</v>
      </c>
      <c r="H4395" s="39" t="s">
        <v>522</v>
      </c>
      <c r="I4395" s="75">
        <v>704.03305981625203</v>
      </c>
      <c r="J4395" s="41"/>
    </row>
    <row r="4396" spans="1:10" x14ac:dyDescent="0.2">
      <c r="A4396" s="74">
        <v>309</v>
      </c>
      <c r="B4396" s="39" t="s">
        <v>226</v>
      </c>
      <c r="C4396" s="39">
        <v>30905</v>
      </c>
      <c r="D4396" s="39" t="s">
        <v>555</v>
      </c>
      <c r="E4396" s="39">
        <v>309051243</v>
      </c>
      <c r="F4396" s="39" t="s">
        <v>246</v>
      </c>
      <c r="G4396" s="39">
        <v>2031</v>
      </c>
      <c r="H4396" s="39" t="s">
        <v>590</v>
      </c>
      <c r="I4396" s="75">
        <v>6754.1986720279565</v>
      </c>
      <c r="J4396" s="41"/>
    </row>
    <row r="4397" spans="1:10" x14ac:dyDescent="0.2">
      <c r="A4397" s="74">
        <v>309</v>
      </c>
      <c r="B4397" s="39" t="s">
        <v>226</v>
      </c>
      <c r="C4397" s="39">
        <v>30905</v>
      </c>
      <c r="D4397" s="39" t="s">
        <v>555</v>
      </c>
      <c r="E4397" s="39">
        <v>309051243</v>
      </c>
      <c r="F4397" s="39" t="s">
        <v>246</v>
      </c>
      <c r="G4397" s="39">
        <v>2031</v>
      </c>
      <c r="H4397" s="39" t="s">
        <v>521</v>
      </c>
      <c r="I4397" s="75">
        <v>686.05611210040342</v>
      </c>
      <c r="J4397" s="41"/>
    </row>
    <row r="4398" spans="1:10" x14ac:dyDescent="0.2">
      <c r="A4398" s="74">
        <v>309</v>
      </c>
      <c r="B4398" s="39" t="s">
        <v>226</v>
      </c>
      <c r="C4398" s="39">
        <v>30905</v>
      </c>
      <c r="D4398" s="39" t="s">
        <v>555</v>
      </c>
      <c r="E4398" s="39">
        <v>309051243</v>
      </c>
      <c r="F4398" s="39" t="s">
        <v>246</v>
      </c>
      <c r="G4398" s="39">
        <v>2031</v>
      </c>
      <c r="H4398" s="39" t="s">
        <v>522</v>
      </c>
      <c r="I4398" s="75">
        <v>638.74442399781003</v>
      </c>
      <c r="J4398" s="41"/>
    </row>
    <row r="4399" spans="1:10" x14ac:dyDescent="0.2">
      <c r="A4399" s="74">
        <v>309</v>
      </c>
      <c r="B4399" s="39" t="s">
        <v>226</v>
      </c>
      <c r="C4399" s="39">
        <v>30905</v>
      </c>
      <c r="D4399" s="39" t="s">
        <v>555</v>
      </c>
      <c r="E4399" s="39">
        <v>309051243</v>
      </c>
      <c r="F4399" s="39" t="s">
        <v>246</v>
      </c>
      <c r="G4399" s="39">
        <v>2036</v>
      </c>
      <c r="H4399" s="39" t="s">
        <v>590</v>
      </c>
      <c r="I4399" s="75">
        <v>6986.9058914347306</v>
      </c>
      <c r="J4399" s="41"/>
    </row>
    <row r="4400" spans="1:10" x14ac:dyDescent="0.2">
      <c r="A4400" s="74">
        <v>309</v>
      </c>
      <c r="B4400" s="39" t="s">
        <v>226</v>
      </c>
      <c r="C4400" s="39">
        <v>30905</v>
      </c>
      <c r="D4400" s="39" t="s">
        <v>555</v>
      </c>
      <c r="E4400" s="39">
        <v>309051243</v>
      </c>
      <c r="F4400" s="39" t="s">
        <v>246</v>
      </c>
      <c r="G4400" s="39">
        <v>2036</v>
      </c>
      <c r="H4400" s="39" t="s">
        <v>521</v>
      </c>
      <c r="I4400" s="75">
        <v>699.15141310914589</v>
      </c>
      <c r="J4400" s="41"/>
    </row>
    <row r="4401" spans="1:10" x14ac:dyDescent="0.2">
      <c r="A4401" s="74">
        <v>309</v>
      </c>
      <c r="B4401" s="39" t="s">
        <v>226</v>
      </c>
      <c r="C4401" s="39">
        <v>30905</v>
      </c>
      <c r="D4401" s="39" t="s">
        <v>555</v>
      </c>
      <c r="E4401" s="39">
        <v>309051243</v>
      </c>
      <c r="F4401" s="39" t="s">
        <v>246</v>
      </c>
      <c r="G4401" s="39">
        <v>2036</v>
      </c>
      <c r="H4401" s="39" t="s">
        <v>522</v>
      </c>
      <c r="I4401" s="75">
        <v>604.00272752261856</v>
      </c>
      <c r="J4401" s="41"/>
    </row>
    <row r="4402" spans="1:10" x14ac:dyDescent="0.2">
      <c r="A4402" s="74">
        <v>309</v>
      </c>
      <c r="B4402" s="39" t="s">
        <v>226</v>
      </c>
      <c r="C4402" s="39">
        <v>30905</v>
      </c>
      <c r="D4402" s="39" t="s">
        <v>555</v>
      </c>
      <c r="E4402" s="39">
        <v>309051243</v>
      </c>
      <c r="F4402" s="39" t="s">
        <v>246</v>
      </c>
      <c r="G4402" s="39">
        <v>2041</v>
      </c>
      <c r="H4402" s="39" t="s">
        <v>590</v>
      </c>
      <c r="I4402" s="75">
        <v>7173.8248636033313</v>
      </c>
      <c r="J4402" s="41"/>
    </row>
    <row r="4403" spans="1:10" x14ac:dyDescent="0.2">
      <c r="A4403" s="74">
        <v>309</v>
      </c>
      <c r="B4403" s="39" t="s">
        <v>226</v>
      </c>
      <c r="C4403" s="39">
        <v>30905</v>
      </c>
      <c r="D4403" s="39" t="s">
        <v>555</v>
      </c>
      <c r="E4403" s="39">
        <v>309051243</v>
      </c>
      <c r="F4403" s="39" t="s">
        <v>246</v>
      </c>
      <c r="G4403" s="39">
        <v>2041</v>
      </c>
      <c r="H4403" s="39" t="s">
        <v>521</v>
      </c>
      <c r="I4403" s="75">
        <v>712.28151903633068</v>
      </c>
      <c r="J4403" s="41"/>
    </row>
    <row r="4404" spans="1:10" x14ac:dyDescent="0.2">
      <c r="A4404" s="74">
        <v>309</v>
      </c>
      <c r="B4404" s="39" t="s">
        <v>226</v>
      </c>
      <c r="C4404" s="39">
        <v>30905</v>
      </c>
      <c r="D4404" s="39" t="s">
        <v>555</v>
      </c>
      <c r="E4404" s="39">
        <v>309051243</v>
      </c>
      <c r="F4404" s="39" t="s">
        <v>246</v>
      </c>
      <c r="G4404" s="39">
        <v>2041</v>
      </c>
      <c r="H4404" s="39" t="s">
        <v>522</v>
      </c>
      <c r="I4404" s="75">
        <v>610.90450176520415</v>
      </c>
      <c r="J4404" s="41"/>
    </row>
    <row r="4405" spans="1:10" x14ac:dyDescent="0.2">
      <c r="A4405" s="74">
        <v>309</v>
      </c>
      <c r="B4405" s="39" t="s">
        <v>226</v>
      </c>
      <c r="C4405" s="39">
        <v>30905</v>
      </c>
      <c r="D4405" s="39" t="s">
        <v>555</v>
      </c>
      <c r="E4405" s="39">
        <v>309051243</v>
      </c>
      <c r="F4405" s="39" t="s">
        <v>246</v>
      </c>
      <c r="G4405" s="39">
        <v>2046</v>
      </c>
      <c r="H4405" s="39" t="s">
        <v>590</v>
      </c>
      <c r="I4405" s="75">
        <v>7216.3667270391425</v>
      </c>
      <c r="J4405" s="41"/>
    </row>
    <row r="4406" spans="1:10" x14ac:dyDescent="0.2">
      <c r="A4406" s="74">
        <v>309</v>
      </c>
      <c r="B4406" s="39" t="s">
        <v>226</v>
      </c>
      <c r="C4406" s="39">
        <v>30905</v>
      </c>
      <c r="D4406" s="39" t="s">
        <v>555</v>
      </c>
      <c r="E4406" s="39">
        <v>309051243</v>
      </c>
      <c r="F4406" s="39" t="s">
        <v>246</v>
      </c>
      <c r="G4406" s="39">
        <v>2046</v>
      </c>
      <c r="H4406" s="39" t="s">
        <v>521</v>
      </c>
      <c r="I4406" s="75">
        <v>720.18274060118983</v>
      </c>
      <c r="J4406" s="41"/>
    </row>
    <row r="4407" spans="1:10" x14ac:dyDescent="0.2">
      <c r="A4407" s="74">
        <v>309</v>
      </c>
      <c r="B4407" s="39" t="s">
        <v>226</v>
      </c>
      <c r="C4407" s="39">
        <v>30905</v>
      </c>
      <c r="D4407" s="39" t="s">
        <v>555</v>
      </c>
      <c r="E4407" s="39">
        <v>309051243</v>
      </c>
      <c r="F4407" s="39" t="s">
        <v>246</v>
      </c>
      <c r="G4407" s="39">
        <v>2046</v>
      </c>
      <c r="H4407" s="39" t="s">
        <v>522</v>
      </c>
      <c r="I4407" s="75">
        <v>610.21224295195327</v>
      </c>
      <c r="J4407" s="41"/>
    </row>
    <row r="4408" spans="1:10" x14ac:dyDescent="0.2">
      <c r="A4408" s="74">
        <v>309</v>
      </c>
      <c r="B4408" s="39" t="s">
        <v>226</v>
      </c>
      <c r="C4408" s="39">
        <v>30905</v>
      </c>
      <c r="D4408" s="39" t="s">
        <v>555</v>
      </c>
      <c r="E4408" s="39">
        <v>309051244</v>
      </c>
      <c r="F4408" s="39" t="s">
        <v>247</v>
      </c>
      <c r="G4408" s="39">
        <v>2021</v>
      </c>
      <c r="H4408" s="39" t="s">
        <v>590</v>
      </c>
      <c r="I4408" s="75">
        <v>15613</v>
      </c>
      <c r="J4408" s="41"/>
    </row>
    <row r="4409" spans="1:10" x14ac:dyDescent="0.2">
      <c r="A4409" s="74">
        <v>309</v>
      </c>
      <c r="B4409" s="39" t="s">
        <v>226</v>
      </c>
      <c r="C4409" s="39">
        <v>30905</v>
      </c>
      <c r="D4409" s="39" t="s">
        <v>555</v>
      </c>
      <c r="E4409" s="39">
        <v>309051244</v>
      </c>
      <c r="F4409" s="39" t="s">
        <v>247</v>
      </c>
      <c r="G4409" s="39">
        <v>2021</v>
      </c>
      <c r="H4409" s="39" t="s">
        <v>521</v>
      </c>
      <c r="I4409" s="75">
        <v>2257</v>
      </c>
      <c r="J4409" s="41"/>
    </row>
    <row r="4410" spans="1:10" x14ac:dyDescent="0.2">
      <c r="A4410" s="74">
        <v>309</v>
      </c>
      <c r="B4410" s="39" t="s">
        <v>226</v>
      </c>
      <c r="C4410" s="39">
        <v>30905</v>
      </c>
      <c r="D4410" s="39" t="s">
        <v>555</v>
      </c>
      <c r="E4410" s="39">
        <v>309051244</v>
      </c>
      <c r="F4410" s="39" t="s">
        <v>247</v>
      </c>
      <c r="G4410" s="39">
        <v>2021</v>
      </c>
      <c r="H4410" s="39" t="s">
        <v>522</v>
      </c>
      <c r="I4410" s="75">
        <v>2004</v>
      </c>
      <c r="J4410" s="41"/>
    </row>
    <row r="4411" spans="1:10" x14ac:dyDescent="0.2">
      <c r="A4411" s="74">
        <v>309</v>
      </c>
      <c r="B4411" s="39" t="s">
        <v>226</v>
      </c>
      <c r="C4411" s="39">
        <v>30905</v>
      </c>
      <c r="D4411" s="39" t="s">
        <v>555</v>
      </c>
      <c r="E4411" s="39">
        <v>309051244</v>
      </c>
      <c r="F4411" s="39" t="s">
        <v>247</v>
      </c>
      <c r="G4411" s="39">
        <v>2026</v>
      </c>
      <c r="H4411" s="39" t="s">
        <v>590</v>
      </c>
      <c r="I4411" s="75">
        <v>16652.260685120273</v>
      </c>
      <c r="J4411" s="41"/>
    </row>
    <row r="4412" spans="1:10" x14ac:dyDescent="0.2">
      <c r="A4412" s="74">
        <v>309</v>
      </c>
      <c r="B4412" s="39" t="s">
        <v>226</v>
      </c>
      <c r="C4412" s="39">
        <v>30905</v>
      </c>
      <c r="D4412" s="39" t="s">
        <v>555</v>
      </c>
      <c r="E4412" s="39">
        <v>309051244</v>
      </c>
      <c r="F4412" s="39" t="s">
        <v>247</v>
      </c>
      <c r="G4412" s="39">
        <v>2026</v>
      </c>
      <c r="H4412" s="39" t="s">
        <v>521</v>
      </c>
      <c r="I4412" s="75">
        <v>2119.0645129534091</v>
      </c>
      <c r="J4412" s="41"/>
    </row>
    <row r="4413" spans="1:10" x14ac:dyDescent="0.2">
      <c r="A4413" s="74">
        <v>309</v>
      </c>
      <c r="B4413" s="39" t="s">
        <v>226</v>
      </c>
      <c r="C4413" s="39">
        <v>30905</v>
      </c>
      <c r="D4413" s="39" t="s">
        <v>555</v>
      </c>
      <c r="E4413" s="39">
        <v>309051244</v>
      </c>
      <c r="F4413" s="39" t="s">
        <v>247</v>
      </c>
      <c r="G4413" s="39">
        <v>2026</v>
      </c>
      <c r="H4413" s="39" t="s">
        <v>522</v>
      </c>
      <c r="I4413" s="75">
        <v>2062.9448972011301</v>
      </c>
      <c r="J4413" s="41"/>
    </row>
    <row r="4414" spans="1:10" x14ac:dyDescent="0.2">
      <c r="A4414" s="74">
        <v>309</v>
      </c>
      <c r="B4414" s="39" t="s">
        <v>226</v>
      </c>
      <c r="C4414" s="39">
        <v>30905</v>
      </c>
      <c r="D4414" s="39" t="s">
        <v>555</v>
      </c>
      <c r="E4414" s="39">
        <v>309051244</v>
      </c>
      <c r="F4414" s="39" t="s">
        <v>247</v>
      </c>
      <c r="G4414" s="39">
        <v>2031</v>
      </c>
      <c r="H4414" s="39" t="s">
        <v>590</v>
      </c>
      <c r="I4414" s="75">
        <v>17521.496720104606</v>
      </c>
      <c r="J4414" s="41"/>
    </row>
    <row r="4415" spans="1:10" x14ac:dyDescent="0.2">
      <c r="A4415" s="74">
        <v>309</v>
      </c>
      <c r="B4415" s="39" t="s">
        <v>226</v>
      </c>
      <c r="C4415" s="39">
        <v>30905</v>
      </c>
      <c r="D4415" s="39" t="s">
        <v>555</v>
      </c>
      <c r="E4415" s="39">
        <v>309051244</v>
      </c>
      <c r="F4415" s="39" t="s">
        <v>247</v>
      </c>
      <c r="G4415" s="39">
        <v>2031</v>
      </c>
      <c r="H4415" s="39" t="s">
        <v>521</v>
      </c>
      <c r="I4415" s="75">
        <v>2125.9053081358561</v>
      </c>
      <c r="J4415" s="41"/>
    </row>
    <row r="4416" spans="1:10" x14ac:dyDescent="0.2">
      <c r="A4416" s="74">
        <v>309</v>
      </c>
      <c r="B4416" s="39" t="s">
        <v>226</v>
      </c>
      <c r="C4416" s="39">
        <v>30905</v>
      </c>
      <c r="D4416" s="39" t="s">
        <v>555</v>
      </c>
      <c r="E4416" s="39">
        <v>309051244</v>
      </c>
      <c r="F4416" s="39" t="s">
        <v>247</v>
      </c>
      <c r="G4416" s="39">
        <v>2031</v>
      </c>
      <c r="H4416" s="39" t="s">
        <v>522</v>
      </c>
      <c r="I4416" s="75">
        <v>1990.9168274556262</v>
      </c>
      <c r="J4416" s="41"/>
    </row>
    <row r="4417" spans="1:10" x14ac:dyDescent="0.2">
      <c r="A4417" s="74">
        <v>309</v>
      </c>
      <c r="B4417" s="39" t="s">
        <v>226</v>
      </c>
      <c r="C4417" s="39">
        <v>30905</v>
      </c>
      <c r="D4417" s="39" t="s">
        <v>555</v>
      </c>
      <c r="E4417" s="39">
        <v>309051244</v>
      </c>
      <c r="F4417" s="39" t="s">
        <v>247</v>
      </c>
      <c r="G4417" s="39">
        <v>2036</v>
      </c>
      <c r="H4417" s="39" t="s">
        <v>590</v>
      </c>
      <c r="I4417" s="75">
        <v>18579.11295772692</v>
      </c>
      <c r="J4417" s="41"/>
    </row>
    <row r="4418" spans="1:10" x14ac:dyDescent="0.2">
      <c r="A4418" s="74">
        <v>309</v>
      </c>
      <c r="B4418" s="39" t="s">
        <v>226</v>
      </c>
      <c r="C4418" s="39">
        <v>30905</v>
      </c>
      <c r="D4418" s="39" t="s">
        <v>555</v>
      </c>
      <c r="E4418" s="39">
        <v>309051244</v>
      </c>
      <c r="F4418" s="39" t="s">
        <v>247</v>
      </c>
      <c r="G4418" s="39">
        <v>2036</v>
      </c>
      <c r="H4418" s="39" t="s">
        <v>521</v>
      </c>
      <c r="I4418" s="75">
        <v>2229.4459721240669</v>
      </c>
      <c r="J4418" s="41"/>
    </row>
    <row r="4419" spans="1:10" x14ac:dyDescent="0.2">
      <c r="A4419" s="74">
        <v>309</v>
      </c>
      <c r="B4419" s="39" t="s">
        <v>226</v>
      </c>
      <c r="C4419" s="39">
        <v>30905</v>
      </c>
      <c r="D4419" s="39" t="s">
        <v>555</v>
      </c>
      <c r="E4419" s="39">
        <v>309051244</v>
      </c>
      <c r="F4419" s="39" t="s">
        <v>247</v>
      </c>
      <c r="G4419" s="39">
        <v>2036</v>
      </c>
      <c r="H4419" s="39" t="s">
        <v>522</v>
      </c>
      <c r="I4419" s="75">
        <v>2004.754226717836</v>
      </c>
      <c r="J4419" s="41"/>
    </row>
    <row r="4420" spans="1:10" x14ac:dyDescent="0.2">
      <c r="A4420" s="74">
        <v>309</v>
      </c>
      <c r="B4420" s="39" t="s">
        <v>226</v>
      </c>
      <c r="C4420" s="39">
        <v>30905</v>
      </c>
      <c r="D4420" s="39" t="s">
        <v>555</v>
      </c>
      <c r="E4420" s="39">
        <v>309051244</v>
      </c>
      <c r="F4420" s="39" t="s">
        <v>247</v>
      </c>
      <c r="G4420" s="39">
        <v>2041</v>
      </c>
      <c r="H4420" s="39" t="s">
        <v>590</v>
      </c>
      <c r="I4420" s="75">
        <v>19696.21707194499</v>
      </c>
      <c r="J4420" s="41"/>
    </row>
    <row r="4421" spans="1:10" x14ac:dyDescent="0.2">
      <c r="A4421" s="74">
        <v>309</v>
      </c>
      <c r="B4421" s="39" t="s">
        <v>226</v>
      </c>
      <c r="C4421" s="39">
        <v>30905</v>
      </c>
      <c r="D4421" s="39" t="s">
        <v>555</v>
      </c>
      <c r="E4421" s="39">
        <v>309051244</v>
      </c>
      <c r="F4421" s="39" t="s">
        <v>247</v>
      </c>
      <c r="G4421" s="39">
        <v>2041</v>
      </c>
      <c r="H4421" s="39" t="s">
        <v>521</v>
      </c>
      <c r="I4421" s="75">
        <v>2361.9959116073555</v>
      </c>
      <c r="J4421" s="41"/>
    </row>
    <row r="4422" spans="1:10" x14ac:dyDescent="0.2">
      <c r="A4422" s="74">
        <v>309</v>
      </c>
      <c r="B4422" s="39" t="s">
        <v>226</v>
      </c>
      <c r="C4422" s="39">
        <v>30905</v>
      </c>
      <c r="D4422" s="39" t="s">
        <v>555</v>
      </c>
      <c r="E4422" s="39">
        <v>309051244</v>
      </c>
      <c r="F4422" s="39" t="s">
        <v>247</v>
      </c>
      <c r="G4422" s="39">
        <v>2041</v>
      </c>
      <c r="H4422" s="39" t="s">
        <v>522</v>
      </c>
      <c r="I4422" s="75">
        <v>2105.0193919308158</v>
      </c>
      <c r="J4422" s="41"/>
    </row>
    <row r="4423" spans="1:10" x14ac:dyDescent="0.2">
      <c r="A4423" s="74">
        <v>309</v>
      </c>
      <c r="B4423" s="39" t="s">
        <v>226</v>
      </c>
      <c r="C4423" s="39">
        <v>30905</v>
      </c>
      <c r="D4423" s="39" t="s">
        <v>555</v>
      </c>
      <c r="E4423" s="39">
        <v>309051244</v>
      </c>
      <c r="F4423" s="39" t="s">
        <v>247</v>
      </c>
      <c r="G4423" s="39">
        <v>2046</v>
      </c>
      <c r="H4423" s="39" t="s">
        <v>590</v>
      </c>
      <c r="I4423" s="75">
        <v>20654.564017930639</v>
      </c>
      <c r="J4423" s="41"/>
    </row>
    <row r="4424" spans="1:10" x14ac:dyDescent="0.2">
      <c r="A4424" s="74">
        <v>309</v>
      </c>
      <c r="B4424" s="39" t="s">
        <v>226</v>
      </c>
      <c r="C4424" s="39">
        <v>30905</v>
      </c>
      <c r="D4424" s="39" t="s">
        <v>555</v>
      </c>
      <c r="E4424" s="39">
        <v>309051244</v>
      </c>
      <c r="F4424" s="39" t="s">
        <v>247</v>
      </c>
      <c r="G4424" s="39">
        <v>2046</v>
      </c>
      <c r="H4424" s="39" t="s">
        <v>521</v>
      </c>
      <c r="I4424" s="75">
        <v>2510.2121433965954</v>
      </c>
      <c r="J4424" s="41"/>
    </row>
    <row r="4425" spans="1:10" x14ac:dyDescent="0.2">
      <c r="A4425" s="74">
        <v>309</v>
      </c>
      <c r="B4425" s="39" t="s">
        <v>226</v>
      </c>
      <c r="C4425" s="39">
        <v>30905</v>
      </c>
      <c r="D4425" s="39" t="s">
        <v>555</v>
      </c>
      <c r="E4425" s="39">
        <v>309051244</v>
      </c>
      <c r="F4425" s="39" t="s">
        <v>247</v>
      </c>
      <c r="G4425" s="39">
        <v>2046</v>
      </c>
      <c r="H4425" s="39" t="s">
        <v>522</v>
      </c>
      <c r="I4425" s="75">
        <v>2193.9646931624961</v>
      </c>
      <c r="J4425" s="41"/>
    </row>
    <row r="4426" spans="1:10" x14ac:dyDescent="0.2">
      <c r="A4426" s="74">
        <v>309</v>
      </c>
      <c r="B4426" s="39" t="s">
        <v>226</v>
      </c>
      <c r="C4426" s="39">
        <v>30905</v>
      </c>
      <c r="D4426" s="39" t="s">
        <v>555</v>
      </c>
      <c r="E4426" s="39">
        <v>309051245</v>
      </c>
      <c r="F4426" s="39" t="s">
        <v>248</v>
      </c>
      <c r="G4426" s="39">
        <v>2021</v>
      </c>
      <c r="H4426" s="39" t="s">
        <v>590</v>
      </c>
      <c r="I4426" s="75">
        <v>6901</v>
      </c>
      <c r="J4426" s="41"/>
    </row>
    <row r="4427" spans="1:10" x14ac:dyDescent="0.2">
      <c r="A4427" s="74">
        <v>309</v>
      </c>
      <c r="B4427" s="39" t="s">
        <v>226</v>
      </c>
      <c r="C4427" s="39">
        <v>30905</v>
      </c>
      <c r="D4427" s="39" t="s">
        <v>555</v>
      </c>
      <c r="E4427" s="39">
        <v>309051245</v>
      </c>
      <c r="F4427" s="39" t="s">
        <v>248</v>
      </c>
      <c r="G4427" s="39">
        <v>2021</v>
      </c>
      <c r="H4427" s="39" t="s">
        <v>521</v>
      </c>
      <c r="I4427" s="75">
        <v>1049</v>
      </c>
      <c r="J4427" s="41"/>
    </row>
    <row r="4428" spans="1:10" x14ac:dyDescent="0.2">
      <c r="A4428" s="74">
        <v>309</v>
      </c>
      <c r="B4428" s="39" t="s">
        <v>226</v>
      </c>
      <c r="C4428" s="39">
        <v>30905</v>
      </c>
      <c r="D4428" s="39" t="s">
        <v>555</v>
      </c>
      <c r="E4428" s="39">
        <v>309051245</v>
      </c>
      <c r="F4428" s="39" t="s">
        <v>248</v>
      </c>
      <c r="G4428" s="39">
        <v>2021</v>
      </c>
      <c r="H4428" s="39" t="s">
        <v>522</v>
      </c>
      <c r="I4428" s="75">
        <v>952</v>
      </c>
      <c r="J4428" s="41"/>
    </row>
    <row r="4429" spans="1:10" x14ac:dyDescent="0.2">
      <c r="A4429" s="74">
        <v>309</v>
      </c>
      <c r="B4429" s="39" t="s">
        <v>226</v>
      </c>
      <c r="C4429" s="39">
        <v>30905</v>
      </c>
      <c r="D4429" s="39" t="s">
        <v>555</v>
      </c>
      <c r="E4429" s="39">
        <v>309051245</v>
      </c>
      <c r="F4429" s="39" t="s">
        <v>248</v>
      </c>
      <c r="G4429" s="39">
        <v>2026</v>
      </c>
      <c r="H4429" s="39" t="s">
        <v>590</v>
      </c>
      <c r="I4429" s="75">
        <v>7673.9525055226259</v>
      </c>
      <c r="J4429" s="41"/>
    </row>
    <row r="4430" spans="1:10" x14ac:dyDescent="0.2">
      <c r="A4430" s="74">
        <v>309</v>
      </c>
      <c r="B4430" s="39" t="s">
        <v>226</v>
      </c>
      <c r="C4430" s="39">
        <v>30905</v>
      </c>
      <c r="D4430" s="39" t="s">
        <v>555</v>
      </c>
      <c r="E4430" s="39">
        <v>309051245</v>
      </c>
      <c r="F4430" s="39" t="s">
        <v>248</v>
      </c>
      <c r="G4430" s="39">
        <v>2026</v>
      </c>
      <c r="H4430" s="39" t="s">
        <v>521</v>
      </c>
      <c r="I4430" s="75">
        <v>967.42469568833508</v>
      </c>
      <c r="J4430" s="41"/>
    </row>
    <row r="4431" spans="1:10" x14ac:dyDescent="0.2">
      <c r="A4431" s="74">
        <v>309</v>
      </c>
      <c r="B4431" s="39" t="s">
        <v>226</v>
      </c>
      <c r="C4431" s="39">
        <v>30905</v>
      </c>
      <c r="D4431" s="39" t="s">
        <v>555</v>
      </c>
      <c r="E4431" s="39">
        <v>309051245</v>
      </c>
      <c r="F4431" s="39" t="s">
        <v>248</v>
      </c>
      <c r="G4431" s="39">
        <v>2026</v>
      </c>
      <c r="H4431" s="39" t="s">
        <v>522</v>
      </c>
      <c r="I4431" s="75">
        <v>985.57112364755608</v>
      </c>
      <c r="J4431" s="41"/>
    </row>
    <row r="4432" spans="1:10" x14ac:dyDescent="0.2">
      <c r="A4432" s="74">
        <v>309</v>
      </c>
      <c r="B4432" s="39" t="s">
        <v>226</v>
      </c>
      <c r="C4432" s="39">
        <v>30905</v>
      </c>
      <c r="D4432" s="39" t="s">
        <v>555</v>
      </c>
      <c r="E4432" s="39">
        <v>309051245</v>
      </c>
      <c r="F4432" s="39" t="s">
        <v>248</v>
      </c>
      <c r="G4432" s="39">
        <v>2031</v>
      </c>
      <c r="H4432" s="39" t="s">
        <v>590</v>
      </c>
      <c r="I4432" s="75">
        <v>8146.503777959002</v>
      </c>
      <c r="J4432" s="41"/>
    </row>
    <row r="4433" spans="1:10" x14ac:dyDescent="0.2">
      <c r="A4433" s="74">
        <v>309</v>
      </c>
      <c r="B4433" s="39" t="s">
        <v>226</v>
      </c>
      <c r="C4433" s="39">
        <v>30905</v>
      </c>
      <c r="D4433" s="39" t="s">
        <v>555</v>
      </c>
      <c r="E4433" s="39">
        <v>309051245</v>
      </c>
      <c r="F4433" s="39" t="s">
        <v>248</v>
      </c>
      <c r="G4433" s="39">
        <v>2031</v>
      </c>
      <c r="H4433" s="39" t="s">
        <v>521</v>
      </c>
      <c r="I4433" s="75">
        <v>941.49255958198103</v>
      </c>
      <c r="J4433" s="41"/>
    </row>
    <row r="4434" spans="1:10" x14ac:dyDescent="0.2">
      <c r="A4434" s="74">
        <v>309</v>
      </c>
      <c r="B4434" s="39" t="s">
        <v>226</v>
      </c>
      <c r="C4434" s="39">
        <v>30905</v>
      </c>
      <c r="D4434" s="39" t="s">
        <v>555</v>
      </c>
      <c r="E4434" s="39">
        <v>309051245</v>
      </c>
      <c r="F4434" s="39" t="s">
        <v>248</v>
      </c>
      <c r="G4434" s="39">
        <v>2031</v>
      </c>
      <c r="H4434" s="39" t="s">
        <v>522</v>
      </c>
      <c r="I4434" s="75">
        <v>932.3242260550478</v>
      </c>
      <c r="J4434" s="41"/>
    </row>
    <row r="4435" spans="1:10" x14ac:dyDescent="0.2">
      <c r="A4435" s="74">
        <v>309</v>
      </c>
      <c r="B4435" s="39" t="s">
        <v>226</v>
      </c>
      <c r="C4435" s="39">
        <v>30905</v>
      </c>
      <c r="D4435" s="39" t="s">
        <v>555</v>
      </c>
      <c r="E4435" s="39">
        <v>309051245</v>
      </c>
      <c r="F4435" s="39" t="s">
        <v>248</v>
      </c>
      <c r="G4435" s="39">
        <v>2036</v>
      </c>
      <c r="H4435" s="39" t="s">
        <v>590</v>
      </c>
      <c r="I4435" s="75">
        <v>8610.4352668999381</v>
      </c>
      <c r="J4435" s="41"/>
    </row>
    <row r="4436" spans="1:10" x14ac:dyDescent="0.2">
      <c r="A4436" s="74">
        <v>309</v>
      </c>
      <c r="B4436" s="39" t="s">
        <v>226</v>
      </c>
      <c r="C4436" s="39">
        <v>30905</v>
      </c>
      <c r="D4436" s="39" t="s">
        <v>555</v>
      </c>
      <c r="E4436" s="39">
        <v>309051245</v>
      </c>
      <c r="F4436" s="39" t="s">
        <v>248</v>
      </c>
      <c r="G4436" s="39">
        <v>2036</v>
      </c>
      <c r="H4436" s="39" t="s">
        <v>521</v>
      </c>
      <c r="I4436" s="75">
        <v>964.35959941945907</v>
      </c>
      <c r="J4436" s="41"/>
    </row>
    <row r="4437" spans="1:10" x14ac:dyDescent="0.2">
      <c r="A4437" s="74">
        <v>309</v>
      </c>
      <c r="B4437" s="39" t="s">
        <v>226</v>
      </c>
      <c r="C4437" s="39">
        <v>30905</v>
      </c>
      <c r="D4437" s="39" t="s">
        <v>555</v>
      </c>
      <c r="E4437" s="39">
        <v>309051245</v>
      </c>
      <c r="F4437" s="39" t="s">
        <v>248</v>
      </c>
      <c r="G4437" s="39">
        <v>2036</v>
      </c>
      <c r="H4437" s="39" t="s">
        <v>522</v>
      </c>
      <c r="I4437" s="75">
        <v>915.55131113691596</v>
      </c>
      <c r="J4437" s="41"/>
    </row>
    <row r="4438" spans="1:10" x14ac:dyDescent="0.2">
      <c r="A4438" s="74">
        <v>309</v>
      </c>
      <c r="B4438" s="39" t="s">
        <v>226</v>
      </c>
      <c r="C4438" s="39">
        <v>30905</v>
      </c>
      <c r="D4438" s="39" t="s">
        <v>555</v>
      </c>
      <c r="E4438" s="39">
        <v>309051245</v>
      </c>
      <c r="F4438" s="39" t="s">
        <v>248</v>
      </c>
      <c r="G4438" s="39">
        <v>2041</v>
      </c>
      <c r="H4438" s="39" t="s">
        <v>590</v>
      </c>
      <c r="I4438" s="75">
        <v>9089.2788875772312</v>
      </c>
      <c r="J4438" s="41"/>
    </row>
    <row r="4439" spans="1:10" x14ac:dyDescent="0.2">
      <c r="A4439" s="74">
        <v>309</v>
      </c>
      <c r="B4439" s="39" t="s">
        <v>226</v>
      </c>
      <c r="C4439" s="39">
        <v>30905</v>
      </c>
      <c r="D4439" s="39" t="s">
        <v>555</v>
      </c>
      <c r="E4439" s="39">
        <v>309051245</v>
      </c>
      <c r="F4439" s="39" t="s">
        <v>248</v>
      </c>
      <c r="G4439" s="39">
        <v>2041</v>
      </c>
      <c r="H4439" s="39" t="s">
        <v>521</v>
      </c>
      <c r="I4439" s="75">
        <v>1011.746034148169</v>
      </c>
      <c r="J4439" s="41"/>
    </row>
    <row r="4440" spans="1:10" x14ac:dyDescent="0.2">
      <c r="A4440" s="74">
        <v>309</v>
      </c>
      <c r="B4440" s="39" t="s">
        <v>226</v>
      </c>
      <c r="C4440" s="39">
        <v>30905</v>
      </c>
      <c r="D4440" s="39" t="s">
        <v>555</v>
      </c>
      <c r="E4440" s="39">
        <v>309051245</v>
      </c>
      <c r="F4440" s="39" t="s">
        <v>248</v>
      </c>
      <c r="G4440" s="39">
        <v>2041</v>
      </c>
      <c r="H4440" s="39" t="s">
        <v>522</v>
      </c>
      <c r="I4440" s="75">
        <v>944.28441365156209</v>
      </c>
      <c r="J4440" s="41"/>
    </row>
    <row r="4441" spans="1:10" x14ac:dyDescent="0.2">
      <c r="A4441" s="74">
        <v>309</v>
      </c>
      <c r="B4441" s="39" t="s">
        <v>226</v>
      </c>
      <c r="C4441" s="39">
        <v>30905</v>
      </c>
      <c r="D4441" s="39" t="s">
        <v>555</v>
      </c>
      <c r="E4441" s="39">
        <v>309051245</v>
      </c>
      <c r="F4441" s="39" t="s">
        <v>248</v>
      </c>
      <c r="G4441" s="39">
        <v>2046</v>
      </c>
      <c r="H4441" s="39" t="s">
        <v>590</v>
      </c>
      <c r="I4441" s="75">
        <v>9229.7289495892583</v>
      </c>
      <c r="J4441" s="41"/>
    </row>
    <row r="4442" spans="1:10" x14ac:dyDescent="0.2">
      <c r="A4442" s="74">
        <v>309</v>
      </c>
      <c r="B4442" s="39" t="s">
        <v>226</v>
      </c>
      <c r="C4442" s="39">
        <v>30905</v>
      </c>
      <c r="D4442" s="39" t="s">
        <v>555</v>
      </c>
      <c r="E4442" s="39">
        <v>309051245</v>
      </c>
      <c r="F4442" s="39" t="s">
        <v>248</v>
      </c>
      <c r="G4442" s="39">
        <v>2046</v>
      </c>
      <c r="H4442" s="39" t="s">
        <v>521</v>
      </c>
      <c r="I4442" s="75">
        <v>1040.1754297389939</v>
      </c>
      <c r="J4442" s="41"/>
    </row>
    <row r="4443" spans="1:10" x14ac:dyDescent="0.2">
      <c r="A4443" s="74">
        <v>309</v>
      </c>
      <c r="B4443" s="39" t="s">
        <v>226</v>
      </c>
      <c r="C4443" s="39">
        <v>30905</v>
      </c>
      <c r="D4443" s="39" t="s">
        <v>555</v>
      </c>
      <c r="E4443" s="39">
        <v>309051245</v>
      </c>
      <c r="F4443" s="39" t="s">
        <v>248</v>
      </c>
      <c r="G4443" s="39">
        <v>2046</v>
      </c>
      <c r="H4443" s="39" t="s">
        <v>522</v>
      </c>
      <c r="I4443" s="75">
        <v>951.06129284935889</v>
      </c>
      <c r="J4443" s="41"/>
    </row>
    <row r="4444" spans="1:10" x14ac:dyDescent="0.2">
      <c r="A4444" s="74">
        <v>309</v>
      </c>
      <c r="B4444" s="39" t="s">
        <v>226</v>
      </c>
      <c r="C4444" s="39">
        <v>30906</v>
      </c>
      <c r="D4444" s="39" t="s">
        <v>556</v>
      </c>
      <c r="E4444" s="39">
        <v>309061246</v>
      </c>
      <c r="F4444" s="39" t="s">
        <v>249</v>
      </c>
      <c r="G4444" s="39">
        <v>2021</v>
      </c>
      <c r="H4444" s="39" t="s">
        <v>590</v>
      </c>
      <c r="I4444" s="75">
        <v>11306</v>
      </c>
      <c r="J4444" s="41"/>
    </row>
    <row r="4445" spans="1:10" x14ac:dyDescent="0.2">
      <c r="A4445" s="74">
        <v>309</v>
      </c>
      <c r="B4445" s="39" t="s">
        <v>226</v>
      </c>
      <c r="C4445" s="39">
        <v>30906</v>
      </c>
      <c r="D4445" s="39" t="s">
        <v>556</v>
      </c>
      <c r="E4445" s="39">
        <v>309061246</v>
      </c>
      <c r="F4445" s="39" t="s">
        <v>249</v>
      </c>
      <c r="G4445" s="39">
        <v>2021</v>
      </c>
      <c r="H4445" s="39" t="s">
        <v>521</v>
      </c>
      <c r="I4445" s="75">
        <v>1062</v>
      </c>
      <c r="J4445" s="41"/>
    </row>
    <row r="4446" spans="1:10" x14ac:dyDescent="0.2">
      <c r="A4446" s="74">
        <v>309</v>
      </c>
      <c r="B4446" s="39" t="s">
        <v>226</v>
      </c>
      <c r="C4446" s="39">
        <v>30906</v>
      </c>
      <c r="D4446" s="39" t="s">
        <v>556</v>
      </c>
      <c r="E4446" s="39">
        <v>309061246</v>
      </c>
      <c r="F4446" s="39" t="s">
        <v>249</v>
      </c>
      <c r="G4446" s="39">
        <v>2021</v>
      </c>
      <c r="H4446" s="39" t="s">
        <v>522</v>
      </c>
      <c r="I4446" s="75">
        <v>953</v>
      </c>
      <c r="J4446" s="41"/>
    </row>
    <row r="4447" spans="1:10" x14ac:dyDescent="0.2">
      <c r="A4447" s="74">
        <v>309</v>
      </c>
      <c r="B4447" s="39" t="s">
        <v>226</v>
      </c>
      <c r="C4447" s="39">
        <v>30906</v>
      </c>
      <c r="D4447" s="39" t="s">
        <v>556</v>
      </c>
      <c r="E4447" s="39">
        <v>309061246</v>
      </c>
      <c r="F4447" s="39" t="s">
        <v>249</v>
      </c>
      <c r="G4447" s="39">
        <v>2026</v>
      </c>
      <c r="H4447" s="39" t="s">
        <v>590</v>
      </c>
      <c r="I4447" s="75">
        <v>11894.581654036605</v>
      </c>
      <c r="J4447" s="41"/>
    </row>
    <row r="4448" spans="1:10" x14ac:dyDescent="0.2">
      <c r="A4448" s="74">
        <v>309</v>
      </c>
      <c r="B4448" s="39" t="s">
        <v>226</v>
      </c>
      <c r="C4448" s="39">
        <v>30906</v>
      </c>
      <c r="D4448" s="39" t="s">
        <v>556</v>
      </c>
      <c r="E4448" s="39">
        <v>309061246</v>
      </c>
      <c r="F4448" s="39" t="s">
        <v>249</v>
      </c>
      <c r="G4448" s="39">
        <v>2026</v>
      </c>
      <c r="H4448" s="39" t="s">
        <v>521</v>
      </c>
      <c r="I4448" s="75">
        <v>963.76897028909502</v>
      </c>
      <c r="J4448" s="41"/>
    </row>
    <row r="4449" spans="1:10" x14ac:dyDescent="0.2">
      <c r="A4449" s="74">
        <v>309</v>
      </c>
      <c r="B4449" s="39" t="s">
        <v>226</v>
      </c>
      <c r="C4449" s="39">
        <v>30906</v>
      </c>
      <c r="D4449" s="39" t="s">
        <v>556</v>
      </c>
      <c r="E4449" s="39">
        <v>309061246</v>
      </c>
      <c r="F4449" s="39" t="s">
        <v>249</v>
      </c>
      <c r="G4449" s="39">
        <v>2026</v>
      </c>
      <c r="H4449" s="39" t="s">
        <v>522</v>
      </c>
      <c r="I4449" s="75">
        <v>921.93981582020297</v>
      </c>
      <c r="J4449" s="41"/>
    </row>
    <row r="4450" spans="1:10" x14ac:dyDescent="0.2">
      <c r="A4450" s="74">
        <v>309</v>
      </c>
      <c r="B4450" s="39" t="s">
        <v>226</v>
      </c>
      <c r="C4450" s="39">
        <v>30906</v>
      </c>
      <c r="D4450" s="39" t="s">
        <v>556</v>
      </c>
      <c r="E4450" s="39">
        <v>309061246</v>
      </c>
      <c r="F4450" s="39" t="s">
        <v>249</v>
      </c>
      <c r="G4450" s="39">
        <v>2031</v>
      </c>
      <c r="H4450" s="39" t="s">
        <v>590</v>
      </c>
      <c r="I4450" s="75">
        <v>12176.708846790674</v>
      </c>
      <c r="J4450" s="41"/>
    </row>
    <row r="4451" spans="1:10" x14ac:dyDescent="0.2">
      <c r="A4451" s="74">
        <v>309</v>
      </c>
      <c r="B4451" s="39" t="s">
        <v>226</v>
      </c>
      <c r="C4451" s="39">
        <v>30906</v>
      </c>
      <c r="D4451" s="39" t="s">
        <v>556</v>
      </c>
      <c r="E4451" s="39">
        <v>309061246</v>
      </c>
      <c r="F4451" s="39" t="s">
        <v>249</v>
      </c>
      <c r="G4451" s="39">
        <v>2031</v>
      </c>
      <c r="H4451" s="39" t="s">
        <v>521</v>
      </c>
      <c r="I4451" s="75">
        <v>926.62197820298491</v>
      </c>
      <c r="J4451" s="41"/>
    </row>
    <row r="4452" spans="1:10" x14ac:dyDescent="0.2">
      <c r="A4452" s="74">
        <v>309</v>
      </c>
      <c r="B4452" s="39" t="s">
        <v>226</v>
      </c>
      <c r="C4452" s="39">
        <v>30906</v>
      </c>
      <c r="D4452" s="39" t="s">
        <v>556</v>
      </c>
      <c r="E4452" s="39">
        <v>309061246</v>
      </c>
      <c r="F4452" s="39" t="s">
        <v>249</v>
      </c>
      <c r="G4452" s="39">
        <v>2031</v>
      </c>
      <c r="H4452" s="39" t="s">
        <v>522</v>
      </c>
      <c r="I4452" s="75">
        <v>848.0625108533369</v>
      </c>
      <c r="J4452" s="41"/>
    </row>
    <row r="4453" spans="1:10" x14ac:dyDescent="0.2">
      <c r="A4453" s="74">
        <v>309</v>
      </c>
      <c r="B4453" s="39" t="s">
        <v>226</v>
      </c>
      <c r="C4453" s="39">
        <v>30906</v>
      </c>
      <c r="D4453" s="39" t="s">
        <v>556</v>
      </c>
      <c r="E4453" s="39">
        <v>309061246</v>
      </c>
      <c r="F4453" s="39" t="s">
        <v>249</v>
      </c>
      <c r="G4453" s="39">
        <v>2036</v>
      </c>
      <c r="H4453" s="39" t="s">
        <v>590</v>
      </c>
      <c r="I4453" s="75">
        <v>12394.664423211558</v>
      </c>
      <c r="J4453" s="41"/>
    </row>
    <row r="4454" spans="1:10" x14ac:dyDescent="0.2">
      <c r="A4454" s="74">
        <v>309</v>
      </c>
      <c r="B4454" s="39" t="s">
        <v>226</v>
      </c>
      <c r="C4454" s="39">
        <v>30906</v>
      </c>
      <c r="D4454" s="39" t="s">
        <v>556</v>
      </c>
      <c r="E4454" s="39">
        <v>309061246</v>
      </c>
      <c r="F4454" s="39" t="s">
        <v>249</v>
      </c>
      <c r="G4454" s="39">
        <v>2036</v>
      </c>
      <c r="H4454" s="39" t="s">
        <v>521</v>
      </c>
      <c r="I4454" s="75">
        <v>915.18855112699612</v>
      </c>
      <c r="J4454" s="41"/>
    </row>
    <row r="4455" spans="1:10" x14ac:dyDescent="0.2">
      <c r="A4455" s="74">
        <v>309</v>
      </c>
      <c r="B4455" s="39" t="s">
        <v>226</v>
      </c>
      <c r="C4455" s="39">
        <v>30906</v>
      </c>
      <c r="D4455" s="39" t="s">
        <v>556</v>
      </c>
      <c r="E4455" s="39">
        <v>309061246</v>
      </c>
      <c r="F4455" s="39" t="s">
        <v>249</v>
      </c>
      <c r="G4455" s="39">
        <v>2036</v>
      </c>
      <c r="H4455" s="39" t="s">
        <v>522</v>
      </c>
      <c r="I4455" s="75">
        <v>811.45653191698705</v>
      </c>
      <c r="J4455" s="41"/>
    </row>
    <row r="4456" spans="1:10" x14ac:dyDescent="0.2">
      <c r="A4456" s="74">
        <v>309</v>
      </c>
      <c r="B4456" s="39" t="s">
        <v>226</v>
      </c>
      <c r="C4456" s="39">
        <v>30906</v>
      </c>
      <c r="D4456" s="39" t="s">
        <v>556</v>
      </c>
      <c r="E4456" s="39">
        <v>309061246</v>
      </c>
      <c r="F4456" s="39" t="s">
        <v>249</v>
      </c>
      <c r="G4456" s="39">
        <v>2041</v>
      </c>
      <c r="H4456" s="39" t="s">
        <v>590</v>
      </c>
      <c r="I4456" s="75">
        <v>12541.62061316492</v>
      </c>
      <c r="J4456" s="41"/>
    </row>
    <row r="4457" spans="1:10" x14ac:dyDescent="0.2">
      <c r="A4457" s="74">
        <v>309</v>
      </c>
      <c r="B4457" s="39" t="s">
        <v>226</v>
      </c>
      <c r="C4457" s="39">
        <v>30906</v>
      </c>
      <c r="D4457" s="39" t="s">
        <v>556</v>
      </c>
      <c r="E4457" s="39">
        <v>309061246</v>
      </c>
      <c r="F4457" s="39" t="s">
        <v>249</v>
      </c>
      <c r="G4457" s="39">
        <v>2041</v>
      </c>
      <c r="H4457" s="39" t="s">
        <v>521</v>
      </c>
      <c r="I4457" s="75">
        <v>918.29043259050889</v>
      </c>
      <c r="J4457" s="41"/>
    </row>
    <row r="4458" spans="1:10" x14ac:dyDescent="0.2">
      <c r="A4458" s="74">
        <v>309</v>
      </c>
      <c r="B4458" s="39" t="s">
        <v>226</v>
      </c>
      <c r="C4458" s="39">
        <v>30906</v>
      </c>
      <c r="D4458" s="39" t="s">
        <v>556</v>
      </c>
      <c r="E4458" s="39">
        <v>309061246</v>
      </c>
      <c r="F4458" s="39" t="s">
        <v>249</v>
      </c>
      <c r="G4458" s="39">
        <v>2041</v>
      </c>
      <c r="H4458" s="39" t="s">
        <v>522</v>
      </c>
      <c r="I4458" s="75">
        <v>801.2483321499119</v>
      </c>
      <c r="J4458" s="41"/>
    </row>
    <row r="4459" spans="1:10" x14ac:dyDescent="0.2">
      <c r="A4459" s="74">
        <v>309</v>
      </c>
      <c r="B4459" s="39" t="s">
        <v>226</v>
      </c>
      <c r="C4459" s="39">
        <v>30906</v>
      </c>
      <c r="D4459" s="39" t="s">
        <v>556</v>
      </c>
      <c r="E4459" s="39">
        <v>309061246</v>
      </c>
      <c r="F4459" s="39" t="s">
        <v>249</v>
      </c>
      <c r="G4459" s="39">
        <v>2046</v>
      </c>
      <c r="H4459" s="39" t="s">
        <v>590</v>
      </c>
      <c r="I4459" s="75">
        <v>12610.919943676021</v>
      </c>
      <c r="J4459" s="41"/>
    </row>
    <row r="4460" spans="1:10" x14ac:dyDescent="0.2">
      <c r="A4460" s="74">
        <v>309</v>
      </c>
      <c r="B4460" s="39" t="s">
        <v>226</v>
      </c>
      <c r="C4460" s="39">
        <v>30906</v>
      </c>
      <c r="D4460" s="39" t="s">
        <v>556</v>
      </c>
      <c r="E4460" s="39">
        <v>309061246</v>
      </c>
      <c r="F4460" s="39" t="s">
        <v>249</v>
      </c>
      <c r="G4460" s="39">
        <v>2046</v>
      </c>
      <c r="H4460" s="39" t="s">
        <v>521</v>
      </c>
      <c r="I4460" s="75">
        <v>932.39827120806001</v>
      </c>
      <c r="J4460" s="41"/>
    </row>
    <row r="4461" spans="1:10" x14ac:dyDescent="0.2">
      <c r="A4461" s="74">
        <v>309</v>
      </c>
      <c r="B4461" s="39" t="s">
        <v>226</v>
      </c>
      <c r="C4461" s="39">
        <v>30906</v>
      </c>
      <c r="D4461" s="39" t="s">
        <v>556</v>
      </c>
      <c r="E4461" s="39">
        <v>309061246</v>
      </c>
      <c r="F4461" s="39" t="s">
        <v>249</v>
      </c>
      <c r="G4461" s="39">
        <v>2046</v>
      </c>
      <c r="H4461" s="39" t="s">
        <v>522</v>
      </c>
      <c r="I4461" s="75">
        <v>799.98347811458711</v>
      </c>
      <c r="J4461" s="41"/>
    </row>
    <row r="4462" spans="1:10" x14ac:dyDescent="0.2">
      <c r="A4462" s="74">
        <v>309</v>
      </c>
      <c r="B4462" s="39" t="s">
        <v>226</v>
      </c>
      <c r="C4462" s="39">
        <v>30906</v>
      </c>
      <c r="D4462" s="39" t="s">
        <v>556</v>
      </c>
      <c r="E4462" s="39">
        <v>309061247</v>
      </c>
      <c r="F4462" s="39" t="s">
        <v>250</v>
      </c>
      <c r="G4462" s="39">
        <v>2021</v>
      </c>
      <c r="H4462" s="39" t="s">
        <v>590</v>
      </c>
      <c r="I4462" s="75">
        <v>7104</v>
      </c>
      <c r="J4462" s="41"/>
    </row>
    <row r="4463" spans="1:10" x14ac:dyDescent="0.2">
      <c r="A4463" s="74">
        <v>309</v>
      </c>
      <c r="B4463" s="39" t="s">
        <v>226</v>
      </c>
      <c r="C4463" s="39">
        <v>30906</v>
      </c>
      <c r="D4463" s="39" t="s">
        <v>556</v>
      </c>
      <c r="E4463" s="39">
        <v>309061247</v>
      </c>
      <c r="F4463" s="39" t="s">
        <v>250</v>
      </c>
      <c r="G4463" s="39">
        <v>2021</v>
      </c>
      <c r="H4463" s="39" t="s">
        <v>521</v>
      </c>
      <c r="I4463" s="75">
        <v>756</v>
      </c>
      <c r="J4463" s="41"/>
    </row>
    <row r="4464" spans="1:10" x14ac:dyDescent="0.2">
      <c r="A4464" s="74">
        <v>309</v>
      </c>
      <c r="B4464" s="39" t="s">
        <v>226</v>
      </c>
      <c r="C4464" s="39">
        <v>30906</v>
      </c>
      <c r="D4464" s="39" t="s">
        <v>556</v>
      </c>
      <c r="E4464" s="39">
        <v>309061247</v>
      </c>
      <c r="F4464" s="39" t="s">
        <v>250</v>
      </c>
      <c r="G4464" s="39">
        <v>2021</v>
      </c>
      <c r="H4464" s="39" t="s">
        <v>522</v>
      </c>
      <c r="I4464" s="75">
        <v>641</v>
      </c>
      <c r="J4464" s="41"/>
    </row>
    <row r="4465" spans="1:10" x14ac:dyDescent="0.2">
      <c r="A4465" s="74">
        <v>309</v>
      </c>
      <c r="B4465" s="39" t="s">
        <v>226</v>
      </c>
      <c r="C4465" s="39">
        <v>30906</v>
      </c>
      <c r="D4465" s="39" t="s">
        <v>556</v>
      </c>
      <c r="E4465" s="39">
        <v>309061247</v>
      </c>
      <c r="F4465" s="39" t="s">
        <v>250</v>
      </c>
      <c r="G4465" s="39">
        <v>2026</v>
      </c>
      <c r="H4465" s="39" t="s">
        <v>590</v>
      </c>
      <c r="I4465" s="75">
        <v>7266.2118757656453</v>
      </c>
      <c r="J4465" s="41"/>
    </row>
    <row r="4466" spans="1:10" x14ac:dyDescent="0.2">
      <c r="A4466" s="74">
        <v>309</v>
      </c>
      <c r="B4466" s="39" t="s">
        <v>226</v>
      </c>
      <c r="C4466" s="39">
        <v>30906</v>
      </c>
      <c r="D4466" s="39" t="s">
        <v>556</v>
      </c>
      <c r="E4466" s="39">
        <v>309061247</v>
      </c>
      <c r="F4466" s="39" t="s">
        <v>250</v>
      </c>
      <c r="G4466" s="39">
        <v>2026</v>
      </c>
      <c r="H4466" s="39" t="s">
        <v>521</v>
      </c>
      <c r="I4466" s="75">
        <v>769.12487520500702</v>
      </c>
      <c r="J4466" s="41"/>
    </row>
    <row r="4467" spans="1:10" x14ac:dyDescent="0.2">
      <c r="A4467" s="74">
        <v>309</v>
      </c>
      <c r="B4467" s="39" t="s">
        <v>226</v>
      </c>
      <c r="C4467" s="39">
        <v>30906</v>
      </c>
      <c r="D4467" s="39" t="s">
        <v>556</v>
      </c>
      <c r="E4467" s="39">
        <v>309061247</v>
      </c>
      <c r="F4467" s="39" t="s">
        <v>250</v>
      </c>
      <c r="G4467" s="39">
        <v>2026</v>
      </c>
      <c r="H4467" s="39" t="s">
        <v>522</v>
      </c>
      <c r="I4467" s="75">
        <v>633.61364535506607</v>
      </c>
      <c r="J4467" s="41"/>
    </row>
    <row r="4468" spans="1:10" x14ac:dyDescent="0.2">
      <c r="A4468" s="74">
        <v>309</v>
      </c>
      <c r="B4468" s="39" t="s">
        <v>226</v>
      </c>
      <c r="C4468" s="39">
        <v>30906</v>
      </c>
      <c r="D4468" s="39" t="s">
        <v>556</v>
      </c>
      <c r="E4468" s="39">
        <v>309061247</v>
      </c>
      <c r="F4468" s="39" t="s">
        <v>250</v>
      </c>
      <c r="G4468" s="39">
        <v>2031</v>
      </c>
      <c r="H4468" s="39" t="s">
        <v>590</v>
      </c>
      <c r="I4468" s="75">
        <v>7306.8052648546527</v>
      </c>
      <c r="J4468" s="41"/>
    </row>
    <row r="4469" spans="1:10" x14ac:dyDescent="0.2">
      <c r="A4469" s="74">
        <v>309</v>
      </c>
      <c r="B4469" s="39" t="s">
        <v>226</v>
      </c>
      <c r="C4469" s="39">
        <v>30906</v>
      </c>
      <c r="D4469" s="39" t="s">
        <v>556</v>
      </c>
      <c r="E4469" s="39">
        <v>309061247</v>
      </c>
      <c r="F4469" s="39" t="s">
        <v>250</v>
      </c>
      <c r="G4469" s="39">
        <v>2031</v>
      </c>
      <c r="H4469" s="39" t="s">
        <v>521</v>
      </c>
      <c r="I4469" s="75">
        <v>751.04296927553492</v>
      </c>
      <c r="J4469" s="41"/>
    </row>
    <row r="4470" spans="1:10" x14ac:dyDescent="0.2">
      <c r="A4470" s="74">
        <v>309</v>
      </c>
      <c r="B4470" s="39" t="s">
        <v>226</v>
      </c>
      <c r="C4470" s="39">
        <v>30906</v>
      </c>
      <c r="D4470" s="39" t="s">
        <v>556</v>
      </c>
      <c r="E4470" s="39">
        <v>309061247</v>
      </c>
      <c r="F4470" s="39" t="s">
        <v>250</v>
      </c>
      <c r="G4470" s="39">
        <v>2031</v>
      </c>
      <c r="H4470" s="39" t="s">
        <v>522</v>
      </c>
      <c r="I4470" s="75">
        <v>625.68190864492408</v>
      </c>
      <c r="J4470" s="41"/>
    </row>
    <row r="4471" spans="1:10" x14ac:dyDescent="0.2">
      <c r="A4471" s="74">
        <v>309</v>
      </c>
      <c r="B4471" s="39" t="s">
        <v>226</v>
      </c>
      <c r="C4471" s="39">
        <v>30906</v>
      </c>
      <c r="D4471" s="39" t="s">
        <v>556</v>
      </c>
      <c r="E4471" s="39">
        <v>309061247</v>
      </c>
      <c r="F4471" s="39" t="s">
        <v>250</v>
      </c>
      <c r="G4471" s="39">
        <v>2036</v>
      </c>
      <c r="H4471" s="39" t="s">
        <v>590</v>
      </c>
      <c r="I4471" s="75">
        <v>7377.9455649448282</v>
      </c>
      <c r="J4471" s="41"/>
    </row>
    <row r="4472" spans="1:10" x14ac:dyDescent="0.2">
      <c r="A4472" s="74">
        <v>309</v>
      </c>
      <c r="B4472" s="39" t="s">
        <v>226</v>
      </c>
      <c r="C4472" s="39">
        <v>30906</v>
      </c>
      <c r="D4472" s="39" t="s">
        <v>556</v>
      </c>
      <c r="E4472" s="39">
        <v>309061247</v>
      </c>
      <c r="F4472" s="39" t="s">
        <v>250</v>
      </c>
      <c r="G4472" s="39">
        <v>2036</v>
      </c>
      <c r="H4472" s="39" t="s">
        <v>521</v>
      </c>
      <c r="I4472" s="75">
        <v>744.27597440739089</v>
      </c>
      <c r="J4472" s="41"/>
    </row>
    <row r="4473" spans="1:10" x14ac:dyDescent="0.2">
      <c r="A4473" s="74">
        <v>309</v>
      </c>
      <c r="B4473" s="39" t="s">
        <v>226</v>
      </c>
      <c r="C4473" s="39">
        <v>30906</v>
      </c>
      <c r="D4473" s="39" t="s">
        <v>556</v>
      </c>
      <c r="E4473" s="39">
        <v>309061247</v>
      </c>
      <c r="F4473" s="39" t="s">
        <v>250</v>
      </c>
      <c r="G4473" s="39">
        <v>2036</v>
      </c>
      <c r="H4473" s="39" t="s">
        <v>522</v>
      </c>
      <c r="I4473" s="75">
        <v>611.37372013835602</v>
      </c>
      <c r="J4473" s="41"/>
    </row>
    <row r="4474" spans="1:10" x14ac:dyDescent="0.2">
      <c r="A4474" s="74">
        <v>309</v>
      </c>
      <c r="B4474" s="39" t="s">
        <v>226</v>
      </c>
      <c r="C4474" s="39">
        <v>30906</v>
      </c>
      <c r="D4474" s="39" t="s">
        <v>556</v>
      </c>
      <c r="E4474" s="39">
        <v>309061247</v>
      </c>
      <c r="F4474" s="39" t="s">
        <v>250</v>
      </c>
      <c r="G4474" s="39">
        <v>2041</v>
      </c>
      <c r="H4474" s="39" t="s">
        <v>590</v>
      </c>
      <c r="I4474" s="75">
        <v>7459.9161168617584</v>
      </c>
      <c r="J4474" s="41"/>
    </row>
    <row r="4475" spans="1:10" x14ac:dyDescent="0.2">
      <c r="A4475" s="74">
        <v>309</v>
      </c>
      <c r="B4475" s="39" t="s">
        <v>226</v>
      </c>
      <c r="C4475" s="39">
        <v>30906</v>
      </c>
      <c r="D4475" s="39" t="s">
        <v>556</v>
      </c>
      <c r="E4475" s="39">
        <v>309061247</v>
      </c>
      <c r="F4475" s="39" t="s">
        <v>250</v>
      </c>
      <c r="G4475" s="39">
        <v>2041</v>
      </c>
      <c r="H4475" s="39" t="s">
        <v>521</v>
      </c>
      <c r="I4475" s="75">
        <v>752.38790256286097</v>
      </c>
      <c r="J4475" s="41"/>
    </row>
    <row r="4476" spans="1:10" x14ac:dyDescent="0.2">
      <c r="A4476" s="74">
        <v>309</v>
      </c>
      <c r="B4476" s="39" t="s">
        <v>226</v>
      </c>
      <c r="C4476" s="39">
        <v>30906</v>
      </c>
      <c r="D4476" s="39" t="s">
        <v>556</v>
      </c>
      <c r="E4476" s="39">
        <v>309061247</v>
      </c>
      <c r="F4476" s="39" t="s">
        <v>250</v>
      </c>
      <c r="G4476" s="39">
        <v>2041</v>
      </c>
      <c r="H4476" s="39" t="s">
        <v>522</v>
      </c>
      <c r="I4476" s="75">
        <v>608.23283593681481</v>
      </c>
      <c r="J4476" s="41"/>
    </row>
    <row r="4477" spans="1:10" x14ac:dyDescent="0.2">
      <c r="A4477" s="74">
        <v>309</v>
      </c>
      <c r="B4477" s="39" t="s">
        <v>226</v>
      </c>
      <c r="C4477" s="39">
        <v>30906</v>
      </c>
      <c r="D4477" s="39" t="s">
        <v>556</v>
      </c>
      <c r="E4477" s="39">
        <v>309061247</v>
      </c>
      <c r="F4477" s="39" t="s">
        <v>250</v>
      </c>
      <c r="G4477" s="39">
        <v>2046</v>
      </c>
      <c r="H4477" s="39" t="s">
        <v>590</v>
      </c>
      <c r="I4477" s="75">
        <v>7556.9947789041607</v>
      </c>
      <c r="J4477" s="41"/>
    </row>
    <row r="4478" spans="1:10" x14ac:dyDescent="0.2">
      <c r="A4478" s="74">
        <v>309</v>
      </c>
      <c r="B4478" s="39" t="s">
        <v>226</v>
      </c>
      <c r="C4478" s="39">
        <v>30906</v>
      </c>
      <c r="D4478" s="39" t="s">
        <v>556</v>
      </c>
      <c r="E4478" s="39">
        <v>309061247</v>
      </c>
      <c r="F4478" s="39" t="s">
        <v>250</v>
      </c>
      <c r="G4478" s="39">
        <v>2046</v>
      </c>
      <c r="H4478" s="39" t="s">
        <v>521</v>
      </c>
      <c r="I4478" s="75">
        <v>774.73057917761093</v>
      </c>
      <c r="J4478" s="41"/>
    </row>
    <row r="4479" spans="1:10" x14ac:dyDescent="0.2">
      <c r="A4479" s="74">
        <v>309</v>
      </c>
      <c r="B4479" s="39" t="s">
        <v>226</v>
      </c>
      <c r="C4479" s="39">
        <v>30906</v>
      </c>
      <c r="D4479" s="39" t="s">
        <v>556</v>
      </c>
      <c r="E4479" s="39">
        <v>309061247</v>
      </c>
      <c r="F4479" s="39" t="s">
        <v>250</v>
      </c>
      <c r="G4479" s="39">
        <v>2046</v>
      </c>
      <c r="H4479" s="39" t="s">
        <v>522</v>
      </c>
      <c r="I4479" s="75">
        <v>614.0597309187865</v>
      </c>
      <c r="J4479" s="41"/>
    </row>
    <row r="4480" spans="1:10" x14ac:dyDescent="0.2">
      <c r="A4480" s="74">
        <v>309</v>
      </c>
      <c r="B4480" s="39" t="s">
        <v>226</v>
      </c>
      <c r="C4480" s="39">
        <v>30906</v>
      </c>
      <c r="D4480" s="39" t="s">
        <v>556</v>
      </c>
      <c r="E4480" s="39">
        <v>309061248</v>
      </c>
      <c r="F4480" s="39" t="s">
        <v>251</v>
      </c>
      <c r="G4480" s="39">
        <v>2021</v>
      </c>
      <c r="H4480" s="39" t="s">
        <v>590</v>
      </c>
      <c r="I4480" s="75">
        <v>17990</v>
      </c>
      <c r="J4480" s="41"/>
    </row>
    <row r="4481" spans="1:10" x14ac:dyDescent="0.2">
      <c r="A4481" s="74">
        <v>309</v>
      </c>
      <c r="B4481" s="39" t="s">
        <v>226</v>
      </c>
      <c r="C4481" s="39">
        <v>30906</v>
      </c>
      <c r="D4481" s="39" t="s">
        <v>556</v>
      </c>
      <c r="E4481" s="39">
        <v>309061248</v>
      </c>
      <c r="F4481" s="39" t="s">
        <v>251</v>
      </c>
      <c r="G4481" s="39">
        <v>2021</v>
      </c>
      <c r="H4481" s="39" t="s">
        <v>521</v>
      </c>
      <c r="I4481" s="75">
        <v>2019</v>
      </c>
      <c r="J4481" s="41"/>
    </row>
    <row r="4482" spans="1:10" x14ac:dyDescent="0.2">
      <c r="A4482" s="74">
        <v>309</v>
      </c>
      <c r="B4482" s="39" t="s">
        <v>226</v>
      </c>
      <c r="C4482" s="39">
        <v>30906</v>
      </c>
      <c r="D4482" s="39" t="s">
        <v>556</v>
      </c>
      <c r="E4482" s="39">
        <v>309061248</v>
      </c>
      <c r="F4482" s="39" t="s">
        <v>251</v>
      </c>
      <c r="G4482" s="39">
        <v>2021</v>
      </c>
      <c r="H4482" s="39" t="s">
        <v>522</v>
      </c>
      <c r="I4482" s="75">
        <v>1590</v>
      </c>
      <c r="J4482" s="41"/>
    </row>
    <row r="4483" spans="1:10" x14ac:dyDescent="0.2">
      <c r="A4483" s="74">
        <v>309</v>
      </c>
      <c r="B4483" s="39" t="s">
        <v>226</v>
      </c>
      <c r="C4483" s="39">
        <v>30906</v>
      </c>
      <c r="D4483" s="39" t="s">
        <v>556</v>
      </c>
      <c r="E4483" s="39">
        <v>309061248</v>
      </c>
      <c r="F4483" s="39" t="s">
        <v>251</v>
      </c>
      <c r="G4483" s="39">
        <v>2026</v>
      </c>
      <c r="H4483" s="39" t="s">
        <v>590</v>
      </c>
      <c r="I4483" s="75">
        <v>19636.292345432692</v>
      </c>
      <c r="J4483" s="41"/>
    </row>
    <row r="4484" spans="1:10" x14ac:dyDescent="0.2">
      <c r="A4484" s="74">
        <v>309</v>
      </c>
      <c r="B4484" s="39" t="s">
        <v>226</v>
      </c>
      <c r="C4484" s="39">
        <v>30906</v>
      </c>
      <c r="D4484" s="39" t="s">
        <v>556</v>
      </c>
      <c r="E4484" s="39">
        <v>309061248</v>
      </c>
      <c r="F4484" s="39" t="s">
        <v>251</v>
      </c>
      <c r="G4484" s="39">
        <v>2026</v>
      </c>
      <c r="H4484" s="39" t="s">
        <v>521</v>
      </c>
      <c r="I4484" s="75">
        <v>1892.706738575431</v>
      </c>
      <c r="J4484" s="41"/>
    </row>
    <row r="4485" spans="1:10" x14ac:dyDescent="0.2">
      <c r="A4485" s="74">
        <v>309</v>
      </c>
      <c r="B4485" s="39" t="s">
        <v>226</v>
      </c>
      <c r="C4485" s="39">
        <v>30906</v>
      </c>
      <c r="D4485" s="39" t="s">
        <v>556</v>
      </c>
      <c r="E4485" s="39">
        <v>309061248</v>
      </c>
      <c r="F4485" s="39" t="s">
        <v>251</v>
      </c>
      <c r="G4485" s="39">
        <v>2026</v>
      </c>
      <c r="H4485" s="39" t="s">
        <v>522</v>
      </c>
      <c r="I4485" s="75">
        <v>1752.40783711679</v>
      </c>
      <c r="J4485" s="41"/>
    </row>
    <row r="4486" spans="1:10" x14ac:dyDescent="0.2">
      <c r="A4486" s="74">
        <v>309</v>
      </c>
      <c r="B4486" s="39" t="s">
        <v>226</v>
      </c>
      <c r="C4486" s="39">
        <v>30906</v>
      </c>
      <c r="D4486" s="39" t="s">
        <v>556</v>
      </c>
      <c r="E4486" s="39">
        <v>309061248</v>
      </c>
      <c r="F4486" s="39" t="s">
        <v>251</v>
      </c>
      <c r="G4486" s="39">
        <v>2031</v>
      </c>
      <c r="H4486" s="39" t="s">
        <v>590</v>
      </c>
      <c r="I4486" s="75">
        <v>21265.132346991355</v>
      </c>
      <c r="J4486" s="41"/>
    </row>
    <row r="4487" spans="1:10" x14ac:dyDescent="0.2">
      <c r="A4487" s="74">
        <v>309</v>
      </c>
      <c r="B4487" s="39" t="s">
        <v>226</v>
      </c>
      <c r="C4487" s="39">
        <v>30906</v>
      </c>
      <c r="D4487" s="39" t="s">
        <v>556</v>
      </c>
      <c r="E4487" s="39">
        <v>309061248</v>
      </c>
      <c r="F4487" s="39" t="s">
        <v>251</v>
      </c>
      <c r="G4487" s="39">
        <v>2031</v>
      </c>
      <c r="H4487" s="39" t="s">
        <v>521</v>
      </c>
      <c r="I4487" s="75">
        <v>1918.762575971218</v>
      </c>
      <c r="J4487" s="41"/>
    </row>
    <row r="4488" spans="1:10" x14ac:dyDescent="0.2">
      <c r="A4488" s="74">
        <v>309</v>
      </c>
      <c r="B4488" s="39" t="s">
        <v>226</v>
      </c>
      <c r="C4488" s="39">
        <v>30906</v>
      </c>
      <c r="D4488" s="39" t="s">
        <v>556</v>
      </c>
      <c r="E4488" s="39">
        <v>309061248</v>
      </c>
      <c r="F4488" s="39" t="s">
        <v>251</v>
      </c>
      <c r="G4488" s="39">
        <v>2031</v>
      </c>
      <c r="H4488" s="39" t="s">
        <v>522</v>
      </c>
      <c r="I4488" s="75">
        <v>1715.3602902601519</v>
      </c>
      <c r="J4488" s="41"/>
    </row>
    <row r="4489" spans="1:10" x14ac:dyDescent="0.2">
      <c r="A4489" s="74">
        <v>309</v>
      </c>
      <c r="B4489" s="39" t="s">
        <v>226</v>
      </c>
      <c r="C4489" s="39">
        <v>30906</v>
      </c>
      <c r="D4489" s="39" t="s">
        <v>556</v>
      </c>
      <c r="E4489" s="39">
        <v>309061248</v>
      </c>
      <c r="F4489" s="39" t="s">
        <v>251</v>
      </c>
      <c r="G4489" s="39">
        <v>2036</v>
      </c>
      <c r="H4489" s="39" t="s">
        <v>590</v>
      </c>
      <c r="I4489" s="75">
        <v>22740.091153120156</v>
      </c>
      <c r="J4489" s="41"/>
    </row>
    <row r="4490" spans="1:10" x14ac:dyDescent="0.2">
      <c r="A4490" s="74">
        <v>309</v>
      </c>
      <c r="B4490" s="39" t="s">
        <v>226</v>
      </c>
      <c r="C4490" s="39">
        <v>30906</v>
      </c>
      <c r="D4490" s="39" t="s">
        <v>556</v>
      </c>
      <c r="E4490" s="39">
        <v>309061248</v>
      </c>
      <c r="F4490" s="39" t="s">
        <v>251</v>
      </c>
      <c r="G4490" s="39">
        <v>2036</v>
      </c>
      <c r="H4490" s="39" t="s">
        <v>521</v>
      </c>
      <c r="I4490" s="75">
        <v>1997.4942606179779</v>
      </c>
      <c r="J4490" s="41"/>
    </row>
    <row r="4491" spans="1:10" x14ac:dyDescent="0.2">
      <c r="A4491" s="74">
        <v>309</v>
      </c>
      <c r="B4491" s="39" t="s">
        <v>226</v>
      </c>
      <c r="C4491" s="39">
        <v>30906</v>
      </c>
      <c r="D4491" s="39" t="s">
        <v>556</v>
      </c>
      <c r="E4491" s="39">
        <v>309061248</v>
      </c>
      <c r="F4491" s="39" t="s">
        <v>251</v>
      </c>
      <c r="G4491" s="39">
        <v>2036</v>
      </c>
      <c r="H4491" s="39" t="s">
        <v>522</v>
      </c>
      <c r="I4491" s="75">
        <v>1708.8502657794718</v>
      </c>
      <c r="J4491" s="41"/>
    </row>
    <row r="4492" spans="1:10" x14ac:dyDescent="0.2">
      <c r="A4492" s="74">
        <v>309</v>
      </c>
      <c r="B4492" s="39" t="s">
        <v>226</v>
      </c>
      <c r="C4492" s="39">
        <v>30906</v>
      </c>
      <c r="D4492" s="39" t="s">
        <v>556</v>
      </c>
      <c r="E4492" s="39">
        <v>309061248</v>
      </c>
      <c r="F4492" s="39" t="s">
        <v>251</v>
      </c>
      <c r="G4492" s="39">
        <v>2041</v>
      </c>
      <c r="H4492" s="39" t="s">
        <v>590</v>
      </c>
      <c r="I4492" s="75">
        <v>24308.150787738181</v>
      </c>
      <c r="J4492" s="41"/>
    </row>
    <row r="4493" spans="1:10" x14ac:dyDescent="0.2">
      <c r="A4493" s="74">
        <v>309</v>
      </c>
      <c r="B4493" s="39" t="s">
        <v>226</v>
      </c>
      <c r="C4493" s="39">
        <v>30906</v>
      </c>
      <c r="D4493" s="39" t="s">
        <v>556</v>
      </c>
      <c r="E4493" s="39">
        <v>309061248</v>
      </c>
      <c r="F4493" s="39" t="s">
        <v>251</v>
      </c>
      <c r="G4493" s="39">
        <v>2041</v>
      </c>
      <c r="H4493" s="39" t="s">
        <v>521</v>
      </c>
      <c r="I4493" s="75">
        <v>2112.5824913375877</v>
      </c>
      <c r="J4493" s="41"/>
    </row>
    <row r="4494" spans="1:10" x14ac:dyDescent="0.2">
      <c r="A4494" s="74">
        <v>309</v>
      </c>
      <c r="B4494" s="39" t="s">
        <v>226</v>
      </c>
      <c r="C4494" s="39">
        <v>30906</v>
      </c>
      <c r="D4494" s="39" t="s">
        <v>556</v>
      </c>
      <c r="E4494" s="39">
        <v>309061248</v>
      </c>
      <c r="F4494" s="39" t="s">
        <v>251</v>
      </c>
      <c r="G4494" s="39">
        <v>2041</v>
      </c>
      <c r="H4494" s="39" t="s">
        <v>522</v>
      </c>
      <c r="I4494" s="75">
        <v>1789.5058586949449</v>
      </c>
      <c r="J4494" s="41"/>
    </row>
    <row r="4495" spans="1:10" x14ac:dyDescent="0.2">
      <c r="A4495" s="74">
        <v>309</v>
      </c>
      <c r="B4495" s="39" t="s">
        <v>226</v>
      </c>
      <c r="C4495" s="39">
        <v>30906</v>
      </c>
      <c r="D4495" s="39" t="s">
        <v>556</v>
      </c>
      <c r="E4495" s="39">
        <v>309061248</v>
      </c>
      <c r="F4495" s="39" t="s">
        <v>251</v>
      </c>
      <c r="G4495" s="39">
        <v>2046</v>
      </c>
      <c r="H4495" s="39" t="s">
        <v>590</v>
      </c>
      <c r="I4495" s="75">
        <v>26083.12917090243</v>
      </c>
      <c r="J4495" s="41"/>
    </row>
    <row r="4496" spans="1:10" x14ac:dyDescent="0.2">
      <c r="A4496" s="74">
        <v>309</v>
      </c>
      <c r="B4496" s="39" t="s">
        <v>226</v>
      </c>
      <c r="C4496" s="39">
        <v>30906</v>
      </c>
      <c r="D4496" s="39" t="s">
        <v>556</v>
      </c>
      <c r="E4496" s="39">
        <v>309061248</v>
      </c>
      <c r="F4496" s="39" t="s">
        <v>251</v>
      </c>
      <c r="G4496" s="39">
        <v>2046</v>
      </c>
      <c r="H4496" s="39" t="s">
        <v>521</v>
      </c>
      <c r="I4496" s="75">
        <v>2283.0745313050984</v>
      </c>
      <c r="J4496" s="41"/>
    </row>
    <row r="4497" spans="1:10" x14ac:dyDescent="0.2">
      <c r="A4497" s="74">
        <v>309</v>
      </c>
      <c r="B4497" s="39" t="s">
        <v>226</v>
      </c>
      <c r="C4497" s="39">
        <v>30906</v>
      </c>
      <c r="D4497" s="39" t="s">
        <v>556</v>
      </c>
      <c r="E4497" s="39">
        <v>309061248</v>
      </c>
      <c r="F4497" s="39" t="s">
        <v>251</v>
      </c>
      <c r="G4497" s="39">
        <v>2046</v>
      </c>
      <c r="H4497" s="39" t="s">
        <v>522</v>
      </c>
      <c r="I4497" s="75">
        <v>1902.6139417229301</v>
      </c>
      <c r="J4497" s="41"/>
    </row>
    <row r="4498" spans="1:10" x14ac:dyDescent="0.2">
      <c r="A4498" s="74">
        <v>309</v>
      </c>
      <c r="B4498" s="39" t="s">
        <v>226</v>
      </c>
      <c r="C4498" s="39">
        <v>30906</v>
      </c>
      <c r="D4498" s="39" t="s">
        <v>556</v>
      </c>
      <c r="E4498" s="39">
        <v>309061249</v>
      </c>
      <c r="F4498" s="39" t="s">
        <v>252</v>
      </c>
      <c r="G4498" s="39">
        <v>2021</v>
      </c>
      <c r="H4498" s="39" t="s">
        <v>590</v>
      </c>
      <c r="I4498" s="75">
        <v>14689</v>
      </c>
      <c r="J4498" s="41"/>
    </row>
    <row r="4499" spans="1:10" x14ac:dyDescent="0.2">
      <c r="A4499" s="74">
        <v>309</v>
      </c>
      <c r="B4499" s="39" t="s">
        <v>226</v>
      </c>
      <c r="C4499" s="39">
        <v>30906</v>
      </c>
      <c r="D4499" s="39" t="s">
        <v>556</v>
      </c>
      <c r="E4499" s="39">
        <v>309061249</v>
      </c>
      <c r="F4499" s="39" t="s">
        <v>252</v>
      </c>
      <c r="G4499" s="39">
        <v>2021</v>
      </c>
      <c r="H4499" s="39" t="s">
        <v>521</v>
      </c>
      <c r="I4499" s="75">
        <v>2149</v>
      </c>
      <c r="J4499" s="41"/>
    </row>
    <row r="4500" spans="1:10" x14ac:dyDescent="0.2">
      <c r="A4500" s="74">
        <v>309</v>
      </c>
      <c r="B4500" s="39" t="s">
        <v>226</v>
      </c>
      <c r="C4500" s="39">
        <v>30906</v>
      </c>
      <c r="D4500" s="39" t="s">
        <v>556</v>
      </c>
      <c r="E4500" s="39">
        <v>309061249</v>
      </c>
      <c r="F4500" s="39" t="s">
        <v>252</v>
      </c>
      <c r="G4500" s="39">
        <v>2021</v>
      </c>
      <c r="H4500" s="39" t="s">
        <v>522</v>
      </c>
      <c r="I4500" s="75">
        <v>1828</v>
      </c>
      <c r="J4500" s="41"/>
    </row>
    <row r="4501" spans="1:10" x14ac:dyDescent="0.2">
      <c r="A4501" s="74">
        <v>309</v>
      </c>
      <c r="B4501" s="39" t="s">
        <v>226</v>
      </c>
      <c r="C4501" s="39">
        <v>30906</v>
      </c>
      <c r="D4501" s="39" t="s">
        <v>556</v>
      </c>
      <c r="E4501" s="39">
        <v>309061249</v>
      </c>
      <c r="F4501" s="39" t="s">
        <v>252</v>
      </c>
      <c r="G4501" s="39">
        <v>2026</v>
      </c>
      <c r="H4501" s="39" t="s">
        <v>590</v>
      </c>
      <c r="I4501" s="75">
        <v>15329.387902654196</v>
      </c>
      <c r="J4501" s="41"/>
    </row>
    <row r="4502" spans="1:10" x14ac:dyDescent="0.2">
      <c r="A4502" s="74">
        <v>309</v>
      </c>
      <c r="B4502" s="39" t="s">
        <v>226</v>
      </c>
      <c r="C4502" s="39">
        <v>30906</v>
      </c>
      <c r="D4502" s="39" t="s">
        <v>556</v>
      </c>
      <c r="E4502" s="39">
        <v>309061249</v>
      </c>
      <c r="F4502" s="39" t="s">
        <v>252</v>
      </c>
      <c r="G4502" s="39">
        <v>2026</v>
      </c>
      <c r="H4502" s="39" t="s">
        <v>521</v>
      </c>
      <c r="I4502" s="75">
        <v>1971.8686265831461</v>
      </c>
      <c r="J4502" s="41"/>
    </row>
    <row r="4503" spans="1:10" x14ac:dyDescent="0.2">
      <c r="A4503" s="74">
        <v>309</v>
      </c>
      <c r="B4503" s="39" t="s">
        <v>226</v>
      </c>
      <c r="C4503" s="39">
        <v>30906</v>
      </c>
      <c r="D4503" s="39" t="s">
        <v>556</v>
      </c>
      <c r="E4503" s="39">
        <v>309061249</v>
      </c>
      <c r="F4503" s="39" t="s">
        <v>252</v>
      </c>
      <c r="G4503" s="39">
        <v>2026</v>
      </c>
      <c r="H4503" s="39" t="s">
        <v>522</v>
      </c>
      <c r="I4503" s="75">
        <v>1917.042056886866</v>
      </c>
      <c r="J4503" s="41"/>
    </row>
    <row r="4504" spans="1:10" x14ac:dyDescent="0.2">
      <c r="A4504" s="74">
        <v>309</v>
      </c>
      <c r="B4504" s="39" t="s">
        <v>226</v>
      </c>
      <c r="C4504" s="39">
        <v>30906</v>
      </c>
      <c r="D4504" s="39" t="s">
        <v>556</v>
      </c>
      <c r="E4504" s="39">
        <v>309061249</v>
      </c>
      <c r="F4504" s="39" t="s">
        <v>252</v>
      </c>
      <c r="G4504" s="39">
        <v>2031</v>
      </c>
      <c r="H4504" s="39" t="s">
        <v>590</v>
      </c>
      <c r="I4504" s="75">
        <v>15643.782371543513</v>
      </c>
      <c r="J4504" s="41"/>
    </row>
    <row r="4505" spans="1:10" x14ac:dyDescent="0.2">
      <c r="A4505" s="74">
        <v>309</v>
      </c>
      <c r="B4505" s="39" t="s">
        <v>226</v>
      </c>
      <c r="C4505" s="39">
        <v>30906</v>
      </c>
      <c r="D4505" s="39" t="s">
        <v>556</v>
      </c>
      <c r="E4505" s="39">
        <v>309061249</v>
      </c>
      <c r="F4505" s="39" t="s">
        <v>252</v>
      </c>
      <c r="G4505" s="39">
        <v>2031</v>
      </c>
      <c r="H4505" s="39" t="s">
        <v>521</v>
      </c>
      <c r="I4505" s="75">
        <v>1915.0082418774409</v>
      </c>
      <c r="J4505" s="41"/>
    </row>
    <row r="4506" spans="1:10" x14ac:dyDescent="0.2">
      <c r="A4506" s="74">
        <v>309</v>
      </c>
      <c r="B4506" s="39" t="s">
        <v>226</v>
      </c>
      <c r="C4506" s="39">
        <v>30906</v>
      </c>
      <c r="D4506" s="39" t="s">
        <v>556</v>
      </c>
      <c r="E4506" s="39">
        <v>309061249</v>
      </c>
      <c r="F4506" s="39" t="s">
        <v>252</v>
      </c>
      <c r="G4506" s="39">
        <v>2031</v>
      </c>
      <c r="H4506" s="39" t="s">
        <v>522</v>
      </c>
      <c r="I4506" s="75">
        <v>1802.586809339386</v>
      </c>
      <c r="J4506" s="41"/>
    </row>
    <row r="4507" spans="1:10" x14ac:dyDescent="0.2">
      <c r="A4507" s="74">
        <v>309</v>
      </c>
      <c r="B4507" s="39" t="s">
        <v>226</v>
      </c>
      <c r="C4507" s="39">
        <v>30906</v>
      </c>
      <c r="D4507" s="39" t="s">
        <v>556</v>
      </c>
      <c r="E4507" s="39">
        <v>309061249</v>
      </c>
      <c r="F4507" s="39" t="s">
        <v>252</v>
      </c>
      <c r="G4507" s="39">
        <v>2036</v>
      </c>
      <c r="H4507" s="39" t="s">
        <v>590</v>
      </c>
      <c r="I4507" s="75">
        <v>15968.234716595307</v>
      </c>
      <c r="J4507" s="41"/>
    </row>
    <row r="4508" spans="1:10" x14ac:dyDescent="0.2">
      <c r="A4508" s="74">
        <v>309</v>
      </c>
      <c r="B4508" s="39" t="s">
        <v>226</v>
      </c>
      <c r="C4508" s="39">
        <v>30906</v>
      </c>
      <c r="D4508" s="39" t="s">
        <v>556</v>
      </c>
      <c r="E4508" s="39">
        <v>309061249</v>
      </c>
      <c r="F4508" s="39" t="s">
        <v>252</v>
      </c>
      <c r="G4508" s="39">
        <v>2036</v>
      </c>
      <c r="H4508" s="39" t="s">
        <v>521</v>
      </c>
      <c r="I4508" s="75">
        <v>1930.0714974188777</v>
      </c>
      <c r="J4508" s="41"/>
    </row>
    <row r="4509" spans="1:10" x14ac:dyDescent="0.2">
      <c r="A4509" s="74">
        <v>309</v>
      </c>
      <c r="B4509" s="39" t="s">
        <v>226</v>
      </c>
      <c r="C4509" s="39">
        <v>30906</v>
      </c>
      <c r="D4509" s="39" t="s">
        <v>556</v>
      </c>
      <c r="E4509" s="39">
        <v>309061249</v>
      </c>
      <c r="F4509" s="39" t="s">
        <v>252</v>
      </c>
      <c r="G4509" s="39">
        <v>2036</v>
      </c>
      <c r="H4509" s="39" t="s">
        <v>522</v>
      </c>
      <c r="I4509" s="75">
        <v>1743.6012235244971</v>
      </c>
      <c r="J4509" s="41"/>
    </row>
    <row r="4510" spans="1:10" x14ac:dyDescent="0.2">
      <c r="A4510" s="74">
        <v>309</v>
      </c>
      <c r="B4510" s="39" t="s">
        <v>226</v>
      </c>
      <c r="C4510" s="39">
        <v>30906</v>
      </c>
      <c r="D4510" s="39" t="s">
        <v>556</v>
      </c>
      <c r="E4510" s="39">
        <v>309061249</v>
      </c>
      <c r="F4510" s="39" t="s">
        <v>252</v>
      </c>
      <c r="G4510" s="39">
        <v>2041</v>
      </c>
      <c r="H4510" s="39" t="s">
        <v>590</v>
      </c>
      <c r="I4510" s="75">
        <v>16177.323288176529</v>
      </c>
      <c r="J4510" s="41"/>
    </row>
    <row r="4511" spans="1:10" x14ac:dyDescent="0.2">
      <c r="A4511" s="74">
        <v>309</v>
      </c>
      <c r="B4511" s="39" t="s">
        <v>226</v>
      </c>
      <c r="C4511" s="39">
        <v>30906</v>
      </c>
      <c r="D4511" s="39" t="s">
        <v>556</v>
      </c>
      <c r="E4511" s="39">
        <v>309061249</v>
      </c>
      <c r="F4511" s="39" t="s">
        <v>252</v>
      </c>
      <c r="G4511" s="39">
        <v>2041</v>
      </c>
      <c r="H4511" s="39" t="s">
        <v>521</v>
      </c>
      <c r="I4511" s="75">
        <v>1962.0621969957069</v>
      </c>
      <c r="J4511" s="41"/>
    </row>
    <row r="4512" spans="1:10" x14ac:dyDescent="0.2">
      <c r="A4512" s="74">
        <v>309</v>
      </c>
      <c r="B4512" s="39" t="s">
        <v>226</v>
      </c>
      <c r="C4512" s="39">
        <v>30906</v>
      </c>
      <c r="D4512" s="39" t="s">
        <v>556</v>
      </c>
      <c r="E4512" s="39">
        <v>309061249</v>
      </c>
      <c r="F4512" s="39" t="s">
        <v>252</v>
      </c>
      <c r="G4512" s="39">
        <v>2041</v>
      </c>
      <c r="H4512" s="39" t="s">
        <v>522</v>
      </c>
      <c r="I4512" s="75">
        <v>1748.8234424595798</v>
      </c>
      <c r="J4512" s="41"/>
    </row>
    <row r="4513" spans="1:10" x14ac:dyDescent="0.2">
      <c r="A4513" s="74">
        <v>309</v>
      </c>
      <c r="B4513" s="39" t="s">
        <v>226</v>
      </c>
      <c r="C4513" s="39">
        <v>30906</v>
      </c>
      <c r="D4513" s="39" t="s">
        <v>556</v>
      </c>
      <c r="E4513" s="39">
        <v>309061249</v>
      </c>
      <c r="F4513" s="39" t="s">
        <v>252</v>
      </c>
      <c r="G4513" s="39">
        <v>2046</v>
      </c>
      <c r="H4513" s="39" t="s">
        <v>590</v>
      </c>
      <c r="I4513" s="75">
        <v>16182.145918225629</v>
      </c>
      <c r="J4513" s="41"/>
    </row>
    <row r="4514" spans="1:10" x14ac:dyDescent="0.2">
      <c r="A4514" s="74">
        <v>309</v>
      </c>
      <c r="B4514" s="39" t="s">
        <v>226</v>
      </c>
      <c r="C4514" s="39">
        <v>30906</v>
      </c>
      <c r="D4514" s="39" t="s">
        <v>556</v>
      </c>
      <c r="E4514" s="39">
        <v>309061249</v>
      </c>
      <c r="F4514" s="39" t="s">
        <v>252</v>
      </c>
      <c r="G4514" s="39">
        <v>2046</v>
      </c>
      <c r="H4514" s="39" t="s">
        <v>521</v>
      </c>
      <c r="I4514" s="75">
        <v>1999.2574287264279</v>
      </c>
      <c r="J4514" s="41"/>
    </row>
    <row r="4515" spans="1:10" x14ac:dyDescent="0.2">
      <c r="A4515" s="74">
        <v>309</v>
      </c>
      <c r="B4515" s="39" t="s">
        <v>226</v>
      </c>
      <c r="C4515" s="39">
        <v>30906</v>
      </c>
      <c r="D4515" s="39" t="s">
        <v>556</v>
      </c>
      <c r="E4515" s="39">
        <v>309061249</v>
      </c>
      <c r="F4515" s="39" t="s">
        <v>252</v>
      </c>
      <c r="G4515" s="39">
        <v>2046</v>
      </c>
      <c r="H4515" s="39" t="s">
        <v>522</v>
      </c>
      <c r="I4515" s="75">
        <v>1749.831427453699</v>
      </c>
      <c r="J4515" s="41"/>
    </row>
    <row r="4516" spans="1:10" x14ac:dyDescent="0.2">
      <c r="A4516" s="74">
        <v>309</v>
      </c>
      <c r="B4516" s="39" t="s">
        <v>226</v>
      </c>
      <c r="C4516" s="39">
        <v>30906</v>
      </c>
      <c r="D4516" s="39" t="s">
        <v>556</v>
      </c>
      <c r="E4516" s="39">
        <v>309061250</v>
      </c>
      <c r="F4516" s="39" t="s">
        <v>253</v>
      </c>
      <c r="G4516" s="39">
        <v>2021</v>
      </c>
      <c r="H4516" s="39" t="s">
        <v>590</v>
      </c>
      <c r="I4516" s="75">
        <v>7002</v>
      </c>
      <c r="J4516" s="41"/>
    </row>
    <row r="4517" spans="1:10" x14ac:dyDescent="0.2">
      <c r="A4517" s="74">
        <v>309</v>
      </c>
      <c r="B4517" s="39" t="s">
        <v>226</v>
      </c>
      <c r="C4517" s="39">
        <v>30906</v>
      </c>
      <c r="D4517" s="39" t="s">
        <v>556</v>
      </c>
      <c r="E4517" s="39">
        <v>309061250</v>
      </c>
      <c r="F4517" s="39" t="s">
        <v>253</v>
      </c>
      <c r="G4517" s="39">
        <v>2021</v>
      </c>
      <c r="H4517" s="39" t="s">
        <v>521</v>
      </c>
      <c r="I4517" s="75">
        <v>809</v>
      </c>
      <c r="J4517" s="41"/>
    </row>
    <row r="4518" spans="1:10" x14ac:dyDescent="0.2">
      <c r="A4518" s="74">
        <v>309</v>
      </c>
      <c r="B4518" s="39" t="s">
        <v>226</v>
      </c>
      <c r="C4518" s="39">
        <v>30906</v>
      </c>
      <c r="D4518" s="39" t="s">
        <v>556</v>
      </c>
      <c r="E4518" s="39">
        <v>309061250</v>
      </c>
      <c r="F4518" s="39" t="s">
        <v>253</v>
      </c>
      <c r="G4518" s="39">
        <v>2021</v>
      </c>
      <c r="H4518" s="39" t="s">
        <v>522</v>
      </c>
      <c r="I4518" s="75">
        <v>807</v>
      </c>
      <c r="J4518" s="41"/>
    </row>
    <row r="4519" spans="1:10" x14ac:dyDescent="0.2">
      <c r="A4519" s="74">
        <v>309</v>
      </c>
      <c r="B4519" s="39" t="s">
        <v>226</v>
      </c>
      <c r="C4519" s="39">
        <v>30906</v>
      </c>
      <c r="D4519" s="39" t="s">
        <v>556</v>
      </c>
      <c r="E4519" s="39">
        <v>309061250</v>
      </c>
      <c r="F4519" s="39" t="s">
        <v>253</v>
      </c>
      <c r="G4519" s="39">
        <v>2026</v>
      </c>
      <c r="H4519" s="39" t="s">
        <v>590</v>
      </c>
      <c r="I4519" s="75">
        <v>8023.5875975568943</v>
      </c>
      <c r="J4519" s="41"/>
    </row>
    <row r="4520" spans="1:10" x14ac:dyDescent="0.2">
      <c r="A4520" s="74">
        <v>309</v>
      </c>
      <c r="B4520" s="39" t="s">
        <v>226</v>
      </c>
      <c r="C4520" s="39">
        <v>30906</v>
      </c>
      <c r="D4520" s="39" t="s">
        <v>556</v>
      </c>
      <c r="E4520" s="39">
        <v>309061250</v>
      </c>
      <c r="F4520" s="39" t="s">
        <v>253</v>
      </c>
      <c r="G4520" s="39">
        <v>2026</v>
      </c>
      <c r="H4520" s="39" t="s">
        <v>521</v>
      </c>
      <c r="I4520" s="75">
        <v>968.09302359127003</v>
      </c>
      <c r="J4520" s="41"/>
    </row>
    <row r="4521" spans="1:10" x14ac:dyDescent="0.2">
      <c r="A4521" s="74">
        <v>309</v>
      </c>
      <c r="B4521" s="39" t="s">
        <v>226</v>
      </c>
      <c r="C4521" s="39">
        <v>30906</v>
      </c>
      <c r="D4521" s="39" t="s">
        <v>556</v>
      </c>
      <c r="E4521" s="39">
        <v>309061250</v>
      </c>
      <c r="F4521" s="39" t="s">
        <v>253</v>
      </c>
      <c r="G4521" s="39">
        <v>2026</v>
      </c>
      <c r="H4521" s="39" t="s">
        <v>522</v>
      </c>
      <c r="I4521" s="75">
        <v>848.26820565988703</v>
      </c>
      <c r="J4521" s="41"/>
    </row>
    <row r="4522" spans="1:10" x14ac:dyDescent="0.2">
      <c r="A4522" s="74">
        <v>309</v>
      </c>
      <c r="B4522" s="39" t="s">
        <v>226</v>
      </c>
      <c r="C4522" s="39">
        <v>30906</v>
      </c>
      <c r="D4522" s="39" t="s">
        <v>556</v>
      </c>
      <c r="E4522" s="39">
        <v>309061250</v>
      </c>
      <c r="F4522" s="39" t="s">
        <v>253</v>
      </c>
      <c r="G4522" s="39">
        <v>2031</v>
      </c>
      <c r="H4522" s="39" t="s">
        <v>590</v>
      </c>
      <c r="I4522" s="75">
        <v>10064.53909700596</v>
      </c>
      <c r="J4522" s="41"/>
    </row>
    <row r="4523" spans="1:10" x14ac:dyDescent="0.2">
      <c r="A4523" s="74">
        <v>309</v>
      </c>
      <c r="B4523" s="39" t="s">
        <v>226</v>
      </c>
      <c r="C4523" s="39">
        <v>30906</v>
      </c>
      <c r="D4523" s="39" t="s">
        <v>556</v>
      </c>
      <c r="E4523" s="39">
        <v>309061250</v>
      </c>
      <c r="F4523" s="39" t="s">
        <v>253</v>
      </c>
      <c r="G4523" s="39">
        <v>2031</v>
      </c>
      <c r="H4523" s="39" t="s">
        <v>521</v>
      </c>
      <c r="I4523" s="75">
        <v>1206.513214881646</v>
      </c>
      <c r="J4523" s="41"/>
    </row>
    <row r="4524" spans="1:10" x14ac:dyDescent="0.2">
      <c r="A4524" s="74">
        <v>309</v>
      </c>
      <c r="B4524" s="39" t="s">
        <v>226</v>
      </c>
      <c r="C4524" s="39">
        <v>30906</v>
      </c>
      <c r="D4524" s="39" t="s">
        <v>556</v>
      </c>
      <c r="E4524" s="39">
        <v>309061250</v>
      </c>
      <c r="F4524" s="39" t="s">
        <v>253</v>
      </c>
      <c r="G4524" s="39">
        <v>2031</v>
      </c>
      <c r="H4524" s="39" t="s">
        <v>522</v>
      </c>
      <c r="I4524" s="75">
        <v>1045.2962573180571</v>
      </c>
      <c r="J4524" s="41"/>
    </row>
    <row r="4525" spans="1:10" x14ac:dyDescent="0.2">
      <c r="A4525" s="74">
        <v>309</v>
      </c>
      <c r="B4525" s="39" t="s">
        <v>226</v>
      </c>
      <c r="C4525" s="39">
        <v>30906</v>
      </c>
      <c r="D4525" s="39" t="s">
        <v>556</v>
      </c>
      <c r="E4525" s="39">
        <v>309061250</v>
      </c>
      <c r="F4525" s="39" t="s">
        <v>253</v>
      </c>
      <c r="G4525" s="39">
        <v>2036</v>
      </c>
      <c r="H4525" s="39" t="s">
        <v>590</v>
      </c>
      <c r="I4525" s="75">
        <v>12568.197499285507</v>
      </c>
      <c r="J4525" s="41"/>
    </row>
    <row r="4526" spans="1:10" x14ac:dyDescent="0.2">
      <c r="A4526" s="74">
        <v>309</v>
      </c>
      <c r="B4526" s="39" t="s">
        <v>226</v>
      </c>
      <c r="C4526" s="39">
        <v>30906</v>
      </c>
      <c r="D4526" s="39" t="s">
        <v>556</v>
      </c>
      <c r="E4526" s="39">
        <v>309061250</v>
      </c>
      <c r="F4526" s="39" t="s">
        <v>253</v>
      </c>
      <c r="G4526" s="39">
        <v>2036</v>
      </c>
      <c r="H4526" s="39" t="s">
        <v>521</v>
      </c>
      <c r="I4526" s="75">
        <v>1464.250537571912</v>
      </c>
      <c r="J4526" s="41"/>
    </row>
    <row r="4527" spans="1:10" x14ac:dyDescent="0.2">
      <c r="A4527" s="74">
        <v>309</v>
      </c>
      <c r="B4527" s="39" t="s">
        <v>226</v>
      </c>
      <c r="C4527" s="39">
        <v>30906</v>
      </c>
      <c r="D4527" s="39" t="s">
        <v>556</v>
      </c>
      <c r="E4527" s="39">
        <v>309061250</v>
      </c>
      <c r="F4527" s="39" t="s">
        <v>253</v>
      </c>
      <c r="G4527" s="39">
        <v>2036</v>
      </c>
      <c r="H4527" s="39" t="s">
        <v>522</v>
      </c>
      <c r="I4527" s="75">
        <v>1299.7576617007719</v>
      </c>
      <c r="J4527" s="41"/>
    </row>
    <row r="4528" spans="1:10" x14ac:dyDescent="0.2">
      <c r="A4528" s="74">
        <v>309</v>
      </c>
      <c r="B4528" s="39" t="s">
        <v>226</v>
      </c>
      <c r="C4528" s="39">
        <v>30906</v>
      </c>
      <c r="D4528" s="39" t="s">
        <v>556</v>
      </c>
      <c r="E4528" s="39">
        <v>309061250</v>
      </c>
      <c r="F4528" s="39" t="s">
        <v>253</v>
      </c>
      <c r="G4528" s="39">
        <v>2041</v>
      </c>
      <c r="H4528" s="39" t="s">
        <v>590</v>
      </c>
      <c r="I4528" s="75">
        <v>14837.689261486756</v>
      </c>
      <c r="J4528" s="41"/>
    </row>
    <row r="4529" spans="1:10" x14ac:dyDescent="0.2">
      <c r="A4529" s="74">
        <v>309</v>
      </c>
      <c r="B4529" s="39" t="s">
        <v>226</v>
      </c>
      <c r="C4529" s="39">
        <v>30906</v>
      </c>
      <c r="D4529" s="39" t="s">
        <v>556</v>
      </c>
      <c r="E4529" s="39">
        <v>309061250</v>
      </c>
      <c r="F4529" s="39" t="s">
        <v>253</v>
      </c>
      <c r="G4529" s="39">
        <v>2041</v>
      </c>
      <c r="H4529" s="39" t="s">
        <v>521</v>
      </c>
      <c r="I4529" s="75">
        <v>1691.36441530359</v>
      </c>
      <c r="J4529" s="41"/>
    </row>
    <row r="4530" spans="1:10" x14ac:dyDescent="0.2">
      <c r="A4530" s="74">
        <v>309</v>
      </c>
      <c r="B4530" s="39" t="s">
        <v>226</v>
      </c>
      <c r="C4530" s="39">
        <v>30906</v>
      </c>
      <c r="D4530" s="39" t="s">
        <v>556</v>
      </c>
      <c r="E4530" s="39">
        <v>309061250</v>
      </c>
      <c r="F4530" s="39" t="s">
        <v>253</v>
      </c>
      <c r="G4530" s="39">
        <v>2041</v>
      </c>
      <c r="H4530" s="39" t="s">
        <v>522</v>
      </c>
      <c r="I4530" s="75">
        <v>1501.3277554141209</v>
      </c>
      <c r="J4530" s="41"/>
    </row>
    <row r="4531" spans="1:10" x14ac:dyDescent="0.2">
      <c r="A4531" s="74">
        <v>309</v>
      </c>
      <c r="B4531" s="39" t="s">
        <v>226</v>
      </c>
      <c r="C4531" s="39">
        <v>30906</v>
      </c>
      <c r="D4531" s="39" t="s">
        <v>556</v>
      </c>
      <c r="E4531" s="39">
        <v>309061250</v>
      </c>
      <c r="F4531" s="39" t="s">
        <v>253</v>
      </c>
      <c r="G4531" s="39">
        <v>2046</v>
      </c>
      <c r="H4531" s="39" t="s">
        <v>590</v>
      </c>
      <c r="I4531" s="75">
        <v>17050.287514873013</v>
      </c>
      <c r="J4531" s="41"/>
    </row>
    <row r="4532" spans="1:10" x14ac:dyDescent="0.2">
      <c r="A4532" s="74">
        <v>309</v>
      </c>
      <c r="B4532" s="39" t="s">
        <v>226</v>
      </c>
      <c r="C4532" s="39">
        <v>30906</v>
      </c>
      <c r="D4532" s="39" t="s">
        <v>556</v>
      </c>
      <c r="E4532" s="39">
        <v>309061250</v>
      </c>
      <c r="F4532" s="39" t="s">
        <v>253</v>
      </c>
      <c r="G4532" s="39">
        <v>2046</v>
      </c>
      <c r="H4532" s="39" t="s">
        <v>521</v>
      </c>
      <c r="I4532" s="75">
        <v>1940.280051603065</v>
      </c>
      <c r="J4532" s="41"/>
    </row>
    <row r="4533" spans="1:10" x14ac:dyDescent="0.2">
      <c r="A4533" s="74">
        <v>309</v>
      </c>
      <c r="B4533" s="39" t="s">
        <v>226</v>
      </c>
      <c r="C4533" s="39">
        <v>30906</v>
      </c>
      <c r="D4533" s="39" t="s">
        <v>556</v>
      </c>
      <c r="E4533" s="39">
        <v>309061250</v>
      </c>
      <c r="F4533" s="39" t="s">
        <v>253</v>
      </c>
      <c r="G4533" s="39">
        <v>2046</v>
      </c>
      <c r="H4533" s="39" t="s">
        <v>522</v>
      </c>
      <c r="I4533" s="75">
        <v>1688.917588003095</v>
      </c>
      <c r="J4533" s="41"/>
    </row>
    <row r="4534" spans="1:10" x14ac:dyDescent="0.2">
      <c r="A4534" s="74">
        <v>309</v>
      </c>
      <c r="B4534" s="39" t="s">
        <v>226</v>
      </c>
      <c r="C4534" s="39">
        <v>30907</v>
      </c>
      <c r="D4534" s="39" t="s">
        <v>557</v>
      </c>
      <c r="E4534" s="39">
        <v>309071251</v>
      </c>
      <c r="F4534" s="39" t="s">
        <v>254</v>
      </c>
      <c r="G4534" s="39">
        <v>2021</v>
      </c>
      <c r="H4534" s="39" t="s">
        <v>590</v>
      </c>
      <c r="I4534" s="75">
        <v>16192</v>
      </c>
      <c r="J4534" s="41"/>
    </row>
    <row r="4535" spans="1:10" x14ac:dyDescent="0.2">
      <c r="A4535" s="74">
        <v>309</v>
      </c>
      <c r="B4535" s="39" t="s">
        <v>226</v>
      </c>
      <c r="C4535" s="39">
        <v>30907</v>
      </c>
      <c r="D4535" s="39" t="s">
        <v>557</v>
      </c>
      <c r="E4535" s="39">
        <v>309071251</v>
      </c>
      <c r="F4535" s="39" t="s">
        <v>254</v>
      </c>
      <c r="G4535" s="39">
        <v>2021</v>
      </c>
      <c r="H4535" s="39" t="s">
        <v>521</v>
      </c>
      <c r="I4535" s="75">
        <v>2513</v>
      </c>
      <c r="J4535" s="41"/>
    </row>
    <row r="4536" spans="1:10" x14ac:dyDescent="0.2">
      <c r="A4536" s="74">
        <v>309</v>
      </c>
      <c r="B4536" s="39" t="s">
        <v>226</v>
      </c>
      <c r="C4536" s="39">
        <v>30907</v>
      </c>
      <c r="D4536" s="39" t="s">
        <v>557</v>
      </c>
      <c r="E4536" s="39">
        <v>309071251</v>
      </c>
      <c r="F4536" s="39" t="s">
        <v>254</v>
      </c>
      <c r="G4536" s="39">
        <v>2021</v>
      </c>
      <c r="H4536" s="39" t="s">
        <v>522</v>
      </c>
      <c r="I4536" s="75">
        <v>1908</v>
      </c>
      <c r="J4536" s="41"/>
    </row>
    <row r="4537" spans="1:10" x14ac:dyDescent="0.2">
      <c r="A4537" s="74">
        <v>309</v>
      </c>
      <c r="B4537" s="39" t="s">
        <v>226</v>
      </c>
      <c r="C4537" s="39">
        <v>30907</v>
      </c>
      <c r="D4537" s="39" t="s">
        <v>557</v>
      </c>
      <c r="E4537" s="39">
        <v>309071251</v>
      </c>
      <c r="F4537" s="39" t="s">
        <v>254</v>
      </c>
      <c r="G4537" s="39">
        <v>2026</v>
      </c>
      <c r="H4537" s="39" t="s">
        <v>590</v>
      </c>
      <c r="I4537" s="75">
        <v>24521.955609856057</v>
      </c>
      <c r="J4537" s="41"/>
    </row>
    <row r="4538" spans="1:10" x14ac:dyDescent="0.2">
      <c r="A4538" s="74">
        <v>309</v>
      </c>
      <c r="B4538" s="39" t="s">
        <v>226</v>
      </c>
      <c r="C4538" s="39">
        <v>30907</v>
      </c>
      <c r="D4538" s="39" t="s">
        <v>557</v>
      </c>
      <c r="E4538" s="39">
        <v>309071251</v>
      </c>
      <c r="F4538" s="39" t="s">
        <v>254</v>
      </c>
      <c r="G4538" s="39">
        <v>2026</v>
      </c>
      <c r="H4538" s="39" t="s">
        <v>521</v>
      </c>
      <c r="I4538" s="75">
        <v>3790.1305982090444</v>
      </c>
      <c r="J4538" s="41"/>
    </row>
    <row r="4539" spans="1:10" x14ac:dyDescent="0.2">
      <c r="A4539" s="74">
        <v>309</v>
      </c>
      <c r="B4539" s="39" t="s">
        <v>226</v>
      </c>
      <c r="C4539" s="39">
        <v>30907</v>
      </c>
      <c r="D4539" s="39" t="s">
        <v>557</v>
      </c>
      <c r="E4539" s="39">
        <v>309071251</v>
      </c>
      <c r="F4539" s="39" t="s">
        <v>254</v>
      </c>
      <c r="G4539" s="39">
        <v>2026</v>
      </c>
      <c r="H4539" s="39" t="s">
        <v>522</v>
      </c>
      <c r="I4539" s="75">
        <v>3091.8254129636725</v>
      </c>
      <c r="J4539" s="41"/>
    </row>
    <row r="4540" spans="1:10" x14ac:dyDescent="0.2">
      <c r="A4540" s="74">
        <v>309</v>
      </c>
      <c r="B4540" s="39" t="s">
        <v>226</v>
      </c>
      <c r="C4540" s="39">
        <v>30907</v>
      </c>
      <c r="D4540" s="39" t="s">
        <v>557</v>
      </c>
      <c r="E4540" s="39">
        <v>309071251</v>
      </c>
      <c r="F4540" s="39" t="s">
        <v>254</v>
      </c>
      <c r="G4540" s="39">
        <v>2031</v>
      </c>
      <c r="H4540" s="39" t="s">
        <v>590</v>
      </c>
      <c r="I4540" s="75">
        <v>31825.913787728066</v>
      </c>
      <c r="J4540" s="41"/>
    </row>
    <row r="4541" spans="1:10" x14ac:dyDescent="0.2">
      <c r="A4541" s="74">
        <v>309</v>
      </c>
      <c r="B4541" s="39" t="s">
        <v>226</v>
      </c>
      <c r="C4541" s="39">
        <v>30907</v>
      </c>
      <c r="D4541" s="39" t="s">
        <v>557</v>
      </c>
      <c r="E4541" s="39">
        <v>309071251</v>
      </c>
      <c r="F4541" s="39" t="s">
        <v>254</v>
      </c>
      <c r="G4541" s="39">
        <v>2031</v>
      </c>
      <c r="H4541" s="39" t="s">
        <v>521</v>
      </c>
      <c r="I4541" s="75">
        <v>4611.3489411833407</v>
      </c>
      <c r="J4541" s="41"/>
    </row>
    <row r="4542" spans="1:10" x14ac:dyDescent="0.2">
      <c r="A4542" s="74">
        <v>309</v>
      </c>
      <c r="B4542" s="39" t="s">
        <v>226</v>
      </c>
      <c r="C4542" s="39">
        <v>30907</v>
      </c>
      <c r="D4542" s="39" t="s">
        <v>557</v>
      </c>
      <c r="E4542" s="39">
        <v>309071251</v>
      </c>
      <c r="F4542" s="39" t="s">
        <v>254</v>
      </c>
      <c r="G4542" s="39">
        <v>2031</v>
      </c>
      <c r="H4542" s="39" t="s">
        <v>522</v>
      </c>
      <c r="I4542" s="75">
        <v>3908.0338199317039</v>
      </c>
      <c r="J4542" s="41"/>
    </row>
    <row r="4543" spans="1:10" x14ac:dyDescent="0.2">
      <c r="A4543" s="74">
        <v>309</v>
      </c>
      <c r="B4543" s="39" t="s">
        <v>226</v>
      </c>
      <c r="C4543" s="39">
        <v>30907</v>
      </c>
      <c r="D4543" s="39" t="s">
        <v>557</v>
      </c>
      <c r="E4543" s="39">
        <v>309071251</v>
      </c>
      <c r="F4543" s="39" t="s">
        <v>254</v>
      </c>
      <c r="G4543" s="39">
        <v>2036</v>
      </c>
      <c r="H4543" s="39" t="s">
        <v>590</v>
      </c>
      <c r="I4543" s="75">
        <v>38789.742134299056</v>
      </c>
      <c r="J4543" s="41"/>
    </row>
    <row r="4544" spans="1:10" x14ac:dyDescent="0.2">
      <c r="A4544" s="74">
        <v>309</v>
      </c>
      <c r="B4544" s="39" t="s">
        <v>226</v>
      </c>
      <c r="C4544" s="39">
        <v>30907</v>
      </c>
      <c r="D4544" s="39" t="s">
        <v>557</v>
      </c>
      <c r="E4544" s="39">
        <v>309071251</v>
      </c>
      <c r="F4544" s="39" t="s">
        <v>254</v>
      </c>
      <c r="G4544" s="39">
        <v>2036</v>
      </c>
      <c r="H4544" s="39" t="s">
        <v>521</v>
      </c>
      <c r="I4544" s="75">
        <v>5372.7036054424161</v>
      </c>
      <c r="J4544" s="41"/>
    </row>
    <row r="4545" spans="1:10" x14ac:dyDescent="0.2">
      <c r="A4545" s="74">
        <v>309</v>
      </c>
      <c r="B4545" s="39" t="s">
        <v>226</v>
      </c>
      <c r="C4545" s="39">
        <v>30907</v>
      </c>
      <c r="D4545" s="39" t="s">
        <v>557</v>
      </c>
      <c r="E4545" s="39">
        <v>309071251</v>
      </c>
      <c r="F4545" s="39" t="s">
        <v>254</v>
      </c>
      <c r="G4545" s="39">
        <v>2036</v>
      </c>
      <c r="H4545" s="39" t="s">
        <v>522</v>
      </c>
      <c r="I4545" s="75">
        <v>4492.6592764969737</v>
      </c>
      <c r="J4545" s="41"/>
    </row>
    <row r="4546" spans="1:10" x14ac:dyDescent="0.2">
      <c r="A4546" s="74">
        <v>309</v>
      </c>
      <c r="B4546" s="39" t="s">
        <v>226</v>
      </c>
      <c r="C4546" s="39">
        <v>30907</v>
      </c>
      <c r="D4546" s="39" t="s">
        <v>557</v>
      </c>
      <c r="E4546" s="39">
        <v>309071251</v>
      </c>
      <c r="F4546" s="39" t="s">
        <v>254</v>
      </c>
      <c r="G4546" s="39">
        <v>2041</v>
      </c>
      <c r="H4546" s="39" t="s">
        <v>590</v>
      </c>
      <c r="I4546" s="75">
        <v>45679.339651673472</v>
      </c>
      <c r="J4546" s="41"/>
    </row>
    <row r="4547" spans="1:10" x14ac:dyDescent="0.2">
      <c r="A4547" s="74">
        <v>309</v>
      </c>
      <c r="B4547" s="39" t="s">
        <v>226</v>
      </c>
      <c r="C4547" s="39">
        <v>30907</v>
      </c>
      <c r="D4547" s="39" t="s">
        <v>557</v>
      </c>
      <c r="E4547" s="39">
        <v>309071251</v>
      </c>
      <c r="F4547" s="39" t="s">
        <v>254</v>
      </c>
      <c r="G4547" s="39">
        <v>2041</v>
      </c>
      <c r="H4547" s="39" t="s">
        <v>521</v>
      </c>
      <c r="I4547" s="75">
        <v>6240.1588965093579</v>
      </c>
      <c r="J4547" s="41"/>
    </row>
    <row r="4548" spans="1:10" x14ac:dyDescent="0.2">
      <c r="A4548" s="74">
        <v>309</v>
      </c>
      <c r="B4548" s="39" t="s">
        <v>226</v>
      </c>
      <c r="C4548" s="39">
        <v>30907</v>
      </c>
      <c r="D4548" s="39" t="s">
        <v>557</v>
      </c>
      <c r="E4548" s="39">
        <v>309071251</v>
      </c>
      <c r="F4548" s="39" t="s">
        <v>254</v>
      </c>
      <c r="G4548" s="39">
        <v>2041</v>
      </c>
      <c r="H4548" s="39" t="s">
        <v>522</v>
      </c>
      <c r="I4548" s="75">
        <v>5127.5529719130009</v>
      </c>
      <c r="J4548" s="41"/>
    </row>
    <row r="4549" spans="1:10" x14ac:dyDescent="0.2">
      <c r="A4549" s="74">
        <v>309</v>
      </c>
      <c r="B4549" s="39" t="s">
        <v>226</v>
      </c>
      <c r="C4549" s="39">
        <v>30907</v>
      </c>
      <c r="D4549" s="39" t="s">
        <v>557</v>
      </c>
      <c r="E4549" s="39">
        <v>309071251</v>
      </c>
      <c r="F4549" s="39" t="s">
        <v>254</v>
      </c>
      <c r="G4549" s="39">
        <v>2046</v>
      </c>
      <c r="H4549" s="39" t="s">
        <v>590</v>
      </c>
      <c r="I4549" s="75">
        <v>52080.282205475196</v>
      </c>
      <c r="J4549" s="41"/>
    </row>
    <row r="4550" spans="1:10" x14ac:dyDescent="0.2">
      <c r="A4550" s="74">
        <v>309</v>
      </c>
      <c r="B4550" s="39" t="s">
        <v>226</v>
      </c>
      <c r="C4550" s="39">
        <v>30907</v>
      </c>
      <c r="D4550" s="39" t="s">
        <v>557</v>
      </c>
      <c r="E4550" s="39">
        <v>309071251</v>
      </c>
      <c r="F4550" s="39" t="s">
        <v>254</v>
      </c>
      <c r="G4550" s="39">
        <v>2046</v>
      </c>
      <c r="H4550" s="39" t="s">
        <v>521</v>
      </c>
      <c r="I4550" s="75">
        <v>7151.2716910569407</v>
      </c>
      <c r="J4550" s="41"/>
    </row>
    <row r="4551" spans="1:10" x14ac:dyDescent="0.2">
      <c r="A4551" s="74">
        <v>309</v>
      </c>
      <c r="B4551" s="39" t="s">
        <v>226</v>
      </c>
      <c r="C4551" s="39">
        <v>30907</v>
      </c>
      <c r="D4551" s="39" t="s">
        <v>557</v>
      </c>
      <c r="E4551" s="39">
        <v>309071251</v>
      </c>
      <c r="F4551" s="39" t="s">
        <v>254</v>
      </c>
      <c r="G4551" s="39">
        <v>2046</v>
      </c>
      <c r="H4551" s="39" t="s">
        <v>522</v>
      </c>
      <c r="I4551" s="75">
        <v>5774.6144789840755</v>
      </c>
      <c r="J4551" s="41"/>
    </row>
    <row r="4552" spans="1:10" x14ac:dyDescent="0.2">
      <c r="A4552" s="74">
        <v>309</v>
      </c>
      <c r="B4552" s="39" t="s">
        <v>226</v>
      </c>
      <c r="C4552" s="39">
        <v>30907</v>
      </c>
      <c r="D4552" s="39" t="s">
        <v>557</v>
      </c>
      <c r="E4552" s="39">
        <v>309071252</v>
      </c>
      <c r="F4552" s="39" t="s">
        <v>255</v>
      </c>
      <c r="G4552" s="39">
        <v>2021</v>
      </c>
      <c r="H4552" s="39" t="s">
        <v>590</v>
      </c>
      <c r="I4552" s="75">
        <v>15848</v>
      </c>
      <c r="J4552" s="41"/>
    </row>
    <row r="4553" spans="1:10" x14ac:dyDescent="0.2">
      <c r="A4553" s="74">
        <v>309</v>
      </c>
      <c r="B4553" s="39" t="s">
        <v>226</v>
      </c>
      <c r="C4553" s="39">
        <v>30907</v>
      </c>
      <c r="D4553" s="39" t="s">
        <v>557</v>
      </c>
      <c r="E4553" s="39">
        <v>309071252</v>
      </c>
      <c r="F4553" s="39" t="s">
        <v>255</v>
      </c>
      <c r="G4553" s="39">
        <v>2021</v>
      </c>
      <c r="H4553" s="39" t="s">
        <v>521</v>
      </c>
      <c r="I4553" s="75">
        <v>1671</v>
      </c>
      <c r="J4553" s="41"/>
    </row>
    <row r="4554" spans="1:10" x14ac:dyDescent="0.2">
      <c r="A4554" s="74">
        <v>309</v>
      </c>
      <c r="B4554" s="39" t="s">
        <v>226</v>
      </c>
      <c r="C4554" s="39">
        <v>30907</v>
      </c>
      <c r="D4554" s="39" t="s">
        <v>557</v>
      </c>
      <c r="E4554" s="39">
        <v>309071252</v>
      </c>
      <c r="F4554" s="39" t="s">
        <v>255</v>
      </c>
      <c r="G4554" s="39">
        <v>2021</v>
      </c>
      <c r="H4554" s="39" t="s">
        <v>522</v>
      </c>
      <c r="I4554" s="75">
        <v>1757</v>
      </c>
      <c r="J4554" s="41"/>
    </row>
    <row r="4555" spans="1:10" x14ac:dyDescent="0.2">
      <c r="A4555" s="74">
        <v>309</v>
      </c>
      <c r="B4555" s="39" t="s">
        <v>226</v>
      </c>
      <c r="C4555" s="39">
        <v>30907</v>
      </c>
      <c r="D4555" s="39" t="s">
        <v>557</v>
      </c>
      <c r="E4555" s="39">
        <v>309071252</v>
      </c>
      <c r="F4555" s="39" t="s">
        <v>255</v>
      </c>
      <c r="G4555" s="39">
        <v>2026</v>
      </c>
      <c r="H4555" s="39" t="s">
        <v>590</v>
      </c>
      <c r="I4555" s="75">
        <v>18326.664567254356</v>
      </c>
      <c r="J4555" s="41"/>
    </row>
    <row r="4556" spans="1:10" x14ac:dyDescent="0.2">
      <c r="A4556" s="74">
        <v>309</v>
      </c>
      <c r="B4556" s="39" t="s">
        <v>226</v>
      </c>
      <c r="C4556" s="39">
        <v>30907</v>
      </c>
      <c r="D4556" s="39" t="s">
        <v>557</v>
      </c>
      <c r="E4556" s="39">
        <v>309071252</v>
      </c>
      <c r="F4556" s="39" t="s">
        <v>255</v>
      </c>
      <c r="G4556" s="39">
        <v>2026</v>
      </c>
      <c r="H4556" s="39" t="s">
        <v>521</v>
      </c>
      <c r="I4556" s="75">
        <v>2011.556822972281</v>
      </c>
      <c r="J4556" s="41"/>
    </row>
    <row r="4557" spans="1:10" x14ac:dyDescent="0.2">
      <c r="A4557" s="74">
        <v>309</v>
      </c>
      <c r="B4557" s="39" t="s">
        <v>226</v>
      </c>
      <c r="C4557" s="39">
        <v>30907</v>
      </c>
      <c r="D4557" s="39" t="s">
        <v>557</v>
      </c>
      <c r="E4557" s="39">
        <v>309071252</v>
      </c>
      <c r="F4557" s="39" t="s">
        <v>255</v>
      </c>
      <c r="G4557" s="39">
        <v>2026</v>
      </c>
      <c r="H4557" s="39" t="s">
        <v>522</v>
      </c>
      <c r="I4557" s="75">
        <v>2012.9183780149149</v>
      </c>
      <c r="J4557" s="41"/>
    </row>
    <row r="4558" spans="1:10" x14ac:dyDescent="0.2">
      <c r="A4558" s="74">
        <v>309</v>
      </c>
      <c r="B4558" s="39" t="s">
        <v>226</v>
      </c>
      <c r="C4558" s="39">
        <v>30907</v>
      </c>
      <c r="D4558" s="39" t="s">
        <v>557</v>
      </c>
      <c r="E4558" s="39">
        <v>309071252</v>
      </c>
      <c r="F4558" s="39" t="s">
        <v>255</v>
      </c>
      <c r="G4558" s="39">
        <v>2031</v>
      </c>
      <c r="H4558" s="39" t="s">
        <v>590</v>
      </c>
      <c r="I4558" s="75">
        <v>20627.424683397374</v>
      </c>
      <c r="J4558" s="41"/>
    </row>
    <row r="4559" spans="1:10" x14ac:dyDescent="0.2">
      <c r="A4559" s="74">
        <v>309</v>
      </c>
      <c r="B4559" s="39" t="s">
        <v>226</v>
      </c>
      <c r="C4559" s="39">
        <v>30907</v>
      </c>
      <c r="D4559" s="39" t="s">
        <v>557</v>
      </c>
      <c r="E4559" s="39">
        <v>309071252</v>
      </c>
      <c r="F4559" s="39" t="s">
        <v>255</v>
      </c>
      <c r="G4559" s="39">
        <v>2031</v>
      </c>
      <c r="H4559" s="39" t="s">
        <v>521</v>
      </c>
      <c r="I4559" s="75">
        <v>2166.8839424874736</v>
      </c>
      <c r="J4559" s="41"/>
    </row>
    <row r="4560" spans="1:10" x14ac:dyDescent="0.2">
      <c r="A4560" s="74">
        <v>309</v>
      </c>
      <c r="B4560" s="39" t="s">
        <v>226</v>
      </c>
      <c r="C4560" s="39">
        <v>30907</v>
      </c>
      <c r="D4560" s="39" t="s">
        <v>557</v>
      </c>
      <c r="E4560" s="39">
        <v>309071252</v>
      </c>
      <c r="F4560" s="39" t="s">
        <v>255</v>
      </c>
      <c r="G4560" s="39">
        <v>2031</v>
      </c>
      <c r="H4560" s="39" t="s">
        <v>522</v>
      </c>
      <c r="I4560" s="75">
        <v>2234.252033011559</v>
      </c>
      <c r="J4560" s="41"/>
    </row>
    <row r="4561" spans="1:10" x14ac:dyDescent="0.2">
      <c r="A4561" s="74">
        <v>309</v>
      </c>
      <c r="B4561" s="39" t="s">
        <v>226</v>
      </c>
      <c r="C4561" s="39">
        <v>30907</v>
      </c>
      <c r="D4561" s="39" t="s">
        <v>557</v>
      </c>
      <c r="E4561" s="39">
        <v>309071252</v>
      </c>
      <c r="F4561" s="39" t="s">
        <v>255</v>
      </c>
      <c r="G4561" s="39">
        <v>2036</v>
      </c>
      <c r="H4561" s="39" t="s">
        <v>590</v>
      </c>
      <c r="I4561" s="75">
        <v>23045.598000791069</v>
      </c>
      <c r="J4561" s="41"/>
    </row>
    <row r="4562" spans="1:10" x14ac:dyDescent="0.2">
      <c r="A4562" s="74">
        <v>309</v>
      </c>
      <c r="B4562" s="39" t="s">
        <v>226</v>
      </c>
      <c r="C4562" s="39">
        <v>30907</v>
      </c>
      <c r="D4562" s="39" t="s">
        <v>557</v>
      </c>
      <c r="E4562" s="39">
        <v>309071252</v>
      </c>
      <c r="F4562" s="39" t="s">
        <v>255</v>
      </c>
      <c r="G4562" s="39">
        <v>2036</v>
      </c>
      <c r="H4562" s="39" t="s">
        <v>521</v>
      </c>
      <c r="I4562" s="75">
        <v>2349.3095796322641</v>
      </c>
      <c r="J4562" s="41"/>
    </row>
    <row r="4563" spans="1:10" x14ac:dyDescent="0.2">
      <c r="A4563" s="74">
        <v>309</v>
      </c>
      <c r="B4563" s="39" t="s">
        <v>226</v>
      </c>
      <c r="C4563" s="39">
        <v>30907</v>
      </c>
      <c r="D4563" s="39" t="s">
        <v>557</v>
      </c>
      <c r="E4563" s="39">
        <v>309071252</v>
      </c>
      <c r="F4563" s="39" t="s">
        <v>255</v>
      </c>
      <c r="G4563" s="39">
        <v>2036</v>
      </c>
      <c r="H4563" s="39" t="s">
        <v>522</v>
      </c>
      <c r="I4563" s="75">
        <v>2389.8578120607176</v>
      </c>
      <c r="J4563" s="41"/>
    </row>
    <row r="4564" spans="1:10" x14ac:dyDescent="0.2">
      <c r="A4564" s="74">
        <v>309</v>
      </c>
      <c r="B4564" s="39" t="s">
        <v>226</v>
      </c>
      <c r="C4564" s="39">
        <v>30907</v>
      </c>
      <c r="D4564" s="39" t="s">
        <v>557</v>
      </c>
      <c r="E4564" s="39">
        <v>309071252</v>
      </c>
      <c r="F4564" s="39" t="s">
        <v>255</v>
      </c>
      <c r="G4564" s="39">
        <v>2041</v>
      </c>
      <c r="H4564" s="39" t="s">
        <v>590</v>
      </c>
      <c r="I4564" s="75">
        <v>25760.445918767091</v>
      </c>
      <c r="J4564" s="41"/>
    </row>
    <row r="4565" spans="1:10" x14ac:dyDescent="0.2">
      <c r="A4565" s="74">
        <v>309</v>
      </c>
      <c r="B4565" s="39" t="s">
        <v>226</v>
      </c>
      <c r="C4565" s="39">
        <v>30907</v>
      </c>
      <c r="D4565" s="39" t="s">
        <v>557</v>
      </c>
      <c r="E4565" s="39">
        <v>309071252</v>
      </c>
      <c r="F4565" s="39" t="s">
        <v>255</v>
      </c>
      <c r="G4565" s="39">
        <v>2041</v>
      </c>
      <c r="H4565" s="39" t="s">
        <v>521</v>
      </c>
      <c r="I4565" s="75">
        <v>2600.8461216455362</v>
      </c>
      <c r="J4565" s="41"/>
    </row>
    <row r="4566" spans="1:10" x14ac:dyDescent="0.2">
      <c r="A4566" s="74">
        <v>309</v>
      </c>
      <c r="B4566" s="39" t="s">
        <v>226</v>
      </c>
      <c r="C4566" s="39">
        <v>30907</v>
      </c>
      <c r="D4566" s="39" t="s">
        <v>557</v>
      </c>
      <c r="E4566" s="39">
        <v>309071252</v>
      </c>
      <c r="F4566" s="39" t="s">
        <v>255</v>
      </c>
      <c r="G4566" s="39">
        <v>2041</v>
      </c>
      <c r="H4566" s="39" t="s">
        <v>522</v>
      </c>
      <c r="I4566" s="75">
        <v>2600.8121771878759</v>
      </c>
      <c r="J4566" s="41"/>
    </row>
    <row r="4567" spans="1:10" x14ac:dyDescent="0.2">
      <c r="A4567" s="74">
        <v>309</v>
      </c>
      <c r="B4567" s="39" t="s">
        <v>226</v>
      </c>
      <c r="C4567" s="39">
        <v>30907</v>
      </c>
      <c r="D4567" s="39" t="s">
        <v>557</v>
      </c>
      <c r="E4567" s="39">
        <v>309071252</v>
      </c>
      <c r="F4567" s="39" t="s">
        <v>255</v>
      </c>
      <c r="G4567" s="39">
        <v>2046</v>
      </c>
      <c r="H4567" s="39" t="s">
        <v>590</v>
      </c>
      <c r="I4567" s="75">
        <v>28574.154488027772</v>
      </c>
      <c r="J4567" s="41"/>
    </row>
    <row r="4568" spans="1:10" x14ac:dyDescent="0.2">
      <c r="A4568" s="74">
        <v>309</v>
      </c>
      <c r="B4568" s="39" t="s">
        <v>226</v>
      </c>
      <c r="C4568" s="39">
        <v>30907</v>
      </c>
      <c r="D4568" s="39" t="s">
        <v>557</v>
      </c>
      <c r="E4568" s="39">
        <v>309071252</v>
      </c>
      <c r="F4568" s="39" t="s">
        <v>255</v>
      </c>
      <c r="G4568" s="39">
        <v>2046</v>
      </c>
      <c r="H4568" s="39" t="s">
        <v>521</v>
      </c>
      <c r="I4568" s="75">
        <v>2901.2268120023928</v>
      </c>
      <c r="J4568" s="41"/>
    </row>
    <row r="4569" spans="1:10" x14ac:dyDescent="0.2">
      <c r="A4569" s="74">
        <v>309</v>
      </c>
      <c r="B4569" s="39" t="s">
        <v>226</v>
      </c>
      <c r="C4569" s="39">
        <v>30907</v>
      </c>
      <c r="D4569" s="39" t="s">
        <v>557</v>
      </c>
      <c r="E4569" s="39">
        <v>309071252</v>
      </c>
      <c r="F4569" s="39" t="s">
        <v>255</v>
      </c>
      <c r="G4569" s="39">
        <v>2046</v>
      </c>
      <c r="H4569" s="39" t="s">
        <v>522</v>
      </c>
      <c r="I4569" s="75">
        <v>2841.453288063482</v>
      </c>
      <c r="J4569" s="41"/>
    </row>
    <row r="4570" spans="1:10" x14ac:dyDescent="0.2">
      <c r="A4570" s="74">
        <v>309</v>
      </c>
      <c r="B4570" s="39" t="s">
        <v>226</v>
      </c>
      <c r="C4570" s="39">
        <v>30907</v>
      </c>
      <c r="D4570" s="39" t="s">
        <v>557</v>
      </c>
      <c r="E4570" s="39">
        <v>309071253</v>
      </c>
      <c r="F4570" s="39" t="s">
        <v>256</v>
      </c>
      <c r="G4570" s="39">
        <v>2021</v>
      </c>
      <c r="H4570" s="39" t="s">
        <v>590</v>
      </c>
      <c r="I4570" s="75">
        <v>13030</v>
      </c>
      <c r="J4570" s="41"/>
    </row>
    <row r="4571" spans="1:10" x14ac:dyDescent="0.2">
      <c r="A4571" s="74">
        <v>309</v>
      </c>
      <c r="B4571" s="39" t="s">
        <v>226</v>
      </c>
      <c r="C4571" s="39">
        <v>30907</v>
      </c>
      <c r="D4571" s="39" t="s">
        <v>557</v>
      </c>
      <c r="E4571" s="39">
        <v>309071253</v>
      </c>
      <c r="F4571" s="39" t="s">
        <v>256</v>
      </c>
      <c r="G4571" s="39">
        <v>2021</v>
      </c>
      <c r="H4571" s="39" t="s">
        <v>521</v>
      </c>
      <c r="I4571" s="75">
        <v>952</v>
      </c>
      <c r="J4571" s="41"/>
    </row>
    <row r="4572" spans="1:10" x14ac:dyDescent="0.2">
      <c r="A4572" s="74">
        <v>309</v>
      </c>
      <c r="B4572" s="39" t="s">
        <v>226</v>
      </c>
      <c r="C4572" s="39">
        <v>30907</v>
      </c>
      <c r="D4572" s="39" t="s">
        <v>557</v>
      </c>
      <c r="E4572" s="39">
        <v>309071253</v>
      </c>
      <c r="F4572" s="39" t="s">
        <v>256</v>
      </c>
      <c r="G4572" s="39">
        <v>2021</v>
      </c>
      <c r="H4572" s="39" t="s">
        <v>522</v>
      </c>
      <c r="I4572" s="75">
        <v>885</v>
      </c>
      <c r="J4572" s="41"/>
    </row>
    <row r="4573" spans="1:10" x14ac:dyDescent="0.2">
      <c r="A4573" s="74">
        <v>309</v>
      </c>
      <c r="B4573" s="39" t="s">
        <v>226</v>
      </c>
      <c r="C4573" s="39">
        <v>30907</v>
      </c>
      <c r="D4573" s="39" t="s">
        <v>557</v>
      </c>
      <c r="E4573" s="39">
        <v>309071253</v>
      </c>
      <c r="F4573" s="39" t="s">
        <v>256</v>
      </c>
      <c r="G4573" s="39">
        <v>2026</v>
      </c>
      <c r="H4573" s="39" t="s">
        <v>590</v>
      </c>
      <c r="I4573" s="75">
        <v>15817.154621963975</v>
      </c>
      <c r="J4573" s="41"/>
    </row>
    <row r="4574" spans="1:10" x14ac:dyDescent="0.2">
      <c r="A4574" s="74">
        <v>309</v>
      </c>
      <c r="B4574" s="39" t="s">
        <v>226</v>
      </c>
      <c r="C4574" s="39">
        <v>30907</v>
      </c>
      <c r="D4574" s="39" t="s">
        <v>557</v>
      </c>
      <c r="E4574" s="39">
        <v>309071253</v>
      </c>
      <c r="F4574" s="39" t="s">
        <v>256</v>
      </c>
      <c r="G4574" s="39">
        <v>2026</v>
      </c>
      <c r="H4574" s="39" t="s">
        <v>521</v>
      </c>
      <c r="I4574" s="75">
        <v>1032.517415182572</v>
      </c>
      <c r="J4574" s="41"/>
    </row>
    <row r="4575" spans="1:10" x14ac:dyDescent="0.2">
      <c r="A4575" s="74">
        <v>309</v>
      </c>
      <c r="B4575" s="39" t="s">
        <v>226</v>
      </c>
      <c r="C4575" s="39">
        <v>30907</v>
      </c>
      <c r="D4575" s="39" t="s">
        <v>557</v>
      </c>
      <c r="E4575" s="39">
        <v>309071253</v>
      </c>
      <c r="F4575" s="39" t="s">
        <v>256</v>
      </c>
      <c r="G4575" s="39">
        <v>2026</v>
      </c>
      <c r="H4575" s="39" t="s">
        <v>522</v>
      </c>
      <c r="I4575" s="75">
        <v>1092.9696324010399</v>
      </c>
      <c r="J4575" s="41"/>
    </row>
    <row r="4576" spans="1:10" x14ac:dyDescent="0.2">
      <c r="A4576" s="74">
        <v>309</v>
      </c>
      <c r="B4576" s="39" t="s">
        <v>226</v>
      </c>
      <c r="C4576" s="39">
        <v>30907</v>
      </c>
      <c r="D4576" s="39" t="s">
        <v>557</v>
      </c>
      <c r="E4576" s="39">
        <v>309071253</v>
      </c>
      <c r="F4576" s="39" t="s">
        <v>256</v>
      </c>
      <c r="G4576" s="39">
        <v>2031</v>
      </c>
      <c r="H4576" s="39" t="s">
        <v>590</v>
      </c>
      <c r="I4576" s="75">
        <v>18524.548579908729</v>
      </c>
      <c r="J4576" s="41"/>
    </row>
    <row r="4577" spans="1:10" x14ac:dyDescent="0.2">
      <c r="A4577" s="74">
        <v>309</v>
      </c>
      <c r="B4577" s="39" t="s">
        <v>226</v>
      </c>
      <c r="C4577" s="39">
        <v>30907</v>
      </c>
      <c r="D4577" s="39" t="s">
        <v>557</v>
      </c>
      <c r="E4577" s="39">
        <v>309071253</v>
      </c>
      <c r="F4577" s="39" t="s">
        <v>256</v>
      </c>
      <c r="G4577" s="39">
        <v>2031</v>
      </c>
      <c r="H4577" s="39" t="s">
        <v>521</v>
      </c>
      <c r="I4577" s="75">
        <v>1127.225121658905</v>
      </c>
      <c r="J4577" s="41"/>
    </row>
    <row r="4578" spans="1:10" x14ac:dyDescent="0.2">
      <c r="A4578" s="74">
        <v>309</v>
      </c>
      <c r="B4578" s="39" t="s">
        <v>226</v>
      </c>
      <c r="C4578" s="39">
        <v>30907</v>
      </c>
      <c r="D4578" s="39" t="s">
        <v>557</v>
      </c>
      <c r="E4578" s="39">
        <v>309071253</v>
      </c>
      <c r="F4578" s="39" t="s">
        <v>256</v>
      </c>
      <c r="G4578" s="39">
        <v>2031</v>
      </c>
      <c r="H4578" s="39" t="s">
        <v>522</v>
      </c>
      <c r="I4578" s="75">
        <v>1197.5890719608601</v>
      </c>
      <c r="J4578" s="41"/>
    </row>
    <row r="4579" spans="1:10" x14ac:dyDescent="0.2">
      <c r="A4579" s="74">
        <v>309</v>
      </c>
      <c r="B4579" s="39" t="s">
        <v>226</v>
      </c>
      <c r="C4579" s="39">
        <v>30907</v>
      </c>
      <c r="D4579" s="39" t="s">
        <v>557</v>
      </c>
      <c r="E4579" s="39">
        <v>309071253</v>
      </c>
      <c r="F4579" s="39" t="s">
        <v>256</v>
      </c>
      <c r="G4579" s="39">
        <v>2036</v>
      </c>
      <c r="H4579" s="39" t="s">
        <v>590</v>
      </c>
      <c r="I4579" s="75">
        <v>20901.786173757409</v>
      </c>
      <c r="J4579" s="41"/>
    </row>
    <row r="4580" spans="1:10" x14ac:dyDescent="0.2">
      <c r="A4580" s="74">
        <v>309</v>
      </c>
      <c r="B4580" s="39" t="s">
        <v>226</v>
      </c>
      <c r="C4580" s="39">
        <v>30907</v>
      </c>
      <c r="D4580" s="39" t="s">
        <v>557</v>
      </c>
      <c r="E4580" s="39">
        <v>309071253</v>
      </c>
      <c r="F4580" s="39" t="s">
        <v>256</v>
      </c>
      <c r="G4580" s="39">
        <v>2036</v>
      </c>
      <c r="H4580" s="39" t="s">
        <v>521</v>
      </c>
      <c r="I4580" s="75">
        <v>1237.7381970617319</v>
      </c>
      <c r="J4580" s="41"/>
    </row>
    <row r="4581" spans="1:10" x14ac:dyDescent="0.2">
      <c r="A4581" s="74">
        <v>309</v>
      </c>
      <c r="B4581" s="39" t="s">
        <v>226</v>
      </c>
      <c r="C4581" s="39">
        <v>30907</v>
      </c>
      <c r="D4581" s="39" t="s">
        <v>557</v>
      </c>
      <c r="E4581" s="39">
        <v>309071253</v>
      </c>
      <c r="F4581" s="39" t="s">
        <v>256</v>
      </c>
      <c r="G4581" s="39">
        <v>2036</v>
      </c>
      <c r="H4581" s="39" t="s">
        <v>522</v>
      </c>
      <c r="I4581" s="75">
        <v>1256.0680135818959</v>
      </c>
      <c r="J4581" s="41"/>
    </row>
    <row r="4582" spans="1:10" x14ac:dyDescent="0.2">
      <c r="A4582" s="74">
        <v>309</v>
      </c>
      <c r="B4582" s="39" t="s">
        <v>226</v>
      </c>
      <c r="C4582" s="39">
        <v>30907</v>
      </c>
      <c r="D4582" s="39" t="s">
        <v>557</v>
      </c>
      <c r="E4582" s="39">
        <v>309071253</v>
      </c>
      <c r="F4582" s="39" t="s">
        <v>256</v>
      </c>
      <c r="G4582" s="39">
        <v>2041</v>
      </c>
      <c r="H4582" s="39" t="s">
        <v>590</v>
      </c>
      <c r="I4582" s="75">
        <v>23491.349969435487</v>
      </c>
      <c r="J4582" s="41"/>
    </row>
    <row r="4583" spans="1:10" x14ac:dyDescent="0.2">
      <c r="A4583" s="74">
        <v>309</v>
      </c>
      <c r="B4583" s="39" t="s">
        <v>226</v>
      </c>
      <c r="C4583" s="39">
        <v>30907</v>
      </c>
      <c r="D4583" s="39" t="s">
        <v>557</v>
      </c>
      <c r="E4583" s="39">
        <v>309071253</v>
      </c>
      <c r="F4583" s="39" t="s">
        <v>256</v>
      </c>
      <c r="G4583" s="39">
        <v>2041</v>
      </c>
      <c r="H4583" s="39" t="s">
        <v>521</v>
      </c>
      <c r="I4583" s="75">
        <v>1379.3058721363811</v>
      </c>
      <c r="J4583" s="41"/>
    </row>
    <row r="4584" spans="1:10" x14ac:dyDescent="0.2">
      <c r="A4584" s="74">
        <v>309</v>
      </c>
      <c r="B4584" s="39" t="s">
        <v>226</v>
      </c>
      <c r="C4584" s="39">
        <v>30907</v>
      </c>
      <c r="D4584" s="39" t="s">
        <v>557</v>
      </c>
      <c r="E4584" s="39">
        <v>309071253</v>
      </c>
      <c r="F4584" s="39" t="s">
        <v>256</v>
      </c>
      <c r="G4584" s="39">
        <v>2041</v>
      </c>
      <c r="H4584" s="39" t="s">
        <v>522</v>
      </c>
      <c r="I4584" s="75">
        <v>1375.262236534094</v>
      </c>
      <c r="J4584" s="41"/>
    </row>
    <row r="4585" spans="1:10" x14ac:dyDescent="0.2">
      <c r="A4585" s="74">
        <v>309</v>
      </c>
      <c r="B4585" s="39" t="s">
        <v>226</v>
      </c>
      <c r="C4585" s="39">
        <v>30907</v>
      </c>
      <c r="D4585" s="39" t="s">
        <v>557</v>
      </c>
      <c r="E4585" s="39">
        <v>309071253</v>
      </c>
      <c r="F4585" s="39" t="s">
        <v>256</v>
      </c>
      <c r="G4585" s="39">
        <v>2046</v>
      </c>
      <c r="H4585" s="39" t="s">
        <v>590</v>
      </c>
      <c r="I4585" s="75">
        <v>25859.52258315908</v>
      </c>
      <c r="J4585" s="41"/>
    </row>
    <row r="4586" spans="1:10" x14ac:dyDescent="0.2">
      <c r="A4586" s="74">
        <v>309</v>
      </c>
      <c r="B4586" s="39" t="s">
        <v>226</v>
      </c>
      <c r="C4586" s="39">
        <v>30907</v>
      </c>
      <c r="D4586" s="39" t="s">
        <v>557</v>
      </c>
      <c r="E4586" s="39">
        <v>309071253</v>
      </c>
      <c r="F4586" s="39" t="s">
        <v>256</v>
      </c>
      <c r="G4586" s="39">
        <v>2046</v>
      </c>
      <c r="H4586" s="39" t="s">
        <v>521</v>
      </c>
      <c r="I4586" s="75">
        <v>1527.2026062931741</v>
      </c>
      <c r="J4586" s="41"/>
    </row>
    <row r="4587" spans="1:10" x14ac:dyDescent="0.2">
      <c r="A4587" s="74">
        <v>309</v>
      </c>
      <c r="B4587" s="39" t="s">
        <v>226</v>
      </c>
      <c r="C4587" s="39">
        <v>30907</v>
      </c>
      <c r="D4587" s="39" t="s">
        <v>557</v>
      </c>
      <c r="E4587" s="39">
        <v>309071253</v>
      </c>
      <c r="F4587" s="39" t="s">
        <v>256</v>
      </c>
      <c r="G4587" s="39">
        <v>2046</v>
      </c>
      <c r="H4587" s="39" t="s">
        <v>522</v>
      </c>
      <c r="I4587" s="75">
        <v>1493.458198383652</v>
      </c>
      <c r="J4587" s="41"/>
    </row>
    <row r="4588" spans="1:10" x14ac:dyDescent="0.2">
      <c r="A4588" s="74">
        <v>309</v>
      </c>
      <c r="B4588" s="39" t="s">
        <v>226</v>
      </c>
      <c r="C4588" s="39">
        <v>30907</v>
      </c>
      <c r="D4588" s="39" t="s">
        <v>557</v>
      </c>
      <c r="E4588" s="39">
        <v>309071254</v>
      </c>
      <c r="F4588" s="39" t="s">
        <v>257</v>
      </c>
      <c r="G4588" s="39">
        <v>2021</v>
      </c>
      <c r="H4588" s="39" t="s">
        <v>590</v>
      </c>
      <c r="I4588" s="75">
        <v>3896</v>
      </c>
      <c r="J4588" s="41"/>
    </row>
    <row r="4589" spans="1:10" x14ac:dyDescent="0.2">
      <c r="A4589" s="74">
        <v>309</v>
      </c>
      <c r="B4589" s="39" t="s">
        <v>226</v>
      </c>
      <c r="C4589" s="39">
        <v>30907</v>
      </c>
      <c r="D4589" s="39" t="s">
        <v>557</v>
      </c>
      <c r="E4589" s="39">
        <v>309071254</v>
      </c>
      <c r="F4589" s="39" t="s">
        <v>257</v>
      </c>
      <c r="G4589" s="39">
        <v>2021</v>
      </c>
      <c r="H4589" s="39" t="s">
        <v>521</v>
      </c>
      <c r="I4589" s="75">
        <v>391</v>
      </c>
      <c r="J4589" s="41"/>
    </row>
    <row r="4590" spans="1:10" x14ac:dyDescent="0.2">
      <c r="A4590" s="74">
        <v>309</v>
      </c>
      <c r="B4590" s="39" t="s">
        <v>226</v>
      </c>
      <c r="C4590" s="39">
        <v>30907</v>
      </c>
      <c r="D4590" s="39" t="s">
        <v>557</v>
      </c>
      <c r="E4590" s="39">
        <v>309071254</v>
      </c>
      <c r="F4590" s="39" t="s">
        <v>257</v>
      </c>
      <c r="G4590" s="39">
        <v>2021</v>
      </c>
      <c r="H4590" s="39" t="s">
        <v>522</v>
      </c>
      <c r="I4590" s="75">
        <v>348</v>
      </c>
      <c r="J4590" s="41"/>
    </row>
    <row r="4591" spans="1:10" x14ac:dyDescent="0.2">
      <c r="A4591" s="74">
        <v>309</v>
      </c>
      <c r="B4591" s="39" t="s">
        <v>226</v>
      </c>
      <c r="C4591" s="39">
        <v>30907</v>
      </c>
      <c r="D4591" s="39" t="s">
        <v>557</v>
      </c>
      <c r="E4591" s="39">
        <v>309071254</v>
      </c>
      <c r="F4591" s="39" t="s">
        <v>257</v>
      </c>
      <c r="G4591" s="39">
        <v>2026</v>
      </c>
      <c r="H4591" s="39" t="s">
        <v>590</v>
      </c>
      <c r="I4591" s="75">
        <v>4754.2188726278537</v>
      </c>
      <c r="J4591" s="41"/>
    </row>
    <row r="4592" spans="1:10" x14ac:dyDescent="0.2">
      <c r="A4592" s="74">
        <v>309</v>
      </c>
      <c r="B4592" s="39" t="s">
        <v>226</v>
      </c>
      <c r="C4592" s="39">
        <v>30907</v>
      </c>
      <c r="D4592" s="39" t="s">
        <v>557</v>
      </c>
      <c r="E4592" s="39">
        <v>309071254</v>
      </c>
      <c r="F4592" s="39" t="s">
        <v>257</v>
      </c>
      <c r="G4592" s="39">
        <v>2026</v>
      </c>
      <c r="H4592" s="39" t="s">
        <v>521</v>
      </c>
      <c r="I4592" s="75">
        <v>397.55586482403942</v>
      </c>
      <c r="J4592" s="41"/>
    </row>
    <row r="4593" spans="1:10" x14ac:dyDescent="0.2">
      <c r="A4593" s="74">
        <v>309</v>
      </c>
      <c r="B4593" s="39" t="s">
        <v>226</v>
      </c>
      <c r="C4593" s="39">
        <v>30907</v>
      </c>
      <c r="D4593" s="39" t="s">
        <v>557</v>
      </c>
      <c r="E4593" s="39">
        <v>309071254</v>
      </c>
      <c r="F4593" s="39" t="s">
        <v>257</v>
      </c>
      <c r="G4593" s="39">
        <v>2026</v>
      </c>
      <c r="H4593" s="39" t="s">
        <v>522</v>
      </c>
      <c r="I4593" s="75">
        <v>377.82069610311027</v>
      </c>
      <c r="J4593" s="41"/>
    </row>
    <row r="4594" spans="1:10" x14ac:dyDescent="0.2">
      <c r="A4594" s="74">
        <v>309</v>
      </c>
      <c r="B4594" s="39" t="s">
        <v>226</v>
      </c>
      <c r="C4594" s="39">
        <v>30907</v>
      </c>
      <c r="D4594" s="39" t="s">
        <v>557</v>
      </c>
      <c r="E4594" s="39">
        <v>309071254</v>
      </c>
      <c r="F4594" s="39" t="s">
        <v>257</v>
      </c>
      <c r="G4594" s="39">
        <v>2031</v>
      </c>
      <c r="H4594" s="39" t="s">
        <v>590</v>
      </c>
      <c r="I4594" s="75">
        <v>5455.2734496383346</v>
      </c>
      <c r="J4594" s="41"/>
    </row>
    <row r="4595" spans="1:10" x14ac:dyDescent="0.2">
      <c r="A4595" s="74">
        <v>309</v>
      </c>
      <c r="B4595" s="39" t="s">
        <v>226</v>
      </c>
      <c r="C4595" s="39">
        <v>30907</v>
      </c>
      <c r="D4595" s="39" t="s">
        <v>557</v>
      </c>
      <c r="E4595" s="39">
        <v>309071254</v>
      </c>
      <c r="F4595" s="39" t="s">
        <v>257</v>
      </c>
      <c r="G4595" s="39">
        <v>2031</v>
      </c>
      <c r="H4595" s="39" t="s">
        <v>521</v>
      </c>
      <c r="I4595" s="75">
        <v>422.6677264127627</v>
      </c>
      <c r="J4595" s="41"/>
    </row>
    <row r="4596" spans="1:10" x14ac:dyDescent="0.2">
      <c r="A4596" s="74">
        <v>309</v>
      </c>
      <c r="B4596" s="39" t="s">
        <v>226</v>
      </c>
      <c r="C4596" s="39">
        <v>30907</v>
      </c>
      <c r="D4596" s="39" t="s">
        <v>557</v>
      </c>
      <c r="E4596" s="39">
        <v>309071254</v>
      </c>
      <c r="F4596" s="39" t="s">
        <v>257</v>
      </c>
      <c r="G4596" s="39">
        <v>2031</v>
      </c>
      <c r="H4596" s="39" t="s">
        <v>522</v>
      </c>
      <c r="I4596" s="75">
        <v>374.59750529193201</v>
      </c>
      <c r="J4596" s="41"/>
    </row>
    <row r="4597" spans="1:10" x14ac:dyDescent="0.2">
      <c r="A4597" s="74">
        <v>309</v>
      </c>
      <c r="B4597" s="39" t="s">
        <v>226</v>
      </c>
      <c r="C4597" s="39">
        <v>30907</v>
      </c>
      <c r="D4597" s="39" t="s">
        <v>557</v>
      </c>
      <c r="E4597" s="39">
        <v>309071254</v>
      </c>
      <c r="F4597" s="39" t="s">
        <v>257</v>
      </c>
      <c r="G4597" s="39">
        <v>2036</v>
      </c>
      <c r="H4597" s="39" t="s">
        <v>590</v>
      </c>
      <c r="I4597" s="75">
        <v>6412.9867465027737</v>
      </c>
      <c r="J4597" s="41"/>
    </row>
    <row r="4598" spans="1:10" x14ac:dyDescent="0.2">
      <c r="A4598" s="74">
        <v>309</v>
      </c>
      <c r="B4598" s="39" t="s">
        <v>226</v>
      </c>
      <c r="C4598" s="39">
        <v>30907</v>
      </c>
      <c r="D4598" s="39" t="s">
        <v>557</v>
      </c>
      <c r="E4598" s="39">
        <v>309071254</v>
      </c>
      <c r="F4598" s="39" t="s">
        <v>257</v>
      </c>
      <c r="G4598" s="39">
        <v>2036</v>
      </c>
      <c r="H4598" s="39" t="s">
        <v>521</v>
      </c>
      <c r="I4598" s="75">
        <v>480.30115809143535</v>
      </c>
      <c r="J4598" s="41"/>
    </row>
    <row r="4599" spans="1:10" x14ac:dyDescent="0.2">
      <c r="A4599" s="74">
        <v>309</v>
      </c>
      <c r="B4599" s="39" t="s">
        <v>226</v>
      </c>
      <c r="C4599" s="39">
        <v>30907</v>
      </c>
      <c r="D4599" s="39" t="s">
        <v>557</v>
      </c>
      <c r="E4599" s="39">
        <v>309071254</v>
      </c>
      <c r="F4599" s="39" t="s">
        <v>257</v>
      </c>
      <c r="G4599" s="39">
        <v>2036</v>
      </c>
      <c r="H4599" s="39" t="s">
        <v>522</v>
      </c>
      <c r="I4599" s="75">
        <v>410.08475577998803</v>
      </c>
      <c r="J4599" s="41"/>
    </row>
    <row r="4600" spans="1:10" x14ac:dyDescent="0.2">
      <c r="A4600" s="74">
        <v>309</v>
      </c>
      <c r="B4600" s="39" t="s">
        <v>226</v>
      </c>
      <c r="C4600" s="39">
        <v>30907</v>
      </c>
      <c r="D4600" s="39" t="s">
        <v>557</v>
      </c>
      <c r="E4600" s="39">
        <v>309071254</v>
      </c>
      <c r="F4600" s="39" t="s">
        <v>257</v>
      </c>
      <c r="G4600" s="39">
        <v>2041</v>
      </c>
      <c r="H4600" s="39" t="s">
        <v>590</v>
      </c>
      <c r="I4600" s="75">
        <v>7561.6906877839674</v>
      </c>
      <c r="J4600" s="41"/>
    </row>
    <row r="4601" spans="1:10" x14ac:dyDescent="0.2">
      <c r="A4601" s="74">
        <v>309</v>
      </c>
      <c r="B4601" s="39" t="s">
        <v>226</v>
      </c>
      <c r="C4601" s="39">
        <v>30907</v>
      </c>
      <c r="D4601" s="39" t="s">
        <v>557</v>
      </c>
      <c r="E4601" s="39">
        <v>309071254</v>
      </c>
      <c r="F4601" s="39" t="s">
        <v>257</v>
      </c>
      <c r="G4601" s="39">
        <v>2041</v>
      </c>
      <c r="H4601" s="39" t="s">
        <v>521</v>
      </c>
      <c r="I4601" s="75">
        <v>556.74127837751337</v>
      </c>
      <c r="J4601" s="41"/>
    </row>
    <row r="4602" spans="1:10" x14ac:dyDescent="0.2">
      <c r="A4602" s="74">
        <v>309</v>
      </c>
      <c r="B4602" s="39" t="s">
        <v>226</v>
      </c>
      <c r="C4602" s="39">
        <v>30907</v>
      </c>
      <c r="D4602" s="39" t="s">
        <v>557</v>
      </c>
      <c r="E4602" s="39">
        <v>309071254</v>
      </c>
      <c r="F4602" s="39" t="s">
        <v>257</v>
      </c>
      <c r="G4602" s="39">
        <v>2041</v>
      </c>
      <c r="H4602" s="39" t="s">
        <v>522</v>
      </c>
      <c r="I4602" s="75">
        <v>473.03653079181828</v>
      </c>
      <c r="J4602" s="41"/>
    </row>
    <row r="4603" spans="1:10" x14ac:dyDescent="0.2">
      <c r="A4603" s="74">
        <v>309</v>
      </c>
      <c r="B4603" s="39" t="s">
        <v>226</v>
      </c>
      <c r="C4603" s="39">
        <v>30907</v>
      </c>
      <c r="D4603" s="39" t="s">
        <v>557</v>
      </c>
      <c r="E4603" s="39">
        <v>309071254</v>
      </c>
      <c r="F4603" s="39" t="s">
        <v>257</v>
      </c>
      <c r="G4603" s="39">
        <v>2046</v>
      </c>
      <c r="H4603" s="39" t="s">
        <v>590</v>
      </c>
      <c r="I4603" s="75">
        <v>8059.0793227042777</v>
      </c>
      <c r="J4603" s="41"/>
    </row>
    <row r="4604" spans="1:10" x14ac:dyDescent="0.2">
      <c r="A4604" s="74">
        <v>309</v>
      </c>
      <c r="B4604" s="39" t="s">
        <v>226</v>
      </c>
      <c r="C4604" s="39">
        <v>30907</v>
      </c>
      <c r="D4604" s="39" t="s">
        <v>557</v>
      </c>
      <c r="E4604" s="39">
        <v>309071254</v>
      </c>
      <c r="F4604" s="39" t="s">
        <v>257</v>
      </c>
      <c r="G4604" s="39">
        <v>2046</v>
      </c>
      <c r="H4604" s="39" t="s">
        <v>521</v>
      </c>
      <c r="I4604" s="75">
        <v>598.39336796573332</v>
      </c>
      <c r="J4604" s="41"/>
    </row>
    <row r="4605" spans="1:10" x14ac:dyDescent="0.2">
      <c r="A4605" s="74">
        <v>309</v>
      </c>
      <c r="B4605" s="39" t="s">
        <v>226</v>
      </c>
      <c r="C4605" s="39">
        <v>30907</v>
      </c>
      <c r="D4605" s="39" t="s">
        <v>557</v>
      </c>
      <c r="E4605" s="39">
        <v>309071254</v>
      </c>
      <c r="F4605" s="39" t="s">
        <v>257</v>
      </c>
      <c r="G4605" s="39">
        <v>2046</v>
      </c>
      <c r="H4605" s="39" t="s">
        <v>522</v>
      </c>
      <c r="I4605" s="75">
        <v>498.80266554725438</v>
      </c>
      <c r="J4605" s="41"/>
    </row>
    <row r="4606" spans="1:10" x14ac:dyDescent="0.2">
      <c r="A4606" s="74">
        <v>309</v>
      </c>
      <c r="B4606" s="39" t="s">
        <v>226</v>
      </c>
      <c r="C4606" s="39">
        <v>30907</v>
      </c>
      <c r="D4606" s="39" t="s">
        <v>557</v>
      </c>
      <c r="E4606" s="39">
        <v>309071256</v>
      </c>
      <c r="F4606" s="39" t="s">
        <v>258</v>
      </c>
      <c r="G4606" s="39">
        <v>2021</v>
      </c>
      <c r="H4606" s="39" t="s">
        <v>590</v>
      </c>
      <c r="I4606" s="75">
        <v>14545</v>
      </c>
      <c r="J4606" s="41"/>
    </row>
    <row r="4607" spans="1:10" x14ac:dyDescent="0.2">
      <c r="A4607" s="74">
        <v>309</v>
      </c>
      <c r="B4607" s="39" t="s">
        <v>226</v>
      </c>
      <c r="C4607" s="39">
        <v>30907</v>
      </c>
      <c r="D4607" s="39" t="s">
        <v>557</v>
      </c>
      <c r="E4607" s="39">
        <v>309071256</v>
      </c>
      <c r="F4607" s="39" t="s">
        <v>258</v>
      </c>
      <c r="G4607" s="39">
        <v>2021</v>
      </c>
      <c r="H4607" s="39" t="s">
        <v>521</v>
      </c>
      <c r="I4607" s="75">
        <v>2014</v>
      </c>
      <c r="J4607" s="41"/>
    </row>
    <row r="4608" spans="1:10" x14ac:dyDescent="0.2">
      <c r="A4608" s="74">
        <v>309</v>
      </c>
      <c r="B4608" s="39" t="s">
        <v>226</v>
      </c>
      <c r="C4608" s="39">
        <v>30907</v>
      </c>
      <c r="D4608" s="39" t="s">
        <v>557</v>
      </c>
      <c r="E4608" s="39">
        <v>309071256</v>
      </c>
      <c r="F4608" s="39" t="s">
        <v>258</v>
      </c>
      <c r="G4608" s="39">
        <v>2021</v>
      </c>
      <c r="H4608" s="39" t="s">
        <v>522</v>
      </c>
      <c r="I4608" s="75">
        <v>1709</v>
      </c>
      <c r="J4608" s="41"/>
    </row>
    <row r="4609" spans="1:10" x14ac:dyDescent="0.2">
      <c r="A4609" s="74">
        <v>309</v>
      </c>
      <c r="B4609" s="39" t="s">
        <v>226</v>
      </c>
      <c r="C4609" s="39">
        <v>30907</v>
      </c>
      <c r="D4609" s="39" t="s">
        <v>557</v>
      </c>
      <c r="E4609" s="39">
        <v>309071256</v>
      </c>
      <c r="F4609" s="39" t="s">
        <v>258</v>
      </c>
      <c r="G4609" s="39">
        <v>2026</v>
      </c>
      <c r="H4609" s="39" t="s">
        <v>590</v>
      </c>
      <c r="I4609" s="75">
        <v>16767.829922563764</v>
      </c>
      <c r="J4609" s="41"/>
    </row>
    <row r="4610" spans="1:10" x14ac:dyDescent="0.2">
      <c r="A4610" s="74">
        <v>309</v>
      </c>
      <c r="B4610" s="39" t="s">
        <v>226</v>
      </c>
      <c r="C4610" s="39">
        <v>30907</v>
      </c>
      <c r="D4610" s="39" t="s">
        <v>557</v>
      </c>
      <c r="E4610" s="39">
        <v>309071256</v>
      </c>
      <c r="F4610" s="39" t="s">
        <v>258</v>
      </c>
      <c r="G4610" s="39">
        <v>2026</v>
      </c>
      <c r="H4610" s="39" t="s">
        <v>521</v>
      </c>
      <c r="I4610" s="75">
        <v>2000.3786659801099</v>
      </c>
      <c r="J4610" s="41"/>
    </row>
    <row r="4611" spans="1:10" x14ac:dyDescent="0.2">
      <c r="A4611" s="74">
        <v>309</v>
      </c>
      <c r="B4611" s="39" t="s">
        <v>226</v>
      </c>
      <c r="C4611" s="39">
        <v>30907</v>
      </c>
      <c r="D4611" s="39" t="s">
        <v>557</v>
      </c>
      <c r="E4611" s="39">
        <v>309071256</v>
      </c>
      <c r="F4611" s="39" t="s">
        <v>258</v>
      </c>
      <c r="G4611" s="39">
        <v>2026</v>
      </c>
      <c r="H4611" s="39" t="s">
        <v>522</v>
      </c>
      <c r="I4611" s="75">
        <v>1963.414650282685</v>
      </c>
      <c r="J4611" s="41"/>
    </row>
    <row r="4612" spans="1:10" x14ac:dyDescent="0.2">
      <c r="A4612" s="74">
        <v>309</v>
      </c>
      <c r="B4612" s="39" t="s">
        <v>226</v>
      </c>
      <c r="C4612" s="39">
        <v>30907</v>
      </c>
      <c r="D4612" s="39" t="s">
        <v>557</v>
      </c>
      <c r="E4612" s="39">
        <v>309071256</v>
      </c>
      <c r="F4612" s="39" t="s">
        <v>258</v>
      </c>
      <c r="G4612" s="39">
        <v>2031</v>
      </c>
      <c r="H4612" s="39" t="s">
        <v>590</v>
      </c>
      <c r="I4612" s="75">
        <v>18398.088933568553</v>
      </c>
      <c r="J4612" s="41"/>
    </row>
    <row r="4613" spans="1:10" x14ac:dyDescent="0.2">
      <c r="A4613" s="74">
        <v>309</v>
      </c>
      <c r="B4613" s="39" t="s">
        <v>226</v>
      </c>
      <c r="C4613" s="39">
        <v>30907</v>
      </c>
      <c r="D4613" s="39" t="s">
        <v>557</v>
      </c>
      <c r="E4613" s="39">
        <v>309071256</v>
      </c>
      <c r="F4613" s="39" t="s">
        <v>258</v>
      </c>
      <c r="G4613" s="39">
        <v>2031</v>
      </c>
      <c r="H4613" s="39" t="s">
        <v>521</v>
      </c>
      <c r="I4613" s="75">
        <v>2079.7687642293358</v>
      </c>
      <c r="J4613" s="41"/>
    </row>
    <row r="4614" spans="1:10" x14ac:dyDescent="0.2">
      <c r="A4614" s="74">
        <v>309</v>
      </c>
      <c r="B4614" s="39" t="s">
        <v>226</v>
      </c>
      <c r="C4614" s="39">
        <v>30907</v>
      </c>
      <c r="D4614" s="39" t="s">
        <v>557</v>
      </c>
      <c r="E4614" s="39">
        <v>309071256</v>
      </c>
      <c r="F4614" s="39" t="s">
        <v>258</v>
      </c>
      <c r="G4614" s="39">
        <v>2031</v>
      </c>
      <c r="H4614" s="39" t="s">
        <v>522</v>
      </c>
      <c r="I4614" s="75">
        <v>1950.372473159603</v>
      </c>
      <c r="J4614" s="41"/>
    </row>
    <row r="4615" spans="1:10" x14ac:dyDescent="0.2">
      <c r="A4615" s="74">
        <v>309</v>
      </c>
      <c r="B4615" s="39" t="s">
        <v>226</v>
      </c>
      <c r="C4615" s="39">
        <v>30907</v>
      </c>
      <c r="D4615" s="39" t="s">
        <v>557</v>
      </c>
      <c r="E4615" s="39">
        <v>309071256</v>
      </c>
      <c r="F4615" s="39" t="s">
        <v>258</v>
      </c>
      <c r="G4615" s="39">
        <v>2036</v>
      </c>
      <c r="H4615" s="39" t="s">
        <v>590</v>
      </c>
      <c r="I4615" s="75">
        <v>19659.63125717298</v>
      </c>
      <c r="J4615" s="41"/>
    </row>
    <row r="4616" spans="1:10" x14ac:dyDescent="0.2">
      <c r="A4616" s="74">
        <v>309</v>
      </c>
      <c r="B4616" s="39" t="s">
        <v>226</v>
      </c>
      <c r="C4616" s="39">
        <v>30907</v>
      </c>
      <c r="D4616" s="39" t="s">
        <v>557</v>
      </c>
      <c r="E4616" s="39">
        <v>309071256</v>
      </c>
      <c r="F4616" s="39" t="s">
        <v>258</v>
      </c>
      <c r="G4616" s="39">
        <v>2036</v>
      </c>
      <c r="H4616" s="39" t="s">
        <v>521</v>
      </c>
      <c r="I4616" s="75">
        <v>2171.1697610323104</v>
      </c>
      <c r="J4616" s="41"/>
    </row>
    <row r="4617" spans="1:10" x14ac:dyDescent="0.2">
      <c r="A4617" s="74">
        <v>309</v>
      </c>
      <c r="B4617" s="39" t="s">
        <v>226</v>
      </c>
      <c r="C4617" s="39">
        <v>30907</v>
      </c>
      <c r="D4617" s="39" t="s">
        <v>557</v>
      </c>
      <c r="E4617" s="39">
        <v>309071256</v>
      </c>
      <c r="F4617" s="39" t="s">
        <v>258</v>
      </c>
      <c r="G4617" s="39">
        <v>2036</v>
      </c>
      <c r="H4617" s="39" t="s">
        <v>522</v>
      </c>
      <c r="I4617" s="75">
        <v>1961.9182689418431</v>
      </c>
      <c r="J4617" s="41"/>
    </row>
    <row r="4618" spans="1:10" x14ac:dyDescent="0.2">
      <c r="A4618" s="74">
        <v>309</v>
      </c>
      <c r="B4618" s="39" t="s">
        <v>226</v>
      </c>
      <c r="C4618" s="39">
        <v>30907</v>
      </c>
      <c r="D4618" s="39" t="s">
        <v>557</v>
      </c>
      <c r="E4618" s="39">
        <v>309071256</v>
      </c>
      <c r="F4618" s="39" t="s">
        <v>258</v>
      </c>
      <c r="G4618" s="39">
        <v>2041</v>
      </c>
      <c r="H4618" s="39" t="s">
        <v>590</v>
      </c>
      <c r="I4618" s="75">
        <v>20527.04845800723</v>
      </c>
      <c r="J4618" s="41"/>
    </row>
    <row r="4619" spans="1:10" x14ac:dyDescent="0.2">
      <c r="A4619" s="74">
        <v>309</v>
      </c>
      <c r="B4619" s="39" t="s">
        <v>226</v>
      </c>
      <c r="C4619" s="39">
        <v>30907</v>
      </c>
      <c r="D4619" s="39" t="s">
        <v>557</v>
      </c>
      <c r="E4619" s="39">
        <v>309071256</v>
      </c>
      <c r="F4619" s="39" t="s">
        <v>258</v>
      </c>
      <c r="G4619" s="39">
        <v>2041</v>
      </c>
      <c r="H4619" s="39" t="s">
        <v>521</v>
      </c>
      <c r="I4619" s="75">
        <v>2259.2083290242317</v>
      </c>
      <c r="J4619" s="41"/>
    </row>
    <row r="4620" spans="1:10" x14ac:dyDescent="0.2">
      <c r="A4620" s="74">
        <v>309</v>
      </c>
      <c r="B4620" s="39" t="s">
        <v>226</v>
      </c>
      <c r="C4620" s="39">
        <v>30907</v>
      </c>
      <c r="D4620" s="39" t="s">
        <v>557</v>
      </c>
      <c r="E4620" s="39">
        <v>309071256</v>
      </c>
      <c r="F4620" s="39" t="s">
        <v>258</v>
      </c>
      <c r="G4620" s="39">
        <v>2041</v>
      </c>
      <c r="H4620" s="39" t="s">
        <v>522</v>
      </c>
      <c r="I4620" s="75">
        <v>2013.754513806799</v>
      </c>
      <c r="J4620" s="41"/>
    </row>
    <row r="4621" spans="1:10" x14ac:dyDescent="0.2">
      <c r="A4621" s="74">
        <v>309</v>
      </c>
      <c r="B4621" s="39" t="s">
        <v>226</v>
      </c>
      <c r="C4621" s="39">
        <v>30907</v>
      </c>
      <c r="D4621" s="39" t="s">
        <v>557</v>
      </c>
      <c r="E4621" s="39">
        <v>309071256</v>
      </c>
      <c r="F4621" s="39" t="s">
        <v>258</v>
      </c>
      <c r="G4621" s="39">
        <v>2046</v>
      </c>
      <c r="H4621" s="39" t="s">
        <v>590</v>
      </c>
      <c r="I4621" s="75">
        <v>20955.60355080674</v>
      </c>
      <c r="J4621" s="41"/>
    </row>
    <row r="4622" spans="1:10" x14ac:dyDescent="0.2">
      <c r="A4622" s="74">
        <v>309</v>
      </c>
      <c r="B4622" s="39" t="s">
        <v>226</v>
      </c>
      <c r="C4622" s="39">
        <v>30907</v>
      </c>
      <c r="D4622" s="39" t="s">
        <v>557</v>
      </c>
      <c r="E4622" s="39">
        <v>309071256</v>
      </c>
      <c r="F4622" s="39" t="s">
        <v>258</v>
      </c>
      <c r="G4622" s="39">
        <v>2046</v>
      </c>
      <c r="H4622" s="39" t="s">
        <v>521</v>
      </c>
      <c r="I4622" s="75">
        <v>2347.3714039912043</v>
      </c>
      <c r="J4622" s="41"/>
    </row>
    <row r="4623" spans="1:10" x14ac:dyDescent="0.2">
      <c r="A4623" s="74">
        <v>309</v>
      </c>
      <c r="B4623" s="39" t="s">
        <v>226</v>
      </c>
      <c r="C4623" s="39">
        <v>30907</v>
      </c>
      <c r="D4623" s="39" t="s">
        <v>557</v>
      </c>
      <c r="E4623" s="39">
        <v>309071256</v>
      </c>
      <c r="F4623" s="39" t="s">
        <v>258</v>
      </c>
      <c r="G4623" s="39">
        <v>2046</v>
      </c>
      <c r="H4623" s="39" t="s">
        <v>522</v>
      </c>
      <c r="I4623" s="75">
        <v>2044.628190219338</v>
      </c>
      <c r="J4623" s="41"/>
    </row>
    <row r="4624" spans="1:10" x14ac:dyDescent="0.2">
      <c r="A4624" s="74">
        <v>309</v>
      </c>
      <c r="B4624" s="39" t="s">
        <v>226</v>
      </c>
      <c r="C4624" s="39">
        <v>30907</v>
      </c>
      <c r="D4624" s="39" t="s">
        <v>557</v>
      </c>
      <c r="E4624" s="39">
        <v>309071552</v>
      </c>
      <c r="F4624" s="39" t="s">
        <v>620</v>
      </c>
      <c r="G4624" s="39">
        <v>2021</v>
      </c>
      <c r="H4624" s="39" t="s">
        <v>590</v>
      </c>
      <c r="I4624" s="75">
        <v>8267</v>
      </c>
      <c r="J4624" s="41"/>
    </row>
    <row r="4625" spans="1:10" x14ac:dyDescent="0.2">
      <c r="A4625" s="74">
        <v>309</v>
      </c>
      <c r="B4625" s="39" t="s">
        <v>226</v>
      </c>
      <c r="C4625" s="39">
        <v>30907</v>
      </c>
      <c r="D4625" s="39" t="s">
        <v>557</v>
      </c>
      <c r="E4625" s="39">
        <v>309071552</v>
      </c>
      <c r="F4625" s="39" t="s">
        <v>620</v>
      </c>
      <c r="G4625" s="39">
        <v>2021</v>
      </c>
      <c r="H4625" s="39" t="s">
        <v>521</v>
      </c>
      <c r="I4625" s="75">
        <v>1395</v>
      </c>
      <c r="J4625" s="41"/>
    </row>
    <row r="4626" spans="1:10" x14ac:dyDescent="0.2">
      <c r="A4626" s="74">
        <v>309</v>
      </c>
      <c r="B4626" s="39" t="s">
        <v>226</v>
      </c>
      <c r="C4626" s="39">
        <v>30907</v>
      </c>
      <c r="D4626" s="39" t="s">
        <v>557</v>
      </c>
      <c r="E4626" s="39">
        <v>309071552</v>
      </c>
      <c r="F4626" s="39" t="s">
        <v>620</v>
      </c>
      <c r="G4626" s="39">
        <v>2021</v>
      </c>
      <c r="H4626" s="39" t="s">
        <v>522</v>
      </c>
      <c r="I4626" s="75">
        <v>1186</v>
      </c>
      <c r="J4626" s="41"/>
    </row>
    <row r="4627" spans="1:10" x14ac:dyDescent="0.2">
      <c r="A4627" s="74">
        <v>309</v>
      </c>
      <c r="B4627" s="39" t="s">
        <v>226</v>
      </c>
      <c r="C4627" s="39">
        <v>30907</v>
      </c>
      <c r="D4627" s="39" t="s">
        <v>557</v>
      </c>
      <c r="E4627" s="39">
        <v>309071552</v>
      </c>
      <c r="F4627" s="39" t="s">
        <v>620</v>
      </c>
      <c r="G4627" s="39">
        <v>2026</v>
      </c>
      <c r="H4627" s="39" t="s">
        <v>590</v>
      </c>
      <c r="I4627" s="75">
        <v>9759.960870767125</v>
      </c>
      <c r="J4627" s="41"/>
    </row>
    <row r="4628" spans="1:10" x14ac:dyDescent="0.2">
      <c r="A4628" s="74">
        <v>309</v>
      </c>
      <c r="B4628" s="39" t="s">
        <v>226</v>
      </c>
      <c r="C4628" s="39">
        <v>30907</v>
      </c>
      <c r="D4628" s="39" t="s">
        <v>557</v>
      </c>
      <c r="E4628" s="39">
        <v>309071552</v>
      </c>
      <c r="F4628" s="39" t="s">
        <v>620</v>
      </c>
      <c r="G4628" s="39">
        <v>2026</v>
      </c>
      <c r="H4628" s="39" t="s">
        <v>521</v>
      </c>
      <c r="I4628" s="75">
        <v>1534.7977183319269</v>
      </c>
      <c r="J4628" s="41"/>
    </row>
    <row r="4629" spans="1:10" x14ac:dyDescent="0.2">
      <c r="A4629" s="74">
        <v>309</v>
      </c>
      <c r="B4629" s="39" t="s">
        <v>226</v>
      </c>
      <c r="C4629" s="39">
        <v>30907</v>
      </c>
      <c r="D4629" s="39" t="s">
        <v>557</v>
      </c>
      <c r="E4629" s="39">
        <v>309071552</v>
      </c>
      <c r="F4629" s="39" t="s">
        <v>620</v>
      </c>
      <c r="G4629" s="39">
        <v>2026</v>
      </c>
      <c r="H4629" s="39" t="s">
        <v>522</v>
      </c>
      <c r="I4629" s="75">
        <v>1288.1950378991378</v>
      </c>
      <c r="J4629" s="41"/>
    </row>
    <row r="4630" spans="1:10" x14ac:dyDescent="0.2">
      <c r="A4630" s="74">
        <v>309</v>
      </c>
      <c r="B4630" s="39" t="s">
        <v>226</v>
      </c>
      <c r="C4630" s="39">
        <v>30907</v>
      </c>
      <c r="D4630" s="39" t="s">
        <v>557</v>
      </c>
      <c r="E4630" s="39">
        <v>309071552</v>
      </c>
      <c r="F4630" s="39" t="s">
        <v>620</v>
      </c>
      <c r="G4630" s="39">
        <v>2031</v>
      </c>
      <c r="H4630" s="39" t="s">
        <v>590</v>
      </c>
      <c r="I4630" s="75">
        <v>10907.04586617687</v>
      </c>
      <c r="J4630" s="41"/>
    </row>
    <row r="4631" spans="1:10" x14ac:dyDescent="0.2">
      <c r="A4631" s="74">
        <v>309</v>
      </c>
      <c r="B4631" s="39" t="s">
        <v>226</v>
      </c>
      <c r="C4631" s="39">
        <v>30907</v>
      </c>
      <c r="D4631" s="39" t="s">
        <v>557</v>
      </c>
      <c r="E4631" s="39">
        <v>309071552</v>
      </c>
      <c r="F4631" s="39" t="s">
        <v>620</v>
      </c>
      <c r="G4631" s="39">
        <v>2031</v>
      </c>
      <c r="H4631" s="39" t="s">
        <v>521</v>
      </c>
      <c r="I4631" s="75">
        <v>1631.186453507029</v>
      </c>
      <c r="J4631" s="41"/>
    </row>
    <row r="4632" spans="1:10" x14ac:dyDescent="0.2">
      <c r="A4632" s="74">
        <v>309</v>
      </c>
      <c r="B4632" s="39" t="s">
        <v>226</v>
      </c>
      <c r="C4632" s="39">
        <v>30907</v>
      </c>
      <c r="D4632" s="39" t="s">
        <v>557</v>
      </c>
      <c r="E4632" s="39">
        <v>309071552</v>
      </c>
      <c r="F4632" s="39" t="s">
        <v>620</v>
      </c>
      <c r="G4632" s="39">
        <v>2031</v>
      </c>
      <c r="H4632" s="39" t="s">
        <v>522</v>
      </c>
      <c r="I4632" s="75">
        <v>1328.5855635902551</v>
      </c>
      <c r="J4632" s="41"/>
    </row>
    <row r="4633" spans="1:10" x14ac:dyDescent="0.2">
      <c r="A4633" s="74">
        <v>309</v>
      </c>
      <c r="B4633" s="39" t="s">
        <v>226</v>
      </c>
      <c r="C4633" s="39">
        <v>30907</v>
      </c>
      <c r="D4633" s="39" t="s">
        <v>557</v>
      </c>
      <c r="E4633" s="39">
        <v>309071552</v>
      </c>
      <c r="F4633" s="39" t="s">
        <v>620</v>
      </c>
      <c r="G4633" s="39">
        <v>2036</v>
      </c>
      <c r="H4633" s="39" t="s">
        <v>590</v>
      </c>
      <c r="I4633" s="75">
        <v>12080.443915474103</v>
      </c>
      <c r="J4633" s="41"/>
    </row>
    <row r="4634" spans="1:10" x14ac:dyDescent="0.2">
      <c r="A4634" s="74">
        <v>309</v>
      </c>
      <c r="B4634" s="39" t="s">
        <v>226</v>
      </c>
      <c r="C4634" s="39">
        <v>30907</v>
      </c>
      <c r="D4634" s="39" t="s">
        <v>557</v>
      </c>
      <c r="E4634" s="39">
        <v>309071552</v>
      </c>
      <c r="F4634" s="39" t="s">
        <v>620</v>
      </c>
      <c r="G4634" s="39">
        <v>2036</v>
      </c>
      <c r="H4634" s="39" t="s">
        <v>521</v>
      </c>
      <c r="I4634" s="75">
        <v>1746.2842311622192</v>
      </c>
      <c r="J4634" s="41"/>
    </row>
    <row r="4635" spans="1:10" x14ac:dyDescent="0.2">
      <c r="A4635" s="74">
        <v>309</v>
      </c>
      <c r="B4635" s="39" t="s">
        <v>226</v>
      </c>
      <c r="C4635" s="39">
        <v>30907</v>
      </c>
      <c r="D4635" s="39" t="s">
        <v>557</v>
      </c>
      <c r="E4635" s="39">
        <v>309071552</v>
      </c>
      <c r="F4635" s="39" t="s">
        <v>620</v>
      </c>
      <c r="G4635" s="39">
        <v>2036</v>
      </c>
      <c r="H4635" s="39" t="s">
        <v>522</v>
      </c>
      <c r="I4635" s="75">
        <v>1402.2720550061058</v>
      </c>
      <c r="J4635" s="41"/>
    </row>
    <row r="4636" spans="1:10" x14ac:dyDescent="0.2">
      <c r="A4636" s="74">
        <v>309</v>
      </c>
      <c r="B4636" s="39" t="s">
        <v>226</v>
      </c>
      <c r="C4636" s="39">
        <v>30907</v>
      </c>
      <c r="D4636" s="39" t="s">
        <v>557</v>
      </c>
      <c r="E4636" s="39">
        <v>309071552</v>
      </c>
      <c r="F4636" s="39" t="s">
        <v>620</v>
      </c>
      <c r="G4636" s="39">
        <v>2041</v>
      </c>
      <c r="H4636" s="39" t="s">
        <v>590</v>
      </c>
      <c r="I4636" s="75">
        <v>12858.224237830251</v>
      </c>
      <c r="J4636" s="41"/>
    </row>
    <row r="4637" spans="1:10" x14ac:dyDescent="0.2">
      <c r="A4637" s="74">
        <v>309</v>
      </c>
      <c r="B4637" s="39" t="s">
        <v>226</v>
      </c>
      <c r="C4637" s="39">
        <v>30907</v>
      </c>
      <c r="D4637" s="39" t="s">
        <v>557</v>
      </c>
      <c r="E4637" s="39">
        <v>309071552</v>
      </c>
      <c r="F4637" s="39" t="s">
        <v>620</v>
      </c>
      <c r="G4637" s="39">
        <v>2041</v>
      </c>
      <c r="H4637" s="39" t="s">
        <v>521</v>
      </c>
      <c r="I4637" s="75">
        <v>1845.726450569193</v>
      </c>
      <c r="J4637" s="41"/>
    </row>
    <row r="4638" spans="1:10" x14ac:dyDescent="0.2">
      <c r="A4638" s="74">
        <v>309</v>
      </c>
      <c r="B4638" s="39" t="s">
        <v>226</v>
      </c>
      <c r="C4638" s="39">
        <v>30907</v>
      </c>
      <c r="D4638" s="39" t="s">
        <v>557</v>
      </c>
      <c r="E4638" s="39">
        <v>309071552</v>
      </c>
      <c r="F4638" s="39" t="s">
        <v>620</v>
      </c>
      <c r="G4638" s="39">
        <v>2041</v>
      </c>
      <c r="H4638" s="39" t="s">
        <v>522</v>
      </c>
      <c r="I4638" s="75">
        <v>1461.968417187248</v>
      </c>
      <c r="J4638" s="41"/>
    </row>
    <row r="4639" spans="1:10" x14ac:dyDescent="0.2">
      <c r="A4639" s="74">
        <v>309</v>
      </c>
      <c r="B4639" s="39" t="s">
        <v>226</v>
      </c>
      <c r="C4639" s="39">
        <v>30907</v>
      </c>
      <c r="D4639" s="39" t="s">
        <v>557</v>
      </c>
      <c r="E4639" s="39">
        <v>309071552</v>
      </c>
      <c r="F4639" s="39" t="s">
        <v>620</v>
      </c>
      <c r="G4639" s="39">
        <v>2046</v>
      </c>
      <c r="H4639" s="39" t="s">
        <v>590</v>
      </c>
      <c r="I4639" s="75">
        <v>13228.630991434666</v>
      </c>
      <c r="J4639" s="41"/>
    </row>
    <row r="4640" spans="1:10" x14ac:dyDescent="0.2">
      <c r="A4640" s="74">
        <v>309</v>
      </c>
      <c r="B4640" s="39" t="s">
        <v>226</v>
      </c>
      <c r="C4640" s="39">
        <v>30907</v>
      </c>
      <c r="D4640" s="39" t="s">
        <v>557</v>
      </c>
      <c r="E4640" s="39">
        <v>309071552</v>
      </c>
      <c r="F4640" s="39" t="s">
        <v>620</v>
      </c>
      <c r="G4640" s="39">
        <v>2046</v>
      </c>
      <c r="H4640" s="39" t="s">
        <v>521</v>
      </c>
      <c r="I4640" s="75">
        <v>1925.0072440109532</v>
      </c>
      <c r="J4640" s="41"/>
    </row>
    <row r="4641" spans="1:10" x14ac:dyDescent="0.2">
      <c r="A4641" s="74">
        <v>309</v>
      </c>
      <c r="B4641" s="39" t="s">
        <v>226</v>
      </c>
      <c r="C4641" s="39">
        <v>30907</v>
      </c>
      <c r="D4641" s="39" t="s">
        <v>557</v>
      </c>
      <c r="E4641" s="39">
        <v>309071552</v>
      </c>
      <c r="F4641" s="39" t="s">
        <v>620</v>
      </c>
      <c r="G4641" s="39">
        <v>2046</v>
      </c>
      <c r="H4641" s="39" t="s">
        <v>522</v>
      </c>
      <c r="I4641" s="75">
        <v>1496.6288971427462</v>
      </c>
      <c r="J4641" s="41"/>
    </row>
    <row r="4642" spans="1:10" x14ac:dyDescent="0.2">
      <c r="A4642" s="74">
        <v>309</v>
      </c>
      <c r="B4642" s="39" t="s">
        <v>226</v>
      </c>
      <c r="C4642" s="39">
        <v>30907</v>
      </c>
      <c r="D4642" s="39" t="s">
        <v>557</v>
      </c>
      <c r="E4642" s="39">
        <v>309071553</v>
      </c>
      <c r="F4642" s="39" t="s">
        <v>621</v>
      </c>
      <c r="G4642" s="39">
        <v>2021</v>
      </c>
      <c r="H4642" s="39" t="s">
        <v>590</v>
      </c>
      <c r="I4642" s="75">
        <v>9457</v>
      </c>
      <c r="J4642" s="41"/>
    </row>
    <row r="4643" spans="1:10" x14ac:dyDescent="0.2">
      <c r="A4643" s="74">
        <v>309</v>
      </c>
      <c r="B4643" s="39" t="s">
        <v>226</v>
      </c>
      <c r="C4643" s="39">
        <v>30907</v>
      </c>
      <c r="D4643" s="39" t="s">
        <v>557</v>
      </c>
      <c r="E4643" s="39">
        <v>309071553</v>
      </c>
      <c r="F4643" s="39" t="s">
        <v>621</v>
      </c>
      <c r="G4643" s="39">
        <v>2021</v>
      </c>
      <c r="H4643" s="39" t="s">
        <v>521</v>
      </c>
      <c r="I4643" s="75">
        <v>1406</v>
      </c>
      <c r="J4643" s="41"/>
    </row>
    <row r="4644" spans="1:10" x14ac:dyDescent="0.2">
      <c r="A4644" s="74">
        <v>309</v>
      </c>
      <c r="B4644" s="39" t="s">
        <v>226</v>
      </c>
      <c r="C4644" s="39">
        <v>30907</v>
      </c>
      <c r="D4644" s="39" t="s">
        <v>557</v>
      </c>
      <c r="E4644" s="39">
        <v>309071553</v>
      </c>
      <c r="F4644" s="39" t="s">
        <v>621</v>
      </c>
      <c r="G4644" s="39">
        <v>2021</v>
      </c>
      <c r="H4644" s="39" t="s">
        <v>522</v>
      </c>
      <c r="I4644" s="75">
        <v>1179</v>
      </c>
      <c r="J4644" s="41"/>
    </row>
    <row r="4645" spans="1:10" x14ac:dyDescent="0.2">
      <c r="A4645" s="74">
        <v>309</v>
      </c>
      <c r="B4645" s="39" t="s">
        <v>226</v>
      </c>
      <c r="C4645" s="39">
        <v>30907</v>
      </c>
      <c r="D4645" s="39" t="s">
        <v>557</v>
      </c>
      <c r="E4645" s="39">
        <v>309071553</v>
      </c>
      <c r="F4645" s="39" t="s">
        <v>621</v>
      </c>
      <c r="G4645" s="39">
        <v>2026</v>
      </c>
      <c r="H4645" s="39" t="s">
        <v>590</v>
      </c>
      <c r="I4645" s="75">
        <v>10780.501829167371</v>
      </c>
      <c r="J4645" s="41"/>
    </row>
    <row r="4646" spans="1:10" x14ac:dyDescent="0.2">
      <c r="A4646" s="74">
        <v>309</v>
      </c>
      <c r="B4646" s="39" t="s">
        <v>226</v>
      </c>
      <c r="C4646" s="39">
        <v>30907</v>
      </c>
      <c r="D4646" s="39" t="s">
        <v>557</v>
      </c>
      <c r="E4646" s="39">
        <v>309071553</v>
      </c>
      <c r="F4646" s="39" t="s">
        <v>621</v>
      </c>
      <c r="G4646" s="39">
        <v>2026</v>
      </c>
      <c r="H4646" s="39" t="s">
        <v>521</v>
      </c>
      <c r="I4646" s="75">
        <v>1522.876485766431</v>
      </c>
      <c r="J4646" s="41"/>
    </row>
    <row r="4647" spans="1:10" x14ac:dyDescent="0.2">
      <c r="A4647" s="74">
        <v>309</v>
      </c>
      <c r="B4647" s="39" t="s">
        <v>226</v>
      </c>
      <c r="C4647" s="39">
        <v>30907</v>
      </c>
      <c r="D4647" s="39" t="s">
        <v>557</v>
      </c>
      <c r="E4647" s="39">
        <v>309071553</v>
      </c>
      <c r="F4647" s="39" t="s">
        <v>621</v>
      </c>
      <c r="G4647" s="39">
        <v>2026</v>
      </c>
      <c r="H4647" s="39" t="s">
        <v>522</v>
      </c>
      <c r="I4647" s="75">
        <v>1301.3426512513031</v>
      </c>
      <c r="J4647" s="41"/>
    </row>
    <row r="4648" spans="1:10" x14ac:dyDescent="0.2">
      <c r="A4648" s="74">
        <v>309</v>
      </c>
      <c r="B4648" s="39" t="s">
        <v>226</v>
      </c>
      <c r="C4648" s="39">
        <v>30907</v>
      </c>
      <c r="D4648" s="39" t="s">
        <v>557</v>
      </c>
      <c r="E4648" s="39">
        <v>309071553</v>
      </c>
      <c r="F4648" s="39" t="s">
        <v>621</v>
      </c>
      <c r="G4648" s="39">
        <v>2031</v>
      </c>
      <c r="H4648" s="39" t="s">
        <v>590</v>
      </c>
      <c r="I4648" s="75">
        <v>11615.590029755604</v>
      </c>
      <c r="J4648" s="41"/>
    </row>
    <row r="4649" spans="1:10" x14ac:dyDescent="0.2">
      <c r="A4649" s="74">
        <v>309</v>
      </c>
      <c r="B4649" s="39" t="s">
        <v>226</v>
      </c>
      <c r="C4649" s="39">
        <v>30907</v>
      </c>
      <c r="D4649" s="39" t="s">
        <v>557</v>
      </c>
      <c r="E4649" s="39">
        <v>309071553</v>
      </c>
      <c r="F4649" s="39" t="s">
        <v>621</v>
      </c>
      <c r="G4649" s="39">
        <v>2031</v>
      </c>
      <c r="H4649" s="39" t="s">
        <v>521</v>
      </c>
      <c r="I4649" s="75">
        <v>1600.438798151949</v>
      </c>
      <c r="J4649" s="41"/>
    </row>
    <row r="4650" spans="1:10" x14ac:dyDescent="0.2">
      <c r="A4650" s="74">
        <v>309</v>
      </c>
      <c r="B4650" s="39" t="s">
        <v>226</v>
      </c>
      <c r="C4650" s="39">
        <v>30907</v>
      </c>
      <c r="D4650" s="39" t="s">
        <v>557</v>
      </c>
      <c r="E4650" s="39">
        <v>309071553</v>
      </c>
      <c r="F4650" s="39" t="s">
        <v>621</v>
      </c>
      <c r="G4650" s="39">
        <v>2031</v>
      </c>
      <c r="H4650" s="39" t="s">
        <v>522</v>
      </c>
      <c r="I4650" s="75">
        <v>1335.735218063382</v>
      </c>
      <c r="J4650" s="41"/>
    </row>
    <row r="4651" spans="1:10" x14ac:dyDescent="0.2">
      <c r="A4651" s="74">
        <v>309</v>
      </c>
      <c r="B4651" s="39" t="s">
        <v>226</v>
      </c>
      <c r="C4651" s="39">
        <v>30907</v>
      </c>
      <c r="D4651" s="39" t="s">
        <v>557</v>
      </c>
      <c r="E4651" s="39">
        <v>309071553</v>
      </c>
      <c r="F4651" s="39" t="s">
        <v>621</v>
      </c>
      <c r="G4651" s="39">
        <v>2036</v>
      </c>
      <c r="H4651" s="39" t="s">
        <v>590</v>
      </c>
      <c r="I4651" s="75">
        <v>11898.420164054129</v>
      </c>
      <c r="J4651" s="41"/>
    </row>
    <row r="4652" spans="1:10" x14ac:dyDescent="0.2">
      <c r="A4652" s="74">
        <v>309</v>
      </c>
      <c r="B4652" s="39" t="s">
        <v>226</v>
      </c>
      <c r="C4652" s="39">
        <v>30907</v>
      </c>
      <c r="D4652" s="39" t="s">
        <v>557</v>
      </c>
      <c r="E4652" s="39">
        <v>309071553</v>
      </c>
      <c r="F4652" s="39" t="s">
        <v>621</v>
      </c>
      <c r="G4652" s="39">
        <v>2036</v>
      </c>
      <c r="H4652" s="39" t="s">
        <v>521</v>
      </c>
      <c r="I4652" s="75">
        <v>1612.249074625945</v>
      </c>
      <c r="J4652" s="41"/>
    </row>
    <row r="4653" spans="1:10" x14ac:dyDescent="0.2">
      <c r="A4653" s="74">
        <v>309</v>
      </c>
      <c r="B4653" s="39" t="s">
        <v>226</v>
      </c>
      <c r="C4653" s="39">
        <v>30907</v>
      </c>
      <c r="D4653" s="39" t="s">
        <v>557</v>
      </c>
      <c r="E4653" s="39">
        <v>309071553</v>
      </c>
      <c r="F4653" s="39" t="s">
        <v>621</v>
      </c>
      <c r="G4653" s="39">
        <v>2036</v>
      </c>
      <c r="H4653" s="39" t="s">
        <v>522</v>
      </c>
      <c r="I4653" s="75">
        <v>1329.6799137459768</v>
      </c>
      <c r="J4653" s="41"/>
    </row>
    <row r="4654" spans="1:10" x14ac:dyDescent="0.2">
      <c r="A4654" s="74">
        <v>309</v>
      </c>
      <c r="B4654" s="39" t="s">
        <v>226</v>
      </c>
      <c r="C4654" s="39">
        <v>30907</v>
      </c>
      <c r="D4654" s="39" t="s">
        <v>557</v>
      </c>
      <c r="E4654" s="39">
        <v>309071553</v>
      </c>
      <c r="F4654" s="39" t="s">
        <v>621</v>
      </c>
      <c r="G4654" s="39">
        <v>2041</v>
      </c>
      <c r="H4654" s="39" t="s">
        <v>590</v>
      </c>
      <c r="I4654" s="75">
        <v>11947.31068030501</v>
      </c>
      <c r="J4654" s="41"/>
    </row>
    <row r="4655" spans="1:10" x14ac:dyDescent="0.2">
      <c r="A4655" s="74">
        <v>309</v>
      </c>
      <c r="B4655" s="39" t="s">
        <v>226</v>
      </c>
      <c r="C4655" s="39">
        <v>30907</v>
      </c>
      <c r="D4655" s="39" t="s">
        <v>557</v>
      </c>
      <c r="E4655" s="39">
        <v>309071553</v>
      </c>
      <c r="F4655" s="39" t="s">
        <v>621</v>
      </c>
      <c r="G4655" s="39">
        <v>2041</v>
      </c>
      <c r="H4655" s="39" t="s">
        <v>521</v>
      </c>
      <c r="I4655" s="75">
        <v>1627.6512214311231</v>
      </c>
      <c r="J4655" s="41"/>
    </row>
    <row r="4656" spans="1:10" x14ac:dyDescent="0.2">
      <c r="A4656" s="74">
        <v>309</v>
      </c>
      <c r="B4656" s="39" t="s">
        <v>226</v>
      </c>
      <c r="C4656" s="39">
        <v>30907</v>
      </c>
      <c r="D4656" s="39" t="s">
        <v>557</v>
      </c>
      <c r="E4656" s="39">
        <v>309071553</v>
      </c>
      <c r="F4656" s="39" t="s">
        <v>621</v>
      </c>
      <c r="G4656" s="39">
        <v>2041</v>
      </c>
      <c r="H4656" s="39" t="s">
        <v>522</v>
      </c>
      <c r="I4656" s="75">
        <v>1320.1680056949149</v>
      </c>
      <c r="J4656" s="41"/>
    </row>
    <row r="4657" spans="1:10" x14ac:dyDescent="0.2">
      <c r="A4657" s="74">
        <v>309</v>
      </c>
      <c r="B4657" s="39" t="s">
        <v>226</v>
      </c>
      <c r="C4657" s="39">
        <v>30907</v>
      </c>
      <c r="D4657" s="39" t="s">
        <v>557</v>
      </c>
      <c r="E4657" s="39">
        <v>309071553</v>
      </c>
      <c r="F4657" s="39" t="s">
        <v>621</v>
      </c>
      <c r="G4657" s="39">
        <v>2046</v>
      </c>
      <c r="H4657" s="39" t="s">
        <v>590</v>
      </c>
      <c r="I4657" s="75">
        <v>11940.920997964409</v>
      </c>
      <c r="J4657" s="41"/>
    </row>
    <row r="4658" spans="1:10" x14ac:dyDescent="0.2">
      <c r="A4658" s="74">
        <v>309</v>
      </c>
      <c r="B4658" s="39" t="s">
        <v>226</v>
      </c>
      <c r="C4658" s="39">
        <v>30907</v>
      </c>
      <c r="D4658" s="39" t="s">
        <v>557</v>
      </c>
      <c r="E4658" s="39">
        <v>309071553</v>
      </c>
      <c r="F4658" s="39" t="s">
        <v>621</v>
      </c>
      <c r="G4658" s="39">
        <v>2046</v>
      </c>
      <c r="H4658" s="39" t="s">
        <v>521</v>
      </c>
      <c r="I4658" s="75">
        <v>1665.6025295604161</v>
      </c>
      <c r="J4658" s="41"/>
    </row>
    <row r="4659" spans="1:10" x14ac:dyDescent="0.2">
      <c r="A4659" s="74">
        <v>309</v>
      </c>
      <c r="B4659" s="39" t="s">
        <v>226</v>
      </c>
      <c r="C4659" s="39">
        <v>30907</v>
      </c>
      <c r="D4659" s="39" t="s">
        <v>557</v>
      </c>
      <c r="E4659" s="39">
        <v>309071553</v>
      </c>
      <c r="F4659" s="39" t="s">
        <v>621</v>
      </c>
      <c r="G4659" s="39">
        <v>2046</v>
      </c>
      <c r="H4659" s="39" t="s">
        <v>522</v>
      </c>
      <c r="I4659" s="75">
        <v>1322.221427212653</v>
      </c>
      <c r="J4659" s="41"/>
    </row>
    <row r="4660" spans="1:10" x14ac:dyDescent="0.2">
      <c r="A4660" s="74">
        <v>309</v>
      </c>
      <c r="B4660" s="39" t="s">
        <v>226</v>
      </c>
      <c r="C4660" s="39">
        <v>30907</v>
      </c>
      <c r="D4660" s="39" t="s">
        <v>557</v>
      </c>
      <c r="E4660" s="39">
        <v>309071554</v>
      </c>
      <c r="F4660" s="39" t="s">
        <v>622</v>
      </c>
      <c r="G4660" s="39">
        <v>2021</v>
      </c>
      <c r="H4660" s="39" t="s">
        <v>590</v>
      </c>
      <c r="I4660" s="75">
        <v>8152</v>
      </c>
      <c r="J4660" s="41"/>
    </row>
    <row r="4661" spans="1:10" x14ac:dyDescent="0.2">
      <c r="A4661" s="74">
        <v>309</v>
      </c>
      <c r="B4661" s="39" t="s">
        <v>226</v>
      </c>
      <c r="C4661" s="39">
        <v>30907</v>
      </c>
      <c r="D4661" s="39" t="s">
        <v>557</v>
      </c>
      <c r="E4661" s="39">
        <v>309071554</v>
      </c>
      <c r="F4661" s="39" t="s">
        <v>622</v>
      </c>
      <c r="G4661" s="39">
        <v>2021</v>
      </c>
      <c r="H4661" s="39" t="s">
        <v>521</v>
      </c>
      <c r="I4661" s="75">
        <v>1170</v>
      </c>
      <c r="J4661" s="41"/>
    </row>
    <row r="4662" spans="1:10" x14ac:dyDescent="0.2">
      <c r="A4662" s="74">
        <v>309</v>
      </c>
      <c r="B4662" s="39" t="s">
        <v>226</v>
      </c>
      <c r="C4662" s="39">
        <v>30907</v>
      </c>
      <c r="D4662" s="39" t="s">
        <v>557</v>
      </c>
      <c r="E4662" s="39">
        <v>309071554</v>
      </c>
      <c r="F4662" s="39" t="s">
        <v>622</v>
      </c>
      <c r="G4662" s="39">
        <v>2021</v>
      </c>
      <c r="H4662" s="39" t="s">
        <v>522</v>
      </c>
      <c r="I4662" s="75">
        <v>739</v>
      </c>
      <c r="J4662" s="41"/>
    </row>
    <row r="4663" spans="1:10" x14ac:dyDescent="0.2">
      <c r="A4663" s="74">
        <v>309</v>
      </c>
      <c r="B4663" s="39" t="s">
        <v>226</v>
      </c>
      <c r="C4663" s="39">
        <v>30907</v>
      </c>
      <c r="D4663" s="39" t="s">
        <v>557</v>
      </c>
      <c r="E4663" s="39">
        <v>309071554</v>
      </c>
      <c r="F4663" s="39" t="s">
        <v>622</v>
      </c>
      <c r="G4663" s="39">
        <v>2026</v>
      </c>
      <c r="H4663" s="39" t="s">
        <v>590</v>
      </c>
      <c r="I4663" s="75">
        <v>11700.700444228256</v>
      </c>
      <c r="J4663" s="41"/>
    </row>
    <row r="4664" spans="1:10" x14ac:dyDescent="0.2">
      <c r="A4664" s="74">
        <v>309</v>
      </c>
      <c r="B4664" s="39" t="s">
        <v>226</v>
      </c>
      <c r="C4664" s="39">
        <v>30907</v>
      </c>
      <c r="D4664" s="39" t="s">
        <v>557</v>
      </c>
      <c r="E4664" s="39">
        <v>309071554</v>
      </c>
      <c r="F4664" s="39" t="s">
        <v>622</v>
      </c>
      <c r="G4664" s="39">
        <v>2026</v>
      </c>
      <c r="H4664" s="39" t="s">
        <v>521</v>
      </c>
      <c r="I4664" s="75">
        <v>1514.3774934465112</v>
      </c>
      <c r="J4664" s="41"/>
    </row>
    <row r="4665" spans="1:10" x14ac:dyDescent="0.2">
      <c r="A4665" s="74">
        <v>309</v>
      </c>
      <c r="B4665" s="39" t="s">
        <v>226</v>
      </c>
      <c r="C4665" s="39">
        <v>30907</v>
      </c>
      <c r="D4665" s="39" t="s">
        <v>557</v>
      </c>
      <c r="E4665" s="39">
        <v>309071554</v>
      </c>
      <c r="F4665" s="39" t="s">
        <v>622</v>
      </c>
      <c r="G4665" s="39">
        <v>2026</v>
      </c>
      <c r="H4665" s="39" t="s">
        <v>522</v>
      </c>
      <c r="I4665" s="75">
        <v>1220.942136181691</v>
      </c>
      <c r="J4665" s="41"/>
    </row>
    <row r="4666" spans="1:10" x14ac:dyDescent="0.2">
      <c r="A4666" s="74">
        <v>309</v>
      </c>
      <c r="B4666" s="39" t="s">
        <v>226</v>
      </c>
      <c r="C4666" s="39">
        <v>30907</v>
      </c>
      <c r="D4666" s="39" t="s">
        <v>557</v>
      </c>
      <c r="E4666" s="39">
        <v>309071554</v>
      </c>
      <c r="F4666" s="39" t="s">
        <v>622</v>
      </c>
      <c r="G4666" s="39">
        <v>2031</v>
      </c>
      <c r="H4666" s="39" t="s">
        <v>590</v>
      </c>
      <c r="I4666" s="75">
        <v>13660.767891826516</v>
      </c>
      <c r="J4666" s="41"/>
    </row>
    <row r="4667" spans="1:10" x14ac:dyDescent="0.2">
      <c r="A4667" s="74">
        <v>309</v>
      </c>
      <c r="B4667" s="39" t="s">
        <v>226</v>
      </c>
      <c r="C4667" s="39">
        <v>30907</v>
      </c>
      <c r="D4667" s="39" t="s">
        <v>557</v>
      </c>
      <c r="E4667" s="39">
        <v>309071554</v>
      </c>
      <c r="F4667" s="39" t="s">
        <v>622</v>
      </c>
      <c r="G4667" s="39">
        <v>2031</v>
      </c>
      <c r="H4667" s="39" t="s">
        <v>521</v>
      </c>
      <c r="I4667" s="75">
        <v>1784.722791534098</v>
      </c>
      <c r="J4667" s="41"/>
    </row>
    <row r="4668" spans="1:10" x14ac:dyDescent="0.2">
      <c r="A4668" s="74">
        <v>309</v>
      </c>
      <c r="B4668" s="39" t="s">
        <v>226</v>
      </c>
      <c r="C4668" s="39">
        <v>30907</v>
      </c>
      <c r="D4668" s="39" t="s">
        <v>557</v>
      </c>
      <c r="E4668" s="39">
        <v>309071554</v>
      </c>
      <c r="F4668" s="39" t="s">
        <v>622</v>
      </c>
      <c r="G4668" s="39">
        <v>2031</v>
      </c>
      <c r="H4668" s="39" t="s">
        <v>522</v>
      </c>
      <c r="I4668" s="75">
        <v>1353.0959542504202</v>
      </c>
      <c r="J4668" s="41"/>
    </row>
    <row r="4669" spans="1:10" x14ac:dyDescent="0.2">
      <c r="A4669" s="74">
        <v>309</v>
      </c>
      <c r="B4669" s="39" t="s">
        <v>226</v>
      </c>
      <c r="C4669" s="39">
        <v>30907</v>
      </c>
      <c r="D4669" s="39" t="s">
        <v>557</v>
      </c>
      <c r="E4669" s="39">
        <v>309071554</v>
      </c>
      <c r="F4669" s="39" t="s">
        <v>622</v>
      </c>
      <c r="G4669" s="39">
        <v>2036</v>
      </c>
      <c r="H4669" s="39" t="s">
        <v>590</v>
      </c>
      <c r="I4669" s="75">
        <v>14557.384437499137</v>
      </c>
      <c r="J4669" s="41"/>
    </row>
    <row r="4670" spans="1:10" x14ac:dyDescent="0.2">
      <c r="A4670" s="74">
        <v>309</v>
      </c>
      <c r="B4670" s="39" t="s">
        <v>226</v>
      </c>
      <c r="C4670" s="39">
        <v>30907</v>
      </c>
      <c r="D4670" s="39" t="s">
        <v>557</v>
      </c>
      <c r="E4670" s="39">
        <v>309071554</v>
      </c>
      <c r="F4670" s="39" t="s">
        <v>622</v>
      </c>
      <c r="G4670" s="39">
        <v>2036</v>
      </c>
      <c r="H4670" s="39" t="s">
        <v>521</v>
      </c>
      <c r="I4670" s="75">
        <v>1909.5627763495779</v>
      </c>
      <c r="J4670" s="41"/>
    </row>
    <row r="4671" spans="1:10" x14ac:dyDescent="0.2">
      <c r="A4671" s="74">
        <v>309</v>
      </c>
      <c r="B4671" s="39" t="s">
        <v>226</v>
      </c>
      <c r="C4671" s="39">
        <v>30907</v>
      </c>
      <c r="D4671" s="39" t="s">
        <v>557</v>
      </c>
      <c r="E4671" s="39">
        <v>309071554</v>
      </c>
      <c r="F4671" s="39" t="s">
        <v>622</v>
      </c>
      <c r="G4671" s="39">
        <v>2036</v>
      </c>
      <c r="H4671" s="39" t="s">
        <v>522</v>
      </c>
      <c r="I4671" s="75">
        <v>1395.2969928694511</v>
      </c>
      <c r="J4671" s="41"/>
    </row>
    <row r="4672" spans="1:10" x14ac:dyDescent="0.2">
      <c r="A4672" s="74">
        <v>309</v>
      </c>
      <c r="B4672" s="39" t="s">
        <v>226</v>
      </c>
      <c r="C4672" s="39">
        <v>30907</v>
      </c>
      <c r="D4672" s="39" t="s">
        <v>557</v>
      </c>
      <c r="E4672" s="39">
        <v>309071554</v>
      </c>
      <c r="F4672" s="39" t="s">
        <v>622</v>
      </c>
      <c r="G4672" s="39">
        <v>2041</v>
      </c>
      <c r="H4672" s="39" t="s">
        <v>590</v>
      </c>
      <c r="I4672" s="75">
        <v>14792.469678886284</v>
      </c>
      <c r="J4672" s="41"/>
    </row>
    <row r="4673" spans="1:10" x14ac:dyDescent="0.2">
      <c r="A4673" s="74">
        <v>309</v>
      </c>
      <c r="B4673" s="39" t="s">
        <v>226</v>
      </c>
      <c r="C4673" s="39">
        <v>30907</v>
      </c>
      <c r="D4673" s="39" t="s">
        <v>557</v>
      </c>
      <c r="E4673" s="39">
        <v>309071554</v>
      </c>
      <c r="F4673" s="39" t="s">
        <v>622</v>
      </c>
      <c r="G4673" s="39">
        <v>2041</v>
      </c>
      <c r="H4673" s="39" t="s">
        <v>521</v>
      </c>
      <c r="I4673" s="75">
        <v>1956.1749087333501</v>
      </c>
      <c r="J4673" s="41"/>
    </row>
    <row r="4674" spans="1:10" x14ac:dyDescent="0.2">
      <c r="A4674" s="74">
        <v>309</v>
      </c>
      <c r="B4674" s="39" t="s">
        <v>226</v>
      </c>
      <c r="C4674" s="39">
        <v>30907</v>
      </c>
      <c r="D4674" s="39" t="s">
        <v>557</v>
      </c>
      <c r="E4674" s="39">
        <v>309071554</v>
      </c>
      <c r="F4674" s="39" t="s">
        <v>622</v>
      </c>
      <c r="G4674" s="39">
        <v>2041</v>
      </c>
      <c r="H4674" s="39" t="s">
        <v>522</v>
      </c>
      <c r="I4674" s="75">
        <v>1423.4339040250402</v>
      </c>
      <c r="J4674" s="41"/>
    </row>
    <row r="4675" spans="1:10" x14ac:dyDescent="0.2">
      <c r="A4675" s="74">
        <v>309</v>
      </c>
      <c r="B4675" s="39" t="s">
        <v>226</v>
      </c>
      <c r="C4675" s="39">
        <v>30907</v>
      </c>
      <c r="D4675" s="39" t="s">
        <v>557</v>
      </c>
      <c r="E4675" s="39">
        <v>309071554</v>
      </c>
      <c r="F4675" s="39" t="s">
        <v>622</v>
      </c>
      <c r="G4675" s="39">
        <v>2046</v>
      </c>
      <c r="H4675" s="39" t="s">
        <v>590</v>
      </c>
      <c r="I4675" s="75">
        <v>14799.665512287567</v>
      </c>
      <c r="J4675" s="41"/>
    </row>
    <row r="4676" spans="1:10" x14ac:dyDescent="0.2">
      <c r="A4676" s="74">
        <v>309</v>
      </c>
      <c r="B4676" s="39" t="s">
        <v>226</v>
      </c>
      <c r="C4676" s="39">
        <v>30907</v>
      </c>
      <c r="D4676" s="39" t="s">
        <v>557</v>
      </c>
      <c r="E4676" s="39">
        <v>309071554</v>
      </c>
      <c r="F4676" s="39" t="s">
        <v>622</v>
      </c>
      <c r="G4676" s="39">
        <v>2046</v>
      </c>
      <c r="H4676" s="39" t="s">
        <v>521</v>
      </c>
      <c r="I4676" s="75">
        <v>1994.074033915633</v>
      </c>
      <c r="J4676" s="41"/>
    </row>
    <row r="4677" spans="1:10" x14ac:dyDescent="0.2">
      <c r="A4677" s="74">
        <v>309</v>
      </c>
      <c r="B4677" s="39" t="s">
        <v>226</v>
      </c>
      <c r="C4677" s="39">
        <v>30907</v>
      </c>
      <c r="D4677" s="39" t="s">
        <v>557</v>
      </c>
      <c r="E4677" s="39">
        <v>309071554</v>
      </c>
      <c r="F4677" s="39" t="s">
        <v>622</v>
      </c>
      <c r="G4677" s="39">
        <v>2046</v>
      </c>
      <c r="H4677" s="39" t="s">
        <v>522</v>
      </c>
      <c r="I4677" s="75">
        <v>1432.6184502271908</v>
      </c>
      <c r="J4677" s="41"/>
    </row>
    <row r="4678" spans="1:10" x14ac:dyDescent="0.2">
      <c r="A4678" s="74">
        <v>309</v>
      </c>
      <c r="B4678" s="39" t="s">
        <v>226</v>
      </c>
      <c r="C4678" s="39">
        <v>30907</v>
      </c>
      <c r="D4678" s="39" t="s">
        <v>557</v>
      </c>
      <c r="E4678" s="39">
        <v>309071555</v>
      </c>
      <c r="F4678" s="39" t="s">
        <v>623</v>
      </c>
      <c r="G4678" s="39">
        <v>2021</v>
      </c>
      <c r="H4678" s="39" t="s">
        <v>590</v>
      </c>
      <c r="I4678" s="75">
        <v>8391</v>
      </c>
      <c r="J4678" s="41"/>
    </row>
    <row r="4679" spans="1:10" x14ac:dyDescent="0.2">
      <c r="A4679" s="74">
        <v>309</v>
      </c>
      <c r="B4679" s="39" t="s">
        <v>226</v>
      </c>
      <c r="C4679" s="39">
        <v>30907</v>
      </c>
      <c r="D4679" s="39" t="s">
        <v>557</v>
      </c>
      <c r="E4679" s="39">
        <v>309071555</v>
      </c>
      <c r="F4679" s="39" t="s">
        <v>623</v>
      </c>
      <c r="G4679" s="39">
        <v>2021</v>
      </c>
      <c r="H4679" s="39" t="s">
        <v>521</v>
      </c>
      <c r="I4679" s="75">
        <v>1437</v>
      </c>
      <c r="J4679" s="41"/>
    </row>
    <row r="4680" spans="1:10" x14ac:dyDescent="0.2">
      <c r="A4680" s="74">
        <v>309</v>
      </c>
      <c r="B4680" s="39" t="s">
        <v>226</v>
      </c>
      <c r="C4680" s="39">
        <v>30907</v>
      </c>
      <c r="D4680" s="39" t="s">
        <v>557</v>
      </c>
      <c r="E4680" s="39">
        <v>309071555</v>
      </c>
      <c r="F4680" s="39" t="s">
        <v>623</v>
      </c>
      <c r="G4680" s="39">
        <v>2021</v>
      </c>
      <c r="H4680" s="39" t="s">
        <v>522</v>
      </c>
      <c r="I4680" s="75">
        <v>865</v>
      </c>
      <c r="J4680" s="41"/>
    </row>
    <row r="4681" spans="1:10" x14ac:dyDescent="0.2">
      <c r="A4681" s="74">
        <v>309</v>
      </c>
      <c r="B4681" s="39" t="s">
        <v>226</v>
      </c>
      <c r="C4681" s="39">
        <v>30907</v>
      </c>
      <c r="D4681" s="39" t="s">
        <v>557</v>
      </c>
      <c r="E4681" s="39">
        <v>309071555</v>
      </c>
      <c r="F4681" s="39" t="s">
        <v>623</v>
      </c>
      <c r="G4681" s="39">
        <v>2026</v>
      </c>
      <c r="H4681" s="39" t="s">
        <v>590</v>
      </c>
      <c r="I4681" s="75">
        <v>9891.8770410695979</v>
      </c>
      <c r="J4681" s="41"/>
    </row>
    <row r="4682" spans="1:10" x14ac:dyDescent="0.2">
      <c r="A4682" s="74">
        <v>309</v>
      </c>
      <c r="B4682" s="39" t="s">
        <v>226</v>
      </c>
      <c r="C4682" s="39">
        <v>30907</v>
      </c>
      <c r="D4682" s="39" t="s">
        <v>557</v>
      </c>
      <c r="E4682" s="39">
        <v>309071555</v>
      </c>
      <c r="F4682" s="39" t="s">
        <v>623</v>
      </c>
      <c r="G4682" s="39">
        <v>2026</v>
      </c>
      <c r="H4682" s="39" t="s">
        <v>521</v>
      </c>
      <c r="I4682" s="75">
        <v>1508.9094155222351</v>
      </c>
      <c r="J4682" s="41"/>
    </row>
    <row r="4683" spans="1:10" x14ac:dyDescent="0.2">
      <c r="A4683" s="74">
        <v>309</v>
      </c>
      <c r="B4683" s="39" t="s">
        <v>226</v>
      </c>
      <c r="C4683" s="39">
        <v>30907</v>
      </c>
      <c r="D4683" s="39" t="s">
        <v>557</v>
      </c>
      <c r="E4683" s="39">
        <v>309071555</v>
      </c>
      <c r="F4683" s="39" t="s">
        <v>623</v>
      </c>
      <c r="G4683" s="39">
        <v>2026</v>
      </c>
      <c r="H4683" s="39" t="s">
        <v>522</v>
      </c>
      <c r="I4683" s="75">
        <v>1096.5790186925149</v>
      </c>
      <c r="J4683" s="41"/>
    </row>
    <row r="4684" spans="1:10" x14ac:dyDescent="0.2">
      <c r="A4684" s="74">
        <v>309</v>
      </c>
      <c r="B4684" s="39" t="s">
        <v>226</v>
      </c>
      <c r="C4684" s="39">
        <v>30907</v>
      </c>
      <c r="D4684" s="39" t="s">
        <v>557</v>
      </c>
      <c r="E4684" s="39">
        <v>309071555</v>
      </c>
      <c r="F4684" s="39" t="s">
        <v>623</v>
      </c>
      <c r="G4684" s="39">
        <v>2031</v>
      </c>
      <c r="H4684" s="39" t="s">
        <v>590</v>
      </c>
      <c r="I4684" s="75">
        <v>11014.492688675704</v>
      </c>
      <c r="J4684" s="41"/>
    </row>
    <row r="4685" spans="1:10" x14ac:dyDescent="0.2">
      <c r="A4685" s="74">
        <v>309</v>
      </c>
      <c r="B4685" s="39" t="s">
        <v>226</v>
      </c>
      <c r="C4685" s="39">
        <v>30907</v>
      </c>
      <c r="D4685" s="39" t="s">
        <v>557</v>
      </c>
      <c r="E4685" s="39">
        <v>309071555</v>
      </c>
      <c r="F4685" s="39" t="s">
        <v>623</v>
      </c>
      <c r="G4685" s="39">
        <v>2031</v>
      </c>
      <c r="H4685" s="39" t="s">
        <v>521</v>
      </c>
      <c r="I4685" s="75">
        <v>1573.1565351104759</v>
      </c>
      <c r="J4685" s="41"/>
    </row>
    <row r="4686" spans="1:10" x14ac:dyDescent="0.2">
      <c r="A4686" s="74">
        <v>309</v>
      </c>
      <c r="B4686" s="39" t="s">
        <v>226</v>
      </c>
      <c r="C4686" s="39">
        <v>30907</v>
      </c>
      <c r="D4686" s="39" t="s">
        <v>557</v>
      </c>
      <c r="E4686" s="39">
        <v>309071555</v>
      </c>
      <c r="F4686" s="39" t="s">
        <v>623</v>
      </c>
      <c r="G4686" s="39">
        <v>2031</v>
      </c>
      <c r="H4686" s="39" t="s">
        <v>522</v>
      </c>
      <c r="I4686" s="75">
        <v>1135.9555298815339</v>
      </c>
      <c r="J4686" s="41"/>
    </row>
    <row r="4687" spans="1:10" x14ac:dyDescent="0.2">
      <c r="A4687" s="74">
        <v>309</v>
      </c>
      <c r="B4687" s="39" t="s">
        <v>226</v>
      </c>
      <c r="C4687" s="39">
        <v>30907</v>
      </c>
      <c r="D4687" s="39" t="s">
        <v>557</v>
      </c>
      <c r="E4687" s="39">
        <v>309071555</v>
      </c>
      <c r="F4687" s="39" t="s">
        <v>623</v>
      </c>
      <c r="G4687" s="39">
        <v>2036</v>
      </c>
      <c r="H4687" s="39" t="s">
        <v>590</v>
      </c>
      <c r="I4687" s="75">
        <v>11905.152208756243</v>
      </c>
      <c r="J4687" s="41"/>
    </row>
    <row r="4688" spans="1:10" x14ac:dyDescent="0.2">
      <c r="A4688" s="74">
        <v>309</v>
      </c>
      <c r="B4688" s="39" t="s">
        <v>226</v>
      </c>
      <c r="C4688" s="39">
        <v>30907</v>
      </c>
      <c r="D4688" s="39" t="s">
        <v>557</v>
      </c>
      <c r="E4688" s="39">
        <v>309071555</v>
      </c>
      <c r="F4688" s="39" t="s">
        <v>623</v>
      </c>
      <c r="G4688" s="39">
        <v>2036</v>
      </c>
      <c r="H4688" s="39" t="s">
        <v>521</v>
      </c>
      <c r="I4688" s="75">
        <v>1636.6907102964869</v>
      </c>
      <c r="J4688" s="41"/>
    </row>
    <row r="4689" spans="1:10" x14ac:dyDescent="0.2">
      <c r="A4689" s="74">
        <v>309</v>
      </c>
      <c r="B4689" s="39" t="s">
        <v>226</v>
      </c>
      <c r="C4689" s="39">
        <v>30907</v>
      </c>
      <c r="D4689" s="39" t="s">
        <v>557</v>
      </c>
      <c r="E4689" s="39">
        <v>309071555</v>
      </c>
      <c r="F4689" s="39" t="s">
        <v>623</v>
      </c>
      <c r="G4689" s="39">
        <v>2036</v>
      </c>
      <c r="H4689" s="39" t="s">
        <v>522</v>
      </c>
      <c r="I4689" s="75">
        <v>1143.5174058559101</v>
      </c>
      <c r="J4689" s="41"/>
    </row>
    <row r="4690" spans="1:10" x14ac:dyDescent="0.2">
      <c r="A4690" s="74">
        <v>309</v>
      </c>
      <c r="B4690" s="39" t="s">
        <v>226</v>
      </c>
      <c r="C4690" s="39">
        <v>30907</v>
      </c>
      <c r="D4690" s="39" t="s">
        <v>557</v>
      </c>
      <c r="E4690" s="39">
        <v>309071555</v>
      </c>
      <c r="F4690" s="39" t="s">
        <v>623</v>
      </c>
      <c r="G4690" s="39">
        <v>2041</v>
      </c>
      <c r="H4690" s="39" t="s">
        <v>590</v>
      </c>
      <c r="I4690" s="75">
        <v>12634.591353473212</v>
      </c>
      <c r="J4690" s="41"/>
    </row>
    <row r="4691" spans="1:10" x14ac:dyDescent="0.2">
      <c r="A4691" s="74">
        <v>309</v>
      </c>
      <c r="B4691" s="39" t="s">
        <v>226</v>
      </c>
      <c r="C4691" s="39">
        <v>30907</v>
      </c>
      <c r="D4691" s="39" t="s">
        <v>557</v>
      </c>
      <c r="E4691" s="39">
        <v>309071555</v>
      </c>
      <c r="F4691" s="39" t="s">
        <v>623</v>
      </c>
      <c r="G4691" s="39">
        <v>2041</v>
      </c>
      <c r="H4691" s="39" t="s">
        <v>521</v>
      </c>
      <c r="I4691" s="75">
        <v>1725.9360716614829</v>
      </c>
      <c r="J4691" s="41"/>
    </row>
    <row r="4692" spans="1:10" x14ac:dyDescent="0.2">
      <c r="A4692" s="74">
        <v>309</v>
      </c>
      <c r="B4692" s="39" t="s">
        <v>226</v>
      </c>
      <c r="C4692" s="39">
        <v>30907</v>
      </c>
      <c r="D4692" s="39" t="s">
        <v>557</v>
      </c>
      <c r="E4692" s="39">
        <v>309071555</v>
      </c>
      <c r="F4692" s="39" t="s">
        <v>623</v>
      </c>
      <c r="G4692" s="39">
        <v>2041</v>
      </c>
      <c r="H4692" s="39" t="s">
        <v>522</v>
      </c>
      <c r="I4692" s="75">
        <v>1183.3516931224078</v>
      </c>
      <c r="J4692" s="41"/>
    </row>
    <row r="4693" spans="1:10" x14ac:dyDescent="0.2">
      <c r="A4693" s="74">
        <v>309</v>
      </c>
      <c r="B4693" s="39" t="s">
        <v>226</v>
      </c>
      <c r="C4693" s="39">
        <v>30907</v>
      </c>
      <c r="D4693" s="39" t="s">
        <v>557</v>
      </c>
      <c r="E4693" s="39">
        <v>309071555</v>
      </c>
      <c r="F4693" s="39" t="s">
        <v>623</v>
      </c>
      <c r="G4693" s="39">
        <v>2046</v>
      </c>
      <c r="H4693" s="39" t="s">
        <v>590</v>
      </c>
      <c r="I4693" s="75">
        <v>12836.067916256972</v>
      </c>
      <c r="J4693" s="41"/>
    </row>
    <row r="4694" spans="1:10" x14ac:dyDescent="0.2">
      <c r="A4694" s="74">
        <v>309</v>
      </c>
      <c r="B4694" s="39" t="s">
        <v>226</v>
      </c>
      <c r="C4694" s="39">
        <v>30907</v>
      </c>
      <c r="D4694" s="39" t="s">
        <v>557</v>
      </c>
      <c r="E4694" s="39">
        <v>309071555</v>
      </c>
      <c r="F4694" s="39" t="s">
        <v>623</v>
      </c>
      <c r="G4694" s="39">
        <v>2046</v>
      </c>
      <c r="H4694" s="39" t="s">
        <v>521</v>
      </c>
      <c r="I4694" s="75">
        <v>1779.5941491649658</v>
      </c>
      <c r="J4694" s="41"/>
    </row>
    <row r="4695" spans="1:10" x14ac:dyDescent="0.2">
      <c r="A4695" s="74">
        <v>309</v>
      </c>
      <c r="B4695" s="39" t="s">
        <v>226</v>
      </c>
      <c r="C4695" s="39">
        <v>30907</v>
      </c>
      <c r="D4695" s="39" t="s">
        <v>557</v>
      </c>
      <c r="E4695" s="39">
        <v>309071555</v>
      </c>
      <c r="F4695" s="39" t="s">
        <v>623</v>
      </c>
      <c r="G4695" s="39">
        <v>2046</v>
      </c>
      <c r="H4695" s="39" t="s">
        <v>522</v>
      </c>
      <c r="I4695" s="75">
        <v>1202.3494798405231</v>
      </c>
      <c r="J4695" s="41"/>
    </row>
    <row r="4696" spans="1:10" x14ac:dyDescent="0.2">
      <c r="A4696" s="74">
        <v>309</v>
      </c>
      <c r="B4696" s="39" t="s">
        <v>226</v>
      </c>
      <c r="C4696" s="39">
        <v>30907</v>
      </c>
      <c r="D4696" s="39" t="s">
        <v>557</v>
      </c>
      <c r="E4696" s="39">
        <v>309071556</v>
      </c>
      <c r="F4696" s="39" t="s">
        <v>624</v>
      </c>
      <c r="G4696" s="39">
        <v>2021</v>
      </c>
      <c r="H4696" s="39" t="s">
        <v>590</v>
      </c>
      <c r="I4696" s="75">
        <v>8956</v>
      </c>
      <c r="J4696" s="41"/>
    </row>
    <row r="4697" spans="1:10" x14ac:dyDescent="0.2">
      <c r="A4697" s="74">
        <v>309</v>
      </c>
      <c r="B4697" s="39" t="s">
        <v>226</v>
      </c>
      <c r="C4697" s="39">
        <v>30907</v>
      </c>
      <c r="D4697" s="39" t="s">
        <v>557</v>
      </c>
      <c r="E4697" s="39">
        <v>309071556</v>
      </c>
      <c r="F4697" s="39" t="s">
        <v>624</v>
      </c>
      <c r="G4697" s="39">
        <v>2021</v>
      </c>
      <c r="H4697" s="39" t="s">
        <v>521</v>
      </c>
      <c r="I4697" s="75">
        <v>1498</v>
      </c>
      <c r="J4697" s="41"/>
    </row>
    <row r="4698" spans="1:10" x14ac:dyDescent="0.2">
      <c r="A4698" s="74">
        <v>309</v>
      </c>
      <c r="B4698" s="39" t="s">
        <v>226</v>
      </c>
      <c r="C4698" s="39">
        <v>30907</v>
      </c>
      <c r="D4698" s="39" t="s">
        <v>557</v>
      </c>
      <c r="E4698" s="39">
        <v>309071556</v>
      </c>
      <c r="F4698" s="39" t="s">
        <v>624</v>
      </c>
      <c r="G4698" s="39">
        <v>2021</v>
      </c>
      <c r="H4698" s="39" t="s">
        <v>522</v>
      </c>
      <c r="I4698" s="75">
        <v>1128</v>
      </c>
      <c r="J4698" s="41"/>
    </row>
    <row r="4699" spans="1:10" x14ac:dyDescent="0.2">
      <c r="A4699" s="74">
        <v>309</v>
      </c>
      <c r="B4699" s="39" t="s">
        <v>226</v>
      </c>
      <c r="C4699" s="39">
        <v>30907</v>
      </c>
      <c r="D4699" s="39" t="s">
        <v>557</v>
      </c>
      <c r="E4699" s="39">
        <v>309071556</v>
      </c>
      <c r="F4699" s="39" t="s">
        <v>624</v>
      </c>
      <c r="G4699" s="39">
        <v>2026</v>
      </c>
      <c r="H4699" s="39" t="s">
        <v>590</v>
      </c>
      <c r="I4699" s="75">
        <v>9856.9418411519091</v>
      </c>
      <c r="J4699" s="41"/>
    </row>
    <row r="4700" spans="1:10" x14ac:dyDescent="0.2">
      <c r="A4700" s="74">
        <v>309</v>
      </c>
      <c r="B4700" s="39" t="s">
        <v>226</v>
      </c>
      <c r="C4700" s="39">
        <v>30907</v>
      </c>
      <c r="D4700" s="39" t="s">
        <v>557</v>
      </c>
      <c r="E4700" s="39">
        <v>309071556</v>
      </c>
      <c r="F4700" s="39" t="s">
        <v>624</v>
      </c>
      <c r="G4700" s="39">
        <v>2026</v>
      </c>
      <c r="H4700" s="39" t="s">
        <v>521</v>
      </c>
      <c r="I4700" s="75">
        <v>1536.762376613412</v>
      </c>
      <c r="J4700" s="41"/>
    </row>
    <row r="4701" spans="1:10" x14ac:dyDescent="0.2">
      <c r="A4701" s="74">
        <v>309</v>
      </c>
      <c r="B4701" s="39" t="s">
        <v>226</v>
      </c>
      <c r="C4701" s="39">
        <v>30907</v>
      </c>
      <c r="D4701" s="39" t="s">
        <v>557</v>
      </c>
      <c r="E4701" s="39">
        <v>309071556</v>
      </c>
      <c r="F4701" s="39" t="s">
        <v>624</v>
      </c>
      <c r="G4701" s="39">
        <v>2026</v>
      </c>
      <c r="H4701" s="39" t="s">
        <v>522</v>
      </c>
      <c r="I4701" s="75">
        <v>1205.036237330856</v>
      </c>
      <c r="J4701" s="41"/>
    </row>
    <row r="4702" spans="1:10" x14ac:dyDescent="0.2">
      <c r="A4702" s="74">
        <v>309</v>
      </c>
      <c r="B4702" s="39" t="s">
        <v>226</v>
      </c>
      <c r="C4702" s="39">
        <v>30907</v>
      </c>
      <c r="D4702" s="39" t="s">
        <v>557</v>
      </c>
      <c r="E4702" s="39">
        <v>309071556</v>
      </c>
      <c r="F4702" s="39" t="s">
        <v>624</v>
      </c>
      <c r="G4702" s="39">
        <v>2031</v>
      </c>
      <c r="H4702" s="39" t="s">
        <v>590</v>
      </c>
      <c r="I4702" s="75">
        <v>10319.901832667267</v>
      </c>
      <c r="J4702" s="41"/>
    </row>
    <row r="4703" spans="1:10" x14ac:dyDescent="0.2">
      <c r="A4703" s="74">
        <v>309</v>
      </c>
      <c r="B4703" s="39" t="s">
        <v>226</v>
      </c>
      <c r="C4703" s="39">
        <v>30907</v>
      </c>
      <c r="D4703" s="39" t="s">
        <v>557</v>
      </c>
      <c r="E4703" s="39">
        <v>309071556</v>
      </c>
      <c r="F4703" s="39" t="s">
        <v>624</v>
      </c>
      <c r="G4703" s="39">
        <v>2031</v>
      </c>
      <c r="H4703" s="39" t="s">
        <v>521</v>
      </c>
      <c r="I4703" s="75">
        <v>1565.923835136314</v>
      </c>
      <c r="J4703" s="41"/>
    </row>
    <row r="4704" spans="1:10" x14ac:dyDescent="0.2">
      <c r="A4704" s="74">
        <v>309</v>
      </c>
      <c r="B4704" s="39" t="s">
        <v>226</v>
      </c>
      <c r="C4704" s="39">
        <v>30907</v>
      </c>
      <c r="D4704" s="39" t="s">
        <v>557</v>
      </c>
      <c r="E4704" s="39">
        <v>309071556</v>
      </c>
      <c r="F4704" s="39" t="s">
        <v>624</v>
      </c>
      <c r="G4704" s="39">
        <v>2031</v>
      </c>
      <c r="H4704" s="39" t="s">
        <v>522</v>
      </c>
      <c r="I4704" s="75">
        <v>1202.4889411236641</v>
      </c>
      <c r="J4704" s="41"/>
    </row>
    <row r="4705" spans="1:10" x14ac:dyDescent="0.2">
      <c r="A4705" s="74">
        <v>309</v>
      </c>
      <c r="B4705" s="39" t="s">
        <v>226</v>
      </c>
      <c r="C4705" s="39">
        <v>30907</v>
      </c>
      <c r="D4705" s="39" t="s">
        <v>557</v>
      </c>
      <c r="E4705" s="39">
        <v>309071556</v>
      </c>
      <c r="F4705" s="39" t="s">
        <v>624</v>
      </c>
      <c r="G4705" s="39">
        <v>2036</v>
      </c>
      <c r="H4705" s="39" t="s">
        <v>590</v>
      </c>
      <c r="I4705" s="75">
        <v>10631.686775447457</v>
      </c>
      <c r="J4705" s="41"/>
    </row>
    <row r="4706" spans="1:10" x14ac:dyDescent="0.2">
      <c r="A4706" s="74">
        <v>309</v>
      </c>
      <c r="B4706" s="39" t="s">
        <v>226</v>
      </c>
      <c r="C4706" s="39">
        <v>30907</v>
      </c>
      <c r="D4706" s="39" t="s">
        <v>557</v>
      </c>
      <c r="E4706" s="39">
        <v>309071556</v>
      </c>
      <c r="F4706" s="39" t="s">
        <v>624</v>
      </c>
      <c r="G4706" s="39">
        <v>2036</v>
      </c>
      <c r="H4706" s="39" t="s">
        <v>521</v>
      </c>
      <c r="I4706" s="75">
        <v>1588.3542930475721</v>
      </c>
      <c r="J4706" s="41"/>
    </row>
    <row r="4707" spans="1:10" x14ac:dyDescent="0.2">
      <c r="A4707" s="74">
        <v>309</v>
      </c>
      <c r="B4707" s="39" t="s">
        <v>226</v>
      </c>
      <c r="C4707" s="39">
        <v>30907</v>
      </c>
      <c r="D4707" s="39" t="s">
        <v>557</v>
      </c>
      <c r="E4707" s="39">
        <v>309071556</v>
      </c>
      <c r="F4707" s="39" t="s">
        <v>624</v>
      </c>
      <c r="G4707" s="39">
        <v>2036</v>
      </c>
      <c r="H4707" s="39" t="s">
        <v>522</v>
      </c>
      <c r="I4707" s="75">
        <v>1190.4638385012272</v>
      </c>
      <c r="J4707" s="41"/>
    </row>
    <row r="4708" spans="1:10" x14ac:dyDescent="0.2">
      <c r="A4708" s="74">
        <v>309</v>
      </c>
      <c r="B4708" s="39" t="s">
        <v>226</v>
      </c>
      <c r="C4708" s="39">
        <v>30907</v>
      </c>
      <c r="D4708" s="39" t="s">
        <v>557</v>
      </c>
      <c r="E4708" s="39">
        <v>309071556</v>
      </c>
      <c r="F4708" s="39" t="s">
        <v>624</v>
      </c>
      <c r="G4708" s="39">
        <v>2041</v>
      </c>
      <c r="H4708" s="39" t="s">
        <v>590</v>
      </c>
      <c r="I4708" s="75">
        <v>10901.175987039393</v>
      </c>
      <c r="J4708" s="41"/>
    </row>
    <row r="4709" spans="1:10" x14ac:dyDescent="0.2">
      <c r="A4709" s="74">
        <v>309</v>
      </c>
      <c r="B4709" s="39" t="s">
        <v>226</v>
      </c>
      <c r="C4709" s="39">
        <v>30907</v>
      </c>
      <c r="D4709" s="39" t="s">
        <v>557</v>
      </c>
      <c r="E4709" s="39">
        <v>309071556</v>
      </c>
      <c r="F4709" s="39" t="s">
        <v>624</v>
      </c>
      <c r="G4709" s="39">
        <v>2041</v>
      </c>
      <c r="H4709" s="39" t="s">
        <v>521</v>
      </c>
      <c r="I4709" s="75">
        <v>1636.101580910042</v>
      </c>
      <c r="J4709" s="41"/>
    </row>
    <row r="4710" spans="1:10" x14ac:dyDescent="0.2">
      <c r="A4710" s="74">
        <v>309</v>
      </c>
      <c r="B4710" s="39" t="s">
        <v>226</v>
      </c>
      <c r="C4710" s="39">
        <v>30907</v>
      </c>
      <c r="D4710" s="39" t="s">
        <v>557</v>
      </c>
      <c r="E4710" s="39">
        <v>309071556</v>
      </c>
      <c r="F4710" s="39" t="s">
        <v>624</v>
      </c>
      <c r="G4710" s="39">
        <v>2041</v>
      </c>
      <c r="H4710" s="39" t="s">
        <v>522</v>
      </c>
      <c r="I4710" s="75">
        <v>1199.5569857893061</v>
      </c>
      <c r="J4710" s="41"/>
    </row>
    <row r="4711" spans="1:10" x14ac:dyDescent="0.2">
      <c r="A4711" s="74">
        <v>309</v>
      </c>
      <c r="B4711" s="39" t="s">
        <v>226</v>
      </c>
      <c r="C4711" s="39">
        <v>30907</v>
      </c>
      <c r="D4711" s="39" t="s">
        <v>557</v>
      </c>
      <c r="E4711" s="39">
        <v>309071556</v>
      </c>
      <c r="F4711" s="39" t="s">
        <v>624</v>
      </c>
      <c r="G4711" s="39">
        <v>2046</v>
      </c>
      <c r="H4711" s="39" t="s">
        <v>590</v>
      </c>
      <c r="I4711" s="75">
        <v>10948.58932083796</v>
      </c>
      <c r="J4711" s="41"/>
    </row>
    <row r="4712" spans="1:10" x14ac:dyDescent="0.2">
      <c r="A4712" s="74">
        <v>309</v>
      </c>
      <c r="B4712" s="39" t="s">
        <v>226</v>
      </c>
      <c r="C4712" s="39">
        <v>30907</v>
      </c>
      <c r="D4712" s="39" t="s">
        <v>557</v>
      </c>
      <c r="E4712" s="39">
        <v>309071556</v>
      </c>
      <c r="F4712" s="39" t="s">
        <v>624</v>
      </c>
      <c r="G4712" s="39">
        <v>2046</v>
      </c>
      <c r="H4712" s="39" t="s">
        <v>521</v>
      </c>
      <c r="I4712" s="75">
        <v>1677.9935610563261</v>
      </c>
      <c r="J4712" s="41"/>
    </row>
    <row r="4713" spans="1:10" x14ac:dyDescent="0.2">
      <c r="A4713" s="74">
        <v>309</v>
      </c>
      <c r="B4713" s="39" t="s">
        <v>226</v>
      </c>
      <c r="C4713" s="39">
        <v>30907</v>
      </c>
      <c r="D4713" s="39" t="s">
        <v>557</v>
      </c>
      <c r="E4713" s="39">
        <v>309071556</v>
      </c>
      <c r="F4713" s="39" t="s">
        <v>624</v>
      </c>
      <c r="G4713" s="39">
        <v>2046</v>
      </c>
      <c r="H4713" s="39" t="s">
        <v>522</v>
      </c>
      <c r="I4713" s="75">
        <v>1201.9065507873918</v>
      </c>
      <c r="J4713" s="41"/>
    </row>
    <row r="4714" spans="1:10" x14ac:dyDescent="0.2">
      <c r="A4714" s="74">
        <v>309</v>
      </c>
      <c r="B4714" s="39" t="s">
        <v>226</v>
      </c>
      <c r="C4714" s="39">
        <v>30907</v>
      </c>
      <c r="D4714" s="39" t="s">
        <v>557</v>
      </c>
      <c r="E4714" s="39">
        <v>309071557</v>
      </c>
      <c r="F4714" s="39" t="s">
        <v>625</v>
      </c>
      <c r="G4714" s="39">
        <v>2021</v>
      </c>
      <c r="H4714" s="39" t="s">
        <v>590</v>
      </c>
      <c r="I4714" s="75">
        <v>15983</v>
      </c>
      <c r="J4714" s="41"/>
    </row>
    <row r="4715" spans="1:10" x14ac:dyDescent="0.2">
      <c r="A4715" s="74">
        <v>309</v>
      </c>
      <c r="B4715" s="39" t="s">
        <v>226</v>
      </c>
      <c r="C4715" s="39">
        <v>30907</v>
      </c>
      <c r="D4715" s="39" t="s">
        <v>557</v>
      </c>
      <c r="E4715" s="39">
        <v>309071557</v>
      </c>
      <c r="F4715" s="39" t="s">
        <v>625</v>
      </c>
      <c r="G4715" s="39">
        <v>2021</v>
      </c>
      <c r="H4715" s="39" t="s">
        <v>521</v>
      </c>
      <c r="I4715" s="75">
        <v>2589</v>
      </c>
      <c r="J4715" s="41"/>
    </row>
    <row r="4716" spans="1:10" x14ac:dyDescent="0.2">
      <c r="A4716" s="74">
        <v>309</v>
      </c>
      <c r="B4716" s="39" t="s">
        <v>226</v>
      </c>
      <c r="C4716" s="39">
        <v>30907</v>
      </c>
      <c r="D4716" s="39" t="s">
        <v>557</v>
      </c>
      <c r="E4716" s="39">
        <v>309071557</v>
      </c>
      <c r="F4716" s="39" t="s">
        <v>625</v>
      </c>
      <c r="G4716" s="39">
        <v>2021</v>
      </c>
      <c r="H4716" s="39" t="s">
        <v>522</v>
      </c>
      <c r="I4716" s="75">
        <v>2099</v>
      </c>
      <c r="J4716" s="41"/>
    </row>
    <row r="4717" spans="1:10" x14ac:dyDescent="0.2">
      <c r="A4717" s="74">
        <v>309</v>
      </c>
      <c r="B4717" s="39" t="s">
        <v>226</v>
      </c>
      <c r="C4717" s="39">
        <v>30907</v>
      </c>
      <c r="D4717" s="39" t="s">
        <v>557</v>
      </c>
      <c r="E4717" s="39">
        <v>309071557</v>
      </c>
      <c r="F4717" s="39" t="s">
        <v>625</v>
      </c>
      <c r="G4717" s="39">
        <v>2026</v>
      </c>
      <c r="H4717" s="39" t="s">
        <v>590</v>
      </c>
      <c r="I4717" s="75">
        <v>18326.349449595044</v>
      </c>
      <c r="J4717" s="41"/>
    </row>
    <row r="4718" spans="1:10" x14ac:dyDescent="0.2">
      <c r="A4718" s="74">
        <v>309</v>
      </c>
      <c r="B4718" s="39" t="s">
        <v>226</v>
      </c>
      <c r="C4718" s="39">
        <v>30907</v>
      </c>
      <c r="D4718" s="39" t="s">
        <v>557</v>
      </c>
      <c r="E4718" s="39">
        <v>309071557</v>
      </c>
      <c r="F4718" s="39" t="s">
        <v>625</v>
      </c>
      <c r="G4718" s="39">
        <v>2026</v>
      </c>
      <c r="H4718" s="39" t="s">
        <v>521</v>
      </c>
      <c r="I4718" s="75">
        <v>2798.2382905197251</v>
      </c>
      <c r="J4718" s="41"/>
    </row>
    <row r="4719" spans="1:10" x14ac:dyDescent="0.2">
      <c r="A4719" s="74">
        <v>309</v>
      </c>
      <c r="B4719" s="39" t="s">
        <v>226</v>
      </c>
      <c r="C4719" s="39">
        <v>30907</v>
      </c>
      <c r="D4719" s="39" t="s">
        <v>557</v>
      </c>
      <c r="E4719" s="39">
        <v>309071557</v>
      </c>
      <c r="F4719" s="39" t="s">
        <v>625</v>
      </c>
      <c r="G4719" s="39">
        <v>2026</v>
      </c>
      <c r="H4719" s="39" t="s">
        <v>522</v>
      </c>
      <c r="I4719" s="75">
        <v>2260.9612726557571</v>
      </c>
      <c r="J4719" s="41"/>
    </row>
    <row r="4720" spans="1:10" x14ac:dyDescent="0.2">
      <c r="A4720" s="74">
        <v>309</v>
      </c>
      <c r="B4720" s="39" t="s">
        <v>226</v>
      </c>
      <c r="C4720" s="39">
        <v>30907</v>
      </c>
      <c r="D4720" s="39" t="s">
        <v>557</v>
      </c>
      <c r="E4720" s="39">
        <v>309071557</v>
      </c>
      <c r="F4720" s="39" t="s">
        <v>625</v>
      </c>
      <c r="G4720" s="39">
        <v>2031</v>
      </c>
      <c r="H4720" s="39" t="s">
        <v>590</v>
      </c>
      <c r="I4720" s="75">
        <v>19828.932537776021</v>
      </c>
      <c r="J4720" s="41"/>
    </row>
    <row r="4721" spans="1:10" x14ac:dyDescent="0.2">
      <c r="A4721" s="74">
        <v>309</v>
      </c>
      <c r="B4721" s="39" t="s">
        <v>226</v>
      </c>
      <c r="C4721" s="39">
        <v>30907</v>
      </c>
      <c r="D4721" s="39" t="s">
        <v>557</v>
      </c>
      <c r="E4721" s="39">
        <v>309071557</v>
      </c>
      <c r="F4721" s="39" t="s">
        <v>625</v>
      </c>
      <c r="G4721" s="39">
        <v>2031</v>
      </c>
      <c r="H4721" s="39" t="s">
        <v>521</v>
      </c>
      <c r="I4721" s="75">
        <v>2914.9458929623324</v>
      </c>
      <c r="J4721" s="41"/>
    </row>
    <row r="4722" spans="1:10" x14ac:dyDescent="0.2">
      <c r="A4722" s="74">
        <v>309</v>
      </c>
      <c r="B4722" s="39" t="s">
        <v>226</v>
      </c>
      <c r="C4722" s="39">
        <v>30907</v>
      </c>
      <c r="D4722" s="39" t="s">
        <v>557</v>
      </c>
      <c r="E4722" s="39">
        <v>309071557</v>
      </c>
      <c r="F4722" s="39" t="s">
        <v>625</v>
      </c>
      <c r="G4722" s="39">
        <v>2031</v>
      </c>
      <c r="H4722" s="39" t="s">
        <v>522</v>
      </c>
      <c r="I4722" s="75">
        <v>2300.8604119202682</v>
      </c>
      <c r="J4722" s="41"/>
    </row>
    <row r="4723" spans="1:10" x14ac:dyDescent="0.2">
      <c r="A4723" s="74">
        <v>309</v>
      </c>
      <c r="B4723" s="39" t="s">
        <v>226</v>
      </c>
      <c r="C4723" s="39">
        <v>30907</v>
      </c>
      <c r="D4723" s="39" t="s">
        <v>557</v>
      </c>
      <c r="E4723" s="39">
        <v>309071557</v>
      </c>
      <c r="F4723" s="39" t="s">
        <v>625</v>
      </c>
      <c r="G4723" s="39">
        <v>2036</v>
      </c>
      <c r="H4723" s="39" t="s">
        <v>590</v>
      </c>
      <c r="I4723" s="75">
        <v>20787.805233264011</v>
      </c>
      <c r="J4723" s="41"/>
    </row>
    <row r="4724" spans="1:10" x14ac:dyDescent="0.2">
      <c r="A4724" s="74">
        <v>309</v>
      </c>
      <c r="B4724" s="39" t="s">
        <v>226</v>
      </c>
      <c r="C4724" s="39">
        <v>30907</v>
      </c>
      <c r="D4724" s="39" t="s">
        <v>557</v>
      </c>
      <c r="E4724" s="39">
        <v>309071557</v>
      </c>
      <c r="F4724" s="39" t="s">
        <v>625</v>
      </c>
      <c r="G4724" s="39">
        <v>2036</v>
      </c>
      <c r="H4724" s="39" t="s">
        <v>521</v>
      </c>
      <c r="I4724" s="75">
        <v>2978.2175233314142</v>
      </c>
      <c r="J4724" s="41"/>
    </row>
    <row r="4725" spans="1:10" x14ac:dyDescent="0.2">
      <c r="A4725" s="74">
        <v>309</v>
      </c>
      <c r="B4725" s="39" t="s">
        <v>226</v>
      </c>
      <c r="C4725" s="39">
        <v>30907</v>
      </c>
      <c r="D4725" s="39" t="s">
        <v>557</v>
      </c>
      <c r="E4725" s="39">
        <v>309071557</v>
      </c>
      <c r="F4725" s="39" t="s">
        <v>625</v>
      </c>
      <c r="G4725" s="39">
        <v>2036</v>
      </c>
      <c r="H4725" s="39" t="s">
        <v>522</v>
      </c>
      <c r="I4725" s="75">
        <v>2316.5020227860668</v>
      </c>
      <c r="J4725" s="41"/>
    </row>
    <row r="4726" spans="1:10" x14ac:dyDescent="0.2">
      <c r="A4726" s="74">
        <v>309</v>
      </c>
      <c r="B4726" s="39" t="s">
        <v>226</v>
      </c>
      <c r="C4726" s="39">
        <v>30907</v>
      </c>
      <c r="D4726" s="39" t="s">
        <v>557</v>
      </c>
      <c r="E4726" s="39">
        <v>309071557</v>
      </c>
      <c r="F4726" s="39" t="s">
        <v>625</v>
      </c>
      <c r="G4726" s="39">
        <v>2041</v>
      </c>
      <c r="H4726" s="39" t="s">
        <v>590</v>
      </c>
      <c r="I4726" s="75">
        <v>21526.644654371277</v>
      </c>
      <c r="J4726" s="41"/>
    </row>
    <row r="4727" spans="1:10" x14ac:dyDescent="0.2">
      <c r="A4727" s="74">
        <v>309</v>
      </c>
      <c r="B4727" s="39" t="s">
        <v>226</v>
      </c>
      <c r="C4727" s="39">
        <v>30907</v>
      </c>
      <c r="D4727" s="39" t="s">
        <v>557</v>
      </c>
      <c r="E4727" s="39">
        <v>309071557</v>
      </c>
      <c r="F4727" s="39" t="s">
        <v>625</v>
      </c>
      <c r="G4727" s="39">
        <v>2041</v>
      </c>
      <c r="H4727" s="39" t="s">
        <v>521</v>
      </c>
      <c r="I4727" s="75">
        <v>3079.599572566296</v>
      </c>
      <c r="J4727" s="41"/>
    </row>
    <row r="4728" spans="1:10" x14ac:dyDescent="0.2">
      <c r="A4728" s="74">
        <v>309</v>
      </c>
      <c r="B4728" s="39" t="s">
        <v>226</v>
      </c>
      <c r="C4728" s="39">
        <v>30907</v>
      </c>
      <c r="D4728" s="39" t="s">
        <v>557</v>
      </c>
      <c r="E4728" s="39">
        <v>309071557</v>
      </c>
      <c r="F4728" s="39" t="s">
        <v>625</v>
      </c>
      <c r="G4728" s="39">
        <v>2041</v>
      </c>
      <c r="H4728" s="39" t="s">
        <v>522</v>
      </c>
      <c r="I4728" s="75">
        <v>2350.6987156798173</v>
      </c>
      <c r="J4728" s="41"/>
    </row>
    <row r="4729" spans="1:10" x14ac:dyDescent="0.2">
      <c r="A4729" s="74">
        <v>309</v>
      </c>
      <c r="B4729" s="39" t="s">
        <v>226</v>
      </c>
      <c r="C4729" s="39">
        <v>30907</v>
      </c>
      <c r="D4729" s="39" t="s">
        <v>557</v>
      </c>
      <c r="E4729" s="39">
        <v>309071557</v>
      </c>
      <c r="F4729" s="39" t="s">
        <v>625</v>
      </c>
      <c r="G4729" s="39">
        <v>2046</v>
      </c>
      <c r="H4729" s="39" t="s">
        <v>590</v>
      </c>
      <c r="I4729" s="75">
        <v>22564.340921362087</v>
      </c>
      <c r="J4729" s="41"/>
    </row>
    <row r="4730" spans="1:10" x14ac:dyDescent="0.2">
      <c r="A4730" s="74">
        <v>309</v>
      </c>
      <c r="B4730" s="39" t="s">
        <v>226</v>
      </c>
      <c r="C4730" s="39">
        <v>30907</v>
      </c>
      <c r="D4730" s="39" t="s">
        <v>557</v>
      </c>
      <c r="E4730" s="39">
        <v>309071557</v>
      </c>
      <c r="F4730" s="39" t="s">
        <v>625</v>
      </c>
      <c r="G4730" s="39">
        <v>2046</v>
      </c>
      <c r="H4730" s="39" t="s">
        <v>521</v>
      </c>
      <c r="I4730" s="75">
        <v>3289.0019583734806</v>
      </c>
      <c r="J4730" s="41"/>
    </row>
    <row r="4731" spans="1:10" x14ac:dyDescent="0.2">
      <c r="A4731" s="74">
        <v>309</v>
      </c>
      <c r="B4731" s="39" t="s">
        <v>226</v>
      </c>
      <c r="C4731" s="39">
        <v>30907</v>
      </c>
      <c r="D4731" s="39" t="s">
        <v>557</v>
      </c>
      <c r="E4731" s="39">
        <v>309071557</v>
      </c>
      <c r="F4731" s="39" t="s">
        <v>625</v>
      </c>
      <c r="G4731" s="39">
        <v>2046</v>
      </c>
      <c r="H4731" s="39" t="s">
        <v>522</v>
      </c>
      <c r="I4731" s="75">
        <v>2452.4356004273131</v>
      </c>
      <c r="J4731" s="41"/>
    </row>
    <row r="4732" spans="1:10" x14ac:dyDescent="0.2">
      <c r="A4732" s="74">
        <v>309</v>
      </c>
      <c r="B4732" s="39" t="s">
        <v>226</v>
      </c>
      <c r="C4732" s="39">
        <v>30907</v>
      </c>
      <c r="D4732" s="39" t="s">
        <v>557</v>
      </c>
      <c r="E4732" s="39">
        <v>309071558</v>
      </c>
      <c r="F4732" s="39" t="s">
        <v>626</v>
      </c>
      <c r="G4732" s="39">
        <v>2021</v>
      </c>
      <c r="H4732" s="39" t="s">
        <v>590</v>
      </c>
      <c r="I4732" s="75">
        <v>5736</v>
      </c>
      <c r="J4732" s="41"/>
    </row>
    <row r="4733" spans="1:10" x14ac:dyDescent="0.2">
      <c r="A4733" s="74">
        <v>309</v>
      </c>
      <c r="B4733" s="39" t="s">
        <v>226</v>
      </c>
      <c r="C4733" s="39">
        <v>30907</v>
      </c>
      <c r="D4733" s="39" t="s">
        <v>557</v>
      </c>
      <c r="E4733" s="39">
        <v>309071558</v>
      </c>
      <c r="F4733" s="39" t="s">
        <v>626</v>
      </c>
      <c r="G4733" s="39">
        <v>2021</v>
      </c>
      <c r="H4733" s="39" t="s">
        <v>521</v>
      </c>
      <c r="I4733" s="75">
        <v>820</v>
      </c>
      <c r="J4733" s="41"/>
    </row>
    <row r="4734" spans="1:10" x14ac:dyDescent="0.2">
      <c r="A4734" s="74">
        <v>309</v>
      </c>
      <c r="B4734" s="39" t="s">
        <v>226</v>
      </c>
      <c r="C4734" s="39">
        <v>30907</v>
      </c>
      <c r="D4734" s="39" t="s">
        <v>557</v>
      </c>
      <c r="E4734" s="39">
        <v>309071558</v>
      </c>
      <c r="F4734" s="39" t="s">
        <v>626</v>
      </c>
      <c r="G4734" s="39">
        <v>2021</v>
      </c>
      <c r="H4734" s="39" t="s">
        <v>522</v>
      </c>
      <c r="I4734" s="75">
        <v>562</v>
      </c>
      <c r="J4734" s="41"/>
    </row>
    <row r="4735" spans="1:10" x14ac:dyDescent="0.2">
      <c r="A4735" s="74">
        <v>309</v>
      </c>
      <c r="B4735" s="39" t="s">
        <v>226</v>
      </c>
      <c r="C4735" s="39">
        <v>30907</v>
      </c>
      <c r="D4735" s="39" t="s">
        <v>557</v>
      </c>
      <c r="E4735" s="39">
        <v>309071558</v>
      </c>
      <c r="F4735" s="39" t="s">
        <v>626</v>
      </c>
      <c r="G4735" s="39">
        <v>2026</v>
      </c>
      <c r="H4735" s="39" t="s">
        <v>590</v>
      </c>
      <c r="I4735" s="75">
        <v>7270.9848359445159</v>
      </c>
      <c r="J4735" s="41"/>
    </row>
    <row r="4736" spans="1:10" x14ac:dyDescent="0.2">
      <c r="A4736" s="74">
        <v>309</v>
      </c>
      <c r="B4736" s="39" t="s">
        <v>226</v>
      </c>
      <c r="C4736" s="39">
        <v>30907</v>
      </c>
      <c r="D4736" s="39" t="s">
        <v>557</v>
      </c>
      <c r="E4736" s="39">
        <v>309071558</v>
      </c>
      <c r="F4736" s="39" t="s">
        <v>626</v>
      </c>
      <c r="G4736" s="39">
        <v>2026</v>
      </c>
      <c r="H4736" s="39" t="s">
        <v>521</v>
      </c>
      <c r="I4736" s="75">
        <v>953.46170001751091</v>
      </c>
      <c r="J4736" s="41"/>
    </row>
    <row r="4737" spans="1:10" x14ac:dyDescent="0.2">
      <c r="A4737" s="74">
        <v>309</v>
      </c>
      <c r="B4737" s="39" t="s">
        <v>226</v>
      </c>
      <c r="C4737" s="39">
        <v>30907</v>
      </c>
      <c r="D4737" s="39" t="s">
        <v>557</v>
      </c>
      <c r="E4737" s="39">
        <v>309071558</v>
      </c>
      <c r="F4737" s="39" t="s">
        <v>626</v>
      </c>
      <c r="G4737" s="39">
        <v>2026</v>
      </c>
      <c r="H4737" s="39" t="s">
        <v>522</v>
      </c>
      <c r="I4737" s="75">
        <v>761.25394175311703</v>
      </c>
      <c r="J4737" s="41"/>
    </row>
    <row r="4738" spans="1:10" x14ac:dyDescent="0.2">
      <c r="A4738" s="74">
        <v>309</v>
      </c>
      <c r="B4738" s="39" t="s">
        <v>226</v>
      </c>
      <c r="C4738" s="39">
        <v>30907</v>
      </c>
      <c r="D4738" s="39" t="s">
        <v>557</v>
      </c>
      <c r="E4738" s="39">
        <v>309071558</v>
      </c>
      <c r="F4738" s="39" t="s">
        <v>626</v>
      </c>
      <c r="G4738" s="39">
        <v>2031</v>
      </c>
      <c r="H4738" s="39" t="s">
        <v>590</v>
      </c>
      <c r="I4738" s="75">
        <v>7543.6861369159769</v>
      </c>
      <c r="J4738" s="41"/>
    </row>
    <row r="4739" spans="1:10" x14ac:dyDescent="0.2">
      <c r="A4739" s="74">
        <v>309</v>
      </c>
      <c r="B4739" s="39" t="s">
        <v>226</v>
      </c>
      <c r="C4739" s="39">
        <v>30907</v>
      </c>
      <c r="D4739" s="39" t="s">
        <v>557</v>
      </c>
      <c r="E4739" s="39">
        <v>309071558</v>
      </c>
      <c r="F4739" s="39" t="s">
        <v>626</v>
      </c>
      <c r="G4739" s="39">
        <v>2031</v>
      </c>
      <c r="H4739" s="39" t="s">
        <v>521</v>
      </c>
      <c r="I4739" s="75">
        <v>949.48703969403903</v>
      </c>
      <c r="J4739" s="41"/>
    </row>
    <row r="4740" spans="1:10" x14ac:dyDescent="0.2">
      <c r="A4740" s="74">
        <v>309</v>
      </c>
      <c r="B4740" s="39" t="s">
        <v>226</v>
      </c>
      <c r="C4740" s="39">
        <v>30907</v>
      </c>
      <c r="D4740" s="39" t="s">
        <v>557</v>
      </c>
      <c r="E4740" s="39">
        <v>309071558</v>
      </c>
      <c r="F4740" s="39" t="s">
        <v>626</v>
      </c>
      <c r="G4740" s="39">
        <v>2031</v>
      </c>
      <c r="H4740" s="39" t="s">
        <v>522</v>
      </c>
      <c r="I4740" s="75">
        <v>754.31108411266996</v>
      </c>
      <c r="J4740" s="41"/>
    </row>
    <row r="4741" spans="1:10" x14ac:dyDescent="0.2">
      <c r="A4741" s="74">
        <v>309</v>
      </c>
      <c r="B4741" s="39" t="s">
        <v>226</v>
      </c>
      <c r="C4741" s="39">
        <v>30907</v>
      </c>
      <c r="D4741" s="39" t="s">
        <v>557</v>
      </c>
      <c r="E4741" s="39">
        <v>309071558</v>
      </c>
      <c r="F4741" s="39" t="s">
        <v>626</v>
      </c>
      <c r="G4741" s="39">
        <v>2036</v>
      </c>
      <c r="H4741" s="39" t="s">
        <v>590</v>
      </c>
      <c r="I4741" s="75">
        <v>7929.6926295282128</v>
      </c>
      <c r="J4741" s="41"/>
    </row>
    <row r="4742" spans="1:10" x14ac:dyDescent="0.2">
      <c r="A4742" s="74">
        <v>309</v>
      </c>
      <c r="B4742" s="39" t="s">
        <v>226</v>
      </c>
      <c r="C4742" s="39">
        <v>30907</v>
      </c>
      <c r="D4742" s="39" t="s">
        <v>557</v>
      </c>
      <c r="E4742" s="39">
        <v>309071558</v>
      </c>
      <c r="F4742" s="39" t="s">
        <v>626</v>
      </c>
      <c r="G4742" s="39">
        <v>2036</v>
      </c>
      <c r="H4742" s="39" t="s">
        <v>521</v>
      </c>
      <c r="I4742" s="75">
        <v>972.033701060883</v>
      </c>
      <c r="J4742" s="41"/>
    </row>
    <row r="4743" spans="1:10" x14ac:dyDescent="0.2">
      <c r="A4743" s="74">
        <v>309</v>
      </c>
      <c r="B4743" s="39" t="s">
        <v>226</v>
      </c>
      <c r="C4743" s="39">
        <v>30907</v>
      </c>
      <c r="D4743" s="39" t="s">
        <v>557</v>
      </c>
      <c r="E4743" s="39">
        <v>309071558</v>
      </c>
      <c r="F4743" s="39" t="s">
        <v>626</v>
      </c>
      <c r="G4743" s="39">
        <v>2036</v>
      </c>
      <c r="H4743" s="39" t="s">
        <v>522</v>
      </c>
      <c r="I4743" s="75">
        <v>745.89207522387596</v>
      </c>
      <c r="J4743" s="41"/>
    </row>
    <row r="4744" spans="1:10" x14ac:dyDescent="0.2">
      <c r="A4744" s="74">
        <v>309</v>
      </c>
      <c r="B4744" s="39" t="s">
        <v>226</v>
      </c>
      <c r="C4744" s="39">
        <v>30907</v>
      </c>
      <c r="D4744" s="39" t="s">
        <v>557</v>
      </c>
      <c r="E4744" s="39">
        <v>309071558</v>
      </c>
      <c r="F4744" s="39" t="s">
        <v>626</v>
      </c>
      <c r="G4744" s="39">
        <v>2041</v>
      </c>
      <c r="H4744" s="39" t="s">
        <v>590</v>
      </c>
      <c r="I4744" s="75">
        <v>8301.6010371604116</v>
      </c>
      <c r="J4744" s="41"/>
    </row>
    <row r="4745" spans="1:10" x14ac:dyDescent="0.2">
      <c r="A4745" s="74">
        <v>309</v>
      </c>
      <c r="B4745" s="39" t="s">
        <v>226</v>
      </c>
      <c r="C4745" s="39">
        <v>30907</v>
      </c>
      <c r="D4745" s="39" t="s">
        <v>557</v>
      </c>
      <c r="E4745" s="39">
        <v>309071558</v>
      </c>
      <c r="F4745" s="39" t="s">
        <v>626</v>
      </c>
      <c r="G4745" s="39">
        <v>2041</v>
      </c>
      <c r="H4745" s="39" t="s">
        <v>521</v>
      </c>
      <c r="I4745" s="75">
        <v>1020.9877970953281</v>
      </c>
      <c r="J4745" s="41"/>
    </row>
    <row r="4746" spans="1:10" x14ac:dyDescent="0.2">
      <c r="A4746" s="74">
        <v>309</v>
      </c>
      <c r="B4746" s="39" t="s">
        <v>226</v>
      </c>
      <c r="C4746" s="39">
        <v>30907</v>
      </c>
      <c r="D4746" s="39" t="s">
        <v>557</v>
      </c>
      <c r="E4746" s="39">
        <v>309071558</v>
      </c>
      <c r="F4746" s="39" t="s">
        <v>626</v>
      </c>
      <c r="G4746" s="39">
        <v>2041</v>
      </c>
      <c r="H4746" s="39" t="s">
        <v>522</v>
      </c>
      <c r="I4746" s="75">
        <v>765.91619288901597</v>
      </c>
      <c r="J4746" s="41"/>
    </row>
    <row r="4747" spans="1:10" x14ac:dyDescent="0.2">
      <c r="A4747" s="74">
        <v>309</v>
      </c>
      <c r="B4747" s="39" t="s">
        <v>226</v>
      </c>
      <c r="C4747" s="39">
        <v>30907</v>
      </c>
      <c r="D4747" s="39" t="s">
        <v>557</v>
      </c>
      <c r="E4747" s="39">
        <v>309071558</v>
      </c>
      <c r="F4747" s="39" t="s">
        <v>626</v>
      </c>
      <c r="G4747" s="39">
        <v>2046</v>
      </c>
      <c r="H4747" s="39" t="s">
        <v>590</v>
      </c>
      <c r="I4747" s="75">
        <v>8831.9108199041821</v>
      </c>
      <c r="J4747" s="41"/>
    </row>
    <row r="4748" spans="1:10" x14ac:dyDescent="0.2">
      <c r="A4748" s="74">
        <v>309</v>
      </c>
      <c r="B4748" s="39" t="s">
        <v>226</v>
      </c>
      <c r="C4748" s="39">
        <v>30907</v>
      </c>
      <c r="D4748" s="39" t="s">
        <v>557</v>
      </c>
      <c r="E4748" s="39">
        <v>309071558</v>
      </c>
      <c r="F4748" s="39" t="s">
        <v>626</v>
      </c>
      <c r="G4748" s="39">
        <v>2046</v>
      </c>
      <c r="H4748" s="39" t="s">
        <v>521</v>
      </c>
      <c r="I4748" s="75">
        <v>1109.1779365707862</v>
      </c>
      <c r="J4748" s="41"/>
    </row>
    <row r="4749" spans="1:10" x14ac:dyDescent="0.2">
      <c r="A4749" s="74">
        <v>309</v>
      </c>
      <c r="B4749" s="39" t="s">
        <v>226</v>
      </c>
      <c r="C4749" s="39">
        <v>30907</v>
      </c>
      <c r="D4749" s="39" t="s">
        <v>557</v>
      </c>
      <c r="E4749" s="39">
        <v>309071558</v>
      </c>
      <c r="F4749" s="39" t="s">
        <v>626</v>
      </c>
      <c r="G4749" s="39">
        <v>2046</v>
      </c>
      <c r="H4749" s="39" t="s">
        <v>522</v>
      </c>
      <c r="I4749" s="75">
        <v>817.99915931656506</v>
      </c>
      <c r="J4749" s="41"/>
    </row>
    <row r="4750" spans="1:10" x14ac:dyDescent="0.2">
      <c r="A4750" s="74">
        <v>309</v>
      </c>
      <c r="B4750" s="39" t="s">
        <v>226</v>
      </c>
      <c r="C4750" s="39">
        <v>30908</v>
      </c>
      <c r="D4750" s="39" t="s">
        <v>261</v>
      </c>
      <c r="E4750" s="39">
        <v>309081259</v>
      </c>
      <c r="F4750" s="39" t="s">
        <v>259</v>
      </c>
      <c r="G4750" s="39">
        <v>2021</v>
      </c>
      <c r="H4750" s="39" t="s">
        <v>590</v>
      </c>
      <c r="I4750" s="75">
        <v>3802</v>
      </c>
      <c r="J4750" s="41"/>
    </row>
    <row r="4751" spans="1:10" x14ac:dyDescent="0.2">
      <c r="A4751" s="74">
        <v>309</v>
      </c>
      <c r="B4751" s="39" t="s">
        <v>226</v>
      </c>
      <c r="C4751" s="39">
        <v>30908</v>
      </c>
      <c r="D4751" s="39" t="s">
        <v>261</v>
      </c>
      <c r="E4751" s="39">
        <v>309081259</v>
      </c>
      <c r="F4751" s="39" t="s">
        <v>259</v>
      </c>
      <c r="G4751" s="39">
        <v>2021</v>
      </c>
      <c r="H4751" s="39" t="s">
        <v>521</v>
      </c>
      <c r="I4751" s="75">
        <v>317</v>
      </c>
      <c r="J4751" s="41"/>
    </row>
    <row r="4752" spans="1:10" x14ac:dyDescent="0.2">
      <c r="A4752" s="74">
        <v>309</v>
      </c>
      <c r="B4752" s="39" t="s">
        <v>226</v>
      </c>
      <c r="C4752" s="39">
        <v>30908</v>
      </c>
      <c r="D4752" s="39" t="s">
        <v>261</v>
      </c>
      <c r="E4752" s="39">
        <v>309081259</v>
      </c>
      <c r="F4752" s="39" t="s">
        <v>259</v>
      </c>
      <c r="G4752" s="39">
        <v>2021</v>
      </c>
      <c r="H4752" s="39" t="s">
        <v>522</v>
      </c>
      <c r="I4752" s="75">
        <v>307</v>
      </c>
      <c r="J4752" s="41"/>
    </row>
    <row r="4753" spans="1:10" x14ac:dyDescent="0.2">
      <c r="A4753" s="74">
        <v>309</v>
      </c>
      <c r="B4753" s="39" t="s">
        <v>226</v>
      </c>
      <c r="C4753" s="39">
        <v>30908</v>
      </c>
      <c r="D4753" s="39" t="s">
        <v>261</v>
      </c>
      <c r="E4753" s="39">
        <v>309081259</v>
      </c>
      <c r="F4753" s="39" t="s">
        <v>259</v>
      </c>
      <c r="G4753" s="39">
        <v>2026</v>
      </c>
      <c r="H4753" s="39" t="s">
        <v>590</v>
      </c>
      <c r="I4753" s="75">
        <v>4067.0397809458727</v>
      </c>
      <c r="J4753" s="41"/>
    </row>
    <row r="4754" spans="1:10" x14ac:dyDescent="0.2">
      <c r="A4754" s="74">
        <v>309</v>
      </c>
      <c r="B4754" s="39" t="s">
        <v>226</v>
      </c>
      <c r="C4754" s="39">
        <v>30908</v>
      </c>
      <c r="D4754" s="39" t="s">
        <v>261</v>
      </c>
      <c r="E4754" s="39">
        <v>309081259</v>
      </c>
      <c r="F4754" s="39" t="s">
        <v>259</v>
      </c>
      <c r="G4754" s="39">
        <v>2026</v>
      </c>
      <c r="H4754" s="39" t="s">
        <v>521</v>
      </c>
      <c r="I4754" s="75">
        <v>331.08704966548157</v>
      </c>
      <c r="J4754" s="41"/>
    </row>
    <row r="4755" spans="1:10" x14ac:dyDescent="0.2">
      <c r="A4755" s="74">
        <v>309</v>
      </c>
      <c r="B4755" s="39" t="s">
        <v>226</v>
      </c>
      <c r="C4755" s="39">
        <v>30908</v>
      </c>
      <c r="D4755" s="39" t="s">
        <v>261</v>
      </c>
      <c r="E4755" s="39">
        <v>309081259</v>
      </c>
      <c r="F4755" s="39" t="s">
        <v>259</v>
      </c>
      <c r="G4755" s="39">
        <v>2026</v>
      </c>
      <c r="H4755" s="39" t="s">
        <v>522</v>
      </c>
      <c r="I4755" s="75">
        <v>356.18780446057934</v>
      </c>
      <c r="J4755" s="41"/>
    </row>
    <row r="4756" spans="1:10" x14ac:dyDescent="0.2">
      <c r="A4756" s="74">
        <v>309</v>
      </c>
      <c r="B4756" s="39" t="s">
        <v>226</v>
      </c>
      <c r="C4756" s="39">
        <v>30908</v>
      </c>
      <c r="D4756" s="39" t="s">
        <v>261</v>
      </c>
      <c r="E4756" s="39">
        <v>309081259</v>
      </c>
      <c r="F4756" s="39" t="s">
        <v>259</v>
      </c>
      <c r="G4756" s="39">
        <v>2031</v>
      </c>
      <c r="H4756" s="39" t="s">
        <v>590</v>
      </c>
      <c r="I4756" s="75">
        <v>4226.0173961202563</v>
      </c>
      <c r="J4756" s="41"/>
    </row>
    <row r="4757" spans="1:10" x14ac:dyDescent="0.2">
      <c r="A4757" s="74">
        <v>309</v>
      </c>
      <c r="B4757" s="39" t="s">
        <v>226</v>
      </c>
      <c r="C4757" s="39">
        <v>30908</v>
      </c>
      <c r="D4757" s="39" t="s">
        <v>261</v>
      </c>
      <c r="E4757" s="39">
        <v>309081259</v>
      </c>
      <c r="F4757" s="39" t="s">
        <v>259</v>
      </c>
      <c r="G4757" s="39">
        <v>2031</v>
      </c>
      <c r="H4757" s="39" t="s">
        <v>521</v>
      </c>
      <c r="I4757" s="75">
        <v>328.19902821205341</v>
      </c>
      <c r="J4757" s="41"/>
    </row>
    <row r="4758" spans="1:10" x14ac:dyDescent="0.2">
      <c r="A4758" s="74">
        <v>309</v>
      </c>
      <c r="B4758" s="39" t="s">
        <v>226</v>
      </c>
      <c r="C4758" s="39">
        <v>30908</v>
      </c>
      <c r="D4758" s="39" t="s">
        <v>261</v>
      </c>
      <c r="E4758" s="39">
        <v>309081259</v>
      </c>
      <c r="F4758" s="39" t="s">
        <v>259</v>
      </c>
      <c r="G4758" s="39">
        <v>2031</v>
      </c>
      <c r="H4758" s="39" t="s">
        <v>522</v>
      </c>
      <c r="I4758" s="75">
        <v>362.75096771503672</v>
      </c>
      <c r="J4758" s="41"/>
    </row>
    <row r="4759" spans="1:10" x14ac:dyDescent="0.2">
      <c r="A4759" s="74">
        <v>309</v>
      </c>
      <c r="B4759" s="39" t="s">
        <v>226</v>
      </c>
      <c r="C4759" s="39">
        <v>30908</v>
      </c>
      <c r="D4759" s="39" t="s">
        <v>261</v>
      </c>
      <c r="E4759" s="39">
        <v>309081259</v>
      </c>
      <c r="F4759" s="39" t="s">
        <v>259</v>
      </c>
      <c r="G4759" s="39">
        <v>2036</v>
      </c>
      <c r="H4759" s="39" t="s">
        <v>590</v>
      </c>
      <c r="I4759" s="75">
        <v>4324.0424180593964</v>
      </c>
      <c r="J4759" s="41"/>
    </row>
    <row r="4760" spans="1:10" x14ac:dyDescent="0.2">
      <c r="A4760" s="74">
        <v>309</v>
      </c>
      <c r="B4760" s="39" t="s">
        <v>226</v>
      </c>
      <c r="C4760" s="39">
        <v>30908</v>
      </c>
      <c r="D4760" s="39" t="s">
        <v>261</v>
      </c>
      <c r="E4760" s="39">
        <v>309081259</v>
      </c>
      <c r="F4760" s="39" t="s">
        <v>259</v>
      </c>
      <c r="G4760" s="39">
        <v>2036</v>
      </c>
      <c r="H4760" s="39" t="s">
        <v>521</v>
      </c>
      <c r="I4760" s="75">
        <v>331.2058419832324</v>
      </c>
      <c r="J4760" s="41"/>
    </row>
    <row r="4761" spans="1:10" x14ac:dyDescent="0.2">
      <c r="A4761" s="74">
        <v>309</v>
      </c>
      <c r="B4761" s="39" t="s">
        <v>226</v>
      </c>
      <c r="C4761" s="39">
        <v>30908</v>
      </c>
      <c r="D4761" s="39" t="s">
        <v>261</v>
      </c>
      <c r="E4761" s="39">
        <v>309081259</v>
      </c>
      <c r="F4761" s="39" t="s">
        <v>259</v>
      </c>
      <c r="G4761" s="39">
        <v>2036</v>
      </c>
      <c r="H4761" s="39" t="s">
        <v>522</v>
      </c>
      <c r="I4761" s="75">
        <v>354.45304717962608</v>
      </c>
      <c r="J4761" s="41"/>
    </row>
    <row r="4762" spans="1:10" x14ac:dyDescent="0.2">
      <c r="A4762" s="74">
        <v>309</v>
      </c>
      <c r="B4762" s="39" t="s">
        <v>226</v>
      </c>
      <c r="C4762" s="39">
        <v>30908</v>
      </c>
      <c r="D4762" s="39" t="s">
        <v>261</v>
      </c>
      <c r="E4762" s="39">
        <v>309081259</v>
      </c>
      <c r="F4762" s="39" t="s">
        <v>259</v>
      </c>
      <c r="G4762" s="39">
        <v>2041</v>
      </c>
      <c r="H4762" s="39" t="s">
        <v>590</v>
      </c>
      <c r="I4762" s="75">
        <v>4409.5770915097328</v>
      </c>
      <c r="J4762" s="41"/>
    </row>
    <row r="4763" spans="1:10" x14ac:dyDescent="0.2">
      <c r="A4763" s="74">
        <v>309</v>
      </c>
      <c r="B4763" s="39" t="s">
        <v>226</v>
      </c>
      <c r="C4763" s="39">
        <v>30908</v>
      </c>
      <c r="D4763" s="39" t="s">
        <v>261</v>
      </c>
      <c r="E4763" s="39">
        <v>309081259</v>
      </c>
      <c r="F4763" s="39" t="s">
        <v>259</v>
      </c>
      <c r="G4763" s="39">
        <v>2041</v>
      </c>
      <c r="H4763" s="39" t="s">
        <v>521</v>
      </c>
      <c r="I4763" s="75">
        <v>336.82921300689787</v>
      </c>
      <c r="J4763" s="41"/>
    </row>
    <row r="4764" spans="1:10" x14ac:dyDescent="0.2">
      <c r="A4764" s="74">
        <v>309</v>
      </c>
      <c r="B4764" s="39" t="s">
        <v>226</v>
      </c>
      <c r="C4764" s="39">
        <v>30908</v>
      </c>
      <c r="D4764" s="39" t="s">
        <v>261</v>
      </c>
      <c r="E4764" s="39">
        <v>309081259</v>
      </c>
      <c r="F4764" s="39" t="s">
        <v>259</v>
      </c>
      <c r="G4764" s="39">
        <v>2041</v>
      </c>
      <c r="H4764" s="39" t="s">
        <v>522</v>
      </c>
      <c r="I4764" s="75">
        <v>355.90398127307282</v>
      </c>
      <c r="J4764" s="41"/>
    </row>
    <row r="4765" spans="1:10" x14ac:dyDescent="0.2">
      <c r="A4765" s="74">
        <v>309</v>
      </c>
      <c r="B4765" s="39" t="s">
        <v>226</v>
      </c>
      <c r="C4765" s="39">
        <v>30908</v>
      </c>
      <c r="D4765" s="39" t="s">
        <v>261</v>
      </c>
      <c r="E4765" s="39">
        <v>309081259</v>
      </c>
      <c r="F4765" s="39" t="s">
        <v>259</v>
      </c>
      <c r="G4765" s="39">
        <v>2046</v>
      </c>
      <c r="H4765" s="39" t="s">
        <v>590</v>
      </c>
      <c r="I4765" s="75">
        <v>4386.2458923666163</v>
      </c>
      <c r="J4765" s="41"/>
    </row>
    <row r="4766" spans="1:10" x14ac:dyDescent="0.2">
      <c r="A4766" s="74">
        <v>309</v>
      </c>
      <c r="B4766" s="39" t="s">
        <v>226</v>
      </c>
      <c r="C4766" s="39">
        <v>30908</v>
      </c>
      <c r="D4766" s="39" t="s">
        <v>261</v>
      </c>
      <c r="E4766" s="39">
        <v>309081259</v>
      </c>
      <c r="F4766" s="39" t="s">
        <v>259</v>
      </c>
      <c r="G4766" s="39">
        <v>2046</v>
      </c>
      <c r="H4766" s="39" t="s">
        <v>521</v>
      </c>
      <c r="I4766" s="75">
        <v>338.16561869244788</v>
      </c>
      <c r="J4766" s="41"/>
    </row>
    <row r="4767" spans="1:10" x14ac:dyDescent="0.2">
      <c r="A4767" s="74">
        <v>309</v>
      </c>
      <c r="B4767" s="39" t="s">
        <v>226</v>
      </c>
      <c r="C4767" s="39">
        <v>30908</v>
      </c>
      <c r="D4767" s="39" t="s">
        <v>261</v>
      </c>
      <c r="E4767" s="39">
        <v>309081259</v>
      </c>
      <c r="F4767" s="39" t="s">
        <v>259</v>
      </c>
      <c r="G4767" s="39">
        <v>2046</v>
      </c>
      <c r="H4767" s="39" t="s">
        <v>522</v>
      </c>
      <c r="I4767" s="75">
        <v>351.10113849356156</v>
      </c>
      <c r="J4767" s="41"/>
    </row>
    <row r="4768" spans="1:10" x14ac:dyDescent="0.2">
      <c r="A4768" s="74">
        <v>309</v>
      </c>
      <c r="B4768" s="39" t="s">
        <v>226</v>
      </c>
      <c r="C4768" s="39">
        <v>30908</v>
      </c>
      <c r="D4768" s="39" t="s">
        <v>261</v>
      </c>
      <c r="E4768" s="39">
        <v>309081260</v>
      </c>
      <c r="F4768" s="39" t="s">
        <v>260</v>
      </c>
      <c r="G4768" s="39">
        <v>2021</v>
      </c>
      <c r="H4768" s="39" t="s">
        <v>590</v>
      </c>
      <c r="I4768" s="75">
        <v>6049</v>
      </c>
      <c r="J4768" s="41"/>
    </row>
    <row r="4769" spans="1:10" x14ac:dyDescent="0.2">
      <c r="A4769" s="74">
        <v>309</v>
      </c>
      <c r="B4769" s="39" t="s">
        <v>226</v>
      </c>
      <c r="C4769" s="39">
        <v>30908</v>
      </c>
      <c r="D4769" s="39" t="s">
        <v>261</v>
      </c>
      <c r="E4769" s="39">
        <v>309081260</v>
      </c>
      <c r="F4769" s="39" t="s">
        <v>260</v>
      </c>
      <c r="G4769" s="39">
        <v>2021</v>
      </c>
      <c r="H4769" s="39" t="s">
        <v>521</v>
      </c>
      <c r="I4769" s="75">
        <v>679</v>
      </c>
      <c r="J4769" s="41"/>
    </row>
    <row r="4770" spans="1:10" x14ac:dyDescent="0.2">
      <c r="A4770" s="74">
        <v>309</v>
      </c>
      <c r="B4770" s="39" t="s">
        <v>226</v>
      </c>
      <c r="C4770" s="39">
        <v>30908</v>
      </c>
      <c r="D4770" s="39" t="s">
        <v>261</v>
      </c>
      <c r="E4770" s="39">
        <v>309081260</v>
      </c>
      <c r="F4770" s="39" t="s">
        <v>260</v>
      </c>
      <c r="G4770" s="39">
        <v>2021</v>
      </c>
      <c r="H4770" s="39" t="s">
        <v>522</v>
      </c>
      <c r="I4770" s="75">
        <v>554</v>
      </c>
      <c r="J4770" s="41"/>
    </row>
    <row r="4771" spans="1:10" x14ac:dyDescent="0.2">
      <c r="A4771" s="74">
        <v>309</v>
      </c>
      <c r="B4771" s="39" t="s">
        <v>226</v>
      </c>
      <c r="C4771" s="39">
        <v>30908</v>
      </c>
      <c r="D4771" s="39" t="s">
        <v>261</v>
      </c>
      <c r="E4771" s="39">
        <v>309081260</v>
      </c>
      <c r="F4771" s="39" t="s">
        <v>260</v>
      </c>
      <c r="G4771" s="39">
        <v>2026</v>
      </c>
      <c r="H4771" s="39" t="s">
        <v>590</v>
      </c>
      <c r="I4771" s="75">
        <v>6313.5115659138737</v>
      </c>
      <c r="J4771" s="41"/>
    </row>
    <row r="4772" spans="1:10" x14ac:dyDescent="0.2">
      <c r="A4772" s="74">
        <v>309</v>
      </c>
      <c r="B4772" s="39" t="s">
        <v>226</v>
      </c>
      <c r="C4772" s="39">
        <v>30908</v>
      </c>
      <c r="D4772" s="39" t="s">
        <v>261</v>
      </c>
      <c r="E4772" s="39">
        <v>309081260</v>
      </c>
      <c r="F4772" s="39" t="s">
        <v>260</v>
      </c>
      <c r="G4772" s="39">
        <v>2026</v>
      </c>
      <c r="H4772" s="39" t="s">
        <v>521</v>
      </c>
      <c r="I4772" s="75">
        <v>575.38571242606747</v>
      </c>
      <c r="J4772" s="41"/>
    </row>
    <row r="4773" spans="1:10" x14ac:dyDescent="0.2">
      <c r="A4773" s="74">
        <v>309</v>
      </c>
      <c r="B4773" s="39" t="s">
        <v>226</v>
      </c>
      <c r="C4773" s="39">
        <v>30908</v>
      </c>
      <c r="D4773" s="39" t="s">
        <v>261</v>
      </c>
      <c r="E4773" s="39">
        <v>309081260</v>
      </c>
      <c r="F4773" s="39" t="s">
        <v>260</v>
      </c>
      <c r="G4773" s="39">
        <v>2026</v>
      </c>
      <c r="H4773" s="39" t="s">
        <v>522</v>
      </c>
      <c r="I4773" s="75">
        <v>585.7510018171896</v>
      </c>
      <c r="J4773" s="41"/>
    </row>
    <row r="4774" spans="1:10" x14ac:dyDescent="0.2">
      <c r="A4774" s="74">
        <v>309</v>
      </c>
      <c r="B4774" s="39" t="s">
        <v>226</v>
      </c>
      <c r="C4774" s="39">
        <v>30908</v>
      </c>
      <c r="D4774" s="39" t="s">
        <v>261</v>
      </c>
      <c r="E4774" s="39">
        <v>309081260</v>
      </c>
      <c r="F4774" s="39" t="s">
        <v>260</v>
      </c>
      <c r="G4774" s="39">
        <v>2031</v>
      </c>
      <c r="H4774" s="39" t="s">
        <v>590</v>
      </c>
      <c r="I4774" s="75">
        <v>6519.3012609271918</v>
      </c>
      <c r="J4774" s="41"/>
    </row>
    <row r="4775" spans="1:10" x14ac:dyDescent="0.2">
      <c r="A4775" s="74">
        <v>309</v>
      </c>
      <c r="B4775" s="39" t="s">
        <v>226</v>
      </c>
      <c r="C4775" s="39">
        <v>30908</v>
      </c>
      <c r="D4775" s="39" t="s">
        <v>261</v>
      </c>
      <c r="E4775" s="39">
        <v>309081260</v>
      </c>
      <c r="F4775" s="39" t="s">
        <v>260</v>
      </c>
      <c r="G4775" s="39">
        <v>2031</v>
      </c>
      <c r="H4775" s="39" t="s">
        <v>521</v>
      </c>
      <c r="I4775" s="75">
        <v>554.18393198664887</v>
      </c>
      <c r="J4775" s="41"/>
    </row>
    <row r="4776" spans="1:10" x14ac:dyDescent="0.2">
      <c r="A4776" s="74">
        <v>309</v>
      </c>
      <c r="B4776" s="39" t="s">
        <v>226</v>
      </c>
      <c r="C4776" s="39">
        <v>30908</v>
      </c>
      <c r="D4776" s="39" t="s">
        <v>261</v>
      </c>
      <c r="E4776" s="39">
        <v>309081260</v>
      </c>
      <c r="F4776" s="39" t="s">
        <v>260</v>
      </c>
      <c r="G4776" s="39">
        <v>2031</v>
      </c>
      <c r="H4776" s="39" t="s">
        <v>522</v>
      </c>
      <c r="I4776" s="75">
        <v>532.94432459483005</v>
      </c>
      <c r="J4776" s="41"/>
    </row>
    <row r="4777" spans="1:10" x14ac:dyDescent="0.2">
      <c r="A4777" s="74">
        <v>309</v>
      </c>
      <c r="B4777" s="39" t="s">
        <v>226</v>
      </c>
      <c r="C4777" s="39">
        <v>30908</v>
      </c>
      <c r="D4777" s="39" t="s">
        <v>261</v>
      </c>
      <c r="E4777" s="39">
        <v>309081260</v>
      </c>
      <c r="F4777" s="39" t="s">
        <v>260</v>
      </c>
      <c r="G4777" s="39">
        <v>2036</v>
      </c>
      <c r="H4777" s="39" t="s">
        <v>590</v>
      </c>
      <c r="I4777" s="75">
        <v>6827.5317061059759</v>
      </c>
      <c r="J4777" s="41"/>
    </row>
    <row r="4778" spans="1:10" x14ac:dyDescent="0.2">
      <c r="A4778" s="74">
        <v>309</v>
      </c>
      <c r="B4778" s="39" t="s">
        <v>226</v>
      </c>
      <c r="C4778" s="39">
        <v>30908</v>
      </c>
      <c r="D4778" s="39" t="s">
        <v>261</v>
      </c>
      <c r="E4778" s="39">
        <v>309081260</v>
      </c>
      <c r="F4778" s="39" t="s">
        <v>260</v>
      </c>
      <c r="G4778" s="39">
        <v>2036</v>
      </c>
      <c r="H4778" s="39" t="s">
        <v>521</v>
      </c>
      <c r="I4778" s="75">
        <v>558.36892907050776</v>
      </c>
      <c r="J4778" s="41"/>
    </row>
    <row r="4779" spans="1:10" x14ac:dyDescent="0.2">
      <c r="A4779" s="74">
        <v>309</v>
      </c>
      <c r="B4779" s="39" t="s">
        <v>226</v>
      </c>
      <c r="C4779" s="39">
        <v>30908</v>
      </c>
      <c r="D4779" s="39" t="s">
        <v>261</v>
      </c>
      <c r="E4779" s="39">
        <v>309081260</v>
      </c>
      <c r="F4779" s="39" t="s">
        <v>260</v>
      </c>
      <c r="G4779" s="39">
        <v>2036</v>
      </c>
      <c r="H4779" s="39" t="s">
        <v>522</v>
      </c>
      <c r="I4779" s="75">
        <v>517.02617886016628</v>
      </c>
      <c r="J4779" s="41"/>
    </row>
    <row r="4780" spans="1:10" x14ac:dyDescent="0.2">
      <c r="A4780" s="74">
        <v>309</v>
      </c>
      <c r="B4780" s="39" t="s">
        <v>226</v>
      </c>
      <c r="C4780" s="39">
        <v>30908</v>
      </c>
      <c r="D4780" s="39" t="s">
        <v>261</v>
      </c>
      <c r="E4780" s="39">
        <v>309081260</v>
      </c>
      <c r="F4780" s="39" t="s">
        <v>260</v>
      </c>
      <c r="G4780" s="39">
        <v>2041</v>
      </c>
      <c r="H4780" s="39" t="s">
        <v>590</v>
      </c>
      <c r="I4780" s="75">
        <v>7091.4425579285244</v>
      </c>
      <c r="J4780" s="41"/>
    </row>
    <row r="4781" spans="1:10" x14ac:dyDescent="0.2">
      <c r="A4781" s="74">
        <v>309</v>
      </c>
      <c r="B4781" s="39" t="s">
        <v>226</v>
      </c>
      <c r="C4781" s="39">
        <v>30908</v>
      </c>
      <c r="D4781" s="39" t="s">
        <v>261</v>
      </c>
      <c r="E4781" s="39">
        <v>309081260</v>
      </c>
      <c r="F4781" s="39" t="s">
        <v>260</v>
      </c>
      <c r="G4781" s="39">
        <v>2041</v>
      </c>
      <c r="H4781" s="39" t="s">
        <v>521</v>
      </c>
      <c r="I4781" s="75">
        <v>570.38385518425343</v>
      </c>
      <c r="J4781" s="41"/>
    </row>
    <row r="4782" spans="1:10" x14ac:dyDescent="0.2">
      <c r="A4782" s="74">
        <v>309</v>
      </c>
      <c r="B4782" s="39" t="s">
        <v>226</v>
      </c>
      <c r="C4782" s="39">
        <v>30908</v>
      </c>
      <c r="D4782" s="39" t="s">
        <v>261</v>
      </c>
      <c r="E4782" s="39">
        <v>309081260</v>
      </c>
      <c r="F4782" s="39" t="s">
        <v>260</v>
      </c>
      <c r="G4782" s="39">
        <v>2041</v>
      </c>
      <c r="H4782" s="39" t="s">
        <v>522</v>
      </c>
      <c r="I4782" s="75">
        <v>517.65112889339912</v>
      </c>
      <c r="J4782" s="41"/>
    </row>
    <row r="4783" spans="1:10" x14ac:dyDescent="0.2">
      <c r="A4783" s="74">
        <v>309</v>
      </c>
      <c r="B4783" s="39" t="s">
        <v>226</v>
      </c>
      <c r="C4783" s="39">
        <v>30908</v>
      </c>
      <c r="D4783" s="39" t="s">
        <v>261</v>
      </c>
      <c r="E4783" s="39">
        <v>309081260</v>
      </c>
      <c r="F4783" s="39" t="s">
        <v>260</v>
      </c>
      <c r="G4783" s="39">
        <v>2046</v>
      </c>
      <c r="H4783" s="39" t="s">
        <v>590</v>
      </c>
      <c r="I4783" s="75">
        <v>7426.9612832629136</v>
      </c>
      <c r="J4783" s="41"/>
    </row>
    <row r="4784" spans="1:10" x14ac:dyDescent="0.2">
      <c r="A4784" s="74">
        <v>309</v>
      </c>
      <c r="B4784" s="39" t="s">
        <v>226</v>
      </c>
      <c r="C4784" s="39">
        <v>30908</v>
      </c>
      <c r="D4784" s="39" t="s">
        <v>261</v>
      </c>
      <c r="E4784" s="39">
        <v>309081260</v>
      </c>
      <c r="F4784" s="39" t="s">
        <v>260</v>
      </c>
      <c r="G4784" s="39">
        <v>2046</v>
      </c>
      <c r="H4784" s="39" t="s">
        <v>521</v>
      </c>
      <c r="I4784" s="75">
        <v>600.36763301793189</v>
      </c>
      <c r="J4784" s="41"/>
    </row>
    <row r="4785" spans="1:10" x14ac:dyDescent="0.2">
      <c r="A4785" s="74">
        <v>309</v>
      </c>
      <c r="B4785" s="39" t="s">
        <v>226</v>
      </c>
      <c r="C4785" s="39">
        <v>30908</v>
      </c>
      <c r="D4785" s="39" t="s">
        <v>261</v>
      </c>
      <c r="E4785" s="39">
        <v>309081260</v>
      </c>
      <c r="F4785" s="39" t="s">
        <v>260</v>
      </c>
      <c r="G4785" s="39">
        <v>2046</v>
      </c>
      <c r="H4785" s="39" t="s">
        <v>522</v>
      </c>
      <c r="I4785" s="75">
        <v>530.35404034070757</v>
      </c>
      <c r="J4785" s="41"/>
    </row>
    <row r="4786" spans="1:10" x14ac:dyDescent="0.2">
      <c r="A4786" s="74">
        <v>309</v>
      </c>
      <c r="B4786" s="39" t="s">
        <v>226</v>
      </c>
      <c r="C4786" s="39">
        <v>30908</v>
      </c>
      <c r="D4786" s="39" t="s">
        <v>261</v>
      </c>
      <c r="E4786" s="39">
        <v>309081262</v>
      </c>
      <c r="F4786" s="39" t="s">
        <v>262</v>
      </c>
      <c r="G4786" s="39">
        <v>2021</v>
      </c>
      <c r="H4786" s="39" t="s">
        <v>590</v>
      </c>
      <c r="I4786" s="75">
        <v>14101</v>
      </c>
      <c r="J4786" s="41"/>
    </row>
    <row r="4787" spans="1:10" x14ac:dyDescent="0.2">
      <c r="A4787" s="74">
        <v>309</v>
      </c>
      <c r="B4787" s="39" t="s">
        <v>226</v>
      </c>
      <c r="C4787" s="39">
        <v>30908</v>
      </c>
      <c r="D4787" s="39" t="s">
        <v>261</v>
      </c>
      <c r="E4787" s="39">
        <v>309081262</v>
      </c>
      <c r="F4787" s="39" t="s">
        <v>262</v>
      </c>
      <c r="G4787" s="39">
        <v>2021</v>
      </c>
      <c r="H4787" s="39" t="s">
        <v>521</v>
      </c>
      <c r="I4787" s="75">
        <v>1560</v>
      </c>
      <c r="J4787" s="41"/>
    </row>
    <row r="4788" spans="1:10" x14ac:dyDescent="0.2">
      <c r="A4788" s="74">
        <v>309</v>
      </c>
      <c r="B4788" s="39" t="s">
        <v>226</v>
      </c>
      <c r="C4788" s="39">
        <v>30908</v>
      </c>
      <c r="D4788" s="39" t="s">
        <v>261</v>
      </c>
      <c r="E4788" s="39">
        <v>309081262</v>
      </c>
      <c r="F4788" s="39" t="s">
        <v>262</v>
      </c>
      <c r="G4788" s="39">
        <v>2021</v>
      </c>
      <c r="H4788" s="39" t="s">
        <v>522</v>
      </c>
      <c r="I4788" s="75">
        <v>1279</v>
      </c>
      <c r="J4788" s="41"/>
    </row>
    <row r="4789" spans="1:10" x14ac:dyDescent="0.2">
      <c r="A4789" s="74">
        <v>309</v>
      </c>
      <c r="B4789" s="39" t="s">
        <v>226</v>
      </c>
      <c r="C4789" s="39">
        <v>30908</v>
      </c>
      <c r="D4789" s="39" t="s">
        <v>261</v>
      </c>
      <c r="E4789" s="39">
        <v>309081262</v>
      </c>
      <c r="F4789" s="39" t="s">
        <v>262</v>
      </c>
      <c r="G4789" s="39">
        <v>2026</v>
      </c>
      <c r="H4789" s="39" t="s">
        <v>590</v>
      </c>
      <c r="I4789" s="75">
        <v>15055.081706247562</v>
      </c>
      <c r="J4789" s="41"/>
    </row>
    <row r="4790" spans="1:10" x14ac:dyDescent="0.2">
      <c r="A4790" s="74">
        <v>309</v>
      </c>
      <c r="B4790" s="39" t="s">
        <v>226</v>
      </c>
      <c r="C4790" s="39">
        <v>30908</v>
      </c>
      <c r="D4790" s="39" t="s">
        <v>261</v>
      </c>
      <c r="E4790" s="39">
        <v>309081262</v>
      </c>
      <c r="F4790" s="39" t="s">
        <v>262</v>
      </c>
      <c r="G4790" s="39">
        <v>2026</v>
      </c>
      <c r="H4790" s="39" t="s">
        <v>521</v>
      </c>
      <c r="I4790" s="75">
        <v>1588.6907232843841</v>
      </c>
      <c r="J4790" s="41"/>
    </row>
    <row r="4791" spans="1:10" x14ac:dyDescent="0.2">
      <c r="A4791" s="74">
        <v>309</v>
      </c>
      <c r="B4791" s="39" t="s">
        <v>226</v>
      </c>
      <c r="C4791" s="39">
        <v>30908</v>
      </c>
      <c r="D4791" s="39" t="s">
        <v>261</v>
      </c>
      <c r="E4791" s="39">
        <v>309081262</v>
      </c>
      <c r="F4791" s="39" t="s">
        <v>262</v>
      </c>
      <c r="G4791" s="39">
        <v>2026</v>
      </c>
      <c r="H4791" s="39" t="s">
        <v>522</v>
      </c>
      <c r="I4791" s="75">
        <v>1510.1959557706789</v>
      </c>
      <c r="J4791" s="41"/>
    </row>
    <row r="4792" spans="1:10" x14ac:dyDescent="0.2">
      <c r="A4792" s="74">
        <v>309</v>
      </c>
      <c r="B4792" s="39" t="s">
        <v>226</v>
      </c>
      <c r="C4792" s="39">
        <v>30908</v>
      </c>
      <c r="D4792" s="39" t="s">
        <v>261</v>
      </c>
      <c r="E4792" s="39">
        <v>309081262</v>
      </c>
      <c r="F4792" s="39" t="s">
        <v>262</v>
      </c>
      <c r="G4792" s="39">
        <v>2031</v>
      </c>
      <c r="H4792" s="39" t="s">
        <v>590</v>
      </c>
      <c r="I4792" s="75">
        <v>16063.540308203383</v>
      </c>
      <c r="J4792" s="41"/>
    </row>
    <row r="4793" spans="1:10" x14ac:dyDescent="0.2">
      <c r="A4793" s="74">
        <v>309</v>
      </c>
      <c r="B4793" s="39" t="s">
        <v>226</v>
      </c>
      <c r="C4793" s="39">
        <v>30908</v>
      </c>
      <c r="D4793" s="39" t="s">
        <v>261</v>
      </c>
      <c r="E4793" s="39">
        <v>309081262</v>
      </c>
      <c r="F4793" s="39" t="s">
        <v>262</v>
      </c>
      <c r="G4793" s="39">
        <v>2031</v>
      </c>
      <c r="H4793" s="39" t="s">
        <v>521</v>
      </c>
      <c r="I4793" s="75">
        <v>1590.18388003832</v>
      </c>
      <c r="J4793" s="41"/>
    </row>
    <row r="4794" spans="1:10" x14ac:dyDescent="0.2">
      <c r="A4794" s="74">
        <v>309</v>
      </c>
      <c r="B4794" s="39" t="s">
        <v>226</v>
      </c>
      <c r="C4794" s="39">
        <v>30908</v>
      </c>
      <c r="D4794" s="39" t="s">
        <v>261</v>
      </c>
      <c r="E4794" s="39">
        <v>309081262</v>
      </c>
      <c r="F4794" s="39" t="s">
        <v>262</v>
      </c>
      <c r="G4794" s="39">
        <v>2031</v>
      </c>
      <c r="H4794" s="39" t="s">
        <v>522</v>
      </c>
      <c r="I4794" s="75">
        <v>1557.6407062015769</v>
      </c>
      <c r="J4794" s="41"/>
    </row>
    <row r="4795" spans="1:10" x14ac:dyDescent="0.2">
      <c r="A4795" s="74">
        <v>309</v>
      </c>
      <c r="B4795" s="39" t="s">
        <v>226</v>
      </c>
      <c r="C4795" s="39">
        <v>30908</v>
      </c>
      <c r="D4795" s="39" t="s">
        <v>261</v>
      </c>
      <c r="E4795" s="39">
        <v>309081262</v>
      </c>
      <c r="F4795" s="39" t="s">
        <v>262</v>
      </c>
      <c r="G4795" s="39">
        <v>2036</v>
      </c>
      <c r="H4795" s="39" t="s">
        <v>590</v>
      </c>
      <c r="I4795" s="75">
        <v>17159.068691725843</v>
      </c>
      <c r="J4795" s="41"/>
    </row>
    <row r="4796" spans="1:10" x14ac:dyDescent="0.2">
      <c r="A4796" s="74">
        <v>309</v>
      </c>
      <c r="B4796" s="39" t="s">
        <v>226</v>
      </c>
      <c r="C4796" s="39">
        <v>30908</v>
      </c>
      <c r="D4796" s="39" t="s">
        <v>261</v>
      </c>
      <c r="E4796" s="39">
        <v>309081262</v>
      </c>
      <c r="F4796" s="39" t="s">
        <v>262</v>
      </c>
      <c r="G4796" s="39">
        <v>2036</v>
      </c>
      <c r="H4796" s="39" t="s">
        <v>521</v>
      </c>
      <c r="I4796" s="75">
        <v>1649.224796428631</v>
      </c>
      <c r="J4796" s="41"/>
    </row>
    <row r="4797" spans="1:10" x14ac:dyDescent="0.2">
      <c r="A4797" s="74">
        <v>309</v>
      </c>
      <c r="B4797" s="39" t="s">
        <v>226</v>
      </c>
      <c r="C4797" s="39">
        <v>30908</v>
      </c>
      <c r="D4797" s="39" t="s">
        <v>261</v>
      </c>
      <c r="E4797" s="39">
        <v>309081262</v>
      </c>
      <c r="F4797" s="39" t="s">
        <v>262</v>
      </c>
      <c r="G4797" s="39">
        <v>2036</v>
      </c>
      <c r="H4797" s="39" t="s">
        <v>522</v>
      </c>
      <c r="I4797" s="75">
        <v>1567.7394133683292</v>
      </c>
      <c r="J4797" s="41"/>
    </row>
    <row r="4798" spans="1:10" x14ac:dyDescent="0.2">
      <c r="A4798" s="74">
        <v>309</v>
      </c>
      <c r="B4798" s="39" t="s">
        <v>226</v>
      </c>
      <c r="C4798" s="39">
        <v>30908</v>
      </c>
      <c r="D4798" s="39" t="s">
        <v>261</v>
      </c>
      <c r="E4798" s="39">
        <v>309081262</v>
      </c>
      <c r="F4798" s="39" t="s">
        <v>262</v>
      </c>
      <c r="G4798" s="39">
        <v>2041</v>
      </c>
      <c r="H4798" s="39" t="s">
        <v>590</v>
      </c>
      <c r="I4798" s="75">
        <v>18235.41822688466</v>
      </c>
      <c r="J4798" s="41"/>
    </row>
    <row r="4799" spans="1:10" x14ac:dyDescent="0.2">
      <c r="A4799" s="74">
        <v>309</v>
      </c>
      <c r="B4799" s="39" t="s">
        <v>226</v>
      </c>
      <c r="C4799" s="39">
        <v>30908</v>
      </c>
      <c r="D4799" s="39" t="s">
        <v>261</v>
      </c>
      <c r="E4799" s="39">
        <v>309081262</v>
      </c>
      <c r="F4799" s="39" t="s">
        <v>262</v>
      </c>
      <c r="G4799" s="39">
        <v>2041</v>
      </c>
      <c r="H4799" s="39" t="s">
        <v>521</v>
      </c>
      <c r="I4799" s="75">
        <v>1742.0519461020731</v>
      </c>
      <c r="J4799" s="41"/>
    </row>
    <row r="4800" spans="1:10" x14ac:dyDescent="0.2">
      <c r="A4800" s="74">
        <v>309</v>
      </c>
      <c r="B4800" s="39" t="s">
        <v>226</v>
      </c>
      <c r="C4800" s="39">
        <v>30908</v>
      </c>
      <c r="D4800" s="39" t="s">
        <v>261</v>
      </c>
      <c r="E4800" s="39">
        <v>309081262</v>
      </c>
      <c r="F4800" s="39" t="s">
        <v>262</v>
      </c>
      <c r="G4800" s="39">
        <v>2041</v>
      </c>
      <c r="H4800" s="39" t="s">
        <v>522</v>
      </c>
      <c r="I4800" s="75">
        <v>1625.7224069590079</v>
      </c>
      <c r="J4800" s="41"/>
    </row>
    <row r="4801" spans="1:10" x14ac:dyDescent="0.2">
      <c r="A4801" s="74">
        <v>309</v>
      </c>
      <c r="B4801" s="39" t="s">
        <v>226</v>
      </c>
      <c r="C4801" s="39">
        <v>30908</v>
      </c>
      <c r="D4801" s="39" t="s">
        <v>261</v>
      </c>
      <c r="E4801" s="39">
        <v>309081262</v>
      </c>
      <c r="F4801" s="39" t="s">
        <v>262</v>
      </c>
      <c r="G4801" s="39">
        <v>2046</v>
      </c>
      <c r="H4801" s="39" t="s">
        <v>590</v>
      </c>
      <c r="I4801" s="75">
        <v>19557.566446142962</v>
      </c>
      <c r="J4801" s="41"/>
    </row>
    <row r="4802" spans="1:10" x14ac:dyDescent="0.2">
      <c r="A4802" s="74">
        <v>309</v>
      </c>
      <c r="B4802" s="39" t="s">
        <v>226</v>
      </c>
      <c r="C4802" s="39">
        <v>30908</v>
      </c>
      <c r="D4802" s="39" t="s">
        <v>261</v>
      </c>
      <c r="E4802" s="39">
        <v>309081262</v>
      </c>
      <c r="F4802" s="39" t="s">
        <v>262</v>
      </c>
      <c r="G4802" s="39">
        <v>2046</v>
      </c>
      <c r="H4802" s="39" t="s">
        <v>521</v>
      </c>
      <c r="I4802" s="75">
        <v>1884.649274154227</v>
      </c>
      <c r="J4802" s="41"/>
    </row>
    <row r="4803" spans="1:10" x14ac:dyDescent="0.2">
      <c r="A4803" s="74">
        <v>309</v>
      </c>
      <c r="B4803" s="39" t="s">
        <v>226</v>
      </c>
      <c r="C4803" s="39">
        <v>30908</v>
      </c>
      <c r="D4803" s="39" t="s">
        <v>261</v>
      </c>
      <c r="E4803" s="39">
        <v>309081262</v>
      </c>
      <c r="F4803" s="39" t="s">
        <v>262</v>
      </c>
      <c r="G4803" s="39">
        <v>2046</v>
      </c>
      <c r="H4803" s="39" t="s">
        <v>522</v>
      </c>
      <c r="I4803" s="75">
        <v>1730.2909968484619</v>
      </c>
      <c r="J4803" s="41"/>
    </row>
    <row r="4804" spans="1:10" x14ac:dyDescent="0.2">
      <c r="A4804" s="74">
        <v>309</v>
      </c>
      <c r="B4804" s="39" t="s">
        <v>226</v>
      </c>
      <c r="C4804" s="39">
        <v>30908</v>
      </c>
      <c r="D4804" s="39" t="s">
        <v>261</v>
      </c>
      <c r="E4804" s="39">
        <v>309081559</v>
      </c>
      <c r="F4804" s="39" t="s">
        <v>627</v>
      </c>
      <c r="G4804" s="39">
        <v>2021</v>
      </c>
      <c r="H4804" s="39" t="s">
        <v>590</v>
      </c>
      <c r="I4804" s="75">
        <v>14302</v>
      </c>
      <c r="J4804" s="41"/>
    </row>
    <row r="4805" spans="1:10" x14ac:dyDescent="0.2">
      <c r="A4805" s="74">
        <v>309</v>
      </c>
      <c r="B4805" s="39" t="s">
        <v>226</v>
      </c>
      <c r="C4805" s="39">
        <v>30908</v>
      </c>
      <c r="D4805" s="39" t="s">
        <v>261</v>
      </c>
      <c r="E4805" s="39">
        <v>309081559</v>
      </c>
      <c r="F4805" s="39" t="s">
        <v>627</v>
      </c>
      <c r="G4805" s="39">
        <v>2021</v>
      </c>
      <c r="H4805" s="39" t="s">
        <v>521</v>
      </c>
      <c r="I4805" s="75">
        <v>1521</v>
      </c>
      <c r="J4805" s="41"/>
    </row>
    <row r="4806" spans="1:10" x14ac:dyDescent="0.2">
      <c r="A4806" s="74">
        <v>309</v>
      </c>
      <c r="B4806" s="39" t="s">
        <v>226</v>
      </c>
      <c r="C4806" s="39">
        <v>30908</v>
      </c>
      <c r="D4806" s="39" t="s">
        <v>261</v>
      </c>
      <c r="E4806" s="39">
        <v>309081559</v>
      </c>
      <c r="F4806" s="39" t="s">
        <v>627</v>
      </c>
      <c r="G4806" s="39">
        <v>2021</v>
      </c>
      <c r="H4806" s="39" t="s">
        <v>522</v>
      </c>
      <c r="I4806" s="75">
        <v>1310</v>
      </c>
      <c r="J4806" s="41"/>
    </row>
    <row r="4807" spans="1:10" x14ac:dyDescent="0.2">
      <c r="A4807" s="74">
        <v>309</v>
      </c>
      <c r="B4807" s="39" t="s">
        <v>226</v>
      </c>
      <c r="C4807" s="39">
        <v>30908</v>
      </c>
      <c r="D4807" s="39" t="s">
        <v>261</v>
      </c>
      <c r="E4807" s="39">
        <v>309081559</v>
      </c>
      <c r="F4807" s="39" t="s">
        <v>627</v>
      </c>
      <c r="G4807" s="39">
        <v>2026</v>
      </c>
      <c r="H4807" s="39" t="s">
        <v>590</v>
      </c>
      <c r="I4807" s="75">
        <v>14571.521817384557</v>
      </c>
      <c r="J4807" s="41"/>
    </row>
    <row r="4808" spans="1:10" x14ac:dyDescent="0.2">
      <c r="A4808" s="74">
        <v>309</v>
      </c>
      <c r="B4808" s="39" t="s">
        <v>226</v>
      </c>
      <c r="C4808" s="39">
        <v>30908</v>
      </c>
      <c r="D4808" s="39" t="s">
        <v>261</v>
      </c>
      <c r="E4808" s="39">
        <v>309081559</v>
      </c>
      <c r="F4808" s="39" t="s">
        <v>627</v>
      </c>
      <c r="G4808" s="39">
        <v>2026</v>
      </c>
      <c r="H4808" s="39" t="s">
        <v>521</v>
      </c>
      <c r="I4808" s="75">
        <v>1295.0005908384119</v>
      </c>
      <c r="J4808" s="41"/>
    </row>
    <row r="4809" spans="1:10" x14ac:dyDescent="0.2">
      <c r="A4809" s="74">
        <v>309</v>
      </c>
      <c r="B4809" s="39" t="s">
        <v>226</v>
      </c>
      <c r="C4809" s="39">
        <v>30908</v>
      </c>
      <c r="D4809" s="39" t="s">
        <v>261</v>
      </c>
      <c r="E4809" s="39">
        <v>309081559</v>
      </c>
      <c r="F4809" s="39" t="s">
        <v>627</v>
      </c>
      <c r="G4809" s="39">
        <v>2026</v>
      </c>
      <c r="H4809" s="39" t="s">
        <v>522</v>
      </c>
      <c r="I4809" s="75">
        <v>1445.3093948575199</v>
      </c>
      <c r="J4809" s="41"/>
    </row>
    <row r="4810" spans="1:10" x14ac:dyDescent="0.2">
      <c r="A4810" s="74">
        <v>309</v>
      </c>
      <c r="B4810" s="39" t="s">
        <v>226</v>
      </c>
      <c r="C4810" s="39">
        <v>30908</v>
      </c>
      <c r="D4810" s="39" t="s">
        <v>261</v>
      </c>
      <c r="E4810" s="39">
        <v>309081559</v>
      </c>
      <c r="F4810" s="39" t="s">
        <v>627</v>
      </c>
      <c r="G4810" s="39">
        <v>2031</v>
      </c>
      <c r="H4810" s="39" t="s">
        <v>590</v>
      </c>
      <c r="I4810" s="75">
        <v>14963.879234456694</v>
      </c>
      <c r="J4810" s="41"/>
    </row>
    <row r="4811" spans="1:10" x14ac:dyDescent="0.2">
      <c r="A4811" s="74">
        <v>309</v>
      </c>
      <c r="B4811" s="39" t="s">
        <v>226</v>
      </c>
      <c r="C4811" s="39">
        <v>30908</v>
      </c>
      <c r="D4811" s="39" t="s">
        <v>261</v>
      </c>
      <c r="E4811" s="39">
        <v>309081559</v>
      </c>
      <c r="F4811" s="39" t="s">
        <v>627</v>
      </c>
      <c r="G4811" s="39">
        <v>2031</v>
      </c>
      <c r="H4811" s="39" t="s">
        <v>521</v>
      </c>
      <c r="I4811" s="75">
        <v>1229.776905957001</v>
      </c>
      <c r="J4811" s="41"/>
    </row>
    <row r="4812" spans="1:10" x14ac:dyDescent="0.2">
      <c r="A4812" s="74">
        <v>309</v>
      </c>
      <c r="B4812" s="39" t="s">
        <v>226</v>
      </c>
      <c r="C4812" s="39">
        <v>30908</v>
      </c>
      <c r="D4812" s="39" t="s">
        <v>261</v>
      </c>
      <c r="E4812" s="39">
        <v>309081559</v>
      </c>
      <c r="F4812" s="39" t="s">
        <v>627</v>
      </c>
      <c r="G4812" s="39">
        <v>2031</v>
      </c>
      <c r="H4812" s="39" t="s">
        <v>522</v>
      </c>
      <c r="I4812" s="75">
        <v>1348.6172363497089</v>
      </c>
      <c r="J4812" s="41"/>
    </row>
    <row r="4813" spans="1:10" x14ac:dyDescent="0.2">
      <c r="A4813" s="74">
        <v>309</v>
      </c>
      <c r="B4813" s="39" t="s">
        <v>226</v>
      </c>
      <c r="C4813" s="39">
        <v>30908</v>
      </c>
      <c r="D4813" s="39" t="s">
        <v>261</v>
      </c>
      <c r="E4813" s="39">
        <v>309081559</v>
      </c>
      <c r="F4813" s="39" t="s">
        <v>627</v>
      </c>
      <c r="G4813" s="39">
        <v>2036</v>
      </c>
      <c r="H4813" s="39" t="s">
        <v>590</v>
      </c>
      <c r="I4813" s="75">
        <v>15362.636654653003</v>
      </c>
      <c r="J4813" s="41"/>
    </row>
    <row r="4814" spans="1:10" x14ac:dyDescent="0.2">
      <c r="A4814" s="74">
        <v>309</v>
      </c>
      <c r="B4814" s="39" t="s">
        <v>226</v>
      </c>
      <c r="C4814" s="39">
        <v>30908</v>
      </c>
      <c r="D4814" s="39" t="s">
        <v>261</v>
      </c>
      <c r="E4814" s="39">
        <v>309081559</v>
      </c>
      <c r="F4814" s="39" t="s">
        <v>627</v>
      </c>
      <c r="G4814" s="39">
        <v>2036</v>
      </c>
      <c r="H4814" s="39" t="s">
        <v>521</v>
      </c>
      <c r="I4814" s="75">
        <v>1223.0656731367862</v>
      </c>
      <c r="J4814" s="41"/>
    </row>
    <row r="4815" spans="1:10" x14ac:dyDescent="0.2">
      <c r="A4815" s="74">
        <v>309</v>
      </c>
      <c r="B4815" s="39" t="s">
        <v>226</v>
      </c>
      <c r="C4815" s="39">
        <v>30908</v>
      </c>
      <c r="D4815" s="39" t="s">
        <v>261</v>
      </c>
      <c r="E4815" s="39">
        <v>309081559</v>
      </c>
      <c r="F4815" s="39" t="s">
        <v>627</v>
      </c>
      <c r="G4815" s="39">
        <v>2036</v>
      </c>
      <c r="H4815" s="39" t="s">
        <v>522</v>
      </c>
      <c r="I4815" s="75">
        <v>1287.4607491140171</v>
      </c>
      <c r="J4815" s="41"/>
    </row>
    <row r="4816" spans="1:10" x14ac:dyDescent="0.2">
      <c r="A4816" s="74">
        <v>309</v>
      </c>
      <c r="B4816" s="39" t="s">
        <v>226</v>
      </c>
      <c r="C4816" s="39">
        <v>30908</v>
      </c>
      <c r="D4816" s="39" t="s">
        <v>261</v>
      </c>
      <c r="E4816" s="39">
        <v>309081559</v>
      </c>
      <c r="F4816" s="39" t="s">
        <v>627</v>
      </c>
      <c r="G4816" s="39">
        <v>2041</v>
      </c>
      <c r="H4816" s="39" t="s">
        <v>590</v>
      </c>
      <c r="I4816" s="75">
        <v>15804.652971592814</v>
      </c>
      <c r="J4816" s="41"/>
    </row>
    <row r="4817" spans="1:10" x14ac:dyDescent="0.2">
      <c r="A4817" s="74">
        <v>309</v>
      </c>
      <c r="B4817" s="39" t="s">
        <v>226</v>
      </c>
      <c r="C4817" s="39">
        <v>30908</v>
      </c>
      <c r="D4817" s="39" t="s">
        <v>261</v>
      </c>
      <c r="E4817" s="39">
        <v>309081559</v>
      </c>
      <c r="F4817" s="39" t="s">
        <v>627</v>
      </c>
      <c r="G4817" s="39">
        <v>2041</v>
      </c>
      <c r="H4817" s="39" t="s">
        <v>521</v>
      </c>
      <c r="I4817" s="75">
        <v>1240.319378725281</v>
      </c>
      <c r="J4817" s="41"/>
    </row>
    <row r="4818" spans="1:10" x14ac:dyDescent="0.2">
      <c r="A4818" s="74">
        <v>309</v>
      </c>
      <c r="B4818" s="39" t="s">
        <v>226</v>
      </c>
      <c r="C4818" s="39">
        <v>30908</v>
      </c>
      <c r="D4818" s="39" t="s">
        <v>261</v>
      </c>
      <c r="E4818" s="39">
        <v>309081559</v>
      </c>
      <c r="F4818" s="39" t="s">
        <v>627</v>
      </c>
      <c r="G4818" s="39">
        <v>2041</v>
      </c>
      <c r="H4818" s="39" t="s">
        <v>522</v>
      </c>
      <c r="I4818" s="75">
        <v>1290.417407508407</v>
      </c>
      <c r="J4818" s="41"/>
    </row>
    <row r="4819" spans="1:10" x14ac:dyDescent="0.2">
      <c r="A4819" s="74">
        <v>309</v>
      </c>
      <c r="B4819" s="39" t="s">
        <v>226</v>
      </c>
      <c r="C4819" s="39">
        <v>30908</v>
      </c>
      <c r="D4819" s="39" t="s">
        <v>261</v>
      </c>
      <c r="E4819" s="39">
        <v>309081559</v>
      </c>
      <c r="F4819" s="39" t="s">
        <v>627</v>
      </c>
      <c r="G4819" s="39">
        <v>2046</v>
      </c>
      <c r="H4819" s="39" t="s">
        <v>590</v>
      </c>
      <c r="I4819" s="75">
        <v>16250.070248971713</v>
      </c>
      <c r="J4819" s="41"/>
    </row>
    <row r="4820" spans="1:10" x14ac:dyDescent="0.2">
      <c r="A4820" s="74">
        <v>309</v>
      </c>
      <c r="B4820" s="39" t="s">
        <v>226</v>
      </c>
      <c r="C4820" s="39">
        <v>30908</v>
      </c>
      <c r="D4820" s="39" t="s">
        <v>261</v>
      </c>
      <c r="E4820" s="39">
        <v>309081559</v>
      </c>
      <c r="F4820" s="39" t="s">
        <v>627</v>
      </c>
      <c r="G4820" s="39">
        <v>2046</v>
      </c>
      <c r="H4820" s="39" t="s">
        <v>521</v>
      </c>
      <c r="I4820" s="75">
        <v>1283.041392226216</v>
      </c>
      <c r="J4820" s="41"/>
    </row>
    <row r="4821" spans="1:10" x14ac:dyDescent="0.2">
      <c r="A4821" s="74">
        <v>309</v>
      </c>
      <c r="B4821" s="39" t="s">
        <v>226</v>
      </c>
      <c r="C4821" s="39">
        <v>30908</v>
      </c>
      <c r="D4821" s="39" t="s">
        <v>261</v>
      </c>
      <c r="E4821" s="39">
        <v>309081559</v>
      </c>
      <c r="F4821" s="39" t="s">
        <v>627</v>
      </c>
      <c r="G4821" s="39">
        <v>2046</v>
      </c>
      <c r="H4821" s="39" t="s">
        <v>522</v>
      </c>
      <c r="I4821" s="75">
        <v>1311.715888193412</v>
      </c>
      <c r="J4821" s="41"/>
    </row>
    <row r="4822" spans="1:10" x14ac:dyDescent="0.2">
      <c r="A4822" s="74">
        <v>309</v>
      </c>
      <c r="B4822" s="39" t="s">
        <v>226</v>
      </c>
      <c r="C4822" s="39">
        <v>30908</v>
      </c>
      <c r="D4822" s="39" t="s">
        <v>261</v>
      </c>
      <c r="E4822" s="39">
        <v>309081560</v>
      </c>
      <c r="F4822" s="39" t="s">
        <v>628</v>
      </c>
      <c r="G4822" s="39">
        <v>2021</v>
      </c>
      <c r="H4822" s="39" t="s">
        <v>590</v>
      </c>
      <c r="I4822" s="75">
        <v>7696</v>
      </c>
      <c r="J4822" s="41"/>
    </row>
    <row r="4823" spans="1:10" x14ac:dyDescent="0.2">
      <c r="A4823" s="74">
        <v>309</v>
      </c>
      <c r="B4823" s="39" t="s">
        <v>226</v>
      </c>
      <c r="C4823" s="39">
        <v>30908</v>
      </c>
      <c r="D4823" s="39" t="s">
        <v>261</v>
      </c>
      <c r="E4823" s="39">
        <v>309081560</v>
      </c>
      <c r="F4823" s="39" t="s">
        <v>628</v>
      </c>
      <c r="G4823" s="39">
        <v>2021</v>
      </c>
      <c r="H4823" s="39" t="s">
        <v>521</v>
      </c>
      <c r="I4823" s="75">
        <v>616</v>
      </c>
      <c r="J4823" s="41"/>
    </row>
    <row r="4824" spans="1:10" x14ac:dyDescent="0.2">
      <c r="A4824" s="74">
        <v>309</v>
      </c>
      <c r="B4824" s="39" t="s">
        <v>226</v>
      </c>
      <c r="C4824" s="39">
        <v>30908</v>
      </c>
      <c r="D4824" s="39" t="s">
        <v>261</v>
      </c>
      <c r="E4824" s="39">
        <v>309081560</v>
      </c>
      <c r="F4824" s="39" t="s">
        <v>628</v>
      </c>
      <c r="G4824" s="39">
        <v>2021</v>
      </c>
      <c r="H4824" s="39" t="s">
        <v>522</v>
      </c>
      <c r="I4824" s="75">
        <v>562</v>
      </c>
      <c r="J4824" s="41"/>
    </row>
    <row r="4825" spans="1:10" x14ac:dyDescent="0.2">
      <c r="A4825" s="74">
        <v>309</v>
      </c>
      <c r="B4825" s="39" t="s">
        <v>226</v>
      </c>
      <c r="C4825" s="39">
        <v>30908</v>
      </c>
      <c r="D4825" s="39" t="s">
        <v>261</v>
      </c>
      <c r="E4825" s="39">
        <v>309081560</v>
      </c>
      <c r="F4825" s="39" t="s">
        <v>628</v>
      </c>
      <c r="G4825" s="39">
        <v>2026</v>
      </c>
      <c r="H4825" s="39" t="s">
        <v>590</v>
      </c>
      <c r="I4825" s="75">
        <v>7803.0251334891309</v>
      </c>
      <c r="J4825" s="41"/>
    </row>
    <row r="4826" spans="1:10" x14ac:dyDescent="0.2">
      <c r="A4826" s="74">
        <v>309</v>
      </c>
      <c r="B4826" s="39" t="s">
        <v>226</v>
      </c>
      <c r="C4826" s="39">
        <v>30908</v>
      </c>
      <c r="D4826" s="39" t="s">
        <v>261</v>
      </c>
      <c r="E4826" s="39">
        <v>309081560</v>
      </c>
      <c r="F4826" s="39" t="s">
        <v>628</v>
      </c>
      <c r="G4826" s="39">
        <v>2026</v>
      </c>
      <c r="H4826" s="39" t="s">
        <v>521</v>
      </c>
      <c r="I4826" s="75">
        <v>666.28416794295356</v>
      </c>
      <c r="J4826" s="41"/>
    </row>
    <row r="4827" spans="1:10" x14ac:dyDescent="0.2">
      <c r="A4827" s="74">
        <v>309</v>
      </c>
      <c r="B4827" s="39" t="s">
        <v>226</v>
      </c>
      <c r="C4827" s="39">
        <v>30908</v>
      </c>
      <c r="D4827" s="39" t="s">
        <v>261</v>
      </c>
      <c r="E4827" s="39">
        <v>309081560</v>
      </c>
      <c r="F4827" s="39" t="s">
        <v>628</v>
      </c>
      <c r="G4827" s="39">
        <v>2026</v>
      </c>
      <c r="H4827" s="39" t="s">
        <v>522</v>
      </c>
      <c r="I4827" s="75">
        <v>612.66028007744694</v>
      </c>
      <c r="J4827" s="41"/>
    </row>
    <row r="4828" spans="1:10" x14ac:dyDescent="0.2">
      <c r="A4828" s="74">
        <v>309</v>
      </c>
      <c r="B4828" s="39" t="s">
        <v>226</v>
      </c>
      <c r="C4828" s="39">
        <v>30908</v>
      </c>
      <c r="D4828" s="39" t="s">
        <v>261</v>
      </c>
      <c r="E4828" s="39">
        <v>309081560</v>
      </c>
      <c r="F4828" s="39" t="s">
        <v>628</v>
      </c>
      <c r="G4828" s="39">
        <v>2031</v>
      </c>
      <c r="H4828" s="39" t="s">
        <v>590</v>
      </c>
      <c r="I4828" s="75">
        <v>8436.4201850524569</v>
      </c>
      <c r="J4828" s="41"/>
    </row>
    <row r="4829" spans="1:10" x14ac:dyDescent="0.2">
      <c r="A4829" s="74">
        <v>309</v>
      </c>
      <c r="B4829" s="39" t="s">
        <v>226</v>
      </c>
      <c r="C4829" s="39">
        <v>30908</v>
      </c>
      <c r="D4829" s="39" t="s">
        <v>261</v>
      </c>
      <c r="E4829" s="39">
        <v>309081560</v>
      </c>
      <c r="F4829" s="39" t="s">
        <v>628</v>
      </c>
      <c r="G4829" s="39">
        <v>2031</v>
      </c>
      <c r="H4829" s="39" t="s">
        <v>521</v>
      </c>
      <c r="I4829" s="75">
        <v>686.68379828235493</v>
      </c>
      <c r="J4829" s="41"/>
    </row>
    <row r="4830" spans="1:10" x14ac:dyDescent="0.2">
      <c r="A4830" s="74">
        <v>309</v>
      </c>
      <c r="B4830" s="39" t="s">
        <v>226</v>
      </c>
      <c r="C4830" s="39">
        <v>30908</v>
      </c>
      <c r="D4830" s="39" t="s">
        <v>261</v>
      </c>
      <c r="E4830" s="39">
        <v>309081560</v>
      </c>
      <c r="F4830" s="39" t="s">
        <v>628</v>
      </c>
      <c r="G4830" s="39">
        <v>2031</v>
      </c>
      <c r="H4830" s="39" t="s">
        <v>522</v>
      </c>
      <c r="I4830" s="75">
        <v>661.63246206417307</v>
      </c>
      <c r="J4830" s="41"/>
    </row>
    <row r="4831" spans="1:10" x14ac:dyDescent="0.2">
      <c r="A4831" s="74">
        <v>309</v>
      </c>
      <c r="B4831" s="39" t="s">
        <v>226</v>
      </c>
      <c r="C4831" s="39">
        <v>30908</v>
      </c>
      <c r="D4831" s="39" t="s">
        <v>261</v>
      </c>
      <c r="E4831" s="39">
        <v>309081560</v>
      </c>
      <c r="F4831" s="39" t="s">
        <v>628</v>
      </c>
      <c r="G4831" s="39">
        <v>2036</v>
      </c>
      <c r="H4831" s="39" t="s">
        <v>590</v>
      </c>
      <c r="I4831" s="75">
        <v>9694.4353306885696</v>
      </c>
      <c r="J4831" s="41"/>
    </row>
    <row r="4832" spans="1:10" x14ac:dyDescent="0.2">
      <c r="A4832" s="74">
        <v>309</v>
      </c>
      <c r="B4832" s="39" t="s">
        <v>226</v>
      </c>
      <c r="C4832" s="39">
        <v>30908</v>
      </c>
      <c r="D4832" s="39" t="s">
        <v>261</v>
      </c>
      <c r="E4832" s="39">
        <v>309081560</v>
      </c>
      <c r="F4832" s="39" t="s">
        <v>628</v>
      </c>
      <c r="G4832" s="39">
        <v>2036</v>
      </c>
      <c r="H4832" s="39" t="s">
        <v>521</v>
      </c>
      <c r="I4832" s="75">
        <v>762.23774097596299</v>
      </c>
      <c r="J4832" s="41"/>
    </row>
    <row r="4833" spans="1:10" x14ac:dyDescent="0.2">
      <c r="A4833" s="74">
        <v>309</v>
      </c>
      <c r="B4833" s="39" t="s">
        <v>226</v>
      </c>
      <c r="C4833" s="39">
        <v>30908</v>
      </c>
      <c r="D4833" s="39" t="s">
        <v>261</v>
      </c>
      <c r="E4833" s="39">
        <v>309081560</v>
      </c>
      <c r="F4833" s="39" t="s">
        <v>628</v>
      </c>
      <c r="G4833" s="39">
        <v>2036</v>
      </c>
      <c r="H4833" s="39" t="s">
        <v>522</v>
      </c>
      <c r="I4833" s="75">
        <v>723.22757503557091</v>
      </c>
      <c r="J4833" s="41"/>
    </row>
    <row r="4834" spans="1:10" x14ac:dyDescent="0.2">
      <c r="A4834" s="74">
        <v>309</v>
      </c>
      <c r="B4834" s="39" t="s">
        <v>226</v>
      </c>
      <c r="C4834" s="39">
        <v>30908</v>
      </c>
      <c r="D4834" s="39" t="s">
        <v>261</v>
      </c>
      <c r="E4834" s="39">
        <v>309081560</v>
      </c>
      <c r="F4834" s="39" t="s">
        <v>628</v>
      </c>
      <c r="G4834" s="39">
        <v>2041</v>
      </c>
      <c r="H4834" s="39" t="s">
        <v>590</v>
      </c>
      <c r="I4834" s="75">
        <v>11216.14550167667</v>
      </c>
      <c r="J4834" s="41"/>
    </row>
    <row r="4835" spans="1:10" x14ac:dyDescent="0.2">
      <c r="A4835" s="74">
        <v>309</v>
      </c>
      <c r="B4835" s="39" t="s">
        <v>226</v>
      </c>
      <c r="C4835" s="39">
        <v>30908</v>
      </c>
      <c r="D4835" s="39" t="s">
        <v>261</v>
      </c>
      <c r="E4835" s="39">
        <v>309081560</v>
      </c>
      <c r="F4835" s="39" t="s">
        <v>628</v>
      </c>
      <c r="G4835" s="39">
        <v>2041</v>
      </c>
      <c r="H4835" s="39" t="s">
        <v>521</v>
      </c>
      <c r="I4835" s="75">
        <v>875.95785685956901</v>
      </c>
      <c r="J4835" s="41"/>
    </row>
    <row r="4836" spans="1:10" x14ac:dyDescent="0.2">
      <c r="A4836" s="74">
        <v>309</v>
      </c>
      <c r="B4836" s="39" t="s">
        <v>226</v>
      </c>
      <c r="C4836" s="39">
        <v>30908</v>
      </c>
      <c r="D4836" s="39" t="s">
        <v>261</v>
      </c>
      <c r="E4836" s="39">
        <v>309081560</v>
      </c>
      <c r="F4836" s="39" t="s">
        <v>628</v>
      </c>
      <c r="G4836" s="39">
        <v>2041</v>
      </c>
      <c r="H4836" s="39" t="s">
        <v>522</v>
      </c>
      <c r="I4836" s="75">
        <v>812.87675908025903</v>
      </c>
      <c r="J4836" s="41"/>
    </row>
    <row r="4837" spans="1:10" x14ac:dyDescent="0.2">
      <c r="A4837" s="74">
        <v>309</v>
      </c>
      <c r="B4837" s="39" t="s">
        <v>226</v>
      </c>
      <c r="C4837" s="39">
        <v>30908</v>
      </c>
      <c r="D4837" s="39" t="s">
        <v>261</v>
      </c>
      <c r="E4837" s="39">
        <v>309081560</v>
      </c>
      <c r="F4837" s="39" t="s">
        <v>628</v>
      </c>
      <c r="G4837" s="39">
        <v>2046</v>
      </c>
      <c r="H4837" s="39" t="s">
        <v>590</v>
      </c>
      <c r="I4837" s="75">
        <v>13973.895320117488</v>
      </c>
      <c r="J4837" s="41"/>
    </row>
    <row r="4838" spans="1:10" x14ac:dyDescent="0.2">
      <c r="A4838" s="74">
        <v>309</v>
      </c>
      <c r="B4838" s="39" t="s">
        <v>226</v>
      </c>
      <c r="C4838" s="39">
        <v>30908</v>
      </c>
      <c r="D4838" s="39" t="s">
        <v>261</v>
      </c>
      <c r="E4838" s="39">
        <v>309081560</v>
      </c>
      <c r="F4838" s="39" t="s">
        <v>628</v>
      </c>
      <c r="G4838" s="39">
        <v>2046</v>
      </c>
      <c r="H4838" s="39" t="s">
        <v>521</v>
      </c>
      <c r="I4838" s="75">
        <v>1101.8517931223289</v>
      </c>
      <c r="J4838" s="41"/>
    </row>
    <row r="4839" spans="1:10" x14ac:dyDescent="0.2">
      <c r="A4839" s="74">
        <v>309</v>
      </c>
      <c r="B4839" s="39" t="s">
        <v>226</v>
      </c>
      <c r="C4839" s="39">
        <v>30908</v>
      </c>
      <c r="D4839" s="39" t="s">
        <v>261</v>
      </c>
      <c r="E4839" s="39">
        <v>309081560</v>
      </c>
      <c r="F4839" s="39" t="s">
        <v>628</v>
      </c>
      <c r="G4839" s="39">
        <v>2046</v>
      </c>
      <c r="H4839" s="39" t="s">
        <v>522</v>
      </c>
      <c r="I4839" s="75">
        <v>1006.1201801550949</v>
      </c>
      <c r="J4839" s="41"/>
    </row>
    <row r="4840" spans="1:10" x14ac:dyDescent="0.2">
      <c r="A4840" s="74">
        <v>309</v>
      </c>
      <c r="B4840" s="39" t="s">
        <v>226</v>
      </c>
      <c r="C4840" s="39">
        <v>30909</v>
      </c>
      <c r="D4840" s="39" t="s">
        <v>266</v>
      </c>
      <c r="E4840" s="39">
        <v>309091263</v>
      </c>
      <c r="F4840" s="39" t="s">
        <v>263</v>
      </c>
      <c r="G4840" s="39">
        <v>2021</v>
      </c>
      <c r="H4840" s="39" t="s">
        <v>590</v>
      </c>
      <c r="I4840" s="75">
        <v>10614</v>
      </c>
      <c r="J4840" s="41"/>
    </row>
    <row r="4841" spans="1:10" x14ac:dyDescent="0.2">
      <c r="A4841" s="74">
        <v>309</v>
      </c>
      <c r="B4841" s="39" t="s">
        <v>226</v>
      </c>
      <c r="C4841" s="39">
        <v>30909</v>
      </c>
      <c r="D4841" s="39" t="s">
        <v>266</v>
      </c>
      <c r="E4841" s="39">
        <v>309091263</v>
      </c>
      <c r="F4841" s="39" t="s">
        <v>263</v>
      </c>
      <c r="G4841" s="39">
        <v>2021</v>
      </c>
      <c r="H4841" s="39" t="s">
        <v>521</v>
      </c>
      <c r="I4841" s="75">
        <v>1010</v>
      </c>
      <c r="J4841" s="41"/>
    </row>
    <row r="4842" spans="1:10" x14ac:dyDescent="0.2">
      <c r="A4842" s="74">
        <v>309</v>
      </c>
      <c r="B4842" s="39" t="s">
        <v>226</v>
      </c>
      <c r="C4842" s="39">
        <v>30909</v>
      </c>
      <c r="D4842" s="39" t="s">
        <v>266</v>
      </c>
      <c r="E4842" s="39">
        <v>309091263</v>
      </c>
      <c r="F4842" s="39" t="s">
        <v>263</v>
      </c>
      <c r="G4842" s="39">
        <v>2021</v>
      </c>
      <c r="H4842" s="39" t="s">
        <v>522</v>
      </c>
      <c r="I4842" s="75">
        <v>934</v>
      </c>
      <c r="J4842" s="41"/>
    </row>
    <row r="4843" spans="1:10" x14ac:dyDescent="0.2">
      <c r="A4843" s="74">
        <v>309</v>
      </c>
      <c r="B4843" s="39" t="s">
        <v>226</v>
      </c>
      <c r="C4843" s="39">
        <v>30909</v>
      </c>
      <c r="D4843" s="39" t="s">
        <v>266</v>
      </c>
      <c r="E4843" s="39">
        <v>309091263</v>
      </c>
      <c r="F4843" s="39" t="s">
        <v>263</v>
      </c>
      <c r="G4843" s="39">
        <v>2026</v>
      </c>
      <c r="H4843" s="39" t="s">
        <v>590</v>
      </c>
      <c r="I4843" s="75">
        <v>11097.932587827099</v>
      </c>
      <c r="J4843" s="41"/>
    </row>
    <row r="4844" spans="1:10" x14ac:dyDescent="0.2">
      <c r="A4844" s="74">
        <v>309</v>
      </c>
      <c r="B4844" s="39" t="s">
        <v>226</v>
      </c>
      <c r="C4844" s="39">
        <v>30909</v>
      </c>
      <c r="D4844" s="39" t="s">
        <v>266</v>
      </c>
      <c r="E4844" s="39">
        <v>309091263</v>
      </c>
      <c r="F4844" s="39" t="s">
        <v>263</v>
      </c>
      <c r="G4844" s="39">
        <v>2026</v>
      </c>
      <c r="H4844" s="39" t="s">
        <v>521</v>
      </c>
      <c r="I4844" s="75">
        <v>1019.8371302656971</v>
      </c>
      <c r="J4844" s="41"/>
    </row>
    <row r="4845" spans="1:10" x14ac:dyDescent="0.2">
      <c r="A4845" s="74">
        <v>309</v>
      </c>
      <c r="B4845" s="39" t="s">
        <v>226</v>
      </c>
      <c r="C4845" s="39">
        <v>30909</v>
      </c>
      <c r="D4845" s="39" t="s">
        <v>266</v>
      </c>
      <c r="E4845" s="39">
        <v>309091263</v>
      </c>
      <c r="F4845" s="39" t="s">
        <v>263</v>
      </c>
      <c r="G4845" s="39">
        <v>2026</v>
      </c>
      <c r="H4845" s="39" t="s">
        <v>522</v>
      </c>
      <c r="I4845" s="75">
        <v>989.56023755210299</v>
      </c>
      <c r="J4845" s="41"/>
    </row>
    <row r="4846" spans="1:10" x14ac:dyDescent="0.2">
      <c r="A4846" s="74">
        <v>309</v>
      </c>
      <c r="B4846" s="39" t="s">
        <v>226</v>
      </c>
      <c r="C4846" s="39">
        <v>30909</v>
      </c>
      <c r="D4846" s="39" t="s">
        <v>266</v>
      </c>
      <c r="E4846" s="39">
        <v>309091263</v>
      </c>
      <c r="F4846" s="39" t="s">
        <v>263</v>
      </c>
      <c r="G4846" s="39">
        <v>2031</v>
      </c>
      <c r="H4846" s="39" t="s">
        <v>590</v>
      </c>
      <c r="I4846" s="75">
        <v>11548.188799738169</v>
      </c>
      <c r="J4846" s="41"/>
    </row>
    <row r="4847" spans="1:10" x14ac:dyDescent="0.2">
      <c r="A4847" s="74">
        <v>309</v>
      </c>
      <c r="B4847" s="39" t="s">
        <v>226</v>
      </c>
      <c r="C4847" s="39">
        <v>30909</v>
      </c>
      <c r="D4847" s="39" t="s">
        <v>266</v>
      </c>
      <c r="E4847" s="39">
        <v>309091263</v>
      </c>
      <c r="F4847" s="39" t="s">
        <v>263</v>
      </c>
      <c r="G4847" s="39">
        <v>2031</v>
      </c>
      <c r="H4847" s="39" t="s">
        <v>521</v>
      </c>
      <c r="I4847" s="75">
        <v>1012.5376460297269</v>
      </c>
      <c r="J4847" s="41"/>
    </row>
    <row r="4848" spans="1:10" x14ac:dyDescent="0.2">
      <c r="A4848" s="74">
        <v>309</v>
      </c>
      <c r="B4848" s="39" t="s">
        <v>226</v>
      </c>
      <c r="C4848" s="39">
        <v>30909</v>
      </c>
      <c r="D4848" s="39" t="s">
        <v>266</v>
      </c>
      <c r="E4848" s="39">
        <v>309091263</v>
      </c>
      <c r="F4848" s="39" t="s">
        <v>263</v>
      </c>
      <c r="G4848" s="39">
        <v>2031</v>
      </c>
      <c r="H4848" s="39" t="s">
        <v>522</v>
      </c>
      <c r="I4848" s="75">
        <v>991.27851233782394</v>
      </c>
      <c r="J4848" s="41"/>
    </row>
    <row r="4849" spans="1:10" x14ac:dyDescent="0.2">
      <c r="A4849" s="74">
        <v>309</v>
      </c>
      <c r="B4849" s="39" t="s">
        <v>226</v>
      </c>
      <c r="C4849" s="39">
        <v>30909</v>
      </c>
      <c r="D4849" s="39" t="s">
        <v>266</v>
      </c>
      <c r="E4849" s="39">
        <v>309091263</v>
      </c>
      <c r="F4849" s="39" t="s">
        <v>263</v>
      </c>
      <c r="G4849" s="39">
        <v>2036</v>
      </c>
      <c r="H4849" s="39" t="s">
        <v>590</v>
      </c>
      <c r="I4849" s="75">
        <v>12069.351795024229</v>
      </c>
      <c r="J4849" s="41"/>
    </row>
    <row r="4850" spans="1:10" x14ac:dyDescent="0.2">
      <c r="A4850" s="74">
        <v>309</v>
      </c>
      <c r="B4850" s="39" t="s">
        <v>226</v>
      </c>
      <c r="C4850" s="39">
        <v>30909</v>
      </c>
      <c r="D4850" s="39" t="s">
        <v>266</v>
      </c>
      <c r="E4850" s="39">
        <v>309091263</v>
      </c>
      <c r="F4850" s="39" t="s">
        <v>263</v>
      </c>
      <c r="G4850" s="39">
        <v>2036</v>
      </c>
      <c r="H4850" s="39" t="s">
        <v>521</v>
      </c>
      <c r="I4850" s="75">
        <v>1036.7928287715708</v>
      </c>
      <c r="J4850" s="41"/>
    </row>
    <row r="4851" spans="1:10" x14ac:dyDescent="0.2">
      <c r="A4851" s="74">
        <v>309</v>
      </c>
      <c r="B4851" s="39" t="s">
        <v>226</v>
      </c>
      <c r="C4851" s="39">
        <v>30909</v>
      </c>
      <c r="D4851" s="39" t="s">
        <v>266</v>
      </c>
      <c r="E4851" s="39">
        <v>309091263</v>
      </c>
      <c r="F4851" s="39" t="s">
        <v>263</v>
      </c>
      <c r="G4851" s="39">
        <v>2036</v>
      </c>
      <c r="H4851" s="39" t="s">
        <v>522</v>
      </c>
      <c r="I4851" s="75">
        <v>985.87276631120301</v>
      </c>
      <c r="J4851" s="41"/>
    </row>
    <row r="4852" spans="1:10" x14ac:dyDescent="0.2">
      <c r="A4852" s="74">
        <v>309</v>
      </c>
      <c r="B4852" s="39" t="s">
        <v>226</v>
      </c>
      <c r="C4852" s="39">
        <v>30909</v>
      </c>
      <c r="D4852" s="39" t="s">
        <v>266</v>
      </c>
      <c r="E4852" s="39">
        <v>309091263</v>
      </c>
      <c r="F4852" s="39" t="s">
        <v>263</v>
      </c>
      <c r="G4852" s="39">
        <v>2041</v>
      </c>
      <c r="H4852" s="39" t="s">
        <v>590</v>
      </c>
      <c r="I4852" s="75">
        <v>12659.377403497831</v>
      </c>
      <c r="J4852" s="41"/>
    </row>
    <row r="4853" spans="1:10" x14ac:dyDescent="0.2">
      <c r="A4853" s="74">
        <v>309</v>
      </c>
      <c r="B4853" s="39" t="s">
        <v>226</v>
      </c>
      <c r="C4853" s="39">
        <v>30909</v>
      </c>
      <c r="D4853" s="39" t="s">
        <v>266</v>
      </c>
      <c r="E4853" s="39">
        <v>309091263</v>
      </c>
      <c r="F4853" s="39" t="s">
        <v>263</v>
      </c>
      <c r="G4853" s="39">
        <v>2041</v>
      </c>
      <c r="H4853" s="39" t="s">
        <v>521</v>
      </c>
      <c r="I4853" s="75">
        <v>1081.128704051459</v>
      </c>
      <c r="J4853" s="41"/>
    </row>
    <row r="4854" spans="1:10" x14ac:dyDescent="0.2">
      <c r="A4854" s="74">
        <v>309</v>
      </c>
      <c r="B4854" s="39" t="s">
        <v>226</v>
      </c>
      <c r="C4854" s="39">
        <v>30909</v>
      </c>
      <c r="D4854" s="39" t="s">
        <v>266</v>
      </c>
      <c r="E4854" s="39">
        <v>309091263</v>
      </c>
      <c r="F4854" s="39" t="s">
        <v>263</v>
      </c>
      <c r="G4854" s="39">
        <v>2041</v>
      </c>
      <c r="H4854" s="39" t="s">
        <v>522</v>
      </c>
      <c r="I4854" s="75">
        <v>1012.682543291322</v>
      </c>
      <c r="J4854" s="41"/>
    </row>
    <row r="4855" spans="1:10" x14ac:dyDescent="0.2">
      <c r="A4855" s="74">
        <v>309</v>
      </c>
      <c r="B4855" s="39" t="s">
        <v>226</v>
      </c>
      <c r="C4855" s="39">
        <v>30909</v>
      </c>
      <c r="D4855" s="39" t="s">
        <v>266</v>
      </c>
      <c r="E4855" s="39">
        <v>309091263</v>
      </c>
      <c r="F4855" s="39" t="s">
        <v>263</v>
      </c>
      <c r="G4855" s="39">
        <v>2046</v>
      </c>
      <c r="H4855" s="39" t="s">
        <v>590</v>
      </c>
      <c r="I4855" s="75">
        <v>13428.886674453564</v>
      </c>
      <c r="J4855" s="41"/>
    </row>
    <row r="4856" spans="1:10" x14ac:dyDescent="0.2">
      <c r="A4856" s="74">
        <v>309</v>
      </c>
      <c r="B4856" s="39" t="s">
        <v>226</v>
      </c>
      <c r="C4856" s="39">
        <v>30909</v>
      </c>
      <c r="D4856" s="39" t="s">
        <v>266</v>
      </c>
      <c r="E4856" s="39">
        <v>309091263</v>
      </c>
      <c r="F4856" s="39" t="s">
        <v>263</v>
      </c>
      <c r="G4856" s="39">
        <v>2046</v>
      </c>
      <c r="H4856" s="39" t="s">
        <v>521</v>
      </c>
      <c r="I4856" s="75">
        <v>1155.725041994097</v>
      </c>
      <c r="J4856" s="41"/>
    </row>
    <row r="4857" spans="1:10" x14ac:dyDescent="0.2">
      <c r="A4857" s="74">
        <v>309</v>
      </c>
      <c r="B4857" s="39" t="s">
        <v>226</v>
      </c>
      <c r="C4857" s="39">
        <v>30909</v>
      </c>
      <c r="D4857" s="39" t="s">
        <v>266</v>
      </c>
      <c r="E4857" s="39">
        <v>309091263</v>
      </c>
      <c r="F4857" s="39" t="s">
        <v>263</v>
      </c>
      <c r="G4857" s="39">
        <v>2046</v>
      </c>
      <c r="H4857" s="39" t="s">
        <v>522</v>
      </c>
      <c r="I4857" s="75">
        <v>1064.4329555520371</v>
      </c>
      <c r="J4857" s="41"/>
    </row>
    <row r="4858" spans="1:10" x14ac:dyDescent="0.2">
      <c r="A4858" s="74">
        <v>309</v>
      </c>
      <c r="B4858" s="39" t="s">
        <v>226</v>
      </c>
      <c r="C4858" s="39">
        <v>30909</v>
      </c>
      <c r="D4858" s="39" t="s">
        <v>266</v>
      </c>
      <c r="E4858" s="39">
        <v>309091264</v>
      </c>
      <c r="F4858" s="39" t="s">
        <v>264</v>
      </c>
      <c r="G4858" s="39">
        <v>2021</v>
      </c>
      <c r="H4858" s="39" t="s">
        <v>590</v>
      </c>
      <c r="I4858" s="75">
        <v>5353</v>
      </c>
      <c r="J4858" s="41"/>
    </row>
    <row r="4859" spans="1:10" x14ac:dyDescent="0.2">
      <c r="A4859" s="74">
        <v>309</v>
      </c>
      <c r="B4859" s="39" t="s">
        <v>226</v>
      </c>
      <c r="C4859" s="39">
        <v>30909</v>
      </c>
      <c r="D4859" s="39" t="s">
        <v>266</v>
      </c>
      <c r="E4859" s="39">
        <v>309091264</v>
      </c>
      <c r="F4859" s="39" t="s">
        <v>264</v>
      </c>
      <c r="G4859" s="39">
        <v>2021</v>
      </c>
      <c r="H4859" s="39" t="s">
        <v>521</v>
      </c>
      <c r="I4859" s="75">
        <v>619</v>
      </c>
      <c r="J4859" s="41"/>
    </row>
    <row r="4860" spans="1:10" x14ac:dyDescent="0.2">
      <c r="A4860" s="74">
        <v>309</v>
      </c>
      <c r="B4860" s="39" t="s">
        <v>226</v>
      </c>
      <c r="C4860" s="39">
        <v>30909</v>
      </c>
      <c r="D4860" s="39" t="s">
        <v>266</v>
      </c>
      <c r="E4860" s="39">
        <v>309091264</v>
      </c>
      <c r="F4860" s="39" t="s">
        <v>264</v>
      </c>
      <c r="G4860" s="39">
        <v>2021</v>
      </c>
      <c r="H4860" s="39" t="s">
        <v>522</v>
      </c>
      <c r="I4860" s="75">
        <v>547</v>
      </c>
      <c r="J4860" s="41"/>
    </row>
    <row r="4861" spans="1:10" x14ac:dyDescent="0.2">
      <c r="A4861" s="74">
        <v>309</v>
      </c>
      <c r="B4861" s="39" t="s">
        <v>226</v>
      </c>
      <c r="C4861" s="39">
        <v>30909</v>
      </c>
      <c r="D4861" s="39" t="s">
        <v>266</v>
      </c>
      <c r="E4861" s="39">
        <v>309091264</v>
      </c>
      <c r="F4861" s="39" t="s">
        <v>264</v>
      </c>
      <c r="G4861" s="39">
        <v>2026</v>
      </c>
      <c r="H4861" s="39" t="s">
        <v>590</v>
      </c>
      <c r="I4861" s="75">
        <v>5647.6634394821513</v>
      </c>
      <c r="J4861" s="41"/>
    </row>
    <row r="4862" spans="1:10" x14ac:dyDescent="0.2">
      <c r="A4862" s="74">
        <v>309</v>
      </c>
      <c r="B4862" s="39" t="s">
        <v>226</v>
      </c>
      <c r="C4862" s="39">
        <v>30909</v>
      </c>
      <c r="D4862" s="39" t="s">
        <v>266</v>
      </c>
      <c r="E4862" s="39">
        <v>309091264</v>
      </c>
      <c r="F4862" s="39" t="s">
        <v>264</v>
      </c>
      <c r="G4862" s="39">
        <v>2026</v>
      </c>
      <c r="H4862" s="39" t="s">
        <v>521</v>
      </c>
      <c r="I4862" s="75">
        <v>503.81622732245938</v>
      </c>
      <c r="J4862" s="41"/>
    </row>
    <row r="4863" spans="1:10" x14ac:dyDescent="0.2">
      <c r="A4863" s="74">
        <v>309</v>
      </c>
      <c r="B4863" s="39" t="s">
        <v>226</v>
      </c>
      <c r="C4863" s="39">
        <v>30909</v>
      </c>
      <c r="D4863" s="39" t="s">
        <v>266</v>
      </c>
      <c r="E4863" s="39">
        <v>309091264</v>
      </c>
      <c r="F4863" s="39" t="s">
        <v>264</v>
      </c>
      <c r="G4863" s="39">
        <v>2026</v>
      </c>
      <c r="H4863" s="39" t="s">
        <v>522</v>
      </c>
      <c r="I4863" s="75">
        <v>548.10775095495228</v>
      </c>
      <c r="J4863" s="41"/>
    </row>
    <row r="4864" spans="1:10" x14ac:dyDescent="0.2">
      <c r="A4864" s="74">
        <v>309</v>
      </c>
      <c r="B4864" s="39" t="s">
        <v>226</v>
      </c>
      <c r="C4864" s="39">
        <v>30909</v>
      </c>
      <c r="D4864" s="39" t="s">
        <v>266</v>
      </c>
      <c r="E4864" s="39">
        <v>309091264</v>
      </c>
      <c r="F4864" s="39" t="s">
        <v>264</v>
      </c>
      <c r="G4864" s="39">
        <v>2031</v>
      </c>
      <c r="H4864" s="39" t="s">
        <v>590</v>
      </c>
      <c r="I4864" s="75">
        <v>5855.9403273590142</v>
      </c>
      <c r="J4864" s="41"/>
    </row>
    <row r="4865" spans="1:10" x14ac:dyDescent="0.2">
      <c r="A4865" s="74">
        <v>309</v>
      </c>
      <c r="B4865" s="39" t="s">
        <v>226</v>
      </c>
      <c r="C4865" s="39">
        <v>30909</v>
      </c>
      <c r="D4865" s="39" t="s">
        <v>266</v>
      </c>
      <c r="E4865" s="39">
        <v>309091264</v>
      </c>
      <c r="F4865" s="39" t="s">
        <v>264</v>
      </c>
      <c r="G4865" s="39">
        <v>2031</v>
      </c>
      <c r="H4865" s="39" t="s">
        <v>521</v>
      </c>
      <c r="I4865" s="75">
        <v>484.85781761146416</v>
      </c>
      <c r="J4865" s="41"/>
    </row>
    <row r="4866" spans="1:10" x14ac:dyDescent="0.2">
      <c r="A4866" s="74">
        <v>309</v>
      </c>
      <c r="B4866" s="39" t="s">
        <v>226</v>
      </c>
      <c r="C4866" s="39">
        <v>30909</v>
      </c>
      <c r="D4866" s="39" t="s">
        <v>266</v>
      </c>
      <c r="E4866" s="39">
        <v>309091264</v>
      </c>
      <c r="F4866" s="39" t="s">
        <v>264</v>
      </c>
      <c r="G4866" s="39">
        <v>2031</v>
      </c>
      <c r="H4866" s="39" t="s">
        <v>522</v>
      </c>
      <c r="I4866" s="75">
        <v>506.17169017779133</v>
      </c>
      <c r="J4866" s="41"/>
    </row>
    <row r="4867" spans="1:10" x14ac:dyDescent="0.2">
      <c r="A4867" s="74">
        <v>309</v>
      </c>
      <c r="B4867" s="39" t="s">
        <v>226</v>
      </c>
      <c r="C4867" s="39">
        <v>30909</v>
      </c>
      <c r="D4867" s="39" t="s">
        <v>266</v>
      </c>
      <c r="E4867" s="39">
        <v>309091264</v>
      </c>
      <c r="F4867" s="39" t="s">
        <v>264</v>
      </c>
      <c r="G4867" s="39">
        <v>2036</v>
      </c>
      <c r="H4867" s="39" t="s">
        <v>590</v>
      </c>
      <c r="I4867" s="75">
        <v>6036.6045328371738</v>
      </c>
      <c r="J4867" s="41"/>
    </row>
    <row r="4868" spans="1:10" x14ac:dyDescent="0.2">
      <c r="A4868" s="74">
        <v>309</v>
      </c>
      <c r="B4868" s="39" t="s">
        <v>226</v>
      </c>
      <c r="C4868" s="39">
        <v>30909</v>
      </c>
      <c r="D4868" s="39" t="s">
        <v>266</v>
      </c>
      <c r="E4868" s="39">
        <v>309091264</v>
      </c>
      <c r="F4868" s="39" t="s">
        <v>264</v>
      </c>
      <c r="G4868" s="39">
        <v>2036</v>
      </c>
      <c r="H4868" s="39" t="s">
        <v>521</v>
      </c>
      <c r="I4868" s="75">
        <v>496.61340023674103</v>
      </c>
      <c r="J4868" s="41"/>
    </row>
    <row r="4869" spans="1:10" x14ac:dyDescent="0.2">
      <c r="A4869" s="74">
        <v>309</v>
      </c>
      <c r="B4869" s="39" t="s">
        <v>226</v>
      </c>
      <c r="C4869" s="39">
        <v>30909</v>
      </c>
      <c r="D4869" s="39" t="s">
        <v>266</v>
      </c>
      <c r="E4869" s="39">
        <v>309091264</v>
      </c>
      <c r="F4869" s="39" t="s">
        <v>264</v>
      </c>
      <c r="G4869" s="39">
        <v>2036</v>
      </c>
      <c r="H4869" s="39" t="s">
        <v>522</v>
      </c>
      <c r="I4869" s="75">
        <v>484.08381993516485</v>
      </c>
      <c r="J4869" s="41"/>
    </row>
    <row r="4870" spans="1:10" x14ac:dyDescent="0.2">
      <c r="A4870" s="74">
        <v>309</v>
      </c>
      <c r="B4870" s="39" t="s">
        <v>226</v>
      </c>
      <c r="C4870" s="39">
        <v>30909</v>
      </c>
      <c r="D4870" s="39" t="s">
        <v>266</v>
      </c>
      <c r="E4870" s="39">
        <v>309091264</v>
      </c>
      <c r="F4870" s="39" t="s">
        <v>264</v>
      </c>
      <c r="G4870" s="39">
        <v>2041</v>
      </c>
      <c r="H4870" s="39" t="s">
        <v>590</v>
      </c>
      <c r="I4870" s="75">
        <v>6210.1272337856972</v>
      </c>
      <c r="J4870" s="41"/>
    </row>
    <row r="4871" spans="1:10" x14ac:dyDescent="0.2">
      <c r="A4871" s="74">
        <v>309</v>
      </c>
      <c r="B4871" s="39" t="s">
        <v>226</v>
      </c>
      <c r="C4871" s="39">
        <v>30909</v>
      </c>
      <c r="D4871" s="39" t="s">
        <v>266</v>
      </c>
      <c r="E4871" s="39">
        <v>309091264</v>
      </c>
      <c r="F4871" s="39" t="s">
        <v>264</v>
      </c>
      <c r="G4871" s="39">
        <v>2041</v>
      </c>
      <c r="H4871" s="39" t="s">
        <v>521</v>
      </c>
      <c r="I4871" s="75">
        <v>513.99943973404197</v>
      </c>
      <c r="J4871" s="41"/>
    </row>
    <row r="4872" spans="1:10" x14ac:dyDescent="0.2">
      <c r="A4872" s="74">
        <v>309</v>
      </c>
      <c r="B4872" s="39" t="s">
        <v>226</v>
      </c>
      <c r="C4872" s="39">
        <v>30909</v>
      </c>
      <c r="D4872" s="39" t="s">
        <v>266</v>
      </c>
      <c r="E4872" s="39">
        <v>309091264</v>
      </c>
      <c r="F4872" s="39" t="s">
        <v>264</v>
      </c>
      <c r="G4872" s="39">
        <v>2041</v>
      </c>
      <c r="H4872" s="39" t="s">
        <v>522</v>
      </c>
      <c r="I4872" s="75">
        <v>494.28451562653316</v>
      </c>
      <c r="J4872" s="41"/>
    </row>
    <row r="4873" spans="1:10" x14ac:dyDescent="0.2">
      <c r="A4873" s="74">
        <v>309</v>
      </c>
      <c r="B4873" s="39" t="s">
        <v>226</v>
      </c>
      <c r="C4873" s="39">
        <v>30909</v>
      </c>
      <c r="D4873" s="39" t="s">
        <v>266</v>
      </c>
      <c r="E4873" s="39">
        <v>309091264</v>
      </c>
      <c r="F4873" s="39" t="s">
        <v>264</v>
      </c>
      <c r="G4873" s="39">
        <v>2046</v>
      </c>
      <c r="H4873" s="39" t="s">
        <v>590</v>
      </c>
      <c r="I4873" s="75">
        <v>6415.0108812088774</v>
      </c>
      <c r="J4873" s="41"/>
    </row>
    <row r="4874" spans="1:10" x14ac:dyDescent="0.2">
      <c r="A4874" s="74">
        <v>309</v>
      </c>
      <c r="B4874" s="39" t="s">
        <v>226</v>
      </c>
      <c r="C4874" s="39">
        <v>30909</v>
      </c>
      <c r="D4874" s="39" t="s">
        <v>266</v>
      </c>
      <c r="E4874" s="39">
        <v>309091264</v>
      </c>
      <c r="F4874" s="39" t="s">
        <v>264</v>
      </c>
      <c r="G4874" s="39">
        <v>2046</v>
      </c>
      <c r="H4874" s="39" t="s">
        <v>521</v>
      </c>
      <c r="I4874" s="75">
        <v>541.13266664355842</v>
      </c>
      <c r="J4874" s="41"/>
    </row>
    <row r="4875" spans="1:10" x14ac:dyDescent="0.2">
      <c r="A4875" s="74">
        <v>309</v>
      </c>
      <c r="B4875" s="39" t="s">
        <v>226</v>
      </c>
      <c r="C4875" s="39">
        <v>30909</v>
      </c>
      <c r="D4875" s="39" t="s">
        <v>266</v>
      </c>
      <c r="E4875" s="39">
        <v>309091264</v>
      </c>
      <c r="F4875" s="39" t="s">
        <v>264</v>
      </c>
      <c r="G4875" s="39">
        <v>2046</v>
      </c>
      <c r="H4875" s="39" t="s">
        <v>522</v>
      </c>
      <c r="I4875" s="75">
        <v>512.6550607647788</v>
      </c>
      <c r="J4875" s="41"/>
    </row>
    <row r="4876" spans="1:10" x14ac:dyDescent="0.2">
      <c r="A4876" s="74">
        <v>309</v>
      </c>
      <c r="B4876" s="39" t="s">
        <v>226</v>
      </c>
      <c r="C4876" s="39">
        <v>30909</v>
      </c>
      <c r="D4876" s="39" t="s">
        <v>266</v>
      </c>
      <c r="E4876" s="39">
        <v>309091265</v>
      </c>
      <c r="F4876" s="39" t="s">
        <v>265</v>
      </c>
      <c r="G4876" s="39">
        <v>2021</v>
      </c>
      <c r="H4876" s="39" t="s">
        <v>590</v>
      </c>
      <c r="I4876" s="75">
        <v>7561</v>
      </c>
      <c r="J4876" s="41"/>
    </row>
    <row r="4877" spans="1:10" x14ac:dyDescent="0.2">
      <c r="A4877" s="74">
        <v>309</v>
      </c>
      <c r="B4877" s="39" t="s">
        <v>226</v>
      </c>
      <c r="C4877" s="39">
        <v>30909</v>
      </c>
      <c r="D4877" s="39" t="s">
        <v>266</v>
      </c>
      <c r="E4877" s="39">
        <v>309091265</v>
      </c>
      <c r="F4877" s="39" t="s">
        <v>265</v>
      </c>
      <c r="G4877" s="39">
        <v>2021</v>
      </c>
      <c r="H4877" s="39" t="s">
        <v>521</v>
      </c>
      <c r="I4877" s="75">
        <v>719</v>
      </c>
      <c r="J4877" s="41"/>
    </row>
    <row r="4878" spans="1:10" x14ac:dyDescent="0.2">
      <c r="A4878" s="74">
        <v>309</v>
      </c>
      <c r="B4878" s="39" t="s">
        <v>226</v>
      </c>
      <c r="C4878" s="39">
        <v>30909</v>
      </c>
      <c r="D4878" s="39" t="s">
        <v>266</v>
      </c>
      <c r="E4878" s="39">
        <v>309091265</v>
      </c>
      <c r="F4878" s="39" t="s">
        <v>265</v>
      </c>
      <c r="G4878" s="39">
        <v>2021</v>
      </c>
      <c r="H4878" s="39" t="s">
        <v>522</v>
      </c>
      <c r="I4878" s="75">
        <v>679</v>
      </c>
      <c r="J4878" s="41"/>
    </row>
    <row r="4879" spans="1:10" x14ac:dyDescent="0.2">
      <c r="A4879" s="74">
        <v>309</v>
      </c>
      <c r="B4879" s="39" t="s">
        <v>226</v>
      </c>
      <c r="C4879" s="39">
        <v>30909</v>
      </c>
      <c r="D4879" s="39" t="s">
        <v>266</v>
      </c>
      <c r="E4879" s="39">
        <v>309091265</v>
      </c>
      <c r="F4879" s="39" t="s">
        <v>265</v>
      </c>
      <c r="G4879" s="39">
        <v>2026</v>
      </c>
      <c r="H4879" s="39" t="s">
        <v>590</v>
      </c>
      <c r="I4879" s="75">
        <v>7662.9307230615714</v>
      </c>
      <c r="J4879" s="41"/>
    </row>
    <row r="4880" spans="1:10" x14ac:dyDescent="0.2">
      <c r="A4880" s="74">
        <v>309</v>
      </c>
      <c r="B4880" s="39" t="s">
        <v>226</v>
      </c>
      <c r="C4880" s="39">
        <v>30909</v>
      </c>
      <c r="D4880" s="39" t="s">
        <v>266</v>
      </c>
      <c r="E4880" s="39">
        <v>309091265</v>
      </c>
      <c r="F4880" s="39" t="s">
        <v>265</v>
      </c>
      <c r="G4880" s="39">
        <v>2026</v>
      </c>
      <c r="H4880" s="39" t="s">
        <v>521</v>
      </c>
      <c r="I4880" s="75">
        <v>644.1663166194237</v>
      </c>
      <c r="J4880" s="41"/>
    </row>
    <row r="4881" spans="1:10" x14ac:dyDescent="0.2">
      <c r="A4881" s="74">
        <v>309</v>
      </c>
      <c r="B4881" s="39" t="s">
        <v>226</v>
      </c>
      <c r="C4881" s="39">
        <v>30909</v>
      </c>
      <c r="D4881" s="39" t="s">
        <v>266</v>
      </c>
      <c r="E4881" s="39">
        <v>309091265</v>
      </c>
      <c r="F4881" s="39" t="s">
        <v>265</v>
      </c>
      <c r="G4881" s="39">
        <v>2026</v>
      </c>
      <c r="H4881" s="39" t="s">
        <v>522</v>
      </c>
      <c r="I4881" s="75">
        <v>732.29464008082505</v>
      </c>
      <c r="J4881" s="41"/>
    </row>
    <row r="4882" spans="1:10" x14ac:dyDescent="0.2">
      <c r="A4882" s="74">
        <v>309</v>
      </c>
      <c r="B4882" s="39" t="s">
        <v>226</v>
      </c>
      <c r="C4882" s="39">
        <v>30909</v>
      </c>
      <c r="D4882" s="39" t="s">
        <v>266</v>
      </c>
      <c r="E4882" s="39">
        <v>309091265</v>
      </c>
      <c r="F4882" s="39" t="s">
        <v>265</v>
      </c>
      <c r="G4882" s="39">
        <v>2031</v>
      </c>
      <c r="H4882" s="39" t="s">
        <v>590</v>
      </c>
      <c r="I4882" s="75">
        <v>7759.9324165080261</v>
      </c>
      <c r="J4882" s="41"/>
    </row>
    <row r="4883" spans="1:10" x14ac:dyDescent="0.2">
      <c r="A4883" s="74">
        <v>309</v>
      </c>
      <c r="B4883" s="39" t="s">
        <v>226</v>
      </c>
      <c r="C4883" s="39">
        <v>30909</v>
      </c>
      <c r="D4883" s="39" t="s">
        <v>266</v>
      </c>
      <c r="E4883" s="39">
        <v>309091265</v>
      </c>
      <c r="F4883" s="39" t="s">
        <v>265</v>
      </c>
      <c r="G4883" s="39">
        <v>2031</v>
      </c>
      <c r="H4883" s="39" t="s">
        <v>521</v>
      </c>
      <c r="I4883" s="75">
        <v>636.98922864449332</v>
      </c>
      <c r="J4883" s="41"/>
    </row>
    <row r="4884" spans="1:10" x14ac:dyDescent="0.2">
      <c r="A4884" s="74">
        <v>309</v>
      </c>
      <c r="B4884" s="39" t="s">
        <v>226</v>
      </c>
      <c r="C4884" s="39">
        <v>30909</v>
      </c>
      <c r="D4884" s="39" t="s">
        <v>266</v>
      </c>
      <c r="E4884" s="39">
        <v>309091265</v>
      </c>
      <c r="F4884" s="39" t="s">
        <v>265</v>
      </c>
      <c r="G4884" s="39">
        <v>2031</v>
      </c>
      <c r="H4884" s="39" t="s">
        <v>522</v>
      </c>
      <c r="I4884" s="75">
        <v>686.31689402655525</v>
      </c>
      <c r="J4884" s="41"/>
    </row>
    <row r="4885" spans="1:10" x14ac:dyDescent="0.2">
      <c r="A4885" s="74">
        <v>309</v>
      </c>
      <c r="B4885" s="39" t="s">
        <v>226</v>
      </c>
      <c r="C4885" s="39">
        <v>30909</v>
      </c>
      <c r="D4885" s="39" t="s">
        <v>266</v>
      </c>
      <c r="E4885" s="39">
        <v>309091265</v>
      </c>
      <c r="F4885" s="39" t="s">
        <v>265</v>
      </c>
      <c r="G4885" s="39">
        <v>2036</v>
      </c>
      <c r="H4885" s="39" t="s">
        <v>590</v>
      </c>
      <c r="I4885" s="75">
        <v>7846.7302227888931</v>
      </c>
      <c r="J4885" s="41"/>
    </row>
    <row r="4886" spans="1:10" x14ac:dyDescent="0.2">
      <c r="A4886" s="74">
        <v>309</v>
      </c>
      <c r="B4886" s="39" t="s">
        <v>226</v>
      </c>
      <c r="C4886" s="39">
        <v>30909</v>
      </c>
      <c r="D4886" s="39" t="s">
        <v>266</v>
      </c>
      <c r="E4886" s="39">
        <v>309091265</v>
      </c>
      <c r="F4886" s="39" t="s">
        <v>265</v>
      </c>
      <c r="G4886" s="39">
        <v>2036</v>
      </c>
      <c r="H4886" s="39" t="s">
        <v>521</v>
      </c>
      <c r="I4886" s="75">
        <v>643.80051829417732</v>
      </c>
      <c r="J4886" s="41"/>
    </row>
    <row r="4887" spans="1:10" x14ac:dyDescent="0.2">
      <c r="A4887" s="74">
        <v>309</v>
      </c>
      <c r="B4887" s="39" t="s">
        <v>226</v>
      </c>
      <c r="C4887" s="39">
        <v>30909</v>
      </c>
      <c r="D4887" s="39" t="s">
        <v>266</v>
      </c>
      <c r="E4887" s="39">
        <v>309091265</v>
      </c>
      <c r="F4887" s="39" t="s">
        <v>265</v>
      </c>
      <c r="G4887" s="39">
        <v>2036</v>
      </c>
      <c r="H4887" s="39" t="s">
        <v>522</v>
      </c>
      <c r="I4887" s="75">
        <v>667.94560092508527</v>
      </c>
      <c r="J4887" s="41"/>
    </row>
    <row r="4888" spans="1:10" x14ac:dyDescent="0.2">
      <c r="A4888" s="74">
        <v>309</v>
      </c>
      <c r="B4888" s="39" t="s">
        <v>226</v>
      </c>
      <c r="C4888" s="39">
        <v>30909</v>
      </c>
      <c r="D4888" s="39" t="s">
        <v>266</v>
      </c>
      <c r="E4888" s="39">
        <v>309091265</v>
      </c>
      <c r="F4888" s="39" t="s">
        <v>265</v>
      </c>
      <c r="G4888" s="39">
        <v>2041</v>
      </c>
      <c r="H4888" s="39" t="s">
        <v>590</v>
      </c>
      <c r="I4888" s="75">
        <v>7937.3093260390051</v>
      </c>
      <c r="J4888" s="41"/>
    </row>
    <row r="4889" spans="1:10" x14ac:dyDescent="0.2">
      <c r="A4889" s="74">
        <v>309</v>
      </c>
      <c r="B4889" s="39" t="s">
        <v>226</v>
      </c>
      <c r="C4889" s="39">
        <v>30909</v>
      </c>
      <c r="D4889" s="39" t="s">
        <v>266</v>
      </c>
      <c r="E4889" s="39">
        <v>309091265</v>
      </c>
      <c r="F4889" s="39" t="s">
        <v>265</v>
      </c>
      <c r="G4889" s="39">
        <v>2041</v>
      </c>
      <c r="H4889" s="39" t="s">
        <v>521</v>
      </c>
      <c r="I4889" s="75">
        <v>659.44138607577224</v>
      </c>
      <c r="J4889" s="41"/>
    </row>
    <row r="4890" spans="1:10" x14ac:dyDescent="0.2">
      <c r="A4890" s="74">
        <v>309</v>
      </c>
      <c r="B4890" s="39" t="s">
        <v>226</v>
      </c>
      <c r="C4890" s="39">
        <v>30909</v>
      </c>
      <c r="D4890" s="39" t="s">
        <v>266</v>
      </c>
      <c r="E4890" s="39">
        <v>309091265</v>
      </c>
      <c r="F4890" s="39" t="s">
        <v>265</v>
      </c>
      <c r="G4890" s="39">
        <v>2041</v>
      </c>
      <c r="H4890" s="39" t="s">
        <v>522</v>
      </c>
      <c r="I4890" s="75">
        <v>675.75738165798748</v>
      </c>
      <c r="J4890" s="41"/>
    </row>
    <row r="4891" spans="1:10" x14ac:dyDescent="0.2">
      <c r="A4891" s="74">
        <v>309</v>
      </c>
      <c r="B4891" s="39" t="s">
        <v>226</v>
      </c>
      <c r="C4891" s="39">
        <v>30909</v>
      </c>
      <c r="D4891" s="39" t="s">
        <v>266</v>
      </c>
      <c r="E4891" s="39">
        <v>309091265</v>
      </c>
      <c r="F4891" s="39" t="s">
        <v>265</v>
      </c>
      <c r="G4891" s="39">
        <v>2046</v>
      </c>
      <c r="H4891" s="39" t="s">
        <v>590</v>
      </c>
      <c r="I4891" s="75">
        <v>8070.6495232986545</v>
      </c>
      <c r="J4891" s="41"/>
    </row>
    <row r="4892" spans="1:10" x14ac:dyDescent="0.2">
      <c r="A4892" s="74">
        <v>309</v>
      </c>
      <c r="B4892" s="39" t="s">
        <v>226</v>
      </c>
      <c r="C4892" s="39">
        <v>30909</v>
      </c>
      <c r="D4892" s="39" t="s">
        <v>266</v>
      </c>
      <c r="E4892" s="39">
        <v>309091265</v>
      </c>
      <c r="F4892" s="39" t="s">
        <v>265</v>
      </c>
      <c r="G4892" s="39">
        <v>2046</v>
      </c>
      <c r="H4892" s="39" t="s">
        <v>521</v>
      </c>
      <c r="I4892" s="75">
        <v>686.60153581452607</v>
      </c>
      <c r="J4892" s="41"/>
    </row>
    <row r="4893" spans="1:10" x14ac:dyDescent="0.2">
      <c r="A4893" s="74">
        <v>309</v>
      </c>
      <c r="B4893" s="39" t="s">
        <v>226</v>
      </c>
      <c r="C4893" s="39">
        <v>30909</v>
      </c>
      <c r="D4893" s="39" t="s">
        <v>266</v>
      </c>
      <c r="E4893" s="39">
        <v>309091265</v>
      </c>
      <c r="F4893" s="39" t="s">
        <v>265</v>
      </c>
      <c r="G4893" s="39">
        <v>2046</v>
      </c>
      <c r="H4893" s="39" t="s">
        <v>522</v>
      </c>
      <c r="I4893" s="75">
        <v>696.66402538692512</v>
      </c>
      <c r="J4893" s="41"/>
    </row>
    <row r="4894" spans="1:10" x14ac:dyDescent="0.2">
      <c r="A4894" s="74">
        <v>309</v>
      </c>
      <c r="B4894" s="39" t="s">
        <v>226</v>
      </c>
      <c r="C4894" s="39">
        <v>30909</v>
      </c>
      <c r="D4894" s="39" t="s">
        <v>266</v>
      </c>
      <c r="E4894" s="39">
        <v>309091540</v>
      </c>
      <c r="F4894" s="39" t="s">
        <v>603</v>
      </c>
      <c r="G4894" s="39">
        <v>2021</v>
      </c>
      <c r="H4894" s="39" t="s">
        <v>590</v>
      </c>
      <c r="I4894" s="75">
        <v>16649</v>
      </c>
      <c r="J4894" s="41"/>
    </row>
    <row r="4895" spans="1:10" x14ac:dyDescent="0.2">
      <c r="A4895" s="74">
        <v>309</v>
      </c>
      <c r="B4895" s="39" t="s">
        <v>226</v>
      </c>
      <c r="C4895" s="39">
        <v>30909</v>
      </c>
      <c r="D4895" s="39" t="s">
        <v>266</v>
      </c>
      <c r="E4895" s="39">
        <v>309091540</v>
      </c>
      <c r="F4895" s="39" t="s">
        <v>603</v>
      </c>
      <c r="G4895" s="39">
        <v>2021</v>
      </c>
      <c r="H4895" s="39" t="s">
        <v>521</v>
      </c>
      <c r="I4895" s="75">
        <v>757</v>
      </c>
      <c r="J4895" s="41"/>
    </row>
    <row r="4896" spans="1:10" x14ac:dyDescent="0.2">
      <c r="A4896" s="74">
        <v>309</v>
      </c>
      <c r="B4896" s="39" t="s">
        <v>226</v>
      </c>
      <c r="C4896" s="39">
        <v>30909</v>
      </c>
      <c r="D4896" s="39" t="s">
        <v>266</v>
      </c>
      <c r="E4896" s="39">
        <v>309091540</v>
      </c>
      <c r="F4896" s="39" t="s">
        <v>603</v>
      </c>
      <c r="G4896" s="39">
        <v>2021</v>
      </c>
      <c r="H4896" s="39" t="s">
        <v>522</v>
      </c>
      <c r="I4896" s="75">
        <v>780</v>
      </c>
      <c r="J4896" s="41"/>
    </row>
    <row r="4897" spans="1:10" x14ac:dyDescent="0.2">
      <c r="A4897" s="74">
        <v>309</v>
      </c>
      <c r="B4897" s="39" t="s">
        <v>226</v>
      </c>
      <c r="C4897" s="39">
        <v>30909</v>
      </c>
      <c r="D4897" s="39" t="s">
        <v>266</v>
      </c>
      <c r="E4897" s="39">
        <v>309091540</v>
      </c>
      <c r="F4897" s="39" t="s">
        <v>603</v>
      </c>
      <c r="G4897" s="39">
        <v>2026</v>
      </c>
      <c r="H4897" s="39" t="s">
        <v>590</v>
      </c>
      <c r="I4897" s="75">
        <v>19806.145544619754</v>
      </c>
      <c r="J4897" s="41"/>
    </row>
    <row r="4898" spans="1:10" x14ac:dyDescent="0.2">
      <c r="A4898" s="74">
        <v>309</v>
      </c>
      <c r="B4898" s="39" t="s">
        <v>226</v>
      </c>
      <c r="C4898" s="39">
        <v>30909</v>
      </c>
      <c r="D4898" s="39" t="s">
        <v>266</v>
      </c>
      <c r="E4898" s="39">
        <v>309091540</v>
      </c>
      <c r="F4898" s="39" t="s">
        <v>603</v>
      </c>
      <c r="G4898" s="39">
        <v>2026</v>
      </c>
      <c r="H4898" s="39" t="s">
        <v>521</v>
      </c>
      <c r="I4898" s="75">
        <v>975.85824073709102</v>
      </c>
      <c r="J4898" s="41"/>
    </row>
    <row r="4899" spans="1:10" x14ac:dyDescent="0.2">
      <c r="A4899" s="74">
        <v>309</v>
      </c>
      <c r="B4899" s="39" t="s">
        <v>226</v>
      </c>
      <c r="C4899" s="39">
        <v>30909</v>
      </c>
      <c r="D4899" s="39" t="s">
        <v>266</v>
      </c>
      <c r="E4899" s="39">
        <v>309091540</v>
      </c>
      <c r="F4899" s="39" t="s">
        <v>603</v>
      </c>
      <c r="G4899" s="39">
        <v>2026</v>
      </c>
      <c r="H4899" s="39" t="s">
        <v>522</v>
      </c>
      <c r="I4899" s="75">
        <v>1195.1959317411431</v>
      </c>
      <c r="J4899" s="41"/>
    </row>
    <row r="4900" spans="1:10" x14ac:dyDescent="0.2">
      <c r="A4900" s="74">
        <v>309</v>
      </c>
      <c r="B4900" s="39" t="s">
        <v>226</v>
      </c>
      <c r="C4900" s="39">
        <v>30909</v>
      </c>
      <c r="D4900" s="39" t="s">
        <v>266</v>
      </c>
      <c r="E4900" s="39">
        <v>309091540</v>
      </c>
      <c r="F4900" s="39" t="s">
        <v>603</v>
      </c>
      <c r="G4900" s="39">
        <v>2031</v>
      </c>
      <c r="H4900" s="39" t="s">
        <v>590</v>
      </c>
      <c r="I4900" s="75">
        <v>24051.285578183782</v>
      </c>
      <c r="J4900" s="41"/>
    </row>
    <row r="4901" spans="1:10" x14ac:dyDescent="0.2">
      <c r="A4901" s="74">
        <v>309</v>
      </c>
      <c r="B4901" s="39" t="s">
        <v>226</v>
      </c>
      <c r="C4901" s="39">
        <v>30909</v>
      </c>
      <c r="D4901" s="39" t="s">
        <v>266</v>
      </c>
      <c r="E4901" s="39">
        <v>309091540</v>
      </c>
      <c r="F4901" s="39" t="s">
        <v>603</v>
      </c>
      <c r="G4901" s="39">
        <v>2031</v>
      </c>
      <c r="H4901" s="39" t="s">
        <v>521</v>
      </c>
      <c r="I4901" s="75">
        <v>1088.818025233252</v>
      </c>
      <c r="J4901" s="41"/>
    </row>
    <row r="4902" spans="1:10" x14ac:dyDescent="0.2">
      <c r="A4902" s="74">
        <v>309</v>
      </c>
      <c r="B4902" s="39" t="s">
        <v>226</v>
      </c>
      <c r="C4902" s="39">
        <v>30909</v>
      </c>
      <c r="D4902" s="39" t="s">
        <v>266</v>
      </c>
      <c r="E4902" s="39">
        <v>309091540</v>
      </c>
      <c r="F4902" s="39" t="s">
        <v>603</v>
      </c>
      <c r="G4902" s="39">
        <v>2031</v>
      </c>
      <c r="H4902" s="39" t="s">
        <v>522</v>
      </c>
      <c r="I4902" s="75">
        <v>1403.9375782406962</v>
      </c>
      <c r="J4902" s="41"/>
    </row>
    <row r="4903" spans="1:10" x14ac:dyDescent="0.2">
      <c r="A4903" s="74">
        <v>309</v>
      </c>
      <c r="B4903" s="39" t="s">
        <v>226</v>
      </c>
      <c r="C4903" s="39">
        <v>30909</v>
      </c>
      <c r="D4903" s="39" t="s">
        <v>266</v>
      </c>
      <c r="E4903" s="39">
        <v>309091540</v>
      </c>
      <c r="F4903" s="39" t="s">
        <v>603</v>
      </c>
      <c r="G4903" s="39">
        <v>2036</v>
      </c>
      <c r="H4903" s="39" t="s">
        <v>590</v>
      </c>
      <c r="I4903" s="75">
        <v>27626.969818905112</v>
      </c>
      <c r="J4903" s="41"/>
    </row>
    <row r="4904" spans="1:10" x14ac:dyDescent="0.2">
      <c r="A4904" s="74">
        <v>309</v>
      </c>
      <c r="B4904" s="39" t="s">
        <v>226</v>
      </c>
      <c r="C4904" s="39">
        <v>30909</v>
      </c>
      <c r="D4904" s="39" t="s">
        <v>266</v>
      </c>
      <c r="E4904" s="39">
        <v>309091540</v>
      </c>
      <c r="F4904" s="39" t="s">
        <v>603</v>
      </c>
      <c r="G4904" s="39">
        <v>2036</v>
      </c>
      <c r="H4904" s="39" t="s">
        <v>521</v>
      </c>
      <c r="I4904" s="75">
        <v>1196.0452266268819</v>
      </c>
      <c r="J4904" s="41"/>
    </row>
    <row r="4905" spans="1:10" x14ac:dyDescent="0.2">
      <c r="A4905" s="74">
        <v>309</v>
      </c>
      <c r="B4905" s="39" t="s">
        <v>226</v>
      </c>
      <c r="C4905" s="39">
        <v>30909</v>
      </c>
      <c r="D4905" s="39" t="s">
        <v>266</v>
      </c>
      <c r="E4905" s="39">
        <v>309091540</v>
      </c>
      <c r="F4905" s="39" t="s">
        <v>603</v>
      </c>
      <c r="G4905" s="39">
        <v>2036</v>
      </c>
      <c r="H4905" s="39" t="s">
        <v>522</v>
      </c>
      <c r="I4905" s="75">
        <v>1483.9096598408191</v>
      </c>
      <c r="J4905" s="41"/>
    </row>
    <row r="4906" spans="1:10" x14ac:dyDescent="0.2">
      <c r="A4906" s="74">
        <v>309</v>
      </c>
      <c r="B4906" s="39" t="s">
        <v>226</v>
      </c>
      <c r="C4906" s="39">
        <v>30909</v>
      </c>
      <c r="D4906" s="39" t="s">
        <v>266</v>
      </c>
      <c r="E4906" s="39">
        <v>309091540</v>
      </c>
      <c r="F4906" s="39" t="s">
        <v>603</v>
      </c>
      <c r="G4906" s="39">
        <v>2041</v>
      </c>
      <c r="H4906" s="39" t="s">
        <v>590</v>
      </c>
      <c r="I4906" s="75">
        <v>30956.754967942252</v>
      </c>
      <c r="J4906" s="41"/>
    </row>
    <row r="4907" spans="1:10" x14ac:dyDescent="0.2">
      <c r="A4907" s="74">
        <v>309</v>
      </c>
      <c r="B4907" s="39" t="s">
        <v>226</v>
      </c>
      <c r="C4907" s="39">
        <v>30909</v>
      </c>
      <c r="D4907" s="39" t="s">
        <v>266</v>
      </c>
      <c r="E4907" s="39">
        <v>309091540</v>
      </c>
      <c r="F4907" s="39" t="s">
        <v>603</v>
      </c>
      <c r="G4907" s="39">
        <v>2041</v>
      </c>
      <c r="H4907" s="39" t="s">
        <v>521</v>
      </c>
      <c r="I4907" s="75">
        <v>1330.510734266134</v>
      </c>
      <c r="J4907" s="41"/>
    </row>
    <row r="4908" spans="1:10" x14ac:dyDescent="0.2">
      <c r="A4908" s="74">
        <v>309</v>
      </c>
      <c r="B4908" s="39" t="s">
        <v>226</v>
      </c>
      <c r="C4908" s="39">
        <v>30909</v>
      </c>
      <c r="D4908" s="39" t="s">
        <v>266</v>
      </c>
      <c r="E4908" s="39">
        <v>309091540</v>
      </c>
      <c r="F4908" s="39" t="s">
        <v>603</v>
      </c>
      <c r="G4908" s="39">
        <v>2041</v>
      </c>
      <c r="H4908" s="39" t="s">
        <v>522</v>
      </c>
      <c r="I4908" s="75">
        <v>1590.2986322267689</v>
      </c>
      <c r="J4908" s="41"/>
    </row>
    <row r="4909" spans="1:10" x14ac:dyDescent="0.2">
      <c r="A4909" s="74">
        <v>309</v>
      </c>
      <c r="B4909" s="39" t="s">
        <v>226</v>
      </c>
      <c r="C4909" s="39">
        <v>30909</v>
      </c>
      <c r="D4909" s="39" t="s">
        <v>266</v>
      </c>
      <c r="E4909" s="39">
        <v>309091540</v>
      </c>
      <c r="F4909" s="39" t="s">
        <v>603</v>
      </c>
      <c r="G4909" s="39">
        <v>2046</v>
      </c>
      <c r="H4909" s="39" t="s">
        <v>590</v>
      </c>
      <c r="I4909" s="75">
        <v>34378.619512639525</v>
      </c>
      <c r="J4909" s="41"/>
    </row>
    <row r="4910" spans="1:10" x14ac:dyDescent="0.2">
      <c r="A4910" s="74">
        <v>309</v>
      </c>
      <c r="B4910" s="39" t="s">
        <v>226</v>
      </c>
      <c r="C4910" s="39">
        <v>30909</v>
      </c>
      <c r="D4910" s="39" t="s">
        <v>266</v>
      </c>
      <c r="E4910" s="39">
        <v>309091540</v>
      </c>
      <c r="F4910" s="39" t="s">
        <v>603</v>
      </c>
      <c r="G4910" s="39">
        <v>2046</v>
      </c>
      <c r="H4910" s="39" t="s">
        <v>521</v>
      </c>
      <c r="I4910" s="75">
        <v>1491.0035426931381</v>
      </c>
      <c r="J4910" s="41"/>
    </row>
    <row r="4911" spans="1:10" x14ac:dyDescent="0.2">
      <c r="A4911" s="74">
        <v>309</v>
      </c>
      <c r="B4911" s="39" t="s">
        <v>226</v>
      </c>
      <c r="C4911" s="39">
        <v>30909</v>
      </c>
      <c r="D4911" s="39" t="s">
        <v>266</v>
      </c>
      <c r="E4911" s="39">
        <v>309091540</v>
      </c>
      <c r="F4911" s="39" t="s">
        <v>603</v>
      </c>
      <c r="G4911" s="39">
        <v>2046</v>
      </c>
      <c r="H4911" s="39" t="s">
        <v>522</v>
      </c>
      <c r="I4911" s="75">
        <v>1729.741087458297</v>
      </c>
      <c r="J4911" s="41"/>
    </row>
    <row r="4912" spans="1:10" x14ac:dyDescent="0.2">
      <c r="A4912" s="74">
        <v>309</v>
      </c>
      <c r="B4912" s="39" t="s">
        <v>226</v>
      </c>
      <c r="C4912" s="39">
        <v>30909</v>
      </c>
      <c r="D4912" s="39" t="s">
        <v>266</v>
      </c>
      <c r="E4912" s="39">
        <v>309091541</v>
      </c>
      <c r="F4912" s="39" t="s">
        <v>604</v>
      </c>
      <c r="G4912" s="39">
        <v>2021</v>
      </c>
      <c r="H4912" s="39" t="s">
        <v>590</v>
      </c>
      <c r="I4912" s="75">
        <v>16711</v>
      </c>
      <c r="J4912" s="41"/>
    </row>
    <row r="4913" spans="1:10" x14ac:dyDescent="0.2">
      <c r="A4913" s="74">
        <v>309</v>
      </c>
      <c r="B4913" s="39" t="s">
        <v>226</v>
      </c>
      <c r="C4913" s="39">
        <v>30909</v>
      </c>
      <c r="D4913" s="39" t="s">
        <v>266</v>
      </c>
      <c r="E4913" s="39">
        <v>309091541</v>
      </c>
      <c r="F4913" s="39" t="s">
        <v>604</v>
      </c>
      <c r="G4913" s="39">
        <v>2021</v>
      </c>
      <c r="H4913" s="39" t="s">
        <v>521</v>
      </c>
      <c r="I4913" s="75">
        <v>1130</v>
      </c>
      <c r="J4913" s="41"/>
    </row>
    <row r="4914" spans="1:10" x14ac:dyDescent="0.2">
      <c r="A4914" s="74">
        <v>309</v>
      </c>
      <c r="B4914" s="39" t="s">
        <v>226</v>
      </c>
      <c r="C4914" s="39">
        <v>30909</v>
      </c>
      <c r="D4914" s="39" t="s">
        <v>266</v>
      </c>
      <c r="E4914" s="39">
        <v>309091541</v>
      </c>
      <c r="F4914" s="39" t="s">
        <v>604</v>
      </c>
      <c r="G4914" s="39">
        <v>2021</v>
      </c>
      <c r="H4914" s="39" t="s">
        <v>522</v>
      </c>
      <c r="I4914" s="75">
        <v>1367</v>
      </c>
      <c r="J4914" s="41"/>
    </row>
    <row r="4915" spans="1:10" x14ac:dyDescent="0.2">
      <c r="A4915" s="74">
        <v>309</v>
      </c>
      <c r="B4915" s="39" t="s">
        <v>226</v>
      </c>
      <c r="C4915" s="39">
        <v>30909</v>
      </c>
      <c r="D4915" s="39" t="s">
        <v>266</v>
      </c>
      <c r="E4915" s="39">
        <v>309091541</v>
      </c>
      <c r="F4915" s="39" t="s">
        <v>604</v>
      </c>
      <c r="G4915" s="39">
        <v>2026</v>
      </c>
      <c r="H4915" s="39" t="s">
        <v>590</v>
      </c>
      <c r="I4915" s="75">
        <v>18761.698099942754</v>
      </c>
      <c r="J4915" s="41"/>
    </row>
    <row r="4916" spans="1:10" x14ac:dyDescent="0.2">
      <c r="A4916" s="74">
        <v>309</v>
      </c>
      <c r="B4916" s="39" t="s">
        <v>226</v>
      </c>
      <c r="C4916" s="39">
        <v>30909</v>
      </c>
      <c r="D4916" s="39" t="s">
        <v>266</v>
      </c>
      <c r="E4916" s="39">
        <v>309091541</v>
      </c>
      <c r="F4916" s="39" t="s">
        <v>604</v>
      </c>
      <c r="G4916" s="39">
        <v>2026</v>
      </c>
      <c r="H4916" s="39" t="s">
        <v>521</v>
      </c>
      <c r="I4916" s="75">
        <v>1196.155536835998</v>
      </c>
      <c r="J4916" s="41"/>
    </row>
    <row r="4917" spans="1:10" x14ac:dyDescent="0.2">
      <c r="A4917" s="74">
        <v>309</v>
      </c>
      <c r="B4917" s="39" t="s">
        <v>226</v>
      </c>
      <c r="C4917" s="39">
        <v>30909</v>
      </c>
      <c r="D4917" s="39" t="s">
        <v>266</v>
      </c>
      <c r="E4917" s="39">
        <v>309091541</v>
      </c>
      <c r="F4917" s="39" t="s">
        <v>604</v>
      </c>
      <c r="G4917" s="39">
        <v>2026</v>
      </c>
      <c r="H4917" s="39" t="s">
        <v>522</v>
      </c>
      <c r="I4917" s="75">
        <v>1369.3402960604051</v>
      </c>
      <c r="J4917" s="41"/>
    </row>
    <row r="4918" spans="1:10" x14ac:dyDescent="0.2">
      <c r="A4918" s="74">
        <v>309</v>
      </c>
      <c r="B4918" s="39" t="s">
        <v>226</v>
      </c>
      <c r="C4918" s="39">
        <v>30909</v>
      </c>
      <c r="D4918" s="39" t="s">
        <v>266</v>
      </c>
      <c r="E4918" s="39">
        <v>309091541</v>
      </c>
      <c r="F4918" s="39" t="s">
        <v>604</v>
      </c>
      <c r="G4918" s="39">
        <v>2031</v>
      </c>
      <c r="H4918" s="39" t="s">
        <v>590</v>
      </c>
      <c r="I4918" s="75">
        <v>21010.625374632433</v>
      </c>
      <c r="J4918" s="41"/>
    </row>
    <row r="4919" spans="1:10" x14ac:dyDescent="0.2">
      <c r="A4919" s="74">
        <v>309</v>
      </c>
      <c r="B4919" s="39" t="s">
        <v>226</v>
      </c>
      <c r="C4919" s="39">
        <v>30909</v>
      </c>
      <c r="D4919" s="39" t="s">
        <v>266</v>
      </c>
      <c r="E4919" s="39">
        <v>309091541</v>
      </c>
      <c r="F4919" s="39" t="s">
        <v>604</v>
      </c>
      <c r="G4919" s="39">
        <v>2031</v>
      </c>
      <c r="H4919" s="39" t="s">
        <v>521</v>
      </c>
      <c r="I4919" s="75">
        <v>1256.3617076684941</v>
      </c>
      <c r="J4919" s="41"/>
    </row>
    <row r="4920" spans="1:10" x14ac:dyDescent="0.2">
      <c r="A4920" s="74">
        <v>309</v>
      </c>
      <c r="B4920" s="39" t="s">
        <v>226</v>
      </c>
      <c r="C4920" s="39">
        <v>30909</v>
      </c>
      <c r="D4920" s="39" t="s">
        <v>266</v>
      </c>
      <c r="E4920" s="39">
        <v>309091541</v>
      </c>
      <c r="F4920" s="39" t="s">
        <v>604</v>
      </c>
      <c r="G4920" s="39">
        <v>2031</v>
      </c>
      <c r="H4920" s="39" t="s">
        <v>522</v>
      </c>
      <c r="I4920" s="75">
        <v>1403.520405466415</v>
      </c>
      <c r="J4920" s="41"/>
    </row>
    <row r="4921" spans="1:10" x14ac:dyDescent="0.2">
      <c r="A4921" s="74">
        <v>309</v>
      </c>
      <c r="B4921" s="39" t="s">
        <v>226</v>
      </c>
      <c r="C4921" s="39">
        <v>30909</v>
      </c>
      <c r="D4921" s="39" t="s">
        <v>266</v>
      </c>
      <c r="E4921" s="39">
        <v>309091541</v>
      </c>
      <c r="F4921" s="39" t="s">
        <v>604</v>
      </c>
      <c r="G4921" s="39">
        <v>2036</v>
      </c>
      <c r="H4921" s="39" t="s">
        <v>590</v>
      </c>
      <c r="I4921" s="75">
        <v>23084.647821829491</v>
      </c>
      <c r="J4921" s="41"/>
    </row>
    <row r="4922" spans="1:10" x14ac:dyDescent="0.2">
      <c r="A4922" s="74">
        <v>309</v>
      </c>
      <c r="B4922" s="39" t="s">
        <v>226</v>
      </c>
      <c r="C4922" s="39">
        <v>30909</v>
      </c>
      <c r="D4922" s="39" t="s">
        <v>266</v>
      </c>
      <c r="E4922" s="39">
        <v>309091541</v>
      </c>
      <c r="F4922" s="39" t="s">
        <v>604</v>
      </c>
      <c r="G4922" s="39">
        <v>2036</v>
      </c>
      <c r="H4922" s="39" t="s">
        <v>521</v>
      </c>
      <c r="I4922" s="75">
        <v>1334.050324426368</v>
      </c>
      <c r="J4922" s="41"/>
    </row>
    <row r="4923" spans="1:10" x14ac:dyDescent="0.2">
      <c r="A4923" s="74">
        <v>309</v>
      </c>
      <c r="B4923" s="39" t="s">
        <v>226</v>
      </c>
      <c r="C4923" s="39">
        <v>30909</v>
      </c>
      <c r="D4923" s="39" t="s">
        <v>266</v>
      </c>
      <c r="E4923" s="39">
        <v>309091541</v>
      </c>
      <c r="F4923" s="39" t="s">
        <v>604</v>
      </c>
      <c r="G4923" s="39">
        <v>2036</v>
      </c>
      <c r="H4923" s="39" t="s">
        <v>522</v>
      </c>
      <c r="I4923" s="75">
        <v>1444.966033168969</v>
      </c>
      <c r="J4923" s="41"/>
    </row>
    <row r="4924" spans="1:10" x14ac:dyDescent="0.2">
      <c r="A4924" s="74">
        <v>309</v>
      </c>
      <c r="B4924" s="39" t="s">
        <v>226</v>
      </c>
      <c r="C4924" s="39">
        <v>30909</v>
      </c>
      <c r="D4924" s="39" t="s">
        <v>266</v>
      </c>
      <c r="E4924" s="39">
        <v>309091541</v>
      </c>
      <c r="F4924" s="39" t="s">
        <v>604</v>
      </c>
      <c r="G4924" s="39">
        <v>2041</v>
      </c>
      <c r="H4924" s="39" t="s">
        <v>590</v>
      </c>
      <c r="I4924" s="75">
        <v>24957.752117553489</v>
      </c>
      <c r="J4924" s="41"/>
    </row>
    <row r="4925" spans="1:10" x14ac:dyDescent="0.2">
      <c r="A4925" s="74">
        <v>309</v>
      </c>
      <c r="B4925" s="39" t="s">
        <v>226</v>
      </c>
      <c r="C4925" s="39">
        <v>30909</v>
      </c>
      <c r="D4925" s="39" t="s">
        <v>266</v>
      </c>
      <c r="E4925" s="39">
        <v>309091541</v>
      </c>
      <c r="F4925" s="39" t="s">
        <v>604</v>
      </c>
      <c r="G4925" s="39">
        <v>2041</v>
      </c>
      <c r="H4925" s="39" t="s">
        <v>521</v>
      </c>
      <c r="I4925" s="75">
        <v>1429.2717954078339</v>
      </c>
      <c r="J4925" s="41"/>
    </row>
    <row r="4926" spans="1:10" x14ac:dyDescent="0.2">
      <c r="A4926" s="74">
        <v>309</v>
      </c>
      <c r="B4926" s="39" t="s">
        <v>226</v>
      </c>
      <c r="C4926" s="39">
        <v>30909</v>
      </c>
      <c r="D4926" s="39" t="s">
        <v>266</v>
      </c>
      <c r="E4926" s="39">
        <v>309091541</v>
      </c>
      <c r="F4926" s="39" t="s">
        <v>604</v>
      </c>
      <c r="G4926" s="39">
        <v>2041</v>
      </c>
      <c r="H4926" s="39" t="s">
        <v>522</v>
      </c>
      <c r="I4926" s="75">
        <v>1518.364145992849</v>
      </c>
      <c r="J4926" s="41"/>
    </row>
    <row r="4927" spans="1:10" x14ac:dyDescent="0.2">
      <c r="A4927" s="74">
        <v>309</v>
      </c>
      <c r="B4927" s="39" t="s">
        <v>226</v>
      </c>
      <c r="C4927" s="39">
        <v>30909</v>
      </c>
      <c r="D4927" s="39" t="s">
        <v>266</v>
      </c>
      <c r="E4927" s="39">
        <v>309091541</v>
      </c>
      <c r="F4927" s="39" t="s">
        <v>604</v>
      </c>
      <c r="G4927" s="39">
        <v>2046</v>
      </c>
      <c r="H4927" s="39" t="s">
        <v>590</v>
      </c>
      <c r="I4927" s="75">
        <v>26654.89914499798</v>
      </c>
      <c r="J4927" s="41"/>
    </row>
    <row r="4928" spans="1:10" x14ac:dyDescent="0.2">
      <c r="A4928" s="74">
        <v>309</v>
      </c>
      <c r="B4928" s="39" t="s">
        <v>226</v>
      </c>
      <c r="C4928" s="39">
        <v>30909</v>
      </c>
      <c r="D4928" s="39" t="s">
        <v>266</v>
      </c>
      <c r="E4928" s="39">
        <v>309091541</v>
      </c>
      <c r="F4928" s="39" t="s">
        <v>604</v>
      </c>
      <c r="G4928" s="39">
        <v>2046</v>
      </c>
      <c r="H4928" s="39" t="s">
        <v>521</v>
      </c>
      <c r="I4928" s="75">
        <v>1534.8013004153709</v>
      </c>
      <c r="J4928" s="41"/>
    </row>
    <row r="4929" spans="1:10" x14ac:dyDescent="0.2">
      <c r="A4929" s="74">
        <v>309</v>
      </c>
      <c r="B4929" s="39" t="s">
        <v>226</v>
      </c>
      <c r="C4929" s="39">
        <v>30909</v>
      </c>
      <c r="D4929" s="39" t="s">
        <v>266</v>
      </c>
      <c r="E4929" s="39">
        <v>309091541</v>
      </c>
      <c r="F4929" s="39" t="s">
        <v>604</v>
      </c>
      <c r="G4929" s="39">
        <v>2046</v>
      </c>
      <c r="H4929" s="39" t="s">
        <v>522</v>
      </c>
      <c r="I4929" s="75">
        <v>1607.2548177525871</v>
      </c>
      <c r="J4929" s="41"/>
    </row>
    <row r="4930" spans="1:10" x14ac:dyDescent="0.2">
      <c r="A4930" s="74">
        <v>309</v>
      </c>
      <c r="B4930" s="39" t="s">
        <v>226</v>
      </c>
      <c r="C4930" s="39">
        <v>30910</v>
      </c>
      <c r="D4930" s="39" t="s">
        <v>270</v>
      </c>
      <c r="E4930" s="39">
        <v>309101267</v>
      </c>
      <c r="F4930" s="39" t="s">
        <v>267</v>
      </c>
      <c r="G4930" s="39">
        <v>2021</v>
      </c>
      <c r="H4930" s="39" t="s">
        <v>590</v>
      </c>
      <c r="I4930" s="75">
        <v>8076</v>
      </c>
      <c r="J4930" s="41"/>
    </row>
    <row r="4931" spans="1:10" x14ac:dyDescent="0.2">
      <c r="A4931" s="74">
        <v>309</v>
      </c>
      <c r="B4931" s="39" t="s">
        <v>226</v>
      </c>
      <c r="C4931" s="39">
        <v>30910</v>
      </c>
      <c r="D4931" s="39" t="s">
        <v>270</v>
      </c>
      <c r="E4931" s="39">
        <v>309101267</v>
      </c>
      <c r="F4931" s="39" t="s">
        <v>267</v>
      </c>
      <c r="G4931" s="39">
        <v>2021</v>
      </c>
      <c r="H4931" s="39" t="s">
        <v>521</v>
      </c>
      <c r="I4931" s="75">
        <v>940</v>
      </c>
      <c r="J4931" s="41"/>
    </row>
    <row r="4932" spans="1:10" x14ac:dyDescent="0.2">
      <c r="A4932" s="74">
        <v>309</v>
      </c>
      <c r="B4932" s="39" t="s">
        <v>226</v>
      </c>
      <c r="C4932" s="39">
        <v>30910</v>
      </c>
      <c r="D4932" s="39" t="s">
        <v>270</v>
      </c>
      <c r="E4932" s="39">
        <v>309101267</v>
      </c>
      <c r="F4932" s="39" t="s">
        <v>267</v>
      </c>
      <c r="G4932" s="39">
        <v>2021</v>
      </c>
      <c r="H4932" s="39" t="s">
        <v>522</v>
      </c>
      <c r="I4932" s="75">
        <v>965</v>
      </c>
      <c r="J4932" s="41"/>
    </row>
    <row r="4933" spans="1:10" x14ac:dyDescent="0.2">
      <c r="A4933" s="74">
        <v>309</v>
      </c>
      <c r="B4933" s="39" t="s">
        <v>226</v>
      </c>
      <c r="C4933" s="39">
        <v>30910</v>
      </c>
      <c r="D4933" s="39" t="s">
        <v>270</v>
      </c>
      <c r="E4933" s="39">
        <v>309101267</v>
      </c>
      <c r="F4933" s="39" t="s">
        <v>267</v>
      </c>
      <c r="G4933" s="39">
        <v>2026</v>
      </c>
      <c r="H4933" s="39" t="s">
        <v>590</v>
      </c>
      <c r="I4933" s="75">
        <v>9036.8545528536324</v>
      </c>
      <c r="J4933" s="41"/>
    </row>
    <row r="4934" spans="1:10" x14ac:dyDescent="0.2">
      <c r="A4934" s="74">
        <v>309</v>
      </c>
      <c r="B4934" s="39" t="s">
        <v>226</v>
      </c>
      <c r="C4934" s="39">
        <v>30910</v>
      </c>
      <c r="D4934" s="39" t="s">
        <v>270</v>
      </c>
      <c r="E4934" s="39">
        <v>309101267</v>
      </c>
      <c r="F4934" s="39" t="s">
        <v>267</v>
      </c>
      <c r="G4934" s="39">
        <v>2026</v>
      </c>
      <c r="H4934" s="39" t="s">
        <v>521</v>
      </c>
      <c r="I4934" s="75">
        <v>931.11075344023709</v>
      </c>
      <c r="J4934" s="41"/>
    </row>
    <row r="4935" spans="1:10" x14ac:dyDescent="0.2">
      <c r="A4935" s="74">
        <v>309</v>
      </c>
      <c r="B4935" s="39" t="s">
        <v>226</v>
      </c>
      <c r="C4935" s="39">
        <v>30910</v>
      </c>
      <c r="D4935" s="39" t="s">
        <v>270</v>
      </c>
      <c r="E4935" s="39">
        <v>309101267</v>
      </c>
      <c r="F4935" s="39" t="s">
        <v>267</v>
      </c>
      <c r="G4935" s="39">
        <v>2026</v>
      </c>
      <c r="H4935" s="39" t="s">
        <v>522</v>
      </c>
      <c r="I4935" s="75">
        <v>1063.1825734757831</v>
      </c>
      <c r="J4935" s="41"/>
    </row>
    <row r="4936" spans="1:10" x14ac:dyDescent="0.2">
      <c r="A4936" s="74">
        <v>309</v>
      </c>
      <c r="B4936" s="39" t="s">
        <v>226</v>
      </c>
      <c r="C4936" s="39">
        <v>30910</v>
      </c>
      <c r="D4936" s="39" t="s">
        <v>270</v>
      </c>
      <c r="E4936" s="39">
        <v>309101267</v>
      </c>
      <c r="F4936" s="39" t="s">
        <v>267</v>
      </c>
      <c r="G4936" s="39">
        <v>2031</v>
      </c>
      <c r="H4936" s="39" t="s">
        <v>590</v>
      </c>
      <c r="I4936" s="75">
        <v>9629.4381469035125</v>
      </c>
      <c r="J4936" s="41"/>
    </row>
    <row r="4937" spans="1:10" x14ac:dyDescent="0.2">
      <c r="A4937" s="74">
        <v>309</v>
      </c>
      <c r="B4937" s="39" t="s">
        <v>226</v>
      </c>
      <c r="C4937" s="39">
        <v>30910</v>
      </c>
      <c r="D4937" s="39" t="s">
        <v>270</v>
      </c>
      <c r="E4937" s="39">
        <v>309101267</v>
      </c>
      <c r="F4937" s="39" t="s">
        <v>267</v>
      </c>
      <c r="G4937" s="39">
        <v>2031</v>
      </c>
      <c r="H4937" s="39" t="s">
        <v>521</v>
      </c>
      <c r="I4937" s="75">
        <v>944.88898786674497</v>
      </c>
      <c r="J4937" s="41"/>
    </row>
    <row r="4938" spans="1:10" x14ac:dyDescent="0.2">
      <c r="A4938" s="74">
        <v>309</v>
      </c>
      <c r="B4938" s="39" t="s">
        <v>226</v>
      </c>
      <c r="C4938" s="39">
        <v>30910</v>
      </c>
      <c r="D4938" s="39" t="s">
        <v>270</v>
      </c>
      <c r="E4938" s="39">
        <v>309101267</v>
      </c>
      <c r="F4938" s="39" t="s">
        <v>267</v>
      </c>
      <c r="G4938" s="39">
        <v>2031</v>
      </c>
      <c r="H4938" s="39" t="s">
        <v>522</v>
      </c>
      <c r="I4938" s="75">
        <v>1052.5065260036708</v>
      </c>
      <c r="J4938" s="41"/>
    </row>
    <row r="4939" spans="1:10" x14ac:dyDescent="0.2">
      <c r="A4939" s="74">
        <v>309</v>
      </c>
      <c r="B4939" s="39" t="s">
        <v>226</v>
      </c>
      <c r="C4939" s="39">
        <v>30910</v>
      </c>
      <c r="D4939" s="39" t="s">
        <v>270</v>
      </c>
      <c r="E4939" s="39">
        <v>309101267</v>
      </c>
      <c r="F4939" s="39" t="s">
        <v>267</v>
      </c>
      <c r="G4939" s="39">
        <v>2036</v>
      </c>
      <c r="H4939" s="39" t="s">
        <v>590</v>
      </c>
      <c r="I4939" s="75">
        <v>10208.428993458188</v>
      </c>
      <c r="J4939" s="41"/>
    </row>
    <row r="4940" spans="1:10" x14ac:dyDescent="0.2">
      <c r="A4940" s="74">
        <v>309</v>
      </c>
      <c r="B4940" s="39" t="s">
        <v>226</v>
      </c>
      <c r="C4940" s="39">
        <v>30910</v>
      </c>
      <c r="D4940" s="39" t="s">
        <v>270</v>
      </c>
      <c r="E4940" s="39">
        <v>309101267</v>
      </c>
      <c r="F4940" s="39" t="s">
        <v>267</v>
      </c>
      <c r="G4940" s="39">
        <v>2036</v>
      </c>
      <c r="H4940" s="39" t="s">
        <v>521</v>
      </c>
      <c r="I4940" s="75">
        <v>989.11687194621811</v>
      </c>
      <c r="J4940" s="41"/>
    </row>
    <row r="4941" spans="1:10" x14ac:dyDescent="0.2">
      <c r="A4941" s="74">
        <v>309</v>
      </c>
      <c r="B4941" s="39" t="s">
        <v>226</v>
      </c>
      <c r="C4941" s="39">
        <v>30910</v>
      </c>
      <c r="D4941" s="39" t="s">
        <v>270</v>
      </c>
      <c r="E4941" s="39">
        <v>309101267</v>
      </c>
      <c r="F4941" s="39" t="s">
        <v>267</v>
      </c>
      <c r="G4941" s="39">
        <v>2036</v>
      </c>
      <c r="H4941" s="39" t="s">
        <v>522</v>
      </c>
      <c r="I4941" s="75">
        <v>1060.6053089704089</v>
      </c>
      <c r="J4941" s="41"/>
    </row>
    <row r="4942" spans="1:10" x14ac:dyDescent="0.2">
      <c r="A4942" s="74">
        <v>309</v>
      </c>
      <c r="B4942" s="39" t="s">
        <v>226</v>
      </c>
      <c r="C4942" s="39">
        <v>30910</v>
      </c>
      <c r="D4942" s="39" t="s">
        <v>270</v>
      </c>
      <c r="E4942" s="39">
        <v>309101267</v>
      </c>
      <c r="F4942" s="39" t="s">
        <v>267</v>
      </c>
      <c r="G4942" s="39">
        <v>2041</v>
      </c>
      <c r="H4942" s="39" t="s">
        <v>590</v>
      </c>
      <c r="I4942" s="75">
        <v>10770.073725270908</v>
      </c>
      <c r="J4942" s="41"/>
    </row>
    <row r="4943" spans="1:10" x14ac:dyDescent="0.2">
      <c r="A4943" s="74">
        <v>309</v>
      </c>
      <c r="B4943" s="39" t="s">
        <v>226</v>
      </c>
      <c r="C4943" s="39">
        <v>30910</v>
      </c>
      <c r="D4943" s="39" t="s">
        <v>270</v>
      </c>
      <c r="E4943" s="39">
        <v>309101267</v>
      </c>
      <c r="F4943" s="39" t="s">
        <v>267</v>
      </c>
      <c r="G4943" s="39">
        <v>2041</v>
      </c>
      <c r="H4943" s="39" t="s">
        <v>521</v>
      </c>
      <c r="I4943" s="75">
        <v>1043.4909756411821</v>
      </c>
      <c r="J4943" s="41"/>
    </row>
    <row r="4944" spans="1:10" x14ac:dyDescent="0.2">
      <c r="A4944" s="74">
        <v>309</v>
      </c>
      <c r="B4944" s="39" t="s">
        <v>226</v>
      </c>
      <c r="C4944" s="39">
        <v>30910</v>
      </c>
      <c r="D4944" s="39" t="s">
        <v>270</v>
      </c>
      <c r="E4944" s="39">
        <v>309101267</v>
      </c>
      <c r="F4944" s="39" t="s">
        <v>267</v>
      </c>
      <c r="G4944" s="39">
        <v>2041</v>
      </c>
      <c r="H4944" s="39" t="s">
        <v>522</v>
      </c>
      <c r="I4944" s="75">
        <v>1106.8891844712412</v>
      </c>
      <c r="J4944" s="41"/>
    </row>
    <row r="4945" spans="1:10" x14ac:dyDescent="0.2">
      <c r="A4945" s="74">
        <v>309</v>
      </c>
      <c r="B4945" s="39" t="s">
        <v>226</v>
      </c>
      <c r="C4945" s="39">
        <v>30910</v>
      </c>
      <c r="D4945" s="39" t="s">
        <v>270</v>
      </c>
      <c r="E4945" s="39">
        <v>309101267</v>
      </c>
      <c r="F4945" s="39" t="s">
        <v>267</v>
      </c>
      <c r="G4945" s="39">
        <v>2046</v>
      </c>
      <c r="H4945" s="39" t="s">
        <v>590</v>
      </c>
      <c r="I4945" s="75">
        <v>11127.967259991661</v>
      </c>
      <c r="J4945" s="41"/>
    </row>
    <row r="4946" spans="1:10" x14ac:dyDescent="0.2">
      <c r="A4946" s="74">
        <v>309</v>
      </c>
      <c r="B4946" s="39" t="s">
        <v>226</v>
      </c>
      <c r="C4946" s="39">
        <v>30910</v>
      </c>
      <c r="D4946" s="39" t="s">
        <v>270</v>
      </c>
      <c r="E4946" s="39">
        <v>309101267</v>
      </c>
      <c r="F4946" s="39" t="s">
        <v>267</v>
      </c>
      <c r="G4946" s="39">
        <v>2046</v>
      </c>
      <c r="H4946" s="39" t="s">
        <v>521</v>
      </c>
      <c r="I4946" s="75">
        <v>1089.7163706635831</v>
      </c>
      <c r="J4946" s="41"/>
    </row>
    <row r="4947" spans="1:10" x14ac:dyDescent="0.2">
      <c r="A4947" s="74">
        <v>309</v>
      </c>
      <c r="B4947" s="39" t="s">
        <v>226</v>
      </c>
      <c r="C4947" s="39">
        <v>30910</v>
      </c>
      <c r="D4947" s="39" t="s">
        <v>270</v>
      </c>
      <c r="E4947" s="39">
        <v>309101267</v>
      </c>
      <c r="F4947" s="39" t="s">
        <v>267</v>
      </c>
      <c r="G4947" s="39">
        <v>2046</v>
      </c>
      <c r="H4947" s="39" t="s">
        <v>522</v>
      </c>
      <c r="I4947" s="75">
        <v>1134.516525114642</v>
      </c>
      <c r="J4947" s="41"/>
    </row>
    <row r="4948" spans="1:10" x14ac:dyDescent="0.2">
      <c r="A4948" s="74">
        <v>309</v>
      </c>
      <c r="B4948" s="39" t="s">
        <v>226</v>
      </c>
      <c r="C4948" s="39">
        <v>30910</v>
      </c>
      <c r="D4948" s="39" t="s">
        <v>270</v>
      </c>
      <c r="E4948" s="39">
        <v>309101268</v>
      </c>
      <c r="F4948" s="39" t="s">
        <v>268</v>
      </c>
      <c r="G4948" s="39">
        <v>2021</v>
      </c>
      <c r="H4948" s="39" t="s">
        <v>590</v>
      </c>
      <c r="I4948" s="75">
        <v>4056</v>
      </c>
      <c r="J4948" s="41"/>
    </row>
    <row r="4949" spans="1:10" x14ac:dyDescent="0.2">
      <c r="A4949" s="74">
        <v>309</v>
      </c>
      <c r="B4949" s="39" t="s">
        <v>226</v>
      </c>
      <c r="C4949" s="39">
        <v>30910</v>
      </c>
      <c r="D4949" s="39" t="s">
        <v>270</v>
      </c>
      <c r="E4949" s="39">
        <v>309101268</v>
      </c>
      <c r="F4949" s="39" t="s">
        <v>268</v>
      </c>
      <c r="G4949" s="39">
        <v>2021</v>
      </c>
      <c r="H4949" s="39" t="s">
        <v>521</v>
      </c>
      <c r="I4949" s="75">
        <v>457</v>
      </c>
      <c r="J4949" s="41"/>
    </row>
    <row r="4950" spans="1:10" x14ac:dyDescent="0.2">
      <c r="A4950" s="74">
        <v>309</v>
      </c>
      <c r="B4950" s="39" t="s">
        <v>226</v>
      </c>
      <c r="C4950" s="39">
        <v>30910</v>
      </c>
      <c r="D4950" s="39" t="s">
        <v>270</v>
      </c>
      <c r="E4950" s="39">
        <v>309101268</v>
      </c>
      <c r="F4950" s="39" t="s">
        <v>268</v>
      </c>
      <c r="G4950" s="39">
        <v>2021</v>
      </c>
      <c r="H4950" s="39" t="s">
        <v>522</v>
      </c>
      <c r="I4950" s="75">
        <v>417</v>
      </c>
      <c r="J4950" s="41"/>
    </row>
    <row r="4951" spans="1:10" x14ac:dyDescent="0.2">
      <c r="A4951" s="74">
        <v>309</v>
      </c>
      <c r="B4951" s="39" t="s">
        <v>226</v>
      </c>
      <c r="C4951" s="39">
        <v>30910</v>
      </c>
      <c r="D4951" s="39" t="s">
        <v>270</v>
      </c>
      <c r="E4951" s="39">
        <v>309101268</v>
      </c>
      <c r="F4951" s="39" t="s">
        <v>268</v>
      </c>
      <c r="G4951" s="39">
        <v>2026</v>
      </c>
      <c r="H4951" s="39" t="s">
        <v>590</v>
      </c>
      <c r="I4951" s="75">
        <v>4304.2064975899184</v>
      </c>
      <c r="J4951" s="41"/>
    </row>
    <row r="4952" spans="1:10" x14ac:dyDescent="0.2">
      <c r="A4952" s="74">
        <v>309</v>
      </c>
      <c r="B4952" s="39" t="s">
        <v>226</v>
      </c>
      <c r="C4952" s="39">
        <v>30910</v>
      </c>
      <c r="D4952" s="39" t="s">
        <v>270</v>
      </c>
      <c r="E4952" s="39">
        <v>309101268</v>
      </c>
      <c r="F4952" s="39" t="s">
        <v>268</v>
      </c>
      <c r="G4952" s="39">
        <v>2026</v>
      </c>
      <c r="H4952" s="39" t="s">
        <v>521</v>
      </c>
      <c r="I4952" s="75">
        <v>400.05289305235743</v>
      </c>
      <c r="J4952" s="41"/>
    </row>
    <row r="4953" spans="1:10" x14ac:dyDescent="0.2">
      <c r="A4953" s="74">
        <v>309</v>
      </c>
      <c r="B4953" s="39" t="s">
        <v>226</v>
      </c>
      <c r="C4953" s="39">
        <v>30910</v>
      </c>
      <c r="D4953" s="39" t="s">
        <v>270</v>
      </c>
      <c r="E4953" s="39">
        <v>309101268</v>
      </c>
      <c r="F4953" s="39" t="s">
        <v>268</v>
      </c>
      <c r="G4953" s="39">
        <v>2026</v>
      </c>
      <c r="H4953" s="39" t="s">
        <v>522</v>
      </c>
      <c r="I4953" s="75">
        <v>480.01788276507324</v>
      </c>
      <c r="J4953" s="41"/>
    </row>
    <row r="4954" spans="1:10" x14ac:dyDescent="0.2">
      <c r="A4954" s="74">
        <v>309</v>
      </c>
      <c r="B4954" s="39" t="s">
        <v>226</v>
      </c>
      <c r="C4954" s="39">
        <v>30910</v>
      </c>
      <c r="D4954" s="39" t="s">
        <v>270</v>
      </c>
      <c r="E4954" s="39">
        <v>309101268</v>
      </c>
      <c r="F4954" s="39" t="s">
        <v>268</v>
      </c>
      <c r="G4954" s="39">
        <v>2031</v>
      </c>
      <c r="H4954" s="39" t="s">
        <v>590</v>
      </c>
      <c r="I4954" s="75">
        <v>4773.4321229537345</v>
      </c>
      <c r="J4954" s="41"/>
    </row>
    <row r="4955" spans="1:10" x14ac:dyDescent="0.2">
      <c r="A4955" s="74">
        <v>309</v>
      </c>
      <c r="B4955" s="39" t="s">
        <v>226</v>
      </c>
      <c r="C4955" s="39">
        <v>30910</v>
      </c>
      <c r="D4955" s="39" t="s">
        <v>270</v>
      </c>
      <c r="E4955" s="39">
        <v>309101268</v>
      </c>
      <c r="F4955" s="39" t="s">
        <v>268</v>
      </c>
      <c r="G4955" s="39">
        <v>2031</v>
      </c>
      <c r="H4955" s="39" t="s">
        <v>521</v>
      </c>
      <c r="I4955" s="75">
        <v>403.26486879226599</v>
      </c>
      <c r="J4955" s="41"/>
    </row>
    <row r="4956" spans="1:10" x14ac:dyDescent="0.2">
      <c r="A4956" s="74">
        <v>309</v>
      </c>
      <c r="B4956" s="39" t="s">
        <v>226</v>
      </c>
      <c r="C4956" s="39">
        <v>30910</v>
      </c>
      <c r="D4956" s="39" t="s">
        <v>270</v>
      </c>
      <c r="E4956" s="39">
        <v>309101268</v>
      </c>
      <c r="F4956" s="39" t="s">
        <v>268</v>
      </c>
      <c r="G4956" s="39">
        <v>2031</v>
      </c>
      <c r="H4956" s="39" t="s">
        <v>522</v>
      </c>
      <c r="I4956" s="75">
        <v>483.16449909962512</v>
      </c>
      <c r="J4956" s="41"/>
    </row>
    <row r="4957" spans="1:10" x14ac:dyDescent="0.2">
      <c r="A4957" s="74">
        <v>309</v>
      </c>
      <c r="B4957" s="39" t="s">
        <v>226</v>
      </c>
      <c r="C4957" s="39">
        <v>30910</v>
      </c>
      <c r="D4957" s="39" t="s">
        <v>270</v>
      </c>
      <c r="E4957" s="39">
        <v>309101268</v>
      </c>
      <c r="F4957" s="39" t="s">
        <v>268</v>
      </c>
      <c r="G4957" s="39">
        <v>2036</v>
      </c>
      <c r="H4957" s="39" t="s">
        <v>590</v>
      </c>
      <c r="I4957" s="75">
        <v>5368.5689093655083</v>
      </c>
      <c r="J4957" s="41"/>
    </row>
    <row r="4958" spans="1:10" x14ac:dyDescent="0.2">
      <c r="A4958" s="74">
        <v>309</v>
      </c>
      <c r="B4958" s="39" t="s">
        <v>226</v>
      </c>
      <c r="C4958" s="39">
        <v>30910</v>
      </c>
      <c r="D4958" s="39" t="s">
        <v>270</v>
      </c>
      <c r="E4958" s="39">
        <v>309101268</v>
      </c>
      <c r="F4958" s="39" t="s">
        <v>268</v>
      </c>
      <c r="G4958" s="39">
        <v>2036</v>
      </c>
      <c r="H4958" s="39" t="s">
        <v>521</v>
      </c>
      <c r="I4958" s="75">
        <v>444.64617025886872</v>
      </c>
      <c r="J4958" s="41"/>
    </row>
    <row r="4959" spans="1:10" x14ac:dyDescent="0.2">
      <c r="A4959" s="74">
        <v>309</v>
      </c>
      <c r="B4959" s="39" t="s">
        <v>226</v>
      </c>
      <c r="C4959" s="39">
        <v>30910</v>
      </c>
      <c r="D4959" s="39" t="s">
        <v>270</v>
      </c>
      <c r="E4959" s="39">
        <v>309101268</v>
      </c>
      <c r="F4959" s="39" t="s">
        <v>268</v>
      </c>
      <c r="G4959" s="39">
        <v>2036</v>
      </c>
      <c r="H4959" s="39" t="s">
        <v>522</v>
      </c>
      <c r="I4959" s="75">
        <v>497.3070713502666</v>
      </c>
      <c r="J4959" s="41"/>
    </row>
    <row r="4960" spans="1:10" x14ac:dyDescent="0.2">
      <c r="A4960" s="74">
        <v>309</v>
      </c>
      <c r="B4960" s="39" t="s">
        <v>226</v>
      </c>
      <c r="C4960" s="39">
        <v>30910</v>
      </c>
      <c r="D4960" s="39" t="s">
        <v>270</v>
      </c>
      <c r="E4960" s="39">
        <v>309101268</v>
      </c>
      <c r="F4960" s="39" t="s">
        <v>268</v>
      </c>
      <c r="G4960" s="39">
        <v>2041</v>
      </c>
      <c r="H4960" s="39" t="s">
        <v>590</v>
      </c>
      <c r="I4960" s="75">
        <v>5929.0463096999929</v>
      </c>
      <c r="J4960" s="41"/>
    </row>
    <row r="4961" spans="1:10" x14ac:dyDescent="0.2">
      <c r="A4961" s="74">
        <v>309</v>
      </c>
      <c r="B4961" s="39" t="s">
        <v>226</v>
      </c>
      <c r="C4961" s="39">
        <v>30910</v>
      </c>
      <c r="D4961" s="39" t="s">
        <v>270</v>
      </c>
      <c r="E4961" s="39">
        <v>309101268</v>
      </c>
      <c r="F4961" s="39" t="s">
        <v>268</v>
      </c>
      <c r="G4961" s="39">
        <v>2041</v>
      </c>
      <c r="H4961" s="39" t="s">
        <v>521</v>
      </c>
      <c r="I4961" s="75">
        <v>486.68441863929678</v>
      </c>
      <c r="J4961" s="41"/>
    </row>
    <row r="4962" spans="1:10" x14ac:dyDescent="0.2">
      <c r="A4962" s="74">
        <v>309</v>
      </c>
      <c r="B4962" s="39" t="s">
        <v>226</v>
      </c>
      <c r="C4962" s="39">
        <v>30910</v>
      </c>
      <c r="D4962" s="39" t="s">
        <v>270</v>
      </c>
      <c r="E4962" s="39">
        <v>309101268</v>
      </c>
      <c r="F4962" s="39" t="s">
        <v>268</v>
      </c>
      <c r="G4962" s="39">
        <v>2041</v>
      </c>
      <c r="H4962" s="39" t="s">
        <v>522</v>
      </c>
      <c r="I4962" s="75">
        <v>535.37996779789182</v>
      </c>
      <c r="J4962" s="41"/>
    </row>
    <row r="4963" spans="1:10" x14ac:dyDescent="0.2">
      <c r="A4963" s="74">
        <v>309</v>
      </c>
      <c r="B4963" s="39" t="s">
        <v>226</v>
      </c>
      <c r="C4963" s="39">
        <v>30910</v>
      </c>
      <c r="D4963" s="39" t="s">
        <v>270</v>
      </c>
      <c r="E4963" s="39">
        <v>309101268</v>
      </c>
      <c r="F4963" s="39" t="s">
        <v>268</v>
      </c>
      <c r="G4963" s="39">
        <v>2046</v>
      </c>
      <c r="H4963" s="39" t="s">
        <v>590</v>
      </c>
      <c r="I4963" s="75">
        <v>6564.4128372044015</v>
      </c>
      <c r="J4963" s="41"/>
    </row>
    <row r="4964" spans="1:10" x14ac:dyDescent="0.2">
      <c r="A4964" s="74">
        <v>309</v>
      </c>
      <c r="B4964" s="39" t="s">
        <v>226</v>
      </c>
      <c r="C4964" s="39">
        <v>30910</v>
      </c>
      <c r="D4964" s="39" t="s">
        <v>270</v>
      </c>
      <c r="E4964" s="39">
        <v>309101268</v>
      </c>
      <c r="F4964" s="39" t="s">
        <v>268</v>
      </c>
      <c r="G4964" s="39">
        <v>2046</v>
      </c>
      <c r="H4964" s="39" t="s">
        <v>521</v>
      </c>
      <c r="I4964" s="75">
        <v>540.77879924262561</v>
      </c>
      <c r="J4964" s="41"/>
    </row>
    <row r="4965" spans="1:10" x14ac:dyDescent="0.2">
      <c r="A4965" s="74">
        <v>309</v>
      </c>
      <c r="B4965" s="39" t="s">
        <v>226</v>
      </c>
      <c r="C4965" s="39">
        <v>30910</v>
      </c>
      <c r="D4965" s="39" t="s">
        <v>270</v>
      </c>
      <c r="E4965" s="39">
        <v>309101268</v>
      </c>
      <c r="F4965" s="39" t="s">
        <v>268</v>
      </c>
      <c r="G4965" s="39">
        <v>2046</v>
      </c>
      <c r="H4965" s="39" t="s">
        <v>522</v>
      </c>
      <c r="I4965" s="75">
        <v>584.28256364009042</v>
      </c>
      <c r="J4965" s="41"/>
    </row>
    <row r="4966" spans="1:10" x14ac:dyDescent="0.2">
      <c r="A4966" s="74">
        <v>309</v>
      </c>
      <c r="B4966" s="39" t="s">
        <v>226</v>
      </c>
      <c r="C4966" s="39">
        <v>30910</v>
      </c>
      <c r="D4966" s="39" t="s">
        <v>270</v>
      </c>
      <c r="E4966" s="39">
        <v>309101269</v>
      </c>
      <c r="F4966" s="39" t="s">
        <v>269</v>
      </c>
      <c r="G4966" s="39">
        <v>2021</v>
      </c>
      <c r="H4966" s="39" t="s">
        <v>590</v>
      </c>
      <c r="I4966" s="75">
        <v>3795</v>
      </c>
      <c r="J4966" s="41"/>
    </row>
    <row r="4967" spans="1:10" x14ac:dyDescent="0.2">
      <c r="A4967" s="74">
        <v>309</v>
      </c>
      <c r="B4967" s="39" t="s">
        <v>226</v>
      </c>
      <c r="C4967" s="39">
        <v>30910</v>
      </c>
      <c r="D4967" s="39" t="s">
        <v>270</v>
      </c>
      <c r="E4967" s="39">
        <v>309101269</v>
      </c>
      <c r="F4967" s="39" t="s">
        <v>269</v>
      </c>
      <c r="G4967" s="39">
        <v>2021</v>
      </c>
      <c r="H4967" s="39" t="s">
        <v>521</v>
      </c>
      <c r="I4967" s="75">
        <v>106</v>
      </c>
      <c r="J4967" s="41"/>
    </row>
    <row r="4968" spans="1:10" x14ac:dyDescent="0.2">
      <c r="A4968" s="74">
        <v>309</v>
      </c>
      <c r="B4968" s="39" t="s">
        <v>226</v>
      </c>
      <c r="C4968" s="39">
        <v>30910</v>
      </c>
      <c r="D4968" s="39" t="s">
        <v>270</v>
      </c>
      <c r="E4968" s="39">
        <v>309101269</v>
      </c>
      <c r="F4968" s="39" t="s">
        <v>269</v>
      </c>
      <c r="G4968" s="39">
        <v>2021</v>
      </c>
      <c r="H4968" s="39" t="s">
        <v>522</v>
      </c>
      <c r="I4968" s="75">
        <v>121</v>
      </c>
      <c r="J4968" s="41"/>
    </row>
    <row r="4969" spans="1:10" x14ac:dyDescent="0.2">
      <c r="A4969" s="74">
        <v>309</v>
      </c>
      <c r="B4969" s="39" t="s">
        <v>226</v>
      </c>
      <c r="C4969" s="39">
        <v>30910</v>
      </c>
      <c r="D4969" s="39" t="s">
        <v>270</v>
      </c>
      <c r="E4969" s="39">
        <v>309101269</v>
      </c>
      <c r="F4969" s="39" t="s">
        <v>269</v>
      </c>
      <c r="G4969" s="39">
        <v>2026</v>
      </c>
      <c r="H4969" s="39" t="s">
        <v>590</v>
      </c>
      <c r="I4969" s="75">
        <v>4204.0366488157924</v>
      </c>
      <c r="J4969" s="41"/>
    </row>
    <row r="4970" spans="1:10" x14ac:dyDescent="0.2">
      <c r="A4970" s="74">
        <v>309</v>
      </c>
      <c r="B4970" s="39" t="s">
        <v>226</v>
      </c>
      <c r="C4970" s="39">
        <v>30910</v>
      </c>
      <c r="D4970" s="39" t="s">
        <v>270</v>
      </c>
      <c r="E4970" s="39">
        <v>309101269</v>
      </c>
      <c r="F4970" s="39" t="s">
        <v>269</v>
      </c>
      <c r="G4970" s="39">
        <v>2026</v>
      </c>
      <c r="H4970" s="39" t="s">
        <v>521</v>
      </c>
      <c r="I4970" s="75">
        <v>130.88455527650109</v>
      </c>
      <c r="J4970" s="41"/>
    </row>
    <row r="4971" spans="1:10" x14ac:dyDescent="0.2">
      <c r="A4971" s="74">
        <v>309</v>
      </c>
      <c r="B4971" s="39" t="s">
        <v>226</v>
      </c>
      <c r="C4971" s="39">
        <v>30910</v>
      </c>
      <c r="D4971" s="39" t="s">
        <v>270</v>
      </c>
      <c r="E4971" s="39">
        <v>309101269</v>
      </c>
      <c r="F4971" s="39" t="s">
        <v>269</v>
      </c>
      <c r="G4971" s="39">
        <v>2026</v>
      </c>
      <c r="H4971" s="39" t="s">
        <v>522</v>
      </c>
      <c r="I4971" s="75">
        <v>136.1765980237125</v>
      </c>
      <c r="J4971" s="41"/>
    </row>
    <row r="4972" spans="1:10" x14ac:dyDescent="0.2">
      <c r="A4972" s="74">
        <v>309</v>
      </c>
      <c r="B4972" s="39" t="s">
        <v>226</v>
      </c>
      <c r="C4972" s="39">
        <v>30910</v>
      </c>
      <c r="D4972" s="39" t="s">
        <v>270</v>
      </c>
      <c r="E4972" s="39">
        <v>309101269</v>
      </c>
      <c r="F4972" s="39" t="s">
        <v>269</v>
      </c>
      <c r="G4972" s="39">
        <v>2031</v>
      </c>
      <c r="H4972" s="39" t="s">
        <v>590</v>
      </c>
      <c r="I4972" s="75">
        <v>4718.7517116543677</v>
      </c>
      <c r="J4972" s="41"/>
    </row>
    <row r="4973" spans="1:10" x14ac:dyDescent="0.2">
      <c r="A4973" s="74">
        <v>309</v>
      </c>
      <c r="B4973" s="39" t="s">
        <v>226</v>
      </c>
      <c r="C4973" s="39">
        <v>30910</v>
      </c>
      <c r="D4973" s="39" t="s">
        <v>270</v>
      </c>
      <c r="E4973" s="39">
        <v>309101269</v>
      </c>
      <c r="F4973" s="39" t="s">
        <v>269</v>
      </c>
      <c r="G4973" s="39">
        <v>2031</v>
      </c>
      <c r="H4973" s="39" t="s">
        <v>521</v>
      </c>
      <c r="I4973" s="75">
        <v>142.65645876387009</v>
      </c>
      <c r="J4973" s="41"/>
    </row>
    <row r="4974" spans="1:10" x14ac:dyDescent="0.2">
      <c r="A4974" s="74">
        <v>309</v>
      </c>
      <c r="B4974" s="39" t="s">
        <v>226</v>
      </c>
      <c r="C4974" s="39">
        <v>30910</v>
      </c>
      <c r="D4974" s="39" t="s">
        <v>270</v>
      </c>
      <c r="E4974" s="39">
        <v>309101269</v>
      </c>
      <c r="F4974" s="39" t="s">
        <v>269</v>
      </c>
      <c r="G4974" s="39">
        <v>2031</v>
      </c>
      <c r="H4974" s="39" t="s">
        <v>522</v>
      </c>
      <c r="I4974" s="75">
        <v>157.4087246050608</v>
      </c>
      <c r="J4974" s="41"/>
    </row>
    <row r="4975" spans="1:10" x14ac:dyDescent="0.2">
      <c r="A4975" s="74">
        <v>309</v>
      </c>
      <c r="B4975" s="39" t="s">
        <v>226</v>
      </c>
      <c r="C4975" s="39">
        <v>30910</v>
      </c>
      <c r="D4975" s="39" t="s">
        <v>270</v>
      </c>
      <c r="E4975" s="39">
        <v>309101269</v>
      </c>
      <c r="F4975" s="39" t="s">
        <v>269</v>
      </c>
      <c r="G4975" s="39">
        <v>2036</v>
      </c>
      <c r="H4975" s="39" t="s">
        <v>590</v>
      </c>
      <c r="I4975" s="75">
        <v>5357.0846857967899</v>
      </c>
      <c r="J4975" s="41"/>
    </row>
    <row r="4976" spans="1:10" x14ac:dyDescent="0.2">
      <c r="A4976" s="74">
        <v>309</v>
      </c>
      <c r="B4976" s="39" t="s">
        <v>226</v>
      </c>
      <c r="C4976" s="39">
        <v>30910</v>
      </c>
      <c r="D4976" s="39" t="s">
        <v>270</v>
      </c>
      <c r="E4976" s="39">
        <v>309101269</v>
      </c>
      <c r="F4976" s="39" t="s">
        <v>269</v>
      </c>
      <c r="G4976" s="39">
        <v>2036</v>
      </c>
      <c r="H4976" s="39" t="s">
        <v>521</v>
      </c>
      <c r="I4976" s="75">
        <v>156.28762162089731</v>
      </c>
      <c r="J4976" s="41"/>
    </row>
    <row r="4977" spans="1:10" x14ac:dyDescent="0.2">
      <c r="A4977" s="74">
        <v>309</v>
      </c>
      <c r="B4977" s="39" t="s">
        <v>226</v>
      </c>
      <c r="C4977" s="39">
        <v>30910</v>
      </c>
      <c r="D4977" s="39" t="s">
        <v>270</v>
      </c>
      <c r="E4977" s="39">
        <v>309101269</v>
      </c>
      <c r="F4977" s="39" t="s">
        <v>269</v>
      </c>
      <c r="G4977" s="39">
        <v>2036</v>
      </c>
      <c r="H4977" s="39" t="s">
        <v>522</v>
      </c>
      <c r="I4977" s="75">
        <v>172.87692100995241</v>
      </c>
      <c r="J4977" s="41"/>
    </row>
    <row r="4978" spans="1:10" x14ac:dyDescent="0.2">
      <c r="A4978" s="74">
        <v>309</v>
      </c>
      <c r="B4978" s="39" t="s">
        <v>226</v>
      </c>
      <c r="C4978" s="39">
        <v>30910</v>
      </c>
      <c r="D4978" s="39" t="s">
        <v>270</v>
      </c>
      <c r="E4978" s="39">
        <v>309101269</v>
      </c>
      <c r="F4978" s="39" t="s">
        <v>269</v>
      </c>
      <c r="G4978" s="39">
        <v>2041</v>
      </c>
      <c r="H4978" s="39" t="s">
        <v>590</v>
      </c>
      <c r="I4978" s="75">
        <v>6017.3787150576954</v>
      </c>
      <c r="J4978" s="41"/>
    </row>
    <row r="4979" spans="1:10" x14ac:dyDescent="0.2">
      <c r="A4979" s="74">
        <v>309</v>
      </c>
      <c r="B4979" s="39" t="s">
        <v>226</v>
      </c>
      <c r="C4979" s="39">
        <v>30910</v>
      </c>
      <c r="D4979" s="39" t="s">
        <v>270</v>
      </c>
      <c r="E4979" s="39">
        <v>309101269</v>
      </c>
      <c r="F4979" s="39" t="s">
        <v>269</v>
      </c>
      <c r="G4979" s="39">
        <v>2041</v>
      </c>
      <c r="H4979" s="39" t="s">
        <v>521</v>
      </c>
      <c r="I4979" s="75">
        <v>173.61560404685349</v>
      </c>
      <c r="J4979" s="41"/>
    </row>
    <row r="4980" spans="1:10" x14ac:dyDescent="0.2">
      <c r="A4980" s="74">
        <v>309</v>
      </c>
      <c r="B4980" s="39" t="s">
        <v>226</v>
      </c>
      <c r="C4980" s="39">
        <v>30910</v>
      </c>
      <c r="D4980" s="39" t="s">
        <v>270</v>
      </c>
      <c r="E4980" s="39">
        <v>309101269</v>
      </c>
      <c r="F4980" s="39" t="s">
        <v>269</v>
      </c>
      <c r="G4980" s="39">
        <v>2041</v>
      </c>
      <c r="H4980" s="39" t="s">
        <v>522</v>
      </c>
      <c r="I4980" s="75">
        <v>188.59259428722368</v>
      </c>
      <c r="J4980" s="41"/>
    </row>
    <row r="4981" spans="1:10" x14ac:dyDescent="0.2">
      <c r="A4981" s="74">
        <v>309</v>
      </c>
      <c r="B4981" s="39" t="s">
        <v>226</v>
      </c>
      <c r="C4981" s="39">
        <v>30910</v>
      </c>
      <c r="D4981" s="39" t="s">
        <v>270</v>
      </c>
      <c r="E4981" s="39">
        <v>309101269</v>
      </c>
      <c r="F4981" s="39" t="s">
        <v>269</v>
      </c>
      <c r="G4981" s="39">
        <v>2046</v>
      </c>
      <c r="H4981" s="39" t="s">
        <v>590</v>
      </c>
      <c r="I4981" s="75">
        <v>6782.0538415424653</v>
      </c>
      <c r="J4981" s="41"/>
    </row>
    <row r="4982" spans="1:10" x14ac:dyDescent="0.2">
      <c r="A4982" s="74">
        <v>309</v>
      </c>
      <c r="B4982" s="39" t="s">
        <v>226</v>
      </c>
      <c r="C4982" s="39">
        <v>30910</v>
      </c>
      <c r="D4982" s="39" t="s">
        <v>270</v>
      </c>
      <c r="E4982" s="39">
        <v>309101269</v>
      </c>
      <c r="F4982" s="39" t="s">
        <v>269</v>
      </c>
      <c r="G4982" s="39">
        <v>2046</v>
      </c>
      <c r="H4982" s="39" t="s">
        <v>521</v>
      </c>
      <c r="I4982" s="75">
        <v>196.84465955363316</v>
      </c>
      <c r="J4982" s="41"/>
    </row>
    <row r="4983" spans="1:10" x14ac:dyDescent="0.2">
      <c r="A4983" s="74">
        <v>309</v>
      </c>
      <c r="B4983" s="39" t="s">
        <v>226</v>
      </c>
      <c r="C4983" s="39">
        <v>30910</v>
      </c>
      <c r="D4983" s="39" t="s">
        <v>270</v>
      </c>
      <c r="E4983" s="39">
        <v>309101269</v>
      </c>
      <c r="F4983" s="39" t="s">
        <v>269</v>
      </c>
      <c r="G4983" s="39">
        <v>2046</v>
      </c>
      <c r="H4983" s="39" t="s">
        <v>522</v>
      </c>
      <c r="I4983" s="75">
        <v>209.14810850232411</v>
      </c>
      <c r="J4983" s="41"/>
    </row>
    <row r="4984" spans="1:10" x14ac:dyDescent="0.2">
      <c r="A4984" s="74">
        <v>309</v>
      </c>
      <c r="B4984" s="39" t="s">
        <v>226</v>
      </c>
      <c r="C4984" s="39">
        <v>30910</v>
      </c>
      <c r="D4984" s="39" t="s">
        <v>270</v>
      </c>
      <c r="E4984" s="39">
        <v>309101561</v>
      </c>
      <c r="F4984" s="39" t="s">
        <v>629</v>
      </c>
      <c r="G4984" s="39">
        <v>2021</v>
      </c>
      <c r="H4984" s="39" t="s">
        <v>590</v>
      </c>
      <c r="I4984" s="75">
        <v>11693</v>
      </c>
      <c r="J4984" s="41"/>
    </row>
    <row r="4985" spans="1:10" x14ac:dyDescent="0.2">
      <c r="A4985" s="74">
        <v>309</v>
      </c>
      <c r="B4985" s="39" t="s">
        <v>226</v>
      </c>
      <c r="C4985" s="39">
        <v>30910</v>
      </c>
      <c r="D4985" s="39" t="s">
        <v>270</v>
      </c>
      <c r="E4985" s="39">
        <v>309101561</v>
      </c>
      <c r="F4985" s="39" t="s">
        <v>629</v>
      </c>
      <c r="G4985" s="39">
        <v>2021</v>
      </c>
      <c r="H4985" s="39" t="s">
        <v>521</v>
      </c>
      <c r="I4985" s="75">
        <v>364</v>
      </c>
      <c r="J4985" s="41"/>
    </row>
    <row r="4986" spans="1:10" x14ac:dyDescent="0.2">
      <c r="A4986" s="74">
        <v>309</v>
      </c>
      <c r="B4986" s="39" t="s">
        <v>226</v>
      </c>
      <c r="C4986" s="39">
        <v>30910</v>
      </c>
      <c r="D4986" s="39" t="s">
        <v>270</v>
      </c>
      <c r="E4986" s="39">
        <v>309101561</v>
      </c>
      <c r="F4986" s="39" t="s">
        <v>629</v>
      </c>
      <c r="G4986" s="39">
        <v>2021</v>
      </c>
      <c r="H4986" s="39" t="s">
        <v>522</v>
      </c>
      <c r="I4986" s="75">
        <v>331</v>
      </c>
      <c r="J4986" s="41"/>
    </row>
    <row r="4987" spans="1:10" x14ac:dyDescent="0.2">
      <c r="A4987" s="74">
        <v>309</v>
      </c>
      <c r="B4987" s="39" t="s">
        <v>226</v>
      </c>
      <c r="C4987" s="39">
        <v>30910</v>
      </c>
      <c r="D4987" s="39" t="s">
        <v>270</v>
      </c>
      <c r="E4987" s="39">
        <v>309101561</v>
      </c>
      <c r="F4987" s="39" t="s">
        <v>629</v>
      </c>
      <c r="G4987" s="39">
        <v>2026</v>
      </c>
      <c r="H4987" s="39" t="s">
        <v>590</v>
      </c>
      <c r="I4987" s="75">
        <v>14555.587416804281</v>
      </c>
      <c r="J4987" s="41"/>
    </row>
    <row r="4988" spans="1:10" x14ac:dyDescent="0.2">
      <c r="A4988" s="74">
        <v>309</v>
      </c>
      <c r="B4988" s="39" t="s">
        <v>226</v>
      </c>
      <c r="C4988" s="39">
        <v>30910</v>
      </c>
      <c r="D4988" s="39" t="s">
        <v>270</v>
      </c>
      <c r="E4988" s="39">
        <v>309101561</v>
      </c>
      <c r="F4988" s="39" t="s">
        <v>629</v>
      </c>
      <c r="G4988" s="39">
        <v>2026</v>
      </c>
      <c r="H4988" s="39" t="s">
        <v>521</v>
      </c>
      <c r="I4988" s="75">
        <v>445.13324278825434</v>
      </c>
      <c r="J4988" s="41"/>
    </row>
    <row r="4989" spans="1:10" x14ac:dyDescent="0.2">
      <c r="A4989" s="74">
        <v>309</v>
      </c>
      <c r="B4989" s="39" t="s">
        <v>226</v>
      </c>
      <c r="C4989" s="39">
        <v>30910</v>
      </c>
      <c r="D4989" s="39" t="s">
        <v>270</v>
      </c>
      <c r="E4989" s="39">
        <v>309101561</v>
      </c>
      <c r="F4989" s="39" t="s">
        <v>629</v>
      </c>
      <c r="G4989" s="39">
        <v>2026</v>
      </c>
      <c r="H4989" s="39" t="s">
        <v>522</v>
      </c>
      <c r="I4989" s="75">
        <v>502.03079614112488</v>
      </c>
      <c r="J4989" s="41"/>
    </row>
    <row r="4990" spans="1:10" x14ac:dyDescent="0.2">
      <c r="A4990" s="74">
        <v>309</v>
      </c>
      <c r="B4990" s="39" t="s">
        <v>226</v>
      </c>
      <c r="C4990" s="39">
        <v>30910</v>
      </c>
      <c r="D4990" s="39" t="s">
        <v>270</v>
      </c>
      <c r="E4990" s="39">
        <v>309101561</v>
      </c>
      <c r="F4990" s="39" t="s">
        <v>629</v>
      </c>
      <c r="G4990" s="39">
        <v>2031</v>
      </c>
      <c r="H4990" s="39" t="s">
        <v>590</v>
      </c>
      <c r="I4990" s="75">
        <v>18119.210831868004</v>
      </c>
      <c r="J4990" s="41"/>
    </row>
    <row r="4991" spans="1:10" x14ac:dyDescent="0.2">
      <c r="A4991" s="74">
        <v>309</v>
      </c>
      <c r="B4991" s="39" t="s">
        <v>226</v>
      </c>
      <c r="C4991" s="39">
        <v>30910</v>
      </c>
      <c r="D4991" s="39" t="s">
        <v>270</v>
      </c>
      <c r="E4991" s="39">
        <v>309101561</v>
      </c>
      <c r="F4991" s="39" t="s">
        <v>629</v>
      </c>
      <c r="G4991" s="39">
        <v>2031</v>
      </c>
      <c r="H4991" s="39" t="s">
        <v>521</v>
      </c>
      <c r="I4991" s="75">
        <v>542.64814992424033</v>
      </c>
      <c r="J4991" s="41"/>
    </row>
    <row r="4992" spans="1:10" x14ac:dyDescent="0.2">
      <c r="A4992" s="74">
        <v>309</v>
      </c>
      <c r="B4992" s="39" t="s">
        <v>226</v>
      </c>
      <c r="C4992" s="39">
        <v>30910</v>
      </c>
      <c r="D4992" s="39" t="s">
        <v>270</v>
      </c>
      <c r="E4992" s="39">
        <v>309101561</v>
      </c>
      <c r="F4992" s="39" t="s">
        <v>629</v>
      </c>
      <c r="G4992" s="39">
        <v>2031</v>
      </c>
      <c r="H4992" s="39" t="s">
        <v>522</v>
      </c>
      <c r="I4992" s="75">
        <v>607.82589441840889</v>
      </c>
      <c r="J4992" s="41"/>
    </row>
    <row r="4993" spans="1:10" x14ac:dyDescent="0.2">
      <c r="A4993" s="74">
        <v>309</v>
      </c>
      <c r="B4993" s="39" t="s">
        <v>226</v>
      </c>
      <c r="C4993" s="39">
        <v>30910</v>
      </c>
      <c r="D4993" s="39" t="s">
        <v>270</v>
      </c>
      <c r="E4993" s="39">
        <v>309101561</v>
      </c>
      <c r="F4993" s="39" t="s">
        <v>629</v>
      </c>
      <c r="G4993" s="39">
        <v>2036</v>
      </c>
      <c r="H4993" s="39" t="s">
        <v>590</v>
      </c>
      <c r="I4993" s="75">
        <v>21305.20552069187</v>
      </c>
      <c r="J4993" s="41"/>
    </row>
    <row r="4994" spans="1:10" x14ac:dyDescent="0.2">
      <c r="A4994" s="74">
        <v>309</v>
      </c>
      <c r="B4994" s="39" t="s">
        <v>226</v>
      </c>
      <c r="C4994" s="39">
        <v>30910</v>
      </c>
      <c r="D4994" s="39" t="s">
        <v>270</v>
      </c>
      <c r="E4994" s="39">
        <v>309101561</v>
      </c>
      <c r="F4994" s="39" t="s">
        <v>629</v>
      </c>
      <c r="G4994" s="39">
        <v>2036</v>
      </c>
      <c r="H4994" s="39" t="s">
        <v>521</v>
      </c>
      <c r="I4994" s="75">
        <v>632.07110904227545</v>
      </c>
      <c r="J4994" s="41"/>
    </row>
    <row r="4995" spans="1:10" x14ac:dyDescent="0.2">
      <c r="A4995" s="74">
        <v>309</v>
      </c>
      <c r="B4995" s="39" t="s">
        <v>226</v>
      </c>
      <c r="C4995" s="39">
        <v>30910</v>
      </c>
      <c r="D4995" s="39" t="s">
        <v>270</v>
      </c>
      <c r="E4995" s="39">
        <v>309101561</v>
      </c>
      <c r="F4995" s="39" t="s">
        <v>629</v>
      </c>
      <c r="G4995" s="39">
        <v>2036</v>
      </c>
      <c r="H4995" s="39" t="s">
        <v>522</v>
      </c>
      <c r="I4995" s="75">
        <v>678.57658102716061</v>
      </c>
      <c r="J4995" s="41"/>
    </row>
    <row r="4996" spans="1:10" x14ac:dyDescent="0.2">
      <c r="A4996" s="74">
        <v>309</v>
      </c>
      <c r="B4996" s="39" t="s">
        <v>226</v>
      </c>
      <c r="C4996" s="39">
        <v>30910</v>
      </c>
      <c r="D4996" s="39" t="s">
        <v>270</v>
      </c>
      <c r="E4996" s="39">
        <v>309101561</v>
      </c>
      <c r="F4996" s="39" t="s">
        <v>629</v>
      </c>
      <c r="G4996" s="39">
        <v>2041</v>
      </c>
      <c r="H4996" s="39" t="s">
        <v>590</v>
      </c>
      <c r="I4996" s="75">
        <v>24369.183861330454</v>
      </c>
      <c r="J4996" s="41"/>
    </row>
    <row r="4997" spans="1:10" x14ac:dyDescent="0.2">
      <c r="A4997" s="74">
        <v>309</v>
      </c>
      <c r="B4997" s="39" t="s">
        <v>226</v>
      </c>
      <c r="C4997" s="39">
        <v>30910</v>
      </c>
      <c r="D4997" s="39" t="s">
        <v>270</v>
      </c>
      <c r="E4997" s="39">
        <v>309101561</v>
      </c>
      <c r="F4997" s="39" t="s">
        <v>629</v>
      </c>
      <c r="G4997" s="39">
        <v>2041</v>
      </c>
      <c r="H4997" s="39" t="s">
        <v>521</v>
      </c>
      <c r="I4997" s="75">
        <v>730.0508565161806</v>
      </c>
      <c r="J4997" s="41"/>
    </row>
    <row r="4998" spans="1:10" x14ac:dyDescent="0.2">
      <c r="A4998" s="74">
        <v>309</v>
      </c>
      <c r="B4998" s="39" t="s">
        <v>226</v>
      </c>
      <c r="C4998" s="39">
        <v>30910</v>
      </c>
      <c r="D4998" s="39" t="s">
        <v>270</v>
      </c>
      <c r="E4998" s="39">
        <v>309101561</v>
      </c>
      <c r="F4998" s="39" t="s">
        <v>629</v>
      </c>
      <c r="G4998" s="39">
        <v>2041</v>
      </c>
      <c r="H4998" s="39" t="s">
        <v>522</v>
      </c>
      <c r="I4998" s="75">
        <v>762.41252494779508</v>
      </c>
      <c r="J4998" s="41"/>
    </row>
    <row r="4999" spans="1:10" x14ac:dyDescent="0.2">
      <c r="A4999" s="74">
        <v>309</v>
      </c>
      <c r="B4999" s="39" t="s">
        <v>226</v>
      </c>
      <c r="C4999" s="39">
        <v>30910</v>
      </c>
      <c r="D4999" s="39" t="s">
        <v>270</v>
      </c>
      <c r="E4999" s="39">
        <v>309101561</v>
      </c>
      <c r="F4999" s="39" t="s">
        <v>629</v>
      </c>
      <c r="G4999" s="39">
        <v>2046</v>
      </c>
      <c r="H4999" s="39" t="s">
        <v>590</v>
      </c>
      <c r="I4999" s="75">
        <v>27642.212964204595</v>
      </c>
      <c r="J4999" s="41"/>
    </row>
    <row r="5000" spans="1:10" x14ac:dyDescent="0.2">
      <c r="A5000" s="74">
        <v>309</v>
      </c>
      <c r="B5000" s="39" t="s">
        <v>226</v>
      </c>
      <c r="C5000" s="39">
        <v>30910</v>
      </c>
      <c r="D5000" s="39" t="s">
        <v>270</v>
      </c>
      <c r="E5000" s="39">
        <v>309101561</v>
      </c>
      <c r="F5000" s="39" t="s">
        <v>629</v>
      </c>
      <c r="G5000" s="39">
        <v>2046</v>
      </c>
      <c r="H5000" s="39" t="s">
        <v>521</v>
      </c>
      <c r="I5000" s="75">
        <v>843.39868224395786</v>
      </c>
      <c r="J5000" s="41"/>
    </row>
    <row r="5001" spans="1:10" x14ac:dyDescent="0.2">
      <c r="A5001" s="74">
        <v>309</v>
      </c>
      <c r="B5001" s="39" t="s">
        <v>226</v>
      </c>
      <c r="C5001" s="39">
        <v>30910</v>
      </c>
      <c r="D5001" s="39" t="s">
        <v>270</v>
      </c>
      <c r="E5001" s="39">
        <v>309101561</v>
      </c>
      <c r="F5001" s="39" t="s">
        <v>629</v>
      </c>
      <c r="G5001" s="39">
        <v>2046</v>
      </c>
      <c r="H5001" s="39" t="s">
        <v>522</v>
      </c>
      <c r="I5001" s="75">
        <v>869.05733773725001</v>
      </c>
      <c r="J5001" s="41"/>
    </row>
    <row r="5002" spans="1:10" x14ac:dyDescent="0.2">
      <c r="A5002" s="74">
        <v>309</v>
      </c>
      <c r="B5002" s="39" t="s">
        <v>226</v>
      </c>
      <c r="C5002" s="39">
        <v>30910</v>
      </c>
      <c r="D5002" s="39" t="s">
        <v>270</v>
      </c>
      <c r="E5002" s="39">
        <v>309101562</v>
      </c>
      <c r="F5002" s="39" t="s">
        <v>630</v>
      </c>
      <c r="G5002" s="39">
        <v>2021</v>
      </c>
      <c r="H5002" s="39" t="s">
        <v>590</v>
      </c>
      <c r="I5002" s="75">
        <v>13391</v>
      </c>
      <c r="J5002" s="41"/>
    </row>
    <row r="5003" spans="1:10" x14ac:dyDescent="0.2">
      <c r="A5003" s="74">
        <v>309</v>
      </c>
      <c r="B5003" s="39" t="s">
        <v>226</v>
      </c>
      <c r="C5003" s="39">
        <v>30910</v>
      </c>
      <c r="D5003" s="39" t="s">
        <v>270</v>
      </c>
      <c r="E5003" s="39">
        <v>309101562</v>
      </c>
      <c r="F5003" s="39" t="s">
        <v>630</v>
      </c>
      <c r="G5003" s="39">
        <v>2021</v>
      </c>
      <c r="H5003" s="39" t="s">
        <v>521</v>
      </c>
      <c r="I5003" s="75">
        <v>570</v>
      </c>
      <c r="J5003" s="41"/>
    </row>
    <row r="5004" spans="1:10" x14ac:dyDescent="0.2">
      <c r="A5004" s="74">
        <v>309</v>
      </c>
      <c r="B5004" s="39" t="s">
        <v>226</v>
      </c>
      <c r="C5004" s="39">
        <v>30910</v>
      </c>
      <c r="D5004" s="39" t="s">
        <v>270</v>
      </c>
      <c r="E5004" s="39">
        <v>309101562</v>
      </c>
      <c r="F5004" s="39" t="s">
        <v>630</v>
      </c>
      <c r="G5004" s="39">
        <v>2021</v>
      </c>
      <c r="H5004" s="39" t="s">
        <v>522</v>
      </c>
      <c r="I5004" s="75">
        <v>481</v>
      </c>
      <c r="J5004" s="41"/>
    </row>
    <row r="5005" spans="1:10" x14ac:dyDescent="0.2">
      <c r="A5005" s="74">
        <v>309</v>
      </c>
      <c r="B5005" s="39" t="s">
        <v>226</v>
      </c>
      <c r="C5005" s="39">
        <v>30910</v>
      </c>
      <c r="D5005" s="39" t="s">
        <v>270</v>
      </c>
      <c r="E5005" s="39">
        <v>309101562</v>
      </c>
      <c r="F5005" s="39" t="s">
        <v>630</v>
      </c>
      <c r="G5005" s="39">
        <v>2026</v>
      </c>
      <c r="H5005" s="39" t="s">
        <v>590</v>
      </c>
      <c r="I5005" s="75">
        <v>16022.969851077221</v>
      </c>
      <c r="J5005" s="41"/>
    </row>
    <row r="5006" spans="1:10" x14ac:dyDescent="0.2">
      <c r="A5006" s="74">
        <v>309</v>
      </c>
      <c r="B5006" s="39" t="s">
        <v>226</v>
      </c>
      <c r="C5006" s="39">
        <v>30910</v>
      </c>
      <c r="D5006" s="39" t="s">
        <v>270</v>
      </c>
      <c r="E5006" s="39">
        <v>309101562</v>
      </c>
      <c r="F5006" s="39" t="s">
        <v>630</v>
      </c>
      <c r="G5006" s="39">
        <v>2026</v>
      </c>
      <c r="H5006" s="39" t="s">
        <v>521</v>
      </c>
      <c r="I5006" s="75">
        <v>566.0459640027043</v>
      </c>
      <c r="J5006" s="41"/>
    </row>
    <row r="5007" spans="1:10" x14ac:dyDescent="0.2">
      <c r="A5007" s="74">
        <v>309</v>
      </c>
      <c r="B5007" s="39" t="s">
        <v>226</v>
      </c>
      <c r="C5007" s="39">
        <v>30910</v>
      </c>
      <c r="D5007" s="39" t="s">
        <v>270</v>
      </c>
      <c r="E5007" s="39">
        <v>309101562</v>
      </c>
      <c r="F5007" s="39" t="s">
        <v>630</v>
      </c>
      <c r="G5007" s="39">
        <v>2026</v>
      </c>
      <c r="H5007" s="39" t="s">
        <v>522</v>
      </c>
      <c r="I5007" s="75">
        <v>617.34777200707083</v>
      </c>
      <c r="J5007" s="41"/>
    </row>
    <row r="5008" spans="1:10" x14ac:dyDescent="0.2">
      <c r="A5008" s="74">
        <v>309</v>
      </c>
      <c r="B5008" s="39" t="s">
        <v>226</v>
      </c>
      <c r="C5008" s="39">
        <v>30910</v>
      </c>
      <c r="D5008" s="39" t="s">
        <v>270</v>
      </c>
      <c r="E5008" s="39">
        <v>309101562</v>
      </c>
      <c r="F5008" s="39" t="s">
        <v>630</v>
      </c>
      <c r="G5008" s="39">
        <v>2031</v>
      </c>
      <c r="H5008" s="39" t="s">
        <v>590</v>
      </c>
      <c r="I5008" s="75">
        <v>18649.890925469921</v>
      </c>
      <c r="J5008" s="41"/>
    </row>
    <row r="5009" spans="1:10" x14ac:dyDescent="0.2">
      <c r="A5009" s="74">
        <v>309</v>
      </c>
      <c r="B5009" s="39" t="s">
        <v>226</v>
      </c>
      <c r="C5009" s="39">
        <v>30910</v>
      </c>
      <c r="D5009" s="39" t="s">
        <v>270</v>
      </c>
      <c r="E5009" s="39">
        <v>309101562</v>
      </c>
      <c r="F5009" s="39" t="s">
        <v>630</v>
      </c>
      <c r="G5009" s="39">
        <v>2031</v>
      </c>
      <c r="H5009" s="39" t="s">
        <v>521</v>
      </c>
      <c r="I5009" s="75">
        <v>625.97647358523386</v>
      </c>
      <c r="J5009" s="41"/>
    </row>
    <row r="5010" spans="1:10" x14ac:dyDescent="0.2">
      <c r="A5010" s="74">
        <v>309</v>
      </c>
      <c r="B5010" s="39" t="s">
        <v>226</v>
      </c>
      <c r="C5010" s="39">
        <v>30910</v>
      </c>
      <c r="D5010" s="39" t="s">
        <v>270</v>
      </c>
      <c r="E5010" s="39">
        <v>309101562</v>
      </c>
      <c r="F5010" s="39" t="s">
        <v>630</v>
      </c>
      <c r="G5010" s="39">
        <v>2031</v>
      </c>
      <c r="H5010" s="39" t="s">
        <v>522</v>
      </c>
      <c r="I5010" s="75">
        <v>650.43972470309166</v>
      </c>
      <c r="J5010" s="41"/>
    </row>
    <row r="5011" spans="1:10" x14ac:dyDescent="0.2">
      <c r="A5011" s="74">
        <v>309</v>
      </c>
      <c r="B5011" s="39" t="s">
        <v>226</v>
      </c>
      <c r="C5011" s="39">
        <v>30910</v>
      </c>
      <c r="D5011" s="39" t="s">
        <v>270</v>
      </c>
      <c r="E5011" s="39">
        <v>309101562</v>
      </c>
      <c r="F5011" s="39" t="s">
        <v>630</v>
      </c>
      <c r="G5011" s="39">
        <v>2036</v>
      </c>
      <c r="H5011" s="39" t="s">
        <v>590</v>
      </c>
      <c r="I5011" s="75">
        <v>21346.036524052084</v>
      </c>
      <c r="J5011" s="41"/>
    </row>
    <row r="5012" spans="1:10" x14ac:dyDescent="0.2">
      <c r="A5012" s="74">
        <v>309</v>
      </c>
      <c r="B5012" s="39" t="s">
        <v>226</v>
      </c>
      <c r="C5012" s="39">
        <v>30910</v>
      </c>
      <c r="D5012" s="39" t="s">
        <v>270</v>
      </c>
      <c r="E5012" s="39">
        <v>309101562</v>
      </c>
      <c r="F5012" s="39" t="s">
        <v>630</v>
      </c>
      <c r="G5012" s="39">
        <v>2036</v>
      </c>
      <c r="H5012" s="39" t="s">
        <v>521</v>
      </c>
      <c r="I5012" s="75">
        <v>703.59385391946546</v>
      </c>
      <c r="J5012" s="41"/>
    </row>
    <row r="5013" spans="1:10" x14ac:dyDescent="0.2">
      <c r="A5013" s="74">
        <v>309</v>
      </c>
      <c r="B5013" s="39" t="s">
        <v>226</v>
      </c>
      <c r="C5013" s="39">
        <v>30910</v>
      </c>
      <c r="D5013" s="39" t="s">
        <v>270</v>
      </c>
      <c r="E5013" s="39">
        <v>309101562</v>
      </c>
      <c r="F5013" s="39" t="s">
        <v>630</v>
      </c>
      <c r="G5013" s="39">
        <v>2036</v>
      </c>
      <c r="H5013" s="39" t="s">
        <v>522</v>
      </c>
      <c r="I5013" s="75">
        <v>697.96852343449143</v>
      </c>
      <c r="J5013" s="41"/>
    </row>
    <row r="5014" spans="1:10" x14ac:dyDescent="0.2">
      <c r="A5014" s="74">
        <v>309</v>
      </c>
      <c r="B5014" s="39" t="s">
        <v>226</v>
      </c>
      <c r="C5014" s="39">
        <v>30910</v>
      </c>
      <c r="D5014" s="39" t="s">
        <v>270</v>
      </c>
      <c r="E5014" s="39">
        <v>309101562</v>
      </c>
      <c r="F5014" s="39" t="s">
        <v>630</v>
      </c>
      <c r="G5014" s="39">
        <v>2041</v>
      </c>
      <c r="H5014" s="39" t="s">
        <v>590</v>
      </c>
      <c r="I5014" s="75">
        <v>23861.840192664018</v>
      </c>
      <c r="J5014" s="41"/>
    </row>
    <row r="5015" spans="1:10" x14ac:dyDescent="0.2">
      <c r="A5015" s="74">
        <v>309</v>
      </c>
      <c r="B5015" s="39" t="s">
        <v>226</v>
      </c>
      <c r="C5015" s="39">
        <v>30910</v>
      </c>
      <c r="D5015" s="39" t="s">
        <v>270</v>
      </c>
      <c r="E5015" s="39">
        <v>309101562</v>
      </c>
      <c r="F5015" s="39" t="s">
        <v>630</v>
      </c>
      <c r="G5015" s="39">
        <v>2041</v>
      </c>
      <c r="H5015" s="39" t="s">
        <v>521</v>
      </c>
      <c r="I5015" s="75">
        <v>793.65652483081396</v>
      </c>
      <c r="J5015" s="41"/>
    </row>
    <row r="5016" spans="1:10" x14ac:dyDescent="0.2">
      <c r="A5016" s="74">
        <v>309</v>
      </c>
      <c r="B5016" s="39" t="s">
        <v>226</v>
      </c>
      <c r="C5016" s="39">
        <v>30910</v>
      </c>
      <c r="D5016" s="39" t="s">
        <v>270</v>
      </c>
      <c r="E5016" s="39">
        <v>309101562</v>
      </c>
      <c r="F5016" s="39" t="s">
        <v>630</v>
      </c>
      <c r="G5016" s="39">
        <v>2041</v>
      </c>
      <c r="H5016" s="39" t="s">
        <v>522</v>
      </c>
      <c r="I5016" s="75">
        <v>766.17797333471401</v>
      </c>
      <c r="J5016" s="41"/>
    </row>
    <row r="5017" spans="1:10" x14ac:dyDescent="0.2">
      <c r="A5017" s="74">
        <v>309</v>
      </c>
      <c r="B5017" s="39" t="s">
        <v>226</v>
      </c>
      <c r="C5017" s="39">
        <v>30910</v>
      </c>
      <c r="D5017" s="39" t="s">
        <v>270</v>
      </c>
      <c r="E5017" s="39">
        <v>309101562</v>
      </c>
      <c r="F5017" s="39" t="s">
        <v>630</v>
      </c>
      <c r="G5017" s="39">
        <v>2046</v>
      </c>
      <c r="H5017" s="39" t="s">
        <v>590</v>
      </c>
      <c r="I5017" s="75">
        <v>26052.33083857832</v>
      </c>
      <c r="J5017" s="41"/>
    </row>
    <row r="5018" spans="1:10" x14ac:dyDescent="0.2">
      <c r="A5018" s="74">
        <v>309</v>
      </c>
      <c r="B5018" s="39" t="s">
        <v>226</v>
      </c>
      <c r="C5018" s="39">
        <v>30910</v>
      </c>
      <c r="D5018" s="39" t="s">
        <v>270</v>
      </c>
      <c r="E5018" s="39">
        <v>309101562</v>
      </c>
      <c r="F5018" s="39" t="s">
        <v>630</v>
      </c>
      <c r="G5018" s="39">
        <v>2046</v>
      </c>
      <c r="H5018" s="39" t="s">
        <v>521</v>
      </c>
      <c r="I5018" s="75">
        <v>883.89393589135898</v>
      </c>
      <c r="J5018" s="41"/>
    </row>
    <row r="5019" spans="1:10" x14ac:dyDescent="0.2">
      <c r="A5019" s="74">
        <v>309</v>
      </c>
      <c r="B5019" s="39" t="s">
        <v>226</v>
      </c>
      <c r="C5019" s="39">
        <v>30910</v>
      </c>
      <c r="D5019" s="39" t="s">
        <v>270</v>
      </c>
      <c r="E5019" s="39">
        <v>309101562</v>
      </c>
      <c r="F5019" s="39" t="s">
        <v>630</v>
      </c>
      <c r="G5019" s="39">
        <v>2046</v>
      </c>
      <c r="H5019" s="39" t="s">
        <v>522</v>
      </c>
      <c r="I5019" s="75">
        <v>843.78552875200808</v>
      </c>
      <c r="J5019" s="41"/>
    </row>
    <row r="5020" spans="1:10" x14ac:dyDescent="0.2">
      <c r="A5020" s="74">
        <v>310</v>
      </c>
      <c r="B5020" s="39" t="s">
        <v>271</v>
      </c>
      <c r="C5020" s="39">
        <v>31001</v>
      </c>
      <c r="D5020" s="39" t="s">
        <v>558</v>
      </c>
      <c r="E5020" s="39">
        <v>310011271</v>
      </c>
      <c r="F5020" s="39" t="s">
        <v>272</v>
      </c>
      <c r="G5020" s="39">
        <v>2021</v>
      </c>
      <c r="H5020" s="39" t="s">
        <v>590</v>
      </c>
      <c r="I5020" s="75">
        <v>4025</v>
      </c>
      <c r="J5020" s="41"/>
    </row>
    <row r="5021" spans="1:10" x14ac:dyDescent="0.2">
      <c r="A5021" s="74">
        <v>310</v>
      </c>
      <c r="B5021" s="39" t="s">
        <v>271</v>
      </c>
      <c r="C5021" s="39">
        <v>31001</v>
      </c>
      <c r="D5021" s="39" t="s">
        <v>558</v>
      </c>
      <c r="E5021" s="39">
        <v>310011271</v>
      </c>
      <c r="F5021" s="39" t="s">
        <v>272</v>
      </c>
      <c r="G5021" s="39">
        <v>2021</v>
      </c>
      <c r="H5021" s="39" t="s">
        <v>521</v>
      </c>
      <c r="I5021" s="75">
        <v>450</v>
      </c>
      <c r="J5021" s="41"/>
    </row>
    <row r="5022" spans="1:10" x14ac:dyDescent="0.2">
      <c r="A5022" s="74">
        <v>310</v>
      </c>
      <c r="B5022" s="39" t="s">
        <v>271</v>
      </c>
      <c r="C5022" s="39">
        <v>31001</v>
      </c>
      <c r="D5022" s="39" t="s">
        <v>558</v>
      </c>
      <c r="E5022" s="39">
        <v>310011271</v>
      </c>
      <c r="F5022" s="39" t="s">
        <v>272</v>
      </c>
      <c r="G5022" s="39">
        <v>2021</v>
      </c>
      <c r="H5022" s="39" t="s">
        <v>522</v>
      </c>
      <c r="I5022" s="75">
        <v>296</v>
      </c>
      <c r="J5022" s="41"/>
    </row>
    <row r="5023" spans="1:10" x14ac:dyDescent="0.2">
      <c r="A5023" s="74">
        <v>310</v>
      </c>
      <c r="B5023" s="39" t="s">
        <v>271</v>
      </c>
      <c r="C5023" s="39">
        <v>31001</v>
      </c>
      <c r="D5023" s="39" t="s">
        <v>558</v>
      </c>
      <c r="E5023" s="39">
        <v>310011271</v>
      </c>
      <c r="F5023" s="39" t="s">
        <v>272</v>
      </c>
      <c r="G5023" s="39">
        <v>2026</v>
      </c>
      <c r="H5023" s="39" t="s">
        <v>590</v>
      </c>
      <c r="I5023" s="75">
        <v>4009.9905173963675</v>
      </c>
      <c r="J5023" s="41"/>
    </row>
    <row r="5024" spans="1:10" x14ac:dyDescent="0.2">
      <c r="A5024" s="74">
        <v>310</v>
      </c>
      <c r="B5024" s="39" t="s">
        <v>271</v>
      </c>
      <c r="C5024" s="39">
        <v>31001</v>
      </c>
      <c r="D5024" s="39" t="s">
        <v>558</v>
      </c>
      <c r="E5024" s="39">
        <v>310011271</v>
      </c>
      <c r="F5024" s="39" t="s">
        <v>272</v>
      </c>
      <c r="G5024" s="39">
        <v>2026</v>
      </c>
      <c r="H5024" s="39" t="s">
        <v>521</v>
      </c>
      <c r="I5024" s="75">
        <v>388.00766006995775</v>
      </c>
      <c r="J5024" s="41"/>
    </row>
    <row r="5025" spans="1:10" x14ac:dyDescent="0.2">
      <c r="A5025" s="74">
        <v>310</v>
      </c>
      <c r="B5025" s="39" t="s">
        <v>271</v>
      </c>
      <c r="C5025" s="39">
        <v>31001</v>
      </c>
      <c r="D5025" s="39" t="s">
        <v>558</v>
      </c>
      <c r="E5025" s="39">
        <v>310011271</v>
      </c>
      <c r="F5025" s="39" t="s">
        <v>272</v>
      </c>
      <c r="G5025" s="39">
        <v>2026</v>
      </c>
      <c r="H5025" s="39" t="s">
        <v>522</v>
      </c>
      <c r="I5025" s="75">
        <v>362.32907641681288</v>
      </c>
      <c r="J5025" s="41"/>
    </row>
    <row r="5026" spans="1:10" x14ac:dyDescent="0.2">
      <c r="A5026" s="74">
        <v>310</v>
      </c>
      <c r="B5026" s="39" t="s">
        <v>271</v>
      </c>
      <c r="C5026" s="39">
        <v>31001</v>
      </c>
      <c r="D5026" s="39" t="s">
        <v>558</v>
      </c>
      <c r="E5026" s="39">
        <v>310011271</v>
      </c>
      <c r="F5026" s="39" t="s">
        <v>272</v>
      </c>
      <c r="G5026" s="39">
        <v>2031</v>
      </c>
      <c r="H5026" s="39" t="s">
        <v>590</v>
      </c>
      <c r="I5026" s="75">
        <v>4141.5994237748037</v>
      </c>
      <c r="J5026" s="41"/>
    </row>
    <row r="5027" spans="1:10" x14ac:dyDescent="0.2">
      <c r="A5027" s="74">
        <v>310</v>
      </c>
      <c r="B5027" s="39" t="s">
        <v>271</v>
      </c>
      <c r="C5027" s="39">
        <v>31001</v>
      </c>
      <c r="D5027" s="39" t="s">
        <v>558</v>
      </c>
      <c r="E5027" s="39">
        <v>310011271</v>
      </c>
      <c r="F5027" s="39" t="s">
        <v>272</v>
      </c>
      <c r="G5027" s="39">
        <v>2031</v>
      </c>
      <c r="H5027" s="39" t="s">
        <v>521</v>
      </c>
      <c r="I5027" s="75">
        <v>361.46415742858971</v>
      </c>
      <c r="J5027" s="41"/>
    </row>
    <row r="5028" spans="1:10" x14ac:dyDescent="0.2">
      <c r="A5028" s="74">
        <v>310</v>
      </c>
      <c r="B5028" s="39" t="s">
        <v>271</v>
      </c>
      <c r="C5028" s="39">
        <v>31001</v>
      </c>
      <c r="D5028" s="39" t="s">
        <v>558</v>
      </c>
      <c r="E5028" s="39">
        <v>310011271</v>
      </c>
      <c r="F5028" s="39" t="s">
        <v>272</v>
      </c>
      <c r="G5028" s="39">
        <v>2031</v>
      </c>
      <c r="H5028" s="39" t="s">
        <v>522</v>
      </c>
      <c r="I5028" s="75">
        <v>359.1210578276083</v>
      </c>
      <c r="J5028" s="41"/>
    </row>
    <row r="5029" spans="1:10" x14ac:dyDescent="0.2">
      <c r="A5029" s="74">
        <v>310</v>
      </c>
      <c r="B5029" s="39" t="s">
        <v>271</v>
      </c>
      <c r="C5029" s="39">
        <v>31001</v>
      </c>
      <c r="D5029" s="39" t="s">
        <v>558</v>
      </c>
      <c r="E5029" s="39">
        <v>310011271</v>
      </c>
      <c r="F5029" s="39" t="s">
        <v>272</v>
      </c>
      <c r="G5029" s="39">
        <v>2036</v>
      </c>
      <c r="H5029" s="39" t="s">
        <v>590</v>
      </c>
      <c r="I5029" s="75">
        <v>4457.3126798921048</v>
      </c>
      <c r="J5029" s="41"/>
    </row>
    <row r="5030" spans="1:10" x14ac:dyDescent="0.2">
      <c r="A5030" s="74">
        <v>310</v>
      </c>
      <c r="B5030" s="39" t="s">
        <v>271</v>
      </c>
      <c r="C5030" s="39">
        <v>31001</v>
      </c>
      <c r="D5030" s="39" t="s">
        <v>558</v>
      </c>
      <c r="E5030" s="39">
        <v>310011271</v>
      </c>
      <c r="F5030" s="39" t="s">
        <v>272</v>
      </c>
      <c r="G5030" s="39">
        <v>2036</v>
      </c>
      <c r="H5030" s="39" t="s">
        <v>521</v>
      </c>
      <c r="I5030" s="75">
        <v>378.09405806118519</v>
      </c>
      <c r="J5030" s="41"/>
    </row>
    <row r="5031" spans="1:10" x14ac:dyDescent="0.2">
      <c r="A5031" s="74">
        <v>310</v>
      </c>
      <c r="B5031" s="39" t="s">
        <v>271</v>
      </c>
      <c r="C5031" s="39">
        <v>31001</v>
      </c>
      <c r="D5031" s="39" t="s">
        <v>558</v>
      </c>
      <c r="E5031" s="39">
        <v>310011271</v>
      </c>
      <c r="F5031" s="39" t="s">
        <v>272</v>
      </c>
      <c r="G5031" s="39">
        <v>2036</v>
      </c>
      <c r="H5031" s="39" t="s">
        <v>522</v>
      </c>
      <c r="I5031" s="75">
        <v>352.21680610660491</v>
      </c>
      <c r="J5031" s="41"/>
    </row>
    <row r="5032" spans="1:10" x14ac:dyDescent="0.2">
      <c r="A5032" s="74">
        <v>310</v>
      </c>
      <c r="B5032" s="39" t="s">
        <v>271</v>
      </c>
      <c r="C5032" s="39">
        <v>31001</v>
      </c>
      <c r="D5032" s="39" t="s">
        <v>558</v>
      </c>
      <c r="E5032" s="39">
        <v>310011271</v>
      </c>
      <c r="F5032" s="39" t="s">
        <v>272</v>
      </c>
      <c r="G5032" s="39">
        <v>2041</v>
      </c>
      <c r="H5032" s="39" t="s">
        <v>590</v>
      </c>
      <c r="I5032" s="75">
        <v>4804.7785543984273</v>
      </c>
      <c r="J5032" s="41"/>
    </row>
    <row r="5033" spans="1:10" x14ac:dyDescent="0.2">
      <c r="A5033" s="74">
        <v>310</v>
      </c>
      <c r="B5033" s="39" t="s">
        <v>271</v>
      </c>
      <c r="C5033" s="39">
        <v>31001</v>
      </c>
      <c r="D5033" s="39" t="s">
        <v>558</v>
      </c>
      <c r="E5033" s="39">
        <v>310011271</v>
      </c>
      <c r="F5033" s="39" t="s">
        <v>272</v>
      </c>
      <c r="G5033" s="39">
        <v>2041</v>
      </c>
      <c r="H5033" s="39" t="s">
        <v>521</v>
      </c>
      <c r="I5033" s="75">
        <v>408.26042387639257</v>
      </c>
      <c r="J5033" s="41"/>
    </row>
    <row r="5034" spans="1:10" x14ac:dyDescent="0.2">
      <c r="A5034" s="74">
        <v>310</v>
      </c>
      <c r="B5034" s="39" t="s">
        <v>271</v>
      </c>
      <c r="C5034" s="39">
        <v>31001</v>
      </c>
      <c r="D5034" s="39" t="s">
        <v>558</v>
      </c>
      <c r="E5034" s="39">
        <v>310011271</v>
      </c>
      <c r="F5034" s="39" t="s">
        <v>272</v>
      </c>
      <c r="G5034" s="39">
        <v>2041</v>
      </c>
      <c r="H5034" s="39" t="s">
        <v>522</v>
      </c>
      <c r="I5034" s="75">
        <v>371.20102719990956</v>
      </c>
      <c r="J5034" s="41"/>
    </row>
    <row r="5035" spans="1:10" x14ac:dyDescent="0.2">
      <c r="A5035" s="74">
        <v>310</v>
      </c>
      <c r="B5035" s="39" t="s">
        <v>271</v>
      </c>
      <c r="C5035" s="39">
        <v>31001</v>
      </c>
      <c r="D5035" s="39" t="s">
        <v>558</v>
      </c>
      <c r="E5035" s="39">
        <v>310011271</v>
      </c>
      <c r="F5035" s="39" t="s">
        <v>272</v>
      </c>
      <c r="G5035" s="39">
        <v>2046</v>
      </c>
      <c r="H5035" s="39" t="s">
        <v>590</v>
      </c>
      <c r="I5035" s="75">
        <v>5185.3572287386251</v>
      </c>
      <c r="J5035" s="41"/>
    </row>
    <row r="5036" spans="1:10" x14ac:dyDescent="0.2">
      <c r="A5036" s="74">
        <v>310</v>
      </c>
      <c r="B5036" s="39" t="s">
        <v>271</v>
      </c>
      <c r="C5036" s="39">
        <v>31001</v>
      </c>
      <c r="D5036" s="39" t="s">
        <v>558</v>
      </c>
      <c r="E5036" s="39">
        <v>310011271</v>
      </c>
      <c r="F5036" s="39" t="s">
        <v>272</v>
      </c>
      <c r="G5036" s="39">
        <v>2046</v>
      </c>
      <c r="H5036" s="39" t="s">
        <v>521</v>
      </c>
      <c r="I5036" s="75">
        <v>450.48793281669282</v>
      </c>
      <c r="J5036" s="41"/>
    </row>
    <row r="5037" spans="1:10" x14ac:dyDescent="0.2">
      <c r="A5037" s="74">
        <v>310</v>
      </c>
      <c r="B5037" s="39" t="s">
        <v>271</v>
      </c>
      <c r="C5037" s="39">
        <v>31001</v>
      </c>
      <c r="D5037" s="39" t="s">
        <v>558</v>
      </c>
      <c r="E5037" s="39">
        <v>310011271</v>
      </c>
      <c r="F5037" s="39" t="s">
        <v>272</v>
      </c>
      <c r="G5037" s="39">
        <v>2046</v>
      </c>
      <c r="H5037" s="39" t="s">
        <v>522</v>
      </c>
      <c r="I5037" s="75">
        <v>400.03919653692049</v>
      </c>
      <c r="J5037" s="41"/>
    </row>
    <row r="5038" spans="1:10" x14ac:dyDescent="0.2">
      <c r="A5038" s="74">
        <v>310</v>
      </c>
      <c r="B5038" s="39" t="s">
        <v>271</v>
      </c>
      <c r="C5038" s="39">
        <v>31001</v>
      </c>
      <c r="D5038" s="39" t="s">
        <v>558</v>
      </c>
      <c r="E5038" s="39">
        <v>310011272</v>
      </c>
      <c r="F5038" s="39" t="s">
        <v>273</v>
      </c>
      <c r="G5038" s="39">
        <v>2021</v>
      </c>
      <c r="H5038" s="39" t="s">
        <v>590</v>
      </c>
      <c r="I5038" s="75">
        <v>7044</v>
      </c>
      <c r="J5038" s="41"/>
    </row>
    <row r="5039" spans="1:10" x14ac:dyDescent="0.2">
      <c r="A5039" s="74">
        <v>310</v>
      </c>
      <c r="B5039" s="39" t="s">
        <v>271</v>
      </c>
      <c r="C5039" s="39">
        <v>31001</v>
      </c>
      <c r="D5039" s="39" t="s">
        <v>558</v>
      </c>
      <c r="E5039" s="39">
        <v>310011272</v>
      </c>
      <c r="F5039" s="39" t="s">
        <v>273</v>
      </c>
      <c r="G5039" s="39">
        <v>2021</v>
      </c>
      <c r="H5039" s="39" t="s">
        <v>521</v>
      </c>
      <c r="I5039" s="75">
        <v>711</v>
      </c>
      <c r="J5039" s="41"/>
    </row>
    <row r="5040" spans="1:10" x14ac:dyDescent="0.2">
      <c r="A5040" s="74">
        <v>310</v>
      </c>
      <c r="B5040" s="39" t="s">
        <v>271</v>
      </c>
      <c r="C5040" s="39">
        <v>31001</v>
      </c>
      <c r="D5040" s="39" t="s">
        <v>558</v>
      </c>
      <c r="E5040" s="39">
        <v>310011272</v>
      </c>
      <c r="F5040" s="39" t="s">
        <v>273</v>
      </c>
      <c r="G5040" s="39">
        <v>2021</v>
      </c>
      <c r="H5040" s="39" t="s">
        <v>522</v>
      </c>
      <c r="I5040" s="75">
        <v>605</v>
      </c>
      <c r="J5040" s="41"/>
    </row>
    <row r="5041" spans="1:10" x14ac:dyDescent="0.2">
      <c r="A5041" s="74">
        <v>310</v>
      </c>
      <c r="B5041" s="39" t="s">
        <v>271</v>
      </c>
      <c r="C5041" s="39">
        <v>31001</v>
      </c>
      <c r="D5041" s="39" t="s">
        <v>558</v>
      </c>
      <c r="E5041" s="39">
        <v>310011272</v>
      </c>
      <c r="F5041" s="39" t="s">
        <v>273</v>
      </c>
      <c r="G5041" s="39">
        <v>2026</v>
      </c>
      <c r="H5041" s="39" t="s">
        <v>590</v>
      </c>
      <c r="I5041" s="75">
        <v>7307.9272201837775</v>
      </c>
      <c r="J5041" s="41"/>
    </row>
    <row r="5042" spans="1:10" x14ac:dyDescent="0.2">
      <c r="A5042" s="74">
        <v>310</v>
      </c>
      <c r="B5042" s="39" t="s">
        <v>271</v>
      </c>
      <c r="C5042" s="39">
        <v>31001</v>
      </c>
      <c r="D5042" s="39" t="s">
        <v>558</v>
      </c>
      <c r="E5042" s="39">
        <v>310011272</v>
      </c>
      <c r="F5042" s="39" t="s">
        <v>273</v>
      </c>
      <c r="G5042" s="39">
        <v>2026</v>
      </c>
      <c r="H5042" s="39" t="s">
        <v>521</v>
      </c>
      <c r="I5042" s="75">
        <v>658.29876326210706</v>
      </c>
      <c r="J5042" s="41"/>
    </row>
    <row r="5043" spans="1:10" x14ac:dyDescent="0.2">
      <c r="A5043" s="74">
        <v>310</v>
      </c>
      <c r="B5043" s="39" t="s">
        <v>271</v>
      </c>
      <c r="C5043" s="39">
        <v>31001</v>
      </c>
      <c r="D5043" s="39" t="s">
        <v>558</v>
      </c>
      <c r="E5043" s="39">
        <v>310011272</v>
      </c>
      <c r="F5043" s="39" t="s">
        <v>273</v>
      </c>
      <c r="G5043" s="39">
        <v>2026</v>
      </c>
      <c r="H5043" s="39" t="s">
        <v>522</v>
      </c>
      <c r="I5043" s="75">
        <v>593.95953338744584</v>
      </c>
      <c r="J5043" s="41"/>
    </row>
    <row r="5044" spans="1:10" x14ac:dyDescent="0.2">
      <c r="A5044" s="74">
        <v>310</v>
      </c>
      <c r="B5044" s="39" t="s">
        <v>271</v>
      </c>
      <c r="C5044" s="39">
        <v>31001</v>
      </c>
      <c r="D5044" s="39" t="s">
        <v>558</v>
      </c>
      <c r="E5044" s="39">
        <v>310011272</v>
      </c>
      <c r="F5044" s="39" t="s">
        <v>273</v>
      </c>
      <c r="G5044" s="39">
        <v>2031</v>
      </c>
      <c r="H5044" s="39" t="s">
        <v>590</v>
      </c>
      <c r="I5044" s="75">
        <v>7454.7967110180798</v>
      </c>
      <c r="J5044" s="41"/>
    </row>
    <row r="5045" spans="1:10" x14ac:dyDescent="0.2">
      <c r="A5045" s="74">
        <v>310</v>
      </c>
      <c r="B5045" s="39" t="s">
        <v>271</v>
      </c>
      <c r="C5045" s="39">
        <v>31001</v>
      </c>
      <c r="D5045" s="39" t="s">
        <v>558</v>
      </c>
      <c r="E5045" s="39">
        <v>310011272</v>
      </c>
      <c r="F5045" s="39" t="s">
        <v>273</v>
      </c>
      <c r="G5045" s="39">
        <v>2031</v>
      </c>
      <c r="H5045" s="39" t="s">
        <v>521</v>
      </c>
      <c r="I5045" s="75">
        <v>621.60222025692519</v>
      </c>
      <c r="J5045" s="41"/>
    </row>
    <row r="5046" spans="1:10" x14ac:dyDescent="0.2">
      <c r="A5046" s="74">
        <v>310</v>
      </c>
      <c r="B5046" s="39" t="s">
        <v>271</v>
      </c>
      <c r="C5046" s="39">
        <v>31001</v>
      </c>
      <c r="D5046" s="39" t="s">
        <v>558</v>
      </c>
      <c r="E5046" s="39">
        <v>310011272</v>
      </c>
      <c r="F5046" s="39" t="s">
        <v>273</v>
      </c>
      <c r="G5046" s="39">
        <v>2031</v>
      </c>
      <c r="H5046" s="39" t="s">
        <v>522</v>
      </c>
      <c r="I5046" s="75">
        <v>553.58469068189083</v>
      </c>
      <c r="J5046" s="41"/>
    </row>
    <row r="5047" spans="1:10" x14ac:dyDescent="0.2">
      <c r="A5047" s="74">
        <v>310</v>
      </c>
      <c r="B5047" s="39" t="s">
        <v>271</v>
      </c>
      <c r="C5047" s="39">
        <v>31001</v>
      </c>
      <c r="D5047" s="39" t="s">
        <v>558</v>
      </c>
      <c r="E5047" s="39">
        <v>310011272</v>
      </c>
      <c r="F5047" s="39" t="s">
        <v>273</v>
      </c>
      <c r="G5047" s="39">
        <v>2036</v>
      </c>
      <c r="H5047" s="39" t="s">
        <v>590</v>
      </c>
      <c r="I5047" s="75">
        <v>7563.5765467558795</v>
      </c>
      <c r="J5047" s="41"/>
    </row>
    <row r="5048" spans="1:10" x14ac:dyDescent="0.2">
      <c r="A5048" s="74">
        <v>310</v>
      </c>
      <c r="B5048" s="39" t="s">
        <v>271</v>
      </c>
      <c r="C5048" s="39">
        <v>31001</v>
      </c>
      <c r="D5048" s="39" t="s">
        <v>558</v>
      </c>
      <c r="E5048" s="39">
        <v>310011272</v>
      </c>
      <c r="F5048" s="39" t="s">
        <v>273</v>
      </c>
      <c r="G5048" s="39">
        <v>2036</v>
      </c>
      <c r="H5048" s="39" t="s">
        <v>521</v>
      </c>
      <c r="I5048" s="75">
        <v>605.69358597940652</v>
      </c>
      <c r="J5048" s="41"/>
    </row>
    <row r="5049" spans="1:10" x14ac:dyDescent="0.2">
      <c r="A5049" s="74">
        <v>310</v>
      </c>
      <c r="B5049" s="39" t="s">
        <v>271</v>
      </c>
      <c r="C5049" s="39">
        <v>31001</v>
      </c>
      <c r="D5049" s="39" t="s">
        <v>558</v>
      </c>
      <c r="E5049" s="39">
        <v>310011272</v>
      </c>
      <c r="F5049" s="39" t="s">
        <v>273</v>
      </c>
      <c r="G5049" s="39">
        <v>2036</v>
      </c>
      <c r="H5049" s="39" t="s">
        <v>522</v>
      </c>
      <c r="I5049" s="75">
        <v>519.81883300098457</v>
      </c>
      <c r="J5049" s="41"/>
    </row>
    <row r="5050" spans="1:10" x14ac:dyDescent="0.2">
      <c r="A5050" s="74">
        <v>310</v>
      </c>
      <c r="B5050" s="39" t="s">
        <v>271</v>
      </c>
      <c r="C5050" s="39">
        <v>31001</v>
      </c>
      <c r="D5050" s="39" t="s">
        <v>558</v>
      </c>
      <c r="E5050" s="39">
        <v>310011272</v>
      </c>
      <c r="F5050" s="39" t="s">
        <v>273</v>
      </c>
      <c r="G5050" s="39">
        <v>2041</v>
      </c>
      <c r="H5050" s="39" t="s">
        <v>590</v>
      </c>
      <c r="I5050" s="75">
        <v>7667.2666054879101</v>
      </c>
      <c r="J5050" s="41"/>
    </row>
    <row r="5051" spans="1:10" x14ac:dyDescent="0.2">
      <c r="A5051" s="74">
        <v>310</v>
      </c>
      <c r="B5051" s="39" t="s">
        <v>271</v>
      </c>
      <c r="C5051" s="39">
        <v>31001</v>
      </c>
      <c r="D5051" s="39" t="s">
        <v>558</v>
      </c>
      <c r="E5051" s="39">
        <v>310011272</v>
      </c>
      <c r="F5051" s="39" t="s">
        <v>273</v>
      </c>
      <c r="G5051" s="39">
        <v>2041</v>
      </c>
      <c r="H5051" s="39" t="s">
        <v>521</v>
      </c>
      <c r="I5051" s="75">
        <v>601.50940192995643</v>
      </c>
      <c r="J5051" s="41"/>
    </row>
    <row r="5052" spans="1:10" x14ac:dyDescent="0.2">
      <c r="A5052" s="74">
        <v>310</v>
      </c>
      <c r="B5052" s="39" t="s">
        <v>271</v>
      </c>
      <c r="C5052" s="39">
        <v>31001</v>
      </c>
      <c r="D5052" s="39" t="s">
        <v>558</v>
      </c>
      <c r="E5052" s="39">
        <v>310011272</v>
      </c>
      <c r="F5052" s="39" t="s">
        <v>273</v>
      </c>
      <c r="G5052" s="39">
        <v>2041</v>
      </c>
      <c r="H5052" s="39" t="s">
        <v>522</v>
      </c>
      <c r="I5052" s="75">
        <v>510.17738715451264</v>
      </c>
      <c r="J5052" s="41"/>
    </row>
    <row r="5053" spans="1:10" x14ac:dyDescent="0.2">
      <c r="A5053" s="74">
        <v>310</v>
      </c>
      <c r="B5053" s="39" t="s">
        <v>271</v>
      </c>
      <c r="C5053" s="39">
        <v>31001</v>
      </c>
      <c r="D5053" s="39" t="s">
        <v>558</v>
      </c>
      <c r="E5053" s="39">
        <v>310011272</v>
      </c>
      <c r="F5053" s="39" t="s">
        <v>273</v>
      </c>
      <c r="G5053" s="39">
        <v>2046</v>
      </c>
      <c r="H5053" s="39" t="s">
        <v>590</v>
      </c>
      <c r="I5053" s="75">
        <v>7734.3510240926371</v>
      </c>
      <c r="J5053" s="41"/>
    </row>
    <row r="5054" spans="1:10" x14ac:dyDescent="0.2">
      <c r="A5054" s="74">
        <v>310</v>
      </c>
      <c r="B5054" s="39" t="s">
        <v>271</v>
      </c>
      <c r="C5054" s="39">
        <v>31001</v>
      </c>
      <c r="D5054" s="39" t="s">
        <v>558</v>
      </c>
      <c r="E5054" s="39">
        <v>310011272</v>
      </c>
      <c r="F5054" s="39" t="s">
        <v>273</v>
      </c>
      <c r="G5054" s="39">
        <v>2046</v>
      </c>
      <c r="H5054" s="39" t="s">
        <v>521</v>
      </c>
      <c r="I5054" s="75">
        <v>607.92404349869048</v>
      </c>
      <c r="J5054" s="41"/>
    </row>
    <row r="5055" spans="1:10" x14ac:dyDescent="0.2">
      <c r="A5055" s="74">
        <v>310</v>
      </c>
      <c r="B5055" s="39" t="s">
        <v>271</v>
      </c>
      <c r="C5055" s="39">
        <v>31001</v>
      </c>
      <c r="D5055" s="39" t="s">
        <v>558</v>
      </c>
      <c r="E5055" s="39">
        <v>310011272</v>
      </c>
      <c r="F5055" s="39" t="s">
        <v>273</v>
      </c>
      <c r="G5055" s="39">
        <v>2046</v>
      </c>
      <c r="H5055" s="39" t="s">
        <v>522</v>
      </c>
      <c r="I5055" s="75">
        <v>506.29420480042302</v>
      </c>
      <c r="J5055" s="41"/>
    </row>
    <row r="5056" spans="1:10" x14ac:dyDescent="0.2">
      <c r="A5056" s="74">
        <v>310</v>
      </c>
      <c r="B5056" s="39" t="s">
        <v>271</v>
      </c>
      <c r="C5056" s="39">
        <v>31001</v>
      </c>
      <c r="D5056" s="39" t="s">
        <v>558</v>
      </c>
      <c r="E5056" s="39">
        <v>310011274</v>
      </c>
      <c r="F5056" s="39" t="s">
        <v>274</v>
      </c>
      <c r="G5056" s="39">
        <v>2021</v>
      </c>
      <c r="H5056" s="39" t="s">
        <v>590</v>
      </c>
      <c r="I5056" s="75">
        <v>16403</v>
      </c>
      <c r="J5056" s="41"/>
    </row>
    <row r="5057" spans="1:10" x14ac:dyDescent="0.2">
      <c r="A5057" s="74">
        <v>310</v>
      </c>
      <c r="B5057" s="39" t="s">
        <v>271</v>
      </c>
      <c r="C5057" s="39">
        <v>31001</v>
      </c>
      <c r="D5057" s="39" t="s">
        <v>558</v>
      </c>
      <c r="E5057" s="39">
        <v>310011274</v>
      </c>
      <c r="F5057" s="39" t="s">
        <v>274</v>
      </c>
      <c r="G5057" s="39">
        <v>2021</v>
      </c>
      <c r="H5057" s="39" t="s">
        <v>521</v>
      </c>
      <c r="I5057" s="75">
        <v>2248</v>
      </c>
      <c r="J5057" s="41"/>
    </row>
    <row r="5058" spans="1:10" x14ac:dyDescent="0.2">
      <c r="A5058" s="74">
        <v>310</v>
      </c>
      <c r="B5058" s="39" t="s">
        <v>271</v>
      </c>
      <c r="C5058" s="39">
        <v>31001</v>
      </c>
      <c r="D5058" s="39" t="s">
        <v>558</v>
      </c>
      <c r="E5058" s="39">
        <v>310011274</v>
      </c>
      <c r="F5058" s="39" t="s">
        <v>274</v>
      </c>
      <c r="G5058" s="39">
        <v>2021</v>
      </c>
      <c r="H5058" s="39" t="s">
        <v>522</v>
      </c>
      <c r="I5058" s="75">
        <v>1690</v>
      </c>
      <c r="J5058" s="41"/>
    </row>
    <row r="5059" spans="1:10" x14ac:dyDescent="0.2">
      <c r="A5059" s="74">
        <v>310</v>
      </c>
      <c r="B5059" s="39" t="s">
        <v>271</v>
      </c>
      <c r="C5059" s="39">
        <v>31001</v>
      </c>
      <c r="D5059" s="39" t="s">
        <v>558</v>
      </c>
      <c r="E5059" s="39">
        <v>310011274</v>
      </c>
      <c r="F5059" s="39" t="s">
        <v>274</v>
      </c>
      <c r="G5059" s="39">
        <v>2026</v>
      </c>
      <c r="H5059" s="39" t="s">
        <v>590</v>
      </c>
      <c r="I5059" s="75">
        <v>16726.414156546758</v>
      </c>
      <c r="J5059" s="41"/>
    </row>
    <row r="5060" spans="1:10" x14ac:dyDescent="0.2">
      <c r="A5060" s="74">
        <v>310</v>
      </c>
      <c r="B5060" s="39" t="s">
        <v>271</v>
      </c>
      <c r="C5060" s="39">
        <v>31001</v>
      </c>
      <c r="D5060" s="39" t="s">
        <v>558</v>
      </c>
      <c r="E5060" s="39">
        <v>310011274</v>
      </c>
      <c r="F5060" s="39" t="s">
        <v>274</v>
      </c>
      <c r="G5060" s="39">
        <v>2026</v>
      </c>
      <c r="H5060" s="39" t="s">
        <v>521</v>
      </c>
      <c r="I5060" s="75">
        <v>2178.4079110326966</v>
      </c>
      <c r="J5060" s="41"/>
    </row>
    <row r="5061" spans="1:10" x14ac:dyDescent="0.2">
      <c r="A5061" s="74">
        <v>310</v>
      </c>
      <c r="B5061" s="39" t="s">
        <v>271</v>
      </c>
      <c r="C5061" s="39">
        <v>31001</v>
      </c>
      <c r="D5061" s="39" t="s">
        <v>558</v>
      </c>
      <c r="E5061" s="39">
        <v>310011274</v>
      </c>
      <c r="F5061" s="39" t="s">
        <v>274</v>
      </c>
      <c r="G5061" s="39">
        <v>2026</v>
      </c>
      <c r="H5061" s="39" t="s">
        <v>522</v>
      </c>
      <c r="I5061" s="75">
        <v>1802.396433586817</v>
      </c>
      <c r="J5061" s="41"/>
    </row>
    <row r="5062" spans="1:10" x14ac:dyDescent="0.2">
      <c r="A5062" s="74">
        <v>310</v>
      </c>
      <c r="B5062" s="39" t="s">
        <v>271</v>
      </c>
      <c r="C5062" s="39">
        <v>31001</v>
      </c>
      <c r="D5062" s="39" t="s">
        <v>558</v>
      </c>
      <c r="E5062" s="39">
        <v>310011274</v>
      </c>
      <c r="F5062" s="39" t="s">
        <v>274</v>
      </c>
      <c r="G5062" s="39">
        <v>2031</v>
      </c>
      <c r="H5062" s="39" t="s">
        <v>590</v>
      </c>
      <c r="I5062" s="75">
        <v>17520.547719928873</v>
      </c>
      <c r="J5062" s="41"/>
    </row>
    <row r="5063" spans="1:10" x14ac:dyDescent="0.2">
      <c r="A5063" s="74">
        <v>310</v>
      </c>
      <c r="B5063" s="39" t="s">
        <v>271</v>
      </c>
      <c r="C5063" s="39">
        <v>31001</v>
      </c>
      <c r="D5063" s="39" t="s">
        <v>558</v>
      </c>
      <c r="E5063" s="39">
        <v>310011274</v>
      </c>
      <c r="F5063" s="39" t="s">
        <v>274</v>
      </c>
      <c r="G5063" s="39">
        <v>2031</v>
      </c>
      <c r="H5063" s="39" t="s">
        <v>521</v>
      </c>
      <c r="I5063" s="75">
        <v>2142.0055002264057</v>
      </c>
      <c r="J5063" s="41"/>
    </row>
    <row r="5064" spans="1:10" x14ac:dyDescent="0.2">
      <c r="A5064" s="74">
        <v>310</v>
      </c>
      <c r="B5064" s="39" t="s">
        <v>271</v>
      </c>
      <c r="C5064" s="39">
        <v>31001</v>
      </c>
      <c r="D5064" s="39" t="s">
        <v>558</v>
      </c>
      <c r="E5064" s="39">
        <v>310011274</v>
      </c>
      <c r="F5064" s="39" t="s">
        <v>274</v>
      </c>
      <c r="G5064" s="39">
        <v>2031</v>
      </c>
      <c r="H5064" s="39" t="s">
        <v>522</v>
      </c>
      <c r="I5064" s="75">
        <v>1776.0110932566231</v>
      </c>
      <c r="J5064" s="41"/>
    </row>
    <row r="5065" spans="1:10" x14ac:dyDescent="0.2">
      <c r="A5065" s="74">
        <v>310</v>
      </c>
      <c r="B5065" s="39" t="s">
        <v>271</v>
      </c>
      <c r="C5065" s="39">
        <v>31001</v>
      </c>
      <c r="D5065" s="39" t="s">
        <v>558</v>
      </c>
      <c r="E5065" s="39">
        <v>310011274</v>
      </c>
      <c r="F5065" s="39" t="s">
        <v>274</v>
      </c>
      <c r="G5065" s="39">
        <v>2036</v>
      </c>
      <c r="H5065" s="39" t="s">
        <v>590</v>
      </c>
      <c r="I5065" s="75">
        <v>19065.749877978895</v>
      </c>
      <c r="J5065" s="41"/>
    </row>
    <row r="5066" spans="1:10" x14ac:dyDescent="0.2">
      <c r="A5066" s="74">
        <v>310</v>
      </c>
      <c r="B5066" s="39" t="s">
        <v>271</v>
      </c>
      <c r="C5066" s="39">
        <v>31001</v>
      </c>
      <c r="D5066" s="39" t="s">
        <v>558</v>
      </c>
      <c r="E5066" s="39">
        <v>310011274</v>
      </c>
      <c r="F5066" s="39" t="s">
        <v>274</v>
      </c>
      <c r="G5066" s="39">
        <v>2036</v>
      </c>
      <c r="H5066" s="39" t="s">
        <v>521</v>
      </c>
      <c r="I5066" s="75">
        <v>2249.581247914879</v>
      </c>
      <c r="J5066" s="41"/>
    </row>
    <row r="5067" spans="1:10" x14ac:dyDescent="0.2">
      <c r="A5067" s="74">
        <v>310</v>
      </c>
      <c r="B5067" s="39" t="s">
        <v>271</v>
      </c>
      <c r="C5067" s="39">
        <v>31001</v>
      </c>
      <c r="D5067" s="39" t="s">
        <v>558</v>
      </c>
      <c r="E5067" s="39">
        <v>310011274</v>
      </c>
      <c r="F5067" s="39" t="s">
        <v>274</v>
      </c>
      <c r="G5067" s="39">
        <v>2036</v>
      </c>
      <c r="H5067" s="39" t="s">
        <v>522</v>
      </c>
      <c r="I5067" s="75">
        <v>1814.9837978897913</v>
      </c>
      <c r="J5067" s="41"/>
    </row>
    <row r="5068" spans="1:10" x14ac:dyDescent="0.2">
      <c r="A5068" s="74">
        <v>310</v>
      </c>
      <c r="B5068" s="39" t="s">
        <v>271</v>
      </c>
      <c r="C5068" s="39">
        <v>31001</v>
      </c>
      <c r="D5068" s="39" t="s">
        <v>558</v>
      </c>
      <c r="E5068" s="39">
        <v>310011274</v>
      </c>
      <c r="F5068" s="39" t="s">
        <v>274</v>
      </c>
      <c r="G5068" s="39">
        <v>2041</v>
      </c>
      <c r="H5068" s="39" t="s">
        <v>590</v>
      </c>
      <c r="I5068" s="75">
        <v>20989.290369216586</v>
      </c>
      <c r="J5068" s="41"/>
    </row>
    <row r="5069" spans="1:10" x14ac:dyDescent="0.2">
      <c r="A5069" s="74">
        <v>310</v>
      </c>
      <c r="B5069" s="39" t="s">
        <v>271</v>
      </c>
      <c r="C5069" s="39">
        <v>31001</v>
      </c>
      <c r="D5069" s="39" t="s">
        <v>558</v>
      </c>
      <c r="E5069" s="39">
        <v>310011274</v>
      </c>
      <c r="F5069" s="39" t="s">
        <v>274</v>
      </c>
      <c r="G5069" s="39">
        <v>2041</v>
      </c>
      <c r="H5069" s="39" t="s">
        <v>521</v>
      </c>
      <c r="I5069" s="75">
        <v>2446.756268278159</v>
      </c>
      <c r="J5069" s="41"/>
    </row>
    <row r="5070" spans="1:10" x14ac:dyDescent="0.2">
      <c r="A5070" s="74">
        <v>310</v>
      </c>
      <c r="B5070" s="39" t="s">
        <v>271</v>
      </c>
      <c r="C5070" s="39">
        <v>31001</v>
      </c>
      <c r="D5070" s="39" t="s">
        <v>558</v>
      </c>
      <c r="E5070" s="39">
        <v>310011274</v>
      </c>
      <c r="F5070" s="39" t="s">
        <v>274</v>
      </c>
      <c r="G5070" s="39">
        <v>2041</v>
      </c>
      <c r="H5070" s="39" t="s">
        <v>522</v>
      </c>
      <c r="I5070" s="75">
        <v>1945.3706337302483</v>
      </c>
      <c r="J5070" s="41"/>
    </row>
    <row r="5071" spans="1:10" x14ac:dyDescent="0.2">
      <c r="A5071" s="74">
        <v>310</v>
      </c>
      <c r="B5071" s="39" t="s">
        <v>271</v>
      </c>
      <c r="C5071" s="39">
        <v>31001</v>
      </c>
      <c r="D5071" s="39" t="s">
        <v>558</v>
      </c>
      <c r="E5071" s="39">
        <v>310011274</v>
      </c>
      <c r="F5071" s="39" t="s">
        <v>274</v>
      </c>
      <c r="G5071" s="39">
        <v>2046</v>
      </c>
      <c r="H5071" s="39" t="s">
        <v>590</v>
      </c>
      <c r="I5071" s="75">
        <v>22848.752928645445</v>
      </c>
      <c r="J5071" s="41"/>
    </row>
    <row r="5072" spans="1:10" x14ac:dyDescent="0.2">
      <c r="A5072" s="74">
        <v>310</v>
      </c>
      <c r="B5072" s="39" t="s">
        <v>271</v>
      </c>
      <c r="C5072" s="39">
        <v>31001</v>
      </c>
      <c r="D5072" s="39" t="s">
        <v>558</v>
      </c>
      <c r="E5072" s="39">
        <v>310011274</v>
      </c>
      <c r="F5072" s="39" t="s">
        <v>274</v>
      </c>
      <c r="G5072" s="39">
        <v>2046</v>
      </c>
      <c r="H5072" s="39" t="s">
        <v>521</v>
      </c>
      <c r="I5072" s="75">
        <v>2683.9901460894012</v>
      </c>
      <c r="J5072" s="41"/>
    </row>
    <row r="5073" spans="1:10" x14ac:dyDescent="0.2">
      <c r="A5073" s="74">
        <v>310</v>
      </c>
      <c r="B5073" s="39" t="s">
        <v>271</v>
      </c>
      <c r="C5073" s="39">
        <v>31001</v>
      </c>
      <c r="D5073" s="39" t="s">
        <v>558</v>
      </c>
      <c r="E5073" s="39">
        <v>310011274</v>
      </c>
      <c r="F5073" s="39" t="s">
        <v>274</v>
      </c>
      <c r="G5073" s="39">
        <v>2046</v>
      </c>
      <c r="H5073" s="39" t="s">
        <v>522</v>
      </c>
      <c r="I5073" s="75">
        <v>2095.6498532733131</v>
      </c>
      <c r="J5073" s="41"/>
    </row>
    <row r="5074" spans="1:10" x14ac:dyDescent="0.2">
      <c r="A5074" s="74">
        <v>310</v>
      </c>
      <c r="B5074" s="39" t="s">
        <v>271</v>
      </c>
      <c r="C5074" s="39">
        <v>31001</v>
      </c>
      <c r="D5074" s="39" t="s">
        <v>558</v>
      </c>
      <c r="E5074" s="39">
        <v>310011275</v>
      </c>
      <c r="F5074" s="39" t="s">
        <v>275</v>
      </c>
      <c r="G5074" s="39">
        <v>2021</v>
      </c>
      <c r="H5074" s="39" t="s">
        <v>590</v>
      </c>
      <c r="I5074" s="75">
        <v>7228</v>
      </c>
      <c r="J5074" s="41"/>
    </row>
    <row r="5075" spans="1:10" x14ac:dyDescent="0.2">
      <c r="A5075" s="74">
        <v>310</v>
      </c>
      <c r="B5075" s="39" t="s">
        <v>271</v>
      </c>
      <c r="C5075" s="39">
        <v>31001</v>
      </c>
      <c r="D5075" s="39" t="s">
        <v>558</v>
      </c>
      <c r="E5075" s="39">
        <v>310011275</v>
      </c>
      <c r="F5075" s="39" t="s">
        <v>275</v>
      </c>
      <c r="G5075" s="39">
        <v>2021</v>
      </c>
      <c r="H5075" s="39" t="s">
        <v>521</v>
      </c>
      <c r="I5075" s="75">
        <v>828</v>
      </c>
      <c r="J5075" s="41"/>
    </row>
    <row r="5076" spans="1:10" x14ac:dyDescent="0.2">
      <c r="A5076" s="74">
        <v>310</v>
      </c>
      <c r="B5076" s="39" t="s">
        <v>271</v>
      </c>
      <c r="C5076" s="39">
        <v>31001</v>
      </c>
      <c r="D5076" s="39" t="s">
        <v>558</v>
      </c>
      <c r="E5076" s="39">
        <v>310011275</v>
      </c>
      <c r="F5076" s="39" t="s">
        <v>275</v>
      </c>
      <c r="G5076" s="39">
        <v>2021</v>
      </c>
      <c r="H5076" s="39" t="s">
        <v>522</v>
      </c>
      <c r="I5076" s="75">
        <v>638</v>
      </c>
      <c r="J5076" s="41"/>
    </row>
    <row r="5077" spans="1:10" x14ac:dyDescent="0.2">
      <c r="A5077" s="74">
        <v>310</v>
      </c>
      <c r="B5077" s="39" t="s">
        <v>271</v>
      </c>
      <c r="C5077" s="39">
        <v>31001</v>
      </c>
      <c r="D5077" s="39" t="s">
        <v>558</v>
      </c>
      <c r="E5077" s="39">
        <v>310011275</v>
      </c>
      <c r="F5077" s="39" t="s">
        <v>275</v>
      </c>
      <c r="G5077" s="39">
        <v>2026</v>
      </c>
      <c r="H5077" s="39" t="s">
        <v>590</v>
      </c>
      <c r="I5077" s="75">
        <v>7622.5887911760401</v>
      </c>
      <c r="J5077" s="41"/>
    </row>
    <row r="5078" spans="1:10" x14ac:dyDescent="0.2">
      <c r="A5078" s="74">
        <v>310</v>
      </c>
      <c r="B5078" s="39" t="s">
        <v>271</v>
      </c>
      <c r="C5078" s="39">
        <v>31001</v>
      </c>
      <c r="D5078" s="39" t="s">
        <v>558</v>
      </c>
      <c r="E5078" s="39">
        <v>310011275</v>
      </c>
      <c r="F5078" s="39" t="s">
        <v>275</v>
      </c>
      <c r="G5078" s="39">
        <v>2026</v>
      </c>
      <c r="H5078" s="39" t="s">
        <v>521</v>
      </c>
      <c r="I5078" s="75">
        <v>808.00992348088801</v>
      </c>
      <c r="J5078" s="41"/>
    </row>
    <row r="5079" spans="1:10" x14ac:dyDescent="0.2">
      <c r="A5079" s="74">
        <v>310</v>
      </c>
      <c r="B5079" s="39" t="s">
        <v>271</v>
      </c>
      <c r="C5079" s="39">
        <v>31001</v>
      </c>
      <c r="D5079" s="39" t="s">
        <v>558</v>
      </c>
      <c r="E5079" s="39">
        <v>310011275</v>
      </c>
      <c r="F5079" s="39" t="s">
        <v>275</v>
      </c>
      <c r="G5079" s="39">
        <v>2026</v>
      </c>
      <c r="H5079" s="39" t="s">
        <v>522</v>
      </c>
      <c r="I5079" s="75">
        <v>681.35978301863099</v>
      </c>
      <c r="J5079" s="41"/>
    </row>
    <row r="5080" spans="1:10" x14ac:dyDescent="0.2">
      <c r="A5080" s="74">
        <v>310</v>
      </c>
      <c r="B5080" s="39" t="s">
        <v>271</v>
      </c>
      <c r="C5080" s="39">
        <v>31001</v>
      </c>
      <c r="D5080" s="39" t="s">
        <v>558</v>
      </c>
      <c r="E5080" s="39">
        <v>310011275</v>
      </c>
      <c r="F5080" s="39" t="s">
        <v>275</v>
      </c>
      <c r="G5080" s="39">
        <v>2031</v>
      </c>
      <c r="H5080" s="39" t="s">
        <v>590</v>
      </c>
      <c r="I5080" s="75">
        <v>7901.9609297515271</v>
      </c>
      <c r="J5080" s="41"/>
    </row>
    <row r="5081" spans="1:10" x14ac:dyDescent="0.2">
      <c r="A5081" s="74">
        <v>310</v>
      </c>
      <c r="B5081" s="39" t="s">
        <v>271</v>
      </c>
      <c r="C5081" s="39">
        <v>31001</v>
      </c>
      <c r="D5081" s="39" t="s">
        <v>558</v>
      </c>
      <c r="E5081" s="39">
        <v>310011275</v>
      </c>
      <c r="F5081" s="39" t="s">
        <v>275</v>
      </c>
      <c r="G5081" s="39">
        <v>2031</v>
      </c>
      <c r="H5081" s="39" t="s">
        <v>521</v>
      </c>
      <c r="I5081" s="75">
        <v>786.88125538750603</v>
      </c>
      <c r="J5081" s="41"/>
    </row>
    <row r="5082" spans="1:10" x14ac:dyDescent="0.2">
      <c r="A5082" s="74">
        <v>310</v>
      </c>
      <c r="B5082" s="39" t="s">
        <v>271</v>
      </c>
      <c r="C5082" s="39">
        <v>31001</v>
      </c>
      <c r="D5082" s="39" t="s">
        <v>558</v>
      </c>
      <c r="E5082" s="39">
        <v>310011275</v>
      </c>
      <c r="F5082" s="39" t="s">
        <v>275</v>
      </c>
      <c r="G5082" s="39">
        <v>2031</v>
      </c>
      <c r="H5082" s="39" t="s">
        <v>522</v>
      </c>
      <c r="I5082" s="75">
        <v>668.58790613381007</v>
      </c>
      <c r="J5082" s="41"/>
    </row>
    <row r="5083" spans="1:10" x14ac:dyDescent="0.2">
      <c r="A5083" s="74">
        <v>310</v>
      </c>
      <c r="B5083" s="39" t="s">
        <v>271</v>
      </c>
      <c r="C5083" s="39">
        <v>31001</v>
      </c>
      <c r="D5083" s="39" t="s">
        <v>558</v>
      </c>
      <c r="E5083" s="39">
        <v>310011275</v>
      </c>
      <c r="F5083" s="39" t="s">
        <v>275</v>
      </c>
      <c r="G5083" s="39">
        <v>2036</v>
      </c>
      <c r="H5083" s="39" t="s">
        <v>590</v>
      </c>
      <c r="I5083" s="75">
        <v>8161.6937342637157</v>
      </c>
      <c r="J5083" s="41"/>
    </row>
    <row r="5084" spans="1:10" x14ac:dyDescent="0.2">
      <c r="A5084" s="74">
        <v>310</v>
      </c>
      <c r="B5084" s="39" t="s">
        <v>271</v>
      </c>
      <c r="C5084" s="39">
        <v>31001</v>
      </c>
      <c r="D5084" s="39" t="s">
        <v>558</v>
      </c>
      <c r="E5084" s="39">
        <v>310011275</v>
      </c>
      <c r="F5084" s="39" t="s">
        <v>275</v>
      </c>
      <c r="G5084" s="39">
        <v>2036</v>
      </c>
      <c r="H5084" s="39" t="s">
        <v>521</v>
      </c>
      <c r="I5084" s="75">
        <v>783.92774738494302</v>
      </c>
      <c r="J5084" s="41"/>
    </row>
    <row r="5085" spans="1:10" x14ac:dyDescent="0.2">
      <c r="A5085" s="74">
        <v>310</v>
      </c>
      <c r="B5085" s="39" t="s">
        <v>271</v>
      </c>
      <c r="C5085" s="39">
        <v>31001</v>
      </c>
      <c r="D5085" s="39" t="s">
        <v>558</v>
      </c>
      <c r="E5085" s="39">
        <v>310011275</v>
      </c>
      <c r="F5085" s="39" t="s">
        <v>275</v>
      </c>
      <c r="G5085" s="39">
        <v>2036</v>
      </c>
      <c r="H5085" s="39" t="s">
        <v>522</v>
      </c>
      <c r="I5085" s="75">
        <v>645.16632726909904</v>
      </c>
      <c r="J5085" s="41"/>
    </row>
    <row r="5086" spans="1:10" x14ac:dyDescent="0.2">
      <c r="A5086" s="74">
        <v>310</v>
      </c>
      <c r="B5086" s="39" t="s">
        <v>271</v>
      </c>
      <c r="C5086" s="39">
        <v>31001</v>
      </c>
      <c r="D5086" s="39" t="s">
        <v>558</v>
      </c>
      <c r="E5086" s="39">
        <v>310011275</v>
      </c>
      <c r="F5086" s="39" t="s">
        <v>275</v>
      </c>
      <c r="G5086" s="39">
        <v>2041</v>
      </c>
      <c r="H5086" s="39" t="s">
        <v>590</v>
      </c>
      <c r="I5086" s="75">
        <v>8507.3968952513151</v>
      </c>
      <c r="J5086" s="41"/>
    </row>
    <row r="5087" spans="1:10" x14ac:dyDescent="0.2">
      <c r="A5087" s="74">
        <v>310</v>
      </c>
      <c r="B5087" s="39" t="s">
        <v>271</v>
      </c>
      <c r="C5087" s="39">
        <v>31001</v>
      </c>
      <c r="D5087" s="39" t="s">
        <v>558</v>
      </c>
      <c r="E5087" s="39">
        <v>310011275</v>
      </c>
      <c r="F5087" s="39" t="s">
        <v>275</v>
      </c>
      <c r="G5087" s="39">
        <v>2041</v>
      </c>
      <c r="H5087" s="39" t="s">
        <v>521</v>
      </c>
      <c r="I5087" s="75">
        <v>803.75409324715895</v>
      </c>
      <c r="J5087" s="41"/>
    </row>
    <row r="5088" spans="1:10" x14ac:dyDescent="0.2">
      <c r="A5088" s="74">
        <v>310</v>
      </c>
      <c r="B5088" s="39" t="s">
        <v>271</v>
      </c>
      <c r="C5088" s="39">
        <v>31001</v>
      </c>
      <c r="D5088" s="39" t="s">
        <v>558</v>
      </c>
      <c r="E5088" s="39">
        <v>310011275</v>
      </c>
      <c r="F5088" s="39" t="s">
        <v>275</v>
      </c>
      <c r="G5088" s="39">
        <v>2041</v>
      </c>
      <c r="H5088" s="39" t="s">
        <v>522</v>
      </c>
      <c r="I5088" s="75">
        <v>654.48737167100194</v>
      </c>
      <c r="J5088" s="41"/>
    </row>
    <row r="5089" spans="1:10" x14ac:dyDescent="0.2">
      <c r="A5089" s="74">
        <v>310</v>
      </c>
      <c r="B5089" s="39" t="s">
        <v>271</v>
      </c>
      <c r="C5089" s="39">
        <v>31001</v>
      </c>
      <c r="D5089" s="39" t="s">
        <v>558</v>
      </c>
      <c r="E5089" s="39">
        <v>310011275</v>
      </c>
      <c r="F5089" s="39" t="s">
        <v>275</v>
      </c>
      <c r="G5089" s="39">
        <v>2046</v>
      </c>
      <c r="H5089" s="39" t="s">
        <v>590</v>
      </c>
      <c r="I5089" s="75">
        <v>8918.6124154565041</v>
      </c>
      <c r="J5089" s="41"/>
    </row>
    <row r="5090" spans="1:10" x14ac:dyDescent="0.2">
      <c r="A5090" s="74">
        <v>310</v>
      </c>
      <c r="B5090" s="39" t="s">
        <v>271</v>
      </c>
      <c r="C5090" s="39">
        <v>31001</v>
      </c>
      <c r="D5090" s="39" t="s">
        <v>558</v>
      </c>
      <c r="E5090" s="39">
        <v>310011275</v>
      </c>
      <c r="F5090" s="39" t="s">
        <v>275</v>
      </c>
      <c r="G5090" s="39">
        <v>2046</v>
      </c>
      <c r="H5090" s="39" t="s">
        <v>521</v>
      </c>
      <c r="I5090" s="75">
        <v>848.04285259166988</v>
      </c>
      <c r="J5090" s="41"/>
    </row>
    <row r="5091" spans="1:10" x14ac:dyDescent="0.2">
      <c r="A5091" s="74">
        <v>310</v>
      </c>
      <c r="B5091" s="39" t="s">
        <v>271</v>
      </c>
      <c r="C5091" s="39">
        <v>31001</v>
      </c>
      <c r="D5091" s="39" t="s">
        <v>558</v>
      </c>
      <c r="E5091" s="39">
        <v>310011275</v>
      </c>
      <c r="F5091" s="39" t="s">
        <v>275</v>
      </c>
      <c r="G5091" s="39">
        <v>2046</v>
      </c>
      <c r="H5091" s="39" t="s">
        <v>522</v>
      </c>
      <c r="I5091" s="75">
        <v>677.84952495672997</v>
      </c>
      <c r="J5091" s="41"/>
    </row>
    <row r="5092" spans="1:10" x14ac:dyDescent="0.2">
      <c r="A5092" s="74">
        <v>310</v>
      </c>
      <c r="B5092" s="39" t="s">
        <v>271</v>
      </c>
      <c r="C5092" s="39">
        <v>31001</v>
      </c>
      <c r="D5092" s="39" t="s">
        <v>558</v>
      </c>
      <c r="E5092" s="39">
        <v>310011276</v>
      </c>
      <c r="F5092" s="39" t="s">
        <v>276</v>
      </c>
      <c r="G5092" s="39">
        <v>2021</v>
      </c>
      <c r="H5092" s="39" t="s">
        <v>590</v>
      </c>
      <c r="I5092" s="75">
        <v>5782</v>
      </c>
      <c r="J5092" s="41"/>
    </row>
    <row r="5093" spans="1:10" x14ac:dyDescent="0.2">
      <c r="A5093" s="74">
        <v>310</v>
      </c>
      <c r="B5093" s="39" t="s">
        <v>271</v>
      </c>
      <c r="C5093" s="39">
        <v>31001</v>
      </c>
      <c r="D5093" s="39" t="s">
        <v>558</v>
      </c>
      <c r="E5093" s="39">
        <v>310011276</v>
      </c>
      <c r="F5093" s="39" t="s">
        <v>276</v>
      </c>
      <c r="G5093" s="39">
        <v>2021</v>
      </c>
      <c r="H5093" s="39" t="s">
        <v>521</v>
      </c>
      <c r="I5093" s="75">
        <v>279</v>
      </c>
      <c r="J5093" s="41"/>
    </row>
    <row r="5094" spans="1:10" x14ac:dyDescent="0.2">
      <c r="A5094" s="74">
        <v>310</v>
      </c>
      <c r="B5094" s="39" t="s">
        <v>271</v>
      </c>
      <c r="C5094" s="39">
        <v>31001</v>
      </c>
      <c r="D5094" s="39" t="s">
        <v>558</v>
      </c>
      <c r="E5094" s="39">
        <v>310011276</v>
      </c>
      <c r="F5094" s="39" t="s">
        <v>276</v>
      </c>
      <c r="G5094" s="39">
        <v>2021</v>
      </c>
      <c r="H5094" s="39" t="s">
        <v>522</v>
      </c>
      <c r="I5094" s="75">
        <v>333</v>
      </c>
      <c r="J5094" s="41"/>
    </row>
    <row r="5095" spans="1:10" x14ac:dyDescent="0.2">
      <c r="A5095" s="74">
        <v>310</v>
      </c>
      <c r="B5095" s="39" t="s">
        <v>271</v>
      </c>
      <c r="C5095" s="39">
        <v>31001</v>
      </c>
      <c r="D5095" s="39" t="s">
        <v>558</v>
      </c>
      <c r="E5095" s="39">
        <v>310011276</v>
      </c>
      <c r="F5095" s="39" t="s">
        <v>276</v>
      </c>
      <c r="G5095" s="39">
        <v>2026</v>
      </c>
      <c r="H5095" s="39" t="s">
        <v>590</v>
      </c>
      <c r="I5095" s="75">
        <v>5602.2211148263241</v>
      </c>
      <c r="J5095" s="41"/>
    </row>
    <row r="5096" spans="1:10" x14ac:dyDescent="0.2">
      <c r="A5096" s="74">
        <v>310</v>
      </c>
      <c r="B5096" s="39" t="s">
        <v>271</v>
      </c>
      <c r="C5096" s="39">
        <v>31001</v>
      </c>
      <c r="D5096" s="39" t="s">
        <v>558</v>
      </c>
      <c r="E5096" s="39">
        <v>310011276</v>
      </c>
      <c r="F5096" s="39" t="s">
        <v>276</v>
      </c>
      <c r="G5096" s="39">
        <v>2026</v>
      </c>
      <c r="H5096" s="39" t="s">
        <v>521</v>
      </c>
      <c r="I5096" s="75">
        <v>325.78112590363082</v>
      </c>
      <c r="J5096" s="41"/>
    </row>
    <row r="5097" spans="1:10" x14ac:dyDescent="0.2">
      <c r="A5097" s="74">
        <v>310</v>
      </c>
      <c r="B5097" s="39" t="s">
        <v>271</v>
      </c>
      <c r="C5097" s="39">
        <v>31001</v>
      </c>
      <c r="D5097" s="39" t="s">
        <v>558</v>
      </c>
      <c r="E5097" s="39">
        <v>310011276</v>
      </c>
      <c r="F5097" s="39" t="s">
        <v>276</v>
      </c>
      <c r="G5097" s="39">
        <v>2026</v>
      </c>
      <c r="H5097" s="39" t="s">
        <v>522</v>
      </c>
      <c r="I5097" s="75">
        <v>345.08979565527881</v>
      </c>
      <c r="J5097" s="41"/>
    </row>
    <row r="5098" spans="1:10" x14ac:dyDescent="0.2">
      <c r="A5098" s="74">
        <v>310</v>
      </c>
      <c r="B5098" s="39" t="s">
        <v>271</v>
      </c>
      <c r="C5098" s="39">
        <v>31001</v>
      </c>
      <c r="D5098" s="39" t="s">
        <v>558</v>
      </c>
      <c r="E5098" s="39">
        <v>310011276</v>
      </c>
      <c r="F5098" s="39" t="s">
        <v>276</v>
      </c>
      <c r="G5098" s="39">
        <v>2031</v>
      </c>
      <c r="H5098" s="39" t="s">
        <v>590</v>
      </c>
      <c r="I5098" s="75">
        <v>5553.5206098542494</v>
      </c>
      <c r="J5098" s="41"/>
    </row>
    <row r="5099" spans="1:10" x14ac:dyDescent="0.2">
      <c r="A5099" s="74">
        <v>310</v>
      </c>
      <c r="B5099" s="39" t="s">
        <v>271</v>
      </c>
      <c r="C5099" s="39">
        <v>31001</v>
      </c>
      <c r="D5099" s="39" t="s">
        <v>558</v>
      </c>
      <c r="E5099" s="39">
        <v>310011276</v>
      </c>
      <c r="F5099" s="39" t="s">
        <v>276</v>
      </c>
      <c r="G5099" s="39">
        <v>2031</v>
      </c>
      <c r="H5099" s="39" t="s">
        <v>521</v>
      </c>
      <c r="I5099" s="75">
        <v>336.69972947135562</v>
      </c>
      <c r="J5099" s="41"/>
    </row>
    <row r="5100" spans="1:10" x14ac:dyDescent="0.2">
      <c r="A5100" s="74">
        <v>310</v>
      </c>
      <c r="B5100" s="39" t="s">
        <v>271</v>
      </c>
      <c r="C5100" s="39">
        <v>31001</v>
      </c>
      <c r="D5100" s="39" t="s">
        <v>558</v>
      </c>
      <c r="E5100" s="39">
        <v>310011276</v>
      </c>
      <c r="F5100" s="39" t="s">
        <v>276</v>
      </c>
      <c r="G5100" s="39">
        <v>2031</v>
      </c>
      <c r="H5100" s="39" t="s">
        <v>522</v>
      </c>
      <c r="I5100" s="75">
        <v>361.38321101581732</v>
      </c>
      <c r="J5100" s="41"/>
    </row>
    <row r="5101" spans="1:10" x14ac:dyDescent="0.2">
      <c r="A5101" s="74">
        <v>310</v>
      </c>
      <c r="B5101" s="39" t="s">
        <v>271</v>
      </c>
      <c r="C5101" s="39">
        <v>31001</v>
      </c>
      <c r="D5101" s="39" t="s">
        <v>558</v>
      </c>
      <c r="E5101" s="39">
        <v>310011276</v>
      </c>
      <c r="F5101" s="39" t="s">
        <v>276</v>
      </c>
      <c r="G5101" s="39">
        <v>2036</v>
      </c>
      <c r="H5101" s="39" t="s">
        <v>590</v>
      </c>
      <c r="I5101" s="75">
        <v>5526.3962960185354</v>
      </c>
      <c r="J5101" s="41"/>
    </row>
    <row r="5102" spans="1:10" x14ac:dyDescent="0.2">
      <c r="A5102" s="74">
        <v>310</v>
      </c>
      <c r="B5102" s="39" t="s">
        <v>271</v>
      </c>
      <c r="C5102" s="39">
        <v>31001</v>
      </c>
      <c r="D5102" s="39" t="s">
        <v>558</v>
      </c>
      <c r="E5102" s="39">
        <v>310011276</v>
      </c>
      <c r="F5102" s="39" t="s">
        <v>276</v>
      </c>
      <c r="G5102" s="39">
        <v>2036</v>
      </c>
      <c r="H5102" s="39" t="s">
        <v>521</v>
      </c>
      <c r="I5102" s="75">
        <v>333.59944843848751</v>
      </c>
      <c r="J5102" s="41"/>
    </row>
    <row r="5103" spans="1:10" x14ac:dyDescent="0.2">
      <c r="A5103" s="74">
        <v>310</v>
      </c>
      <c r="B5103" s="39" t="s">
        <v>271</v>
      </c>
      <c r="C5103" s="39">
        <v>31001</v>
      </c>
      <c r="D5103" s="39" t="s">
        <v>558</v>
      </c>
      <c r="E5103" s="39">
        <v>310011276</v>
      </c>
      <c r="F5103" s="39" t="s">
        <v>276</v>
      </c>
      <c r="G5103" s="39">
        <v>2036</v>
      </c>
      <c r="H5103" s="39" t="s">
        <v>522</v>
      </c>
      <c r="I5103" s="75">
        <v>364.27183017218033</v>
      </c>
      <c r="J5103" s="41"/>
    </row>
    <row r="5104" spans="1:10" x14ac:dyDescent="0.2">
      <c r="A5104" s="74">
        <v>310</v>
      </c>
      <c r="B5104" s="39" t="s">
        <v>271</v>
      </c>
      <c r="C5104" s="39">
        <v>31001</v>
      </c>
      <c r="D5104" s="39" t="s">
        <v>558</v>
      </c>
      <c r="E5104" s="39">
        <v>310011276</v>
      </c>
      <c r="F5104" s="39" t="s">
        <v>276</v>
      </c>
      <c r="G5104" s="39">
        <v>2041</v>
      </c>
      <c r="H5104" s="39" t="s">
        <v>590</v>
      </c>
      <c r="I5104" s="75">
        <v>5498.8642972782545</v>
      </c>
      <c r="J5104" s="41"/>
    </row>
    <row r="5105" spans="1:10" x14ac:dyDescent="0.2">
      <c r="A5105" s="74">
        <v>310</v>
      </c>
      <c r="B5105" s="39" t="s">
        <v>271</v>
      </c>
      <c r="C5105" s="39">
        <v>31001</v>
      </c>
      <c r="D5105" s="39" t="s">
        <v>558</v>
      </c>
      <c r="E5105" s="39">
        <v>310011276</v>
      </c>
      <c r="F5105" s="39" t="s">
        <v>276</v>
      </c>
      <c r="G5105" s="39">
        <v>2041</v>
      </c>
      <c r="H5105" s="39" t="s">
        <v>521</v>
      </c>
      <c r="I5105" s="75">
        <v>335.43885515914275</v>
      </c>
      <c r="J5105" s="41"/>
    </row>
    <row r="5106" spans="1:10" x14ac:dyDescent="0.2">
      <c r="A5106" s="74">
        <v>310</v>
      </c>
      <c r="B5106" s="39" t="s">
        <v>271</v>
      </c>
      <c r="C5106" s="39">
        <v>31001</v>
      </c>
      <c r="D5106" s="39" t="s">
        <v>558</v>
      </c>
      <c r="E5106" s="39">
        <v>310011276</v>
      </c>
      <c r="F5106" s="39" t="s">
        <v>276</v>
      </c>
      <c r="G5106" s="39">
        <v>2041</v>
      </c>
      <c r="H5106" s="39" t="s">
        <v>522</v>
      </c>
      <c r="I5106" s="75">
        <v>363.02712865221702</v>
      </c>
      <c r="J5106" s="41"/>
    </row>
    <row r="5107" spans="1:10" x14ac:dyDescent="0.2">
      <c r="A5107" s="74">
        <v>310</v>
      </c>
      <c r="B5107" s="39" t="s">
        <v>271</v>
      </c>
      <c r="C5107" s="39">
        <v>31001</v>
      </c>
      <c r="D5107" s="39" t="s">
        <v>558</v>
      </c>
      <c r="E5107" s="39">
        <v>310011276</v>
      </c>
      <c r="F5107" s="39" t="s">
        <v>276</v>
      </c>
      <c r="G5107" s="39">
        <v>2046</v>
      </c>
      <c r="H5107" s="39" t="s">
        <v>590</v>
      </c>
      <c r="I5107" s="75">
        <v>5453.0651536901159</v>
      </c>
      <c r="J5107" s="41"/>
    </row>
    <row r="5108" spans="1:10" x14ac:dyDescent="0.2">
      <c r="A5108" s="74">
        <v>310</v>
      </c>
      <c r="B5108" s="39" t="s">
        <v>271</v>
      </c>
      <c r="C5108" s="39">
        <v>31001</v>
      </c>
      <c r="D5108" s="39" t="s">
        <v>558</v>
      </c>
      <c r="E5108" s="39">
        <v>310011276</v>
      </c>
      <c r="F5108" s="39" t="s">
        <v>276</v>
      </c>
      <c r="G5108" s="39">
        <v>2046</v>
      </c>
      <c r="H5108" s="39" t="s">
        <v>521</v>
      </c>
      <c r="I5108" s="75">
        <v>341.17373648252442</v>
      </c>
      <c r="J5108" s="41"/>
    </row>
    <row r="5109" spans="1:10" x14ac:dyDescent="0.2">
      <c r="A5109" s="74">
        <v>310</v>
      </c>
      <c r="B5109" s="39" t="s">
        <v>271</v>
      </c>
      <c r="C5109" s="39">
        <v>31001</v>
      </c>
      <c r="D5109" s="39" t="s">
        <v>558</v>
      </c>
      <c r="E5109" s="39">
        <v>310011276</v>
      </c>
      <c r="F5109" s="39" t="s">
        <v>276</v>
      </c>
      <c r="G5109" s="39">
        <v>2046</v>
      </c>
      <c r="H5109" s="39" t="s">
        <v>522</v>
      </c>
      <c r="I5109" s="75">
        <v>365.18138739197514</v>
      </c>
      <c r="J5109" s="41"/>
    </row>
    <row r="5110" spans="1:10" x14ac:dyDescent="0.2">
      <c r="A5110" s="74">
        <v>310</v>
      </c>
      <c r="B5110" s="39" t="s">
        <v>271</v>
      </c>
      <c r="C5110" s="39">
        <v>31001</v>
      </c>
      <c r="D5110" s="39" t="s">
        <v>558</v>
      </c>
      <c r="E5110" s="39">
        <v>310011563</v>
      </c>
      <c r="F5110" s="39" t="s">
        <v>631</v>
      </c>
      <c r="G5110" s="39">
        <v>2021</v>
      </c>
      <c r="H5110" s="39" t="s">
        <v>590</v>
      </c>
      <c r="I5110" s="75">
        <v>7081</v>
      </c>
      <c r="J5110" s="41"/>
    </row>
    <row r="5111" spans="1:10" x14ac:dyDescent="0.2">
      <c r="A5111" s="74">
        <v>310</v>
      </c>
      <c r="B5111" s="39" t="s">
        <v>271</v>
      </c>
      <c r="C5111" s="39">
        <v>31001</v>
      </c>
      <c r="D5111" s="39" t="s">
        <v>558</v>
      </c>
      <c r="E5111" s="39">
        <v>310011563</v>
      </c>
      <c r="F5111" s="39" t="s">
        <v>631</v>
      </c>
      <c r="G5111" s="39">
        <v>2021</v>
      </c>
      <c r="H5111" s="39" t="s">
        <v>521</v>
      </c>
      <c r="I5111" s="75">
        <v>970</v>
      </c>
      <c r="J5111" s="41"/>
    </row>
    <row r="5112" spans="1:10" x14ac:dyDescent="0.2">
      <c r="A5112" s="74">
        <v>310</v>
      </c>
      <c r="B5112" s="39" t="s">
        <v>271</v>
      </c>
      <c r="C5112" s="39">
        <v>31001</v>
      </c>
      <c r="D5112" s="39" t="s">
        <v>558</v>
      </c>
      <c r="E5112" s="39">
        <v>310011563</v>
      </c>
      <c r="F5112" s="39" t="s">
        <v>631</v>
      </c>
      <c r="G5112" s="39">
        <v>2021</v>
      </c>
      <c r="H5112" s="39" t="s">
        <v>522</v>
      </c>
      <c r="I5112" s="75">
        <v>675</v>
      </c>
      <c r="J5112" s="41"/>
    </row>
    <row r="5113" spans="1:10" x14ac:dyDescent="0.2">
      <c r="A5113" s="74">
        <v>310</v>
      </c>
      <c r="B5113" s="39" t="s">
        <v>271</v>
      </c>
      <c r="C5113" s="39">
        <v>31001</v>
      </c>
      <c r="D5113" s="39" t="s">
        <v>558</v>
      </c>
      <c r="E5113" s="39">
        <v>310011563</v>
      </c>
      <c r="F5113" s="39" t="s">
        <v>631</v>
      </c>
      <c r="G5113" s="39">
        <v>2026</v>
      </c>
      <c r="H5113" s="39" t="s">
        <v>590</v>
      </c>
      <c r="I5113" s="75">
        <v>7613.4420871115335</v>
      </c>
      <c r="J5113" s="41"/>
    </row>
    <row r="5114" spans="1:10" x14ac:dyDescent="0.2">
      <c r="A5114" s="74">
        <v>310</v>
      </c>
      <c r="B5114" s="39" t="s">
        <v>271</v>
      </c>
      <c r="C5114" s="39">
        <v>31001</v>
      </c>
      <c r="D5114" s="39" t="s">
        <v>558</v>
      </c>
      <c r="E5114" s="39">
        <v>310011563</v>
      </c>
      <c r="F5114" s="39" t="s">
        <v>631</v>
      </c>
      <c r="G5114" s="39">
        <v>2026</v>
      </c>
      <c r="H5114" s="39" t="s">
        <v>521</v>
      </c>
      <c r="I5114" s="75">
        <v>975.28977181723303</v>
      </c>
      <c r="J5114" s="41"/>
    </row>
    <row r="5115" spans="1:10" x14ac:dyDescent="0.2">
      <c r="A5115" s="74">
        <v>310</v>
      </c>
      <c r="B5115" s="39" t="s">
        <v>271</v>
      </c>
      <c r="C5115" s="39">
        <v>31001</v>
      </c>
      <c r="D5115" s="39" t="s">
        <v>558</v>
      </c>
      <c r="E5115" s="39">
        <v>310011563</v>
      </c>
      <c r="F5115" s="39" t="s">
        <v>631</v>
      </c>
      <c r="G5115" s="39">
        <v>2026</v>
      </c>
      <c r="H5115" s="39" t="s">
        <v>522</v>
      </c>
      <c r="I5115" s="75">
        <v>797.954000523893</v>
      </c>
      <c r="J5115" s="41"/>
    </row>
    <row r="5116" spans="1:10" x14ac:dyDescent="0.2">
      <c r="A5116" s="74">
        <v>310</v>
      </c>
      <c r="B5116" s="39" t="s">
        <v>271</v>
      </c>
      <c r="C5116" s="39">
        <v>31001</v>
      </c>
      <c r="D5116" s="39" t="s">
        <v>558</v>
      </c>
      <c r="E5116" s="39">
        <v>310011563</v>
      </c>
      <c r="F5116" s="39" t="s">
        <v>631</v>
      </c>
      <c r="G5116" s="39">
        <v>2031</v>
      </c>
      <c r="H5116" s="39" t="s">
        <v>590</v>
      </c>
      <c r="I5116" s="75">
        <v>8111.8280586376177</v>
      </c>
      <c r="J5116" s="41"/>
    </row>
    <row r="5117" spans="1:10" x14ac:dyDescent="0.2">
      <c r="A5117" s="74">
        <v>310</v>
      </c>
      <c r="B5117" s="39" t="s">
        <v>271</v>
      </c>
      <c r="C5117" s="39">
        <v>31001</v>
      </c>
      <c r="D5117" s="39" t="s">
        <v>558</v>
      </c>
      <c r="E5117" s="39">
        <v>310011563</v>
      </c>
      <c r="F5117" s="39" t="s">
        <v>631</v>
      </c>
      <c r="G5117" s="39">
        <v>2031</v>
      </c>
      <c r="H5117" s="39" t="s">
        <v>521</v>
      </c>
      <c r="I5117" s="75">
        <v>930.1307450480831</v>
      </c>
      <c r="J5117" s="41"/>
    </row>
    <row r="5118" spans="1:10" x14ac:dyDescent="0.2">
      <c r="A5118" s="74">
        <v>310</v>
      </c>
      <c r="B5118" s="39" t="s">
        <v>271</v>
      </c>
      <c r="C5118" s="39">
        <v>31001</v>
      </c>
      <c r="D5118" s="39" t="s">
        <v>558</v>
      </c>
      <c r="E5118" s="39">
        <v>310011563</v>
      </c>
      <c r="F5118" s="39" t="s">
        <v>631</v>
      </c>
      <c r="G5118" s="39">
        <v>2031</v>
      </c>
      <c r="H5118" s="39" t="s">
        <v>522</v>
      </c>
      <c r="I5118" s="75">
        <v>790.55184886639893</v>
      </c>
      <c r="J5118" s="41"/>
    </row>
    <row r="5119" spans="1:10" x14ac:dyDescent="0.2">
      <c r="A5119" s="74">
        <v>310</v>
      </c>
      <c r="B5119" s="39" t="s">
        <v>271</v>
      </c>
      <c r="C5119" s="39">
        <v>31001</v>
      </c>
      <c r="D5119" s="39" t="s">
        <v>558</v>
      </c>
      <c r="E5119" s="39">
        <v>310011563</v>
      </c>
      <c r="F5119" s="39" t="s">
        <v>631</v>
      </c>
      <c r="G5119" s="39">
        <v>2036</v>
      </c>
      <c r="H5119" s="39" t="s">
        <v>590</v>
      </c>
      <c r="I5119" s="75">
        <v>8393.8791745437939</v>
      </c>
      <c r="J5119" s="41"/>
    </row>
    <row r="5120" spans="1:10" x14ac:dyDescent="0.2">
      <c r="A5120" s="74">
        <v>310</v>
      </c>
      <c r="B5120" s="39" t="s">
        <v>271</v>
      </c>
      <c r="C5120" s="39">
        <v>31001</v>
      </c>
      <c r="D5120" s="39" t="s">
        <v>558</v>
      </c>
      <c r="E5120" s="39">
        <v>310011563</v>
      </c>
      <c r="F5120" s="39" t="s">
        <v>631</v>
      </c>
      <c r="G5120" s="39">
        <v>2036</v>
      </c>
      <c r="H5120" s="39" t="s">
        <v>521</v>
      </c>
      <c r="I5120" s="75">
        <v>910.59619565847697</v>
      </c>
      <c r="J5120" s="41"/>
    </row>
    <row r="5121" spans="1:10" x14ac:dyDescent="0.2">
      <c r="A5121" s="74">
        <v>310</v>
      </c>
      <c r="B5121" s="39" t="s">
        <v>271</v>
      </c>
      <c r="C5121" s="39">
        <v>31001</v>
      </c>
      <c r="D5121" s="39" t="s">
        <v>558</v>
      </c>
      <c r="E5121" s="39">
        <v>310011563</v>
      </c>
      <c r="F5121" s="39" t="s">
        <v>631</v>
      </c>
      <c r="G5121" s="39">
        <v>2036</v>
      </c>
      <c r="H5121" s="39" t="s">
        <v>522</v>
      </c>
      <c r="I5121" s="75">
        <v>746.04721337602996</v>
      </c>
      <c r="J5121" s="41"/>
    </row>
    <row r="5122" spans="1:10" x14ac:dyDescent="0.2">
      <c r="A5122" s="74">
        <v>310</v>
      </c>
      <c r="B5122" s="39" t="s">
        <v>271</v>
      </c>
      <c r="C5122" s="39">
        <v>31001</v>
      </c>
      <c r="D5122" s="39" t="s">
        <v>558</v>
      </c>
      <c r="E5122" s="39">
        <v>310011563</v>
      </c>
      <c r="F5122" s="39" t="s">
        <v>631</v>
      </c>
      <c r="G5122" s="39">
        <v>2041</v>
      </c>
      <c r="H5122" s="39" t="s">
        <v>590</v>
      </c>
      <c r="I5122" s="75">
        <v>8591.4467843263083</v>
      </c>
      <c r="J5122" s="41"/>
    </row>
    <row r="5123" spans="1:10" x14ac:dyDescent="0.2">
      <c r="A5123" s="74">
        <v>310</v>
      </c>
      <c r="B5123" s="39" t="s">
        <v>271</v>
      </c>
      <c r="C5123" s="39">
        <v>31001</v>
      </c>
      <c r="D5123" s="39" t="s">
        <v>558</v>
      </c>
      <c r="E5123" s="39">
        <v>310011563</v>
      </c>
      <c r="F5123" s="39" t="s">
        <v>631</v>
      </c>
      <c r="G5123" s="39">
        <v>2041</v>
      </c>
      <c r="H5123" s="39" t="s">
        <v>521</v>
      </c>
      <c r="I5123" s="75">
        <v>914.42703730826292</v>
      </c>
      <c r="J5123" s="41"/>
    </row>
    <row r="5124" spans="1:10" x14ac:dyDescent="0.2">
      <c r="A5124" s="74">
        <v>310</v>
      </c>
      <c r="B5124" s="39" t="s">
        <v>271</v>
      </c>
      <c r="C5124" s="39">
        <v>31001</v>
      </c>
      <c r="D5124" s="39" t="s">
        <v>558</v>
      </c>
      <c r="E5124" s="39">
        <v>310011563</v>
      </c>
      <c r="F5124" s="39" t="s">
        <v>631</v>
      </c>
      <c r="G5124" s="39">
        <v>2041</v>
      </c>
      <c r="H5124" s="39" t="s">
        <v>522</v>
      </c>
      <c r="I5124" s="75">
        <v>732.77193237444203</v>
      </c>
      <c r="J5124" s="41"/>
    </row>
    <row r="5125" spans="1:10" x14ac:dyDescent="0.2">
      <c r="A5125" s="74">
        <v>310</v>
      </c>
      <c r="B5125" s="39" t="s">
        <v>271</v>
      </c>
      <c r="C5125" s="39">
        <v>31001</v>
      </c>
      <c r="D5125" s="39" t="s">
        <v>558</v>
      </c>
      <c r="E5125" s="39">
        <v>310011563</v>
      </c>
      <c r="F5125" s="39" t="s">
        <v>631</v>
      </c>
      <c r="G5125" s="39">
        <v>2046</v>
      </c>
      <c r="H5125" s="39" t="s">
        <v>590</v>
      </c>
      <c r="I5125" s="75">
        <v>8675.7639068474291</v>
      </c>
      <c r="J5125" s="41"/>
    </row>
    <row r="5126" spans="1:10" x14ac:dyDescent="0.2">
      <c r="A5126" s="74">
        <v>310</v>
      </c>
      <c r="B5126" s="39" t="s">
        <v>271</v>
      </c>
      <c r="C5126" s="39">
        <v>31001</v>
      </c>
      <c r="D5126" s="39" t="s">
        <v>558</v>
      </c>
      <c r="E5126" s="39">
        <v>310011563</v>
      </c>
      <c r="F5126" s="39" t="s">
        <v>631</v>
      </c>
      <c r="G5126" s="39">
        <v>2046</v>
      </c>
      <c r="H5126" s="39" t="s">
        <v>521</v>
      </c>
      <c r="I5126" s="75">
        <v>927.72785679294589</v>
      </c>
      <c r="J5126" s="41"/>
    </row>
    <row r="5127" spans="1:10" x14ac:dyDescent="0.2">
      <c r="A5127" s="74">
        <v>310</v>
      </c>
      <c r="B5127" s="39" t="s">
        <v>271</v>
      </c>
      <c r="C5127" s="39">
        <v>31001</v>
      </c>
      <c r="D5127" s="39" t="s">
        <v>558</v>
      </c>
      <c r="E5127" s="39">
        <v>310011563</v>
      </c>
      <c r="F5127" s="39" t="s">
        <v>631</v>
      </c>
      <c r="G5127" s="39">
        <v>2046</v>
      </c>
      <c r="H5127" s="39" t="s">
        <v>522</v>
      </c>
      <c r="I5127" s="75">
        <v>729.9817670152629</v>
      </c>
      <c r="J5127" s="41"/>
    </row>
    <row r="5128" spans="1:10" x14ac:dyDescent="0.2">
      <c r="A5128" s="74">
        <v>310</v>
      </c>
      <c r="B5128" s="39" t="s">
        <v>271</v>
      </c>
      <c r="C5128" s="39">
        <v>31001</v>
      </c>
      <c r="D5128" s="39" t="s">
        <v>558</v>
      </c>
      <c r="E5128" s="39">
        <v>310011564</v>
      </c>
      <c r="F5128" s="39" t="s">
        <v>632</v>
      </c>
      <c r="G5128" s="39">
        <v>2021</v>
      </c>
      <c r="H5128" s="39" t="s">
        <v>590</v>
      </c>
      <c r="I5128" s="75">
        <v>18684</v>
      </c>
      <c r="J5128" s="41"/>
    </row>
    <row r="5129" spans="1:10" x14ac:dyDescent="0.2">
      <c r="A5129" s="74">
        <v>310</v>
      </c>
      <c r="B5129" s="39" t="s">
        <v>271</v>
      </c>
      <c r="C5129" s="39">
        <v>31001</v>
      </c>
      <c r="D5129" s="39" t="s">
        <v>558</v>
      </c>
      <c r="E5129" s="39">
        <v>310011564</v>
      </c>
      <c r="F5129" s="39" t="s">
        <v>632</v>
      </c>
      <c r="G5129" s="39">
        <v>2021</v>
      </c>
      <c r="H5129" s="39" t="s">
        <v>521</v>
      </c>
      <c r="I5129" s="75">
        <v>2226</v>
      </c>
      <c r="J5129" s="41"/>
    </row>
    <row r="5130" spans="1:10" x14ac:dyDescent="0.2">
      <c r="A5130" s="74">
        <v>310</v>
      </c>
      <c r="B5130" s="39" t="s">
        <v>271</v>
      </c>
      <c r="C5130" s="39">
        <v>31001</v>
      </c>
      <c r="D5130" s="39" t="s">
        <v>558</v>
      </c>
      <c r="E5130" s="39">
        <v>310011564</v>
      </c>
      <c r="F5130" s="39" t="s">
        <v>632</v>
      </c>
      <c r="G5130" s="39">
        <v>2021</v>
      </c>
      <c r="H5130" s="39" t="s">
        <v>522</v>
      </c>
      <c r="I5130" s="75">
        <v>2016</v>
      </c>
      <c r="J5130" s="41"/>
    </row>
    <row r="5131" spans="1:10" x14ac:dyDescent="0.2">
      <c r="A5131" s="74">
        <v>310</v>
      </c>
      <c r="B5131" s="39" t="s">
        <v>271</v>
      </c>
      <c r="C5131" s="39">
        <v>31001</v>
      </c>
      <c r="D5131" s="39" t="s">
        <v>558</v>
      </c>
      <c r="E5131" s="39">
        <v>310011564</v>
      </c>
      <c r="F5131" s="39" t="s">
        <v>632</v>
      </c>
      <c r="G5131" s="39">
        <v>2026</v>
      </c>
      <c r="H5131" s="39" t="s">
        <v>590</v>
      </c>
      <c r="I5131" s="75">
        <v>19120.919069290008</v>
      </c>
      <c r="J5131" s="41"/>
    </row>
    <row r="5132" spans="1:10" x14ac:dyDescent="0.2">
      <c r="A5132" s="74">
        <v>310</v>
      </c>
      <c r="B5132" s="39" t="s">
        <v>271</v>
      </c>
      <c r="C5132" s="39">
        <v>31001</v>
      </c>
      <c r="D5132" s="39" t="s">
        <v>558</v>
      </c>
      <c r="E5132" s="39">
        <v>310011564</v>
      </c>
      <c r="F5132" s="39" t="s">
        <v>632</v>
      </c>
      <c r="G5132" s="39">
        <v>2026</v>
      </c>
      <c r="H5132" s="39" t="s">
        <v>521</v>
      </c>
      <c r="I5132" s="75">
        <v>2029.523768678258</v>
      </c>
      <c r="J5132" s="41"/>
    </row>
    <row r="5133" spans="1:10" x14ac:dyDescent="0.2">
      <c r="A5133" s="74">
        <v>310</v>
      </c>
      <c r="B5133" s="39" t="s">
        <v>271</v>
      </c>
      <c r="C5133" s="39">
        <v>31001</v>
      </c>
      <c r="D5133" s="39" t="s">
        <v>558</v>
      </c>
      <c r="E5133" s="39">
        <v>310011564</v>
      </c>
      <c r="F5133" s="39" t="s">
        <v>632</v>
      </c>
      <c r="G5133" s="39">
        <v>2026</v>
      </c>
      <c r="H5133" s="39" t="s">
        <v>522</v>
      </c>
      <c r="I5133" s="75">
        <v>1888.9117978363952</v>
      </c>
      <c r="J5133" s="41"/>
    </row>
    <row r="5134" spans="1:10" x14ac:dyDescent="0.2">
      <c r="A5134" s="74">
        <v>310</v>
      </c>
      <c r="B5134" s="39" t="s">
        <v>271</v>
      </c>
      <c r="C5134" s="39">
        <v>31001</v>
      </c>
      <c r="D5134" s="39" t="s">
        <v>558</v>
      </c>
      <c r="E5134" s="39">
        <v>310011564</v>
      </c>
      <c r="F5134" s="39" t="s">
        <v>632</v>
      </c>
      <c r="G5134" s="39">
        <v>2031</v>
      </c>
      <c r="H5134" s="39" t="s">
        <v>590</v>
      </c>
      <c r="I5134" s="75">
        <v>19628.083100282798</v>
      </c>
      <c r="J5134" s="41"/>
    </row>
    <row r="5135" spans="1:10" x14ac:dyDescent="0.2">
      <c r="A5135" s="74">
        <v>310</v>
      </c>
      <c r="B5135" s="39" t="s">
        <v>271</v>
      </c>
      <c r="C5135" s="39">
        <v>31001</v>
      </c>
      <c r="D5135" s="39" t="s">
        <v>558</v>
      </c>
      <c r="E5135" s="39">
        <v>310011564</v>
      </c>
      <c r="F5135" s="39" t="s">
        <v>632</v>
      </c>
      <c r="G5135" s="39">
        <v>2031</v>
      </c>
      <c r="H5135" s="39" t="s">
        <v>521</v>
      </c>
      <c r="I5135" s="75">
        <v>1961.3824845435809</v>
      </c>
      <c r="J5135" s="41"/>
    </row>
    <row r="5136" spans="1:10" x14ac:dyDescent="0.2">
      <c r="A5136" s="74">
        <v>310</v>
      </c>
      <c r="B5136" s="39" t="s">
        <v>271</v>
      </c>
      <c r="C5136" s="39">
        <v>31001</v>
      </c>
      <c r="D5136" s="39" t="s">
        <v>558</v>
      </c>
      <c r="E5136" s="39">
        <v>310011564</v>
      </c>
      <c r="F5136" s="39" t="s">
        <v>632</v>
      </c>
      <c r="G5136" s="39">
        <v>2031</v>
      </c>
      <c r="H5136" s="39" t="s">
        <v>522</v>
      </c>
      <c r="I5136" s="75">
        <v>1758.346770617575</v>
      </c>
      <c r="J5136" s="41"/>
    </row>
    <row r="5137" spans="1:10" x14ac:dyDescent="0.2">
      <c r="A5137" s="74">
        <v>310</v>
      </c>
      <c r="B5137" s="39" t="s">
        <v>271</v>
      </c>
      <c r="C5137" s="39">
        <v>31001</v>
      </c>
      <c r="D5137" s="39" t="s">
        <v>558</v>
      </c>
      <c r="E5137" s="39">
        <v>310011564</v>
      </c>
      <c r="F5137" s="39" t="s">
        <v>632</v>
      </c>
      <c r="G5137" s="39">
        <v>2036</v>
      </c>
      <c r="H5137" s="39" t="s">
        <v>590</v>
      </c>
      <c r="I5137" s="75">
        <v>20018.760296396893</v>
      </c>
      <c r="J5137" s="41"/>
    </row>
    <row r="5138" spans="1:10" x14ac:dyDescent="0.2">
      <c r="A5138" s="74">
        <v>310</v>
      </c>
      <c r="B5138" s="39" t="s">
        <v>271</v>
      </c>
      <c r="C5138" s="39">
        <v>31001</v>
      </c>
      <c r="D5138" s="39" t="s">
        <v>558</v>
      </c>
      <c r="E5138" s="39">
        <v>310011564</v>
      </c>
      <c r="F5138" s="39" t="s">
        <v>632</v>
      </c>
      <c r="G5138" s="39">
        <v>2036</v>
      </c>
      <c r="H5138" s="39" t="s">
        <v>521</v>
      </c>
      <c r="I5138" s="75">
        <v>1946.1872699010521</v>
      </c>
      <c r="J5138" s="41"/>
    </row>
    <row r="5139" spans="1:10" x14ac:dyDescent="0.2">
      <c r="A5139" s="74">
        <v>310</v>
      </c>
      <c r="B5139" s="39" t="s">
        <v>271</v>
      </c>
      <c r="C5139" s="39">
        <v>31001</v>
      </c>
      <c r="D5139" s="39" t="s">
        <v>558</v>
      </c>
      <c r="E5139" s="39">
        <v>310011564</v>
      </c>
      <c r="F5139" s="39" t="s">
        <v>632</v>
      </c>
      <c r="G5139" s="39">
        <v>2036</v>
      </c>
      <c r="H5139" s="39" t="s">
        <v>522</v>
      </c>
      <c r="I5139" s="75">
        <v>1688.9964047845958</v>
      </c>
      <c r="J5139" s="41"/>
    </row>
    <row r="5140" spans="1:10" x14ac:dyDescent="0.2">
      <c r="A5140" s="74">
        <v>310</v>
      </c>
      <c r="B5140" s="39" t="s">
        <v>271</v>
      </c>
      <c r="C5140" s="39">
        <v>31001</v>
      </c>
      <c r="D5140" s="39" t="s">
        <v>558</v>
      </c>
      <c r="E5140" s="39">
        <v>310011564</v>
      </c>
      <c r="F5140" s="39" t="s">
        <v>632</v>
      </c>
      <c r="G5140" s="39">
        <v>2041</v>
      </c>
      <c r="H5140" s="39" t="s">
        <v>590</v>
      </c>
      <c r="I5140" s="75">
        <v>20463.010530275649</v>
      </c>
      <c r="J5140" s="41"/>
    </row>
    <row r="5141" spans="1:10" x14ac:dyDescent="0.2">
      <c r="A5141" s="74">
        <v>310</v>
      </c>
      <c r="B5141" s="39" t="s">
        <v>271</v>
      </c>
      <c r="C5141" s="39">
        <v>31001</v>
      </c>
      <c r="D5141" s="39" t="s">
        <v>558</v>
      </c>
      <c r="E5141" s="39">
        <v>310011564</v>
      </c>
      <c r="F5141" s="39" t="s">
        <v>632</v>
      </c>
      <c r="G5141" s="39">
        <v>2041</v>
      </c>
      <c r="H5141" s="39" t="s">
        <v>521</v>
      </c>
      <c r="I5141" s="75">
        <v>1974.7695466170824</v>
      </c>
      <c r="J5141" s="41"/>
    </row>
    <row r="5142" spans="1:10" x14ac:dyDescent="0.2">
      <c r="A5142" s="74">
        <v>310</v>
      </c>
      <c r="B5142" s="39" t="s">
        <v>271</v>
      </c>
      <c r="C5142" s="39">
        <v>31001</v>
      </c>
      <c r="D5142" s="39" t="s">
        <v>558</v>
      </c>
      <c r="E5142" s="39">
        <v>310011564</v>
      </c>
      <c r="F5142" s="39" t="s">
        <v>632</v>
      </c>
      <c r="G5142" s="39">
        <v>2041</v>
      </c>
      <c r="H5142" s="39" t="s">
        <v>522</v>
      </c>
      <c r="I5142" s="75">
        <v>1691.0095631049671</v>
      </c>
      <c r="J5142" s="41"/>
    </row>
    <row r="5143" spans="1:10" x14ac:dyDescent="0.2">
      <c r="A5143" s="74">
        <v>310</v>
      </c>
      <c r="B5143" s="39" t="s">
        <v>271</v>
      </c>
      <c r="C5143" s="39">
        <v>31001</v>
      </c>
      <c r="D5143" s="39" t="s">
        <v>558</v>
      </c>
      <c r="E5143" s="39">
        <v>310011564</v>
      </c>
      <c r="F5143" s="39" t="s">
        <v>632</v>
      </c>
      <c r="G5143" s="39">
        <v>2046</v>
      </c>
      <c r="H5143" s="39" t="s">
        <v>590</v>
      </c>
      <c r="I5143" s="75">
        <v>20596.372161891857</v>
      </c>
      <c r="J5143" s="41"/>
    </row>
    <row r="5144" spans="1:10" x14ac:dyDescent="0.2">
      <c r="A5144" s="74">
        <v>310</v>
      </c>
      <c r="B5144" s="39" t="s">
        <v>271</v>
      </c>
      <c r="C5144" s="39">
        <v>31001</v>
      </c>
      <c r="D5144" s="39" t="s">
        <v>558</v>
      </c>
      <c r="E5144" s="39">
        <v>310011564</v>
      </c>
      <c r="F5144" s="39" t="s">
        <v>632</v>
      </c>
      <c r="G5144" s="39">
        <v>2046</v>
      </c>
      <c r="H5144" s="39" t="s">
        <v>521</v>
      </c>
      <c r="I5144" s="75">
        <v>2008.564205347489</v>
      </c>
      <c r="J5144" s="41"/>
    </row>
    <row r="5145" spans="1:10" x14ac:dyDescent="0.2">
      <c r="A5145" s="74">
        <v>310</v>
      </c>
      <c r="B5145" s="39" t="s">
        <v>271</v>
      </c>
      <c r="C5145" s="39">
        <v>31001</v>
      </c>
      <c r="D5145" s="39" t="s">
        <v>558</v>
      </c>
      <c r="E5145" s="39">
        <v>310011564</v>
      </c>
      <c r="F5145" s="39" t="s">
        <v>632</v>
      </c>
      <c r="G5145" s="39">
        <v>2046</v>
      </c>
      <c r="H5145" s="39" t="s">
        <v>522</v>
      </c>
      <c r="I5145" s="75">
        <v>1687.9542868238559</v>
      </c>
      <c r="J5145" s="41"/>
    </row>
    <row r="5146" spans="1:10" x14ac:dyDescent="0.2">
      <c r="A5146" s="74">
        <v>310</v>
      </c>
      <c r="B5146" s="39" t="s">
        <v>271</v>
      </c>
      <c r="C5146" s="39">
        <v>31002</v>
      </c>
      <c r="D5146" s="39" t="s">
        <v>559</v>
      </c>
      <c r="E5146" s="39">
        <v>310021277</v>
      </c>
      <c r="F5146" s="39" t="s">
        <v>277</v>
      </c>
      <c r="G5146" s="39">
        <v>2021</v>
      </c>
      <c r="H5146" s="39" t="s">
        <v>590</v>
      </c>
      <c r="I5146" s="75">
        <v>10703</v>
      </c>
      <c r="J5146" s="41"/>
    </row>
    <row r="5147" spans="1:10" x14ac:dyDescent="0.2">
      <c r="A5147" s="74">
        <v>310</v>
      </c>
      <c r="B5147" s="39" t="s">
        <v>271</v>
      </c>
      <c r="C5147" s="39">
        <v>31002</v>
      </c>
      <c r="D5147" s="39" t="s">
        <v>559</v>
      </c>
      <c r="E5147" s="39">
        <v>310021277</v>
      </c>
      <c r="F5147" s="39" t="s">
        <v>277</v>
      </c>
      <c r="G5147" s="39">
        <v>2021</v>
      </c>
      <c r="H5147" s="39" t="s">
        <v>521</v>
      </c>
      <c r="I5147" s="75">
        <v>1037</v>
      </c>
      <c r="J5147" s="41"/>
    </row>
    <row r="5148" spans="1:10" x14ac:dyDescent="0.2">
      <c r="A5148" s="74">
        <v>310</v>
      </c>
      <c r="B5148" s="39" t="s">
        <v>271</v>
      </c>
      <c r="C5148" s="39">
        <v>31002</v>
      </c>
      <c r="D5148" s="39" t="s">
        <v>559</v>
      </c>
      <c r="E5148" s="39">
        <v>310021277</v>
      </c>
      <c r="F5148" s="39" t="s">
        <v>277</v>
      </c>
      <c r="G5148" s="39">
        <v>2021</v>
      </c>
      <c r="H5148" s="39" t="s">
        <v>522</v>
      </c>
      <c r="I5148" s="75">
        <v>1047</v>
      </c>
      <c r="J5148" s="41"/>
    </row>
    <row r="5149" spans="1:10" x14ac:dyDescent="0.2">
      <c r="A5149" s="74">
        <v>310</v>
      </c>
      <c r="B5149" s="39" t="s">
        <v>271</v>
      </c>
      <c r="C5149" s="39">
        <v>31002</v>
      </c>
      <c r="D5149" s="39" t="s">
        <v>559</v>
      </c>
      <c r="E5149" s="39">
        <v>310021277</v>
      </c>
      <c r="F5149" s="39" t="s">
        <v>277</v>
      </c>
      <c r="G5149" s="39">
        <v>2026</v>
      </c>
      <c r="H5149" s="39" t="s">
        <v>590</v>
      </c>
      <c r="I5149" s="75">
        <v>11488.98312786399</v>
      </c>
      <c r="J5149" s="41"/>
    </row>
    <row r="5150" spans="1:10" x14ac:dyDescent="0.2">
      <c r="A5150" s="74">
        <v>310</v>
      </c>
      <c r="B5150" s="39" t="s">
        <v>271</v>
      </c>
      <c r="C5150" s="39">
        <v>31002</v>
      </c>
      <c r="D5150" s="39" t="s">
        <v>559</v>
      </c>
      <c r="E5150" s="39">
        <v>310021277</v>
      </c>
      <c r="F5150" s="39" t="s">
        <v>277</v>
      </c>
      <c r="G5150" s="39">
        <v>2026</v>
      </c>
      <c r="H5150" s="39" t="s">
        <v>521</v>
      </c>
      <c r="I5150" s="75">
        <v>998.12382699814498</v>
      </c>
      <c r="J5150" s="41"/>
    </row>
    <row r="5151" spans="1:10" x14ac:dyDescent="0.2">
      <c r="A5151" s="74">
        <v>310</v>
      </c>
      <c r="B5151" s="39" t="s">
        <v>271</v>
      </c>
      <c r="C5151" s="39">
        <v>31002</v>
      </c>
      <c r="D5151" s="39" t="s">
        <v>559</v>
      </c>
      <c r="E5151" s="39">
        <v>310021277</v>
      </c>
      <c r="F5151" s="39" t="s">
        <v>277</v>
      </c>
      <c r="G5151" s="39">
        <v>2026</v>
      </c>
      <c r="H5151" s="39" t="s">
        <v>522</v>
      </c>
      <c r="I5151" s="75">
        <v>1006.360591475943</v>
      </c>
      <c r="J5151" s="41"/>
    </row>
    <row r="5152" spans="1:10" x14ac:dyDescent="0.2">
      <c r="A5152" s="74">
        <v>310</v>
      </c>
      <c r="B5152" s="39" t="s">
        <v>271</v>
      </c>
      <c r="C5152" s="39">
        <v>31002</v>
      </c>
      <c r="D5152" s="39" t="s">
        <v>559</v>
      </c>
      <c r="E5152" s="39">
        <v>310021277</v>
      </c>
      <c r="F5152" s="39" t="s">
        <v>277</v>
      </c>
      <c r="G5152" s="39">
        <v>2031</v>
      </c>
      <c r="H5152" s="39" t="s">
        <v>590</v>
      </c>
      <c r="I5152" s="75">
        <v>12329.057044133522</v>
      </c>
      <c r="J5152" s="41"/>
    </row>
    <row r="5153" spans="1:10" x14ac:dyDescent="0.2">
      <c r="A5153" s="74">
        <v>310</v>
      </c>
      <c r="B5153" s="39" t="s">
        <v>271</v>
      </c>
      <c r="C5153" s="39">
        <v>31002</v>
      </c>
      <c r="D5153" s="39" t="s">
        <v>559</v>
      </c>
      <c r="E5153" s="39">
        <v>310021277</v>
      </c>
      <c r="F5153" s="39" t="s">
        <v>277</v>
      </c>
      <c r="G5153" s="39">
        <v>2031</v>
      </c>
      <c r="H5153" s="39" t="s">
        <v>521</v>
      </c>
      <c r="I5153" s="75">
        <v>999.23404379460101</v>
      </c>
      <c r="J5153" s="41"/>
    </row>
    <row r="5154" spans="1:10" x14ac:dyDescent="0.2">
      <c r="A5154" s="74">
        <v>310</v>
      </c>
      <c r="B5154" s="39" t="s">
        <v>271</v>
      </c>
      <c r="C5154" s="39">
        <v>31002</v>
      </c>
      <c r="D5154" s="39" t="s">
        <v>559</v>
      </c>
      <c r="E5154" s="39">
        <v>310021277</v>
      </c>
      <c r="F5154" s="39" t="s">
        <v>277</v>
      </c>
      <c r="G5154" s="39">
        <v>2031</v>
      </c>
      <c r="H5154" s="39" t="s">
        <v>522</v>
      </c>
      <c r="I5154" s="75">
        <v>964.16254348967391</v>
      </c>
      <c r="J5154" s="41"/>
    </row>
    <row r="5155" spans="1:10" x14ac:dyDescent="0.2">
      <c r="A5155" s="74">
        <v>310</v>
      </c>
      <c r="B5155" s="39" t="s">
        <v>271</v>
      </c>
      <c r="C5155" s="39">
        <v>31002</v>
      </c>
      <c r="D5155" s="39" t="s">
        <v>559</v>
      </c>
      <c r="E5155" s="39">
        <v>310021277</v>
      </c>
      <c r="F5155" s="39" t="s">
        <v>277</v>
      </c>
      <c r="G5155" s="39">
        <v>2036</v>
      </c>
      <c r="H5155" s="39" t="s">
        <v>590</v>
      </c>
      <c r="I5155" s="75">
        <v>13034.21159134092</v>
      </c>
      <c r="J5155" s="41"/>
    </row>
    <row r="5156" spans="1:10" x14ac:dyDescent="0.2">
      <c r="A5156" s="74">
        <v>310</v>
      </c>
      <c r="B5156" s="39" t="s">
        <v>271</v>
      </c>
      <c r="C5156" s="39">
        <v>31002</v>
      </c>
      <c r="D5156" s="39" t="s">
        <v>559</v>
      </c>
      <c r="E5156" s="39">
        <v>310021277</v>
      </c>
      <c r="F5156" s="39" t="s">
        <v>277</v>
      </c>
      <c r="G5156" s="39">
        <v>2036</v>
      </c>
      <c r="H5156" s="39" t="s">
        <v>521</v>
      </c>
      <c r="I5156" s="75">
        <v>1019.0071734209689</v>
      </c>
      <c r="J5156" s="41"/>
    </row>
    <row r="5157" spans="1:10" x14ac:dyDescent="0.2">
      <c r="A5157" s="74">
        <v>310</v>
      </c>
      <c r="B5157" s="39" t="s">
        <v>271</v>
      </c>
      <c r="C5157" s="39">
        <v>31002</v>
      </c>
      <c r="D5157" s="39" t="s">
        <v>559</v>
      </c>
      <c r="E5157" s="39">
        <v>310021277</v>
      </c>
      <c r="F5157" s="39" t="s">
        <v>277</v>
      </c>
      <c r="G5157" s="39">
        <v>2036</v>
      </c>
      <c r="H5157" s="39" t="s">
        <v>522</v>
      </c>
      <c r="I5157" s="75">
        <v>949.73894587924303</v>
      </c>
      <c r="J5157" s="41"/>
    </row>
    <row r="5158" spans="1:10" x14ac:dyDescent="0.2">
      <c r="A5158" s="74">
        <v>310</v>
      </c>
      <c r="B5158" s="39" t="s">
        <v>271</v>
      </c>
      <c r="C5158" s="39">
        <v>31002</v>
      </c>
      <c r="D5158" s="39" t="s">
        <v>559</v>
      </c>
      <c r="E5158" s="39">
        <v>310021277</v>
      </c>
      <c r="F5158" s="39" t="s">
        <v>277</v>
      </c>
      <c r="G5158" s="39">
        <v>2041</v>
      </c>
      <c r="H5158" s="39" t="s">
        <v>590</v>
      </c>
      <c r="I5158" s="75">
        <v>13645.552526691472</v>
      </c>
      <c r="J5158" s="41"/>
    </row>
    <row r="5159" spans="1:10" x14ac:dyDescent="0.2">
      <c r="A5159" s="74">
        <v>310</v>
      </c>
      <c r="B5159" s="39" t="s">
        <v>271</v>
      </c>
      <c r="C5159" s="39">
        <v>31002</v>
      </c>
      <c r="D5159" s="39" t="s">
        <v>559</v>
      </c>
      <c r="E5159" s="39">
        <v>310021277</v>
      </c>
      <c r="F5159" s="39" t="s">
        <v>277</v>
      </c>
      <c r="G5159" s="39">
        <v>2041</v>
      </c>
      <c r="H5159" s="39" t="s">
        <v>521</v>
      </c>
      <c r="I5159" s="75">
        <v>1051.230999319085</v>
      </c>
      <c r="J5159" s="41"/>
    </row>
    <row r="5160" spans="1:10" x14ac:dyDescent="0.2">
      <c r="A5160" s="74">
        <v>310</v>
      </c>
      <c r="B5160" s="39" t="s">
        <v>271</v>
      </c>
      <c r="C5160" s="39">
        <v>31002</v>
      </c>
      <c r="D5160" s="39" t="s">
        <v>559</v>
      </c>
      <c r="E5160" s="39">
        <v>310021277</v>
      </c>
      <c r="F5160" s="39" t="s">
        <v>277</v>
      </c>
      <c r="G5160" s="39">
        <v>2041</v>
      </c>
      <c r="H5160" s="39" t="s">
        <v>522</v>
      </c>
      <c r="I5160" s="75">
        <v>965.61282448630595</v>
      </c>
      <c r="J5160" s="41"/>
    </row>
    <row r="5161" spans="1:10" x14ac:dyDescent="0.2">
      <c r="A5161" s="74">
        <v>310</v>
      </c>
      <c r="B5161" s="39" t="s">
        <v>271</v>
      </c>
      <c r="C5161" s="39">
        <v>31002</v>
      </c>
      <c r="D5161" s="39" t="s">
        <v>559</v>
      </c>
      <c r="E5161" s="39">
        <v>310021277</v>
      </c>
      <c r="F5161" s="39" t="s">
        <v>277</v>
      </c>
      <c r="G5161" s="39">
        <v>2046</v>
      </c>
      <c r="H5161" s="39" t="s">
        <v>590</v>
      </c>
      <c r="I5161" s="75">
        <v>14213.147260523141</v>
      </c>
      <c r="J5161" s="41"/>
    </row>
    <row r="5162" spans="1:10" x14ac:dyDescent="0.2">
      <c r="A5162" s="74">
        <v>310</v>
      </c>
      <c r="B5162" s="39" t="s">
        <v>271</v>
      </c>
      <c r="C5162" s="39">
        <v>31002</v>
      </c>
      <c r="D5162" s="39" t="s">
        <v>559</v>
      </c>
      <c r="E5162" s="39">
        <v>310021277</v>
      </c>
      <c r="F5162" s="39" t="s">
        <v>277</v>
      </c>
      <c r="G5162" s="39">
        <v>2046</v>
      </c>
      <c r="H5162" s="39" t="s">
        <v>521</v>
      </c>
      <c r="I5162" s="75">
        <v>1092.381263878277</v>
      </c>
      <c r="J5162" s="41"/>
    </row>
    <row r="5163" spans="1:10" x14ac:dyDescent="0.2">
      <c r="A5163" s="74">
        <v>310</v>
      </c>
      <c r="B5163" s="39" t="s">
        <v>271</v>
      </c>
      <c r="C5163" s="39">
        <v>31002</v>
      </c>
      <c r="D5163" s="39" t="s">
        <v>559</v>
      </c>
      <c r="E5163" s="39">
        <v>310021277</v>
      </c>
      <c r="F5163" s="39" t="s">
        <v>277</v>
      </c>
      <c r="G5163" s="39">
        <v>2046</v>
      </c>
      <c r="H5163" s="39" t="s">
        <v>522</v>
      </c>
      <c r="I5163" s="75">
        <v>986.79205908633696</v>
      </c>
      <c r="J5163" s="41"/>
    </row>
    <row r="5164" spans="1:10" x14ac:dyDescent="0.2">
      <c r="A5164" s="74">
        <v>310</v>
      </c>
      <c r="B5164" s="39" t="s">
        <v>271</v>
      </c>
      <c r="C5164" s="39">
        <v>31002</v>
      </c>
      <c r="D5164" s="39" t="s">
        <v>559</v>
      </c>
      <c r="E5164" s="39">
        <v>310021278</v>
      </c>
      <c r="F5164" s="39" t="s">
        <v>278</v>
      </c>
      <c r="G5164" s="39">
        <v>2021</v>
      </c>
      <c r="H5164" s="39" t="s">
        <v>590</v>
      </c>
      <c r="I5164" s="75">
        <v>4421</v>
      </c>
      <c r="J5164" s="41"/>
    </row>
    <row r="5165" spans="1:10" x14ac:dyDescent="0.2">
      <c r="A5165" s="74">
        <v>310</v>
      </c>
      <c r="B5165" s="39" t="s">
        <v>271</v>
      </c>
      <c r="C5165" s="39">
        <v>31002</v>
      </c>
      <c r="D5165" s="39" t="s">
        <v>559</v>
      </c>
      <c r="E5165" s="39">
        <v>310021278</v>
      </c>
      <c r="F5165" s="39" t="s">
        <v>278</v>
      </c>
      <c r="G5165" s="39">
        <v>2021</v>
      </c>
      <c r="H5165" s="39" t="s">
        <v>521</v>
      </c>
      <c r="I5165" s="75">
        <v>344</v>
      </c>
      <c r="J5165" s="41"/>
    </row>
    <row r="5166" spans="1:10" x14ac:dyDescent="0.2">
      <c r="A5166" s="74">
        <v>310</v>
      </c>
      <c r="B5166" s="39" t="s">
        <v>271</v>
      </c>
      <c r="C5166" s="39">
        <v>31002</v>
      </c>
      <c r="D5166" s="39" t="s">
        <v>559</v>
      </c>
      <c r="E5166" s="39">
        <v>310021278</v>
      </c>
      <c r="F5166" s="39" t="s">
        <v>278</v>
      </c>
      <c r="G5166" s="39">
        <v>2021</v>
      </c>
      <c r="H5166" s="39" t="s">
        <v>522</v>
      </c>
      <c r="I5166" s="75">
        <v>334</v>
      </c>
      <c r="J5166" s="41"/>
    </row>
    <row r="5167" spans="1:10" x14ac:dyDescent="0.2">
      <c r="A5167" s="74">
        <v>310</v>
      </c>
      <c r="B5167" s="39" t="s">
        <v>271</v>
      </c>
      <c r="C5167" s="39">
        <v>31002</v>
      </c>
      <c r="D5167" s="39" t="s">
        <v>559</v>
      </c>
      <c r="E5167" s="39">
        <v>310021278</v>
      </c>
      <c r="F5167" s="39" t="s">
        <v>278</v>
      </c>
      <c r="G5167" s="39">
        <v>2026</v>
      </c>
      <c r="H5167" s="39" t="s">
        <v>590</v>
      </c>
      <c r="I5167" s="75">
        <v>4778.4483662330522</v>
      </c>
      <c r="J5167" s="41"/>
    </row>
    <row r="5168" spans="1:10" x14ac:dyDescent="0.2">
      <c r="A5168" s="74">
        <v>310</v>
      </c>
      <c r="B5168" s="39" t="s">
        <v>271</v>
      </c>
      <c r="C5168" s="39">
        <v>31002</v>
      </c>
      <c r="D5168" s="39" t="s">
        <v>559</v>
      </c>
      <c r="E5168" s="39">
        <v>310021278</v>
      </c>
      <c r="F5168" s="39" t="s">
        <v>278</v>
      </c>
      <c r="G5168" s="39">
        <v>2026</v>
      </c>
      <c r="H5168" s="39" t="s">
        <v>521</v>
      </c>
      <c r="I5168" s="75">
        <v>314.11660895699652</v>
      </c>
      <c r="J5168" s="41"/>
    </row>
    <row r="5169" spans="1:10" x14ac:dyDescent="0.2">
      <c r="A5169" s="74">
        <v>310</v>
      </c>
      <c r="B5169" s="39" t="s">
        <v>271</v>
      </c>
      <c r="C5169" s="39">
        <v>31002</v>
      </c>
      <c r="D5169" s="39" t="s">
        <v>559</v>
      </c>
      <c r="E5169" s="39">
        <v>310021278</v>
      </c>
      <c r="F5169" s="39" t="s">
        <v>278</v>
      </c>
      <c r="G5169" s="39">
        <v>2026</v>
      </c>
      <c r="H5169" s="39" t="s">
        <v>522</v>
      </c>
      <c r="I5169" s="75">
        <v>303.45445323061779</v>
      </c>
      <c r="J5169" s="41"/>
    </row>
    <row r="5170" spans="1:10" x14ac:dyDescent="0.2">
      <c r="A5170" s="74">
        <v>310</v>
      </c>
      <c r="B5170" s="39" t="s">
        <v>271</v>
      </c>
      <c r="C5170" s="39">
        <v>31002</v>
      </c>
      <c r="D5170" s="39" t="s">
        <v>559</v>
      </c>
      <c r="E5170" s="39">
        <v>310021278</v>
      </c>
      <c r="F5170" s="39" t="s">
        <v>278</v>
      </c>
      <c r="G5170" s="39">
        <v>2031</v>
      </c>
      <c r="H5170" s="39" t="s">
        <v>590</v>
      </c>
      <c r="I5170" s="75">
        <v>5060.1819573972089</v>
      </c>
      <c r="J5170" s="41"/>
    </row>
    <row r="5171" spans="1:10" x14ac:dyDescent="0.2">
      <c r="A5171" s="74">
        <v>310</v>
      </c>
      <c r="B5171" s="39" t="s">
        <v>271</v>
      </c>
      <c r="C5171" s="39">
        <v>31002</v>
      </c>
      <c r="D5171" s="39" t="s">
        <v>559</v>
      </c>
      <c r="E5171" s="39">
        <v>310021278</v>
      </c>
      <c r="F5171" s="39" t="s">
        <v>278</v>
      </c>
      <c r="G5171" s="39">
        <v>2031</v>
      </c>
      <c r="H5171" s="39" t="s">
        <v>521</v>
      </c>
      <c r="I5171" s="75">
        <v>301.1709811126575</v>
      </c>
      <c r="J5171" s="41"/>
    </row>
    <row r="5172" spans="1:10" x14ac:dyDescent="0.2">
      <c r="A5172" s="74">
        <v>310</v>
      </c>
      <c r="B5172" s="39" t="s">
        <v>271</v>
      </c>
      <c r="C5172" s="39">
        <v>31002</v>
      </c>
      <c r="D5172" s="39" t="s">
        <v>559</v>
      </c>
      <c r="E5172" s="39">
        <v>310021278</v>
      </c>
      <c r="F5172" s="39" t="s">
        <v>278</v>
      </c>
      <c r="G5172" s="39">
        <v>2031</v>
      </c>
      <c r="H5172" s="39" t="s">
        <v>522</v>
      </c>
      <c r="I5172" s="75">
        <v>280.64294515229432</v>
      </c>
      <c r="J5172" s="41"/>
    </row>
    <row r="5173" spans="1:10" x14ac:dyDescent="0.2">
      <c r="A5173" s="74">
        <v>310</v>
      </c>
      <c r="B5173" s="39" t="s">
        <v>271</v>
      </c>
      <c r="C5173" s="39">
        <v>31002</v>
      </c>
      <c r="D5173" s="39" t="s">
        <v>559</v>
      </c>
      <c r="E5173" s="39">
        <v>310021278</v>
      </c>
      <c r="F5173" s="39" t="s">
        <v>278</v>
      </c>
      <c r="G5173" s="39">
        <v>2036</v>
      </c>
      <c r="H5173" s="39" t="s">
        <v>590</v>
      </c>
      <c r="I5173" s="75">
        <v>5301.9063827877198</v>
      </c>
      <c r="J5173" s="41"/>
    </row>
    <row r="5174" spans="1:10" x14ac:dyDescent="0.2">
      <c r="A5174" s="74">
        <v>310</v>
      </c>
      <c r="B5174" s="39" t="s">
        <v>271</v>
      </c>
      <c r="C5174" s="39">
        <v>31002</v>
      </c>
      <c r="D5174" s="39" t="s">
        <v>559</v>
      </c>
      <c r="E5174" s="39">
        <v>310021278</v>
      </c>
      <c r="F5174" s="39" t="s">
        <v>278</v>
      </c>
      <c r="G5174" s="39">
        <v>2036</v>
      </c>
      <c r="H5174" s="39" t="s">
        <v>521</v>
      </c>
      <c r="I5174" s="75">
        <v>299.79826560898607</v>
      </c>
      <c r="J5174" s="41"/>
    </row>
    <row r="5175" spans="1:10" x14ac:dyDescent="0.2">
      <c r="A5175" s="74">
        <v>310</v>
      </c>
      <c r="B5175" s="39" t="s">
        <v>271</v>
      </c>
      <c r="C5175" s="39">
        <v>31002</v>
      </c>
      <c r="D5175" s="39" t="s">
        <v>559</v>
      </c>
      <c r="E5175" s="39">
        <v>310021278</v>
      </c>
      <c r="F5175" s="39" t="s">
        <v>278</v>
      </c>
      <c r="G5175" s="39">
        <v>2036</v>
      </c>
      <c r="H5175" s="39" t="s">
        <v>522</v>
      </c>
      <c r="I5175" s="75">
        <v>268.31281422062079</v>
      </c>
      <c r="J5175" s="41"/>
    </row>
    <row r="5176" spans="1:10" x14ac:dyDescent="0.2">
      <c r="A5176" s="74">
        <v>310</v>
      </c>
      <c r="B5176" s="39" t="s">
        <v>271</v>
      </c>
      <c r="C5176" s="39">
        <v>31002</v>
      </c>
      <c r="D5176" s="39" t="s">
        <v>559</v>
      </c>
      <c r="E5176" s="39">
        <v>310021278</v>
      </c>
      <c r="F5176" s="39" t="s">
        <v>278</v>
      </c>
      <c r="G5176" s="39">
        <v>2041</v>
      </c>
      <c r="H5176" s="39" t="s">
        <v>590</v>
      </c>
      <c r="I5176" s="75">
        <v>5519.7542326554858</v>
      </c>
      <c r="J5176" s="41"/>
    </row>
    <row r="5177" spans="1:10" x14ac:dyDescent="0.2">
      <c r="A5177" s="74">
        <v>310</v>
      </c>
      <c r="B5177" s="39" t="s">
        <v>271</v>
      </c>
      <c r="C5177" s="39">
        <v>31002</v>
      </c>
      <c r="D5177" s="39" t="s">
        <v>559</v>
      </c>
      <c r="E5177" s="39">
        <v>310021278</v>
      </c>
      <c r="F5177" s="39" t="s">
        <v>278</v>
      </c>
      <c r="G5177" s="39">
        <v>2041</v>
      </c>
      <c r="H5177" s="39" t="s">
        <v>521</v>
      </c>
      <c r="I5177" s="75">
        <v>305.29331651051291</v>
      </c>
      <c r="J5177" s="41"/>
    </row>
    <row r="5178" spans="1:10" x14ac:dyDescent="0.2">
      <c r="A5178" s="74">
        <v>310</v>
      </c>
      <c r="B5178" s="39" t="s">
        <v>271</v>
      </c>
      <c r="C5178" s="39">
        <v>31002</v>
      </c>
      <c r="D5178" s="39" t="s">
        <v>559</v>
      </c>
      <c r="E5178" s="39">
        <v>310021278</v>
      </c>
      <c r="F5178" s="39" t="s">
        <v>278</v>
      </c>
      <c r="G5178" s="39">
        <v>2041</v>
      </c>
      <c r="H5178" s="39" t="s">
        <v>522</v>
      </c>
      <c r="I5178" s="75">
        <v>267.12115983061506</v>
      </c>
      <c r="J5178" s="41"/>
    </row>
    <row r="5179" spans="1:10" x14ac:dyDescent="0.2">
      <c r="A5179" s="74">
        <v>310</v>
      </c>
      <c r="B5179" s="39" t="s">
        <v>271</v>
      </c>
      <c r="C5179" s="39">
        <v>31002</v>
      </c>
      <c r="D5179" s="39" t="s">
        <v>559</v>
      </c>
      <c r="E5179" s="39">
        <v>310021278</v>
      </c>
      <c r="F5179" s="39" t="s">
        <v>278</v>
      </c>
      <c r="G5179" s="39">
        <v>2046</v>
      </c>
      <c r="H5179" s="39" t="s">
        <v>590</v>
      </c>
      <c r="I5179" s="75">
        <v>5725.9397014014485</v>
      </c>
      <c r="J5179" s="41"/>
    </row>
    <row r="5180" spans="1:10" x14ac:dyDescent="0.2">
      <c r="A5180" s="74">
        <v>310</v>
      </c>
      <c r="B5180" s="39" t="s">
        <v>271</v>
      </c>
      <c r="C5180" s="39">
        <v>31002</v>
      </c>
      <c r="D5180" s="39" t="s">
        <v>559</v>
      </c>
      <c r="E5180" s="39">
        <v>310021278</v>
      </c>
      <c r="F5180" s="39" t="s">
        <v>278</v>
      </c>
      <c r="G5180" s="39">
        <v>2046</v>
      </c>
      <c r="H5180" s="39" t="s">
        <v>521</v>
      </c>
      <c r="I5180" s="75">
        <v>317.13354942293108</v>
      </c>
      <c r="J5180" s="41"/>
    </row>
    <row r="5181" spans="1:10" x14ac:dyDescent="0.2">
      <c r="A5181" s="74">
        <v>310</v>
      </c>
      <c r="B5181" s="39" t="s">
        <v>271</v>
      </c>
      <c r="C5181" s="39">
        <v>31002</v>
      </c>
      <c r="D5181" s="39" t="s">
        <v>559</v>
      </c>
      <c r="E5181" s="39">
        <v>310021278</v>
      </c>
      <c r="F5181" s="39" t="s">
        <v>278</v>
      </c>
      <c r="G5181" s="39">
        <v>2046</v>
      </c>
      <c r="H5181" s="39" t="s">
        <v>522</v>
      </c>
      <c r="I5181" s="75">
        <v>269.92690472385544</v>
      </c>
      <c r="J5181" s="41"/>
    </row>
    <row r="5182" spans="1:10" x14ac:dyDescent="0.2">
      <c r="A5182" s="74">
        <v>310</v>
      </c>
      <c r="B5182" s="39" t="s">
        <v>271</v>
      </c>
      <c r="C5182" s="39">
        <v>31002</v>
      </c>
      <c r="D5182" s="39" t="s">
        <v>559</v>
      </c>
      <c r="E5182" s="39">
        <v>310021279</v>
      </c>
      <c r="F5182" s="39" t="s">
        <v>279</v>
      </c>
      <c r="G5182" s="39">
        <v>2021</v>
      </c>
      <c r="H5182" s="39" t="s">
        <v>590</v>
      </c>
      <c r="I5182" s="75">
        <v>0</v>
      </c>
      <c r="J5182" s="41"/>
    </row>
    <row r="5183" spans="1:10" x14ac:dyDescent="0.2">
      <c r="A5183" s="74">
        <v>310</v>
      </c>
      <c r="B5183" s="39" t="s">
        <v>271</v>
      </c>
      <c r="C5183" s="39">
        <v>31002</v>
      </c>
      <c r="D5183" s="39" t="s">
        <v>559</v>
      </c>
      <c r="E5183" s="39">
        <v>310021279</v>
      </c>
      <c r="F5183" s="39" t="s">
        <v>279</v>
      </c>
      <c r="G5183" s="39">
        <v>2021</v>
      </c>
      <c r="H5183" s="39" t="s">
        <v>521</v>
      </c>
      <c r="I5183" s="75">
        <v>0</v>
      </c>
      <c r="J5183" s="41"/>
    </row>
    <row r="5184" spans="1:10" x14ac:dyDescent="0.2">
      <c r="A5184" s="74">
        <v>310</v>
      </c>
      <c r="B5184" s="39" t="s">
        <v>271</v>
      </c>
      <c r="C5184" s="39">
        <v>31002</v>
      </c>
      <c r="D5184" s="39" t="s">
        <v>559</v>
      </c>
      <c r="E5184" s="39">
        <v>310021279</v>
      </c>
      <c r="F5184" s="39" t="s">
        <v>279</v>
      </c>
      <c r="G5184" s="39">
        <v>2021</v>
      </c>
      <c r="H5184" s="39" t="s">
        <v>522</v>
      </c>
      <c r="I5184" s="75">
        <v>0</v>
      </c>
      <c r="J5184" s="41"/>
    </row>
    <row r="5185" spans="1:10" x14ac:dyDescent="0.2">
      <c r="A5185" s="74">
        <v>310</v>
      </c>
      <c r="B5185" s="39" t="s">
        <v>271</v>
      </c>
      <c r="C5185" s="39">
        <v>31002</v>
      </c>
      <c r="D5185" s="39" t="s">
        <v>559</v>
      </c>
      <c r="E5185" s="39">
        <v>310021279</v>
      </c>
      <c r="F5185" s="39" t="s">
        <v>279</v>
      </c>
      <c r="G5185" s="39">
        <v>2026</v>
      </c>
      <c r="H5185" s="39" t="s">
        <v>590</v>
      </c>
      <c r="I5185" s="75">
        <v>3.0802426741197889E-2</v>
      </c>
      <c r="J5185" s="41"/>
    </row>
    <row r="5186" spans="1:10" x14ac:dyDescent="0.2">
      <c r="A5186" s="74">
        <v>310</v>
      </c>
      <c r="B5186" s="39" t="s">
        <v>271</v>
      </c>
      <c r="C5186" s="39">
        <v>31002</v>
      </c>
      <c r="D5186" s="39" t="s">
        <v>559</v>
      </c>
      <c r="E5186" s="39">
        <v>310021279</v>
      </c>
      <c r="F5186" s="39" t="s">
        <v>279</v>
      </c>
      <c r="G5186" s="39">
        <v>2026</v>
      </c>
      <c r="H5186" s="39" t="s">
        <v>521</v>
      </c>
      <c r="I5186" s="75">
        <v>2.8025144447624481E-3</v>
      </c>
      <c r="J5186" s="41"/>
    </row>
    <row r="5187" spans="1:10" x14ac:dyDescent="0.2">
      <c r="A5187" s="74">
        <v>310</v>
      </c>
      <c r="B5187" s="39" t="s">
        <v>271</v>
      </c>
      <c r="C5187" s="39">
        <v>31002</v>
      </c>
      <c r="D5187" s="39" t="s">
        <v>559</v>
      </c>
      <c r="E5187" s="39">
        <v>310021279</v>
      </c>
      <c r="F5187" s="39" t="s">
        <v>279</v>
      </c>
      <c r="G5187" s="39">
        <v>2026</v>
      </c>
      <c r="H5187" s="39" t="s">
        <v>522</v>
      </c>
      <c r="I5187" s="75">
        <v>2.3950588140396541E-3</v>
      </c>
      <c r="J5187" s="41"/>
    </row>
    <row r="5188" spans="1:10" x14ac:dyDescent="0.2">
      <c r="A5188" s="74">
        <v>310</v>
      </c>
      <c r="B5188" s="39" t="s">
        <v>271</v>
      </c>
      <c r="C5188" s="39">
        <v>31002</v>
      </c>
      <c r="D5188" s="39" t="s">
        <v>559</v>
      </c>
      <c r="E5188" s="39">
        <v>310021279</v>
      </c>
      <c r="F5188" s="39" t="s">
        <v>279</v>
      </c>
      <c r="G5188" s="39">
        <v>2031</v>
      </c>
      <c r="H5188" s="39" t="s">
        <v>590</v>
      </c>
      <c r="I5188" s="75">
        <v>3.0793352689373228E-2</v>
      </c>
      <c r="J5188" s="41"/>
    </row>
    <row r="5189" spans="1:10" x14ac:dyDescent="0.2">
      <c r="A5189" s="74">
        <v>310</v>
      </c>
      <c r="B5189" s="39" t="s">
        <v>271</v>
      </c>
      <c r="C5189" s="39">
        <v>31002</v>
      </c>
      <c r="D5189" s="39" t="s">
        <v>559</v>
      </c>
      <c r="E5189" s="39">
        <v>310021279</v>
      </c>
      <c r="F5189" s="39" t="s">
        <v>279</v>
      </c>
      <c r="G5189" s="39">
        <v>2031</v>
      </c>
      <c r="H5189" s="39" t="s">
        <v>521</v>
      </c>
      <c r="I5189" s="75">
        <v>2.8001462937649233E-3</v>
      </c>
      <c r="J5189" s="41"/>
    </row>
    <row r="5190" spans="1:10" x14ac:dyDescent="0.2">
      <c r="A5190" s="74">
        <v>310</v>
      </c>
      <c r="B5190" s="39" t="s">
        <v>271</v>
      </c>
      <c r="C5190" s="39">
        <v>31002</v>
      </c>
      <c r="D5190" s="39" t="s">
        <v>559</v>
      </c>
      <c r="E5190" s="39">
        <v>310021279</v>
      </c>
      <c r="F5190" s="39" t="s">
        <v>279</v>
      </c>
      <c r="G5190" s="39">
        <v>2031</v>
      </c>
      <c r="H5190" s="39" t="s">
        <v>522</v>
      </c>
      <c r="I5190" s="75">
        <v>2.406501016861841E-3</v>
      </c>
      <c r="J5190" s="41"/>
    </row>
    <row r="5191" spans="1:10" x14ac:dyDescent="0.2">
      <c r="A5191" s="74">
        <v>310</v>
      </c>
      <c r="B5191" s="39" t="s">
        <v>271</v>
      </c>
      <c r="C5191" s="39">
        <v>31002</v>
      </c>
      <c r="D5191" s="39" t="s">
        <v>559</v>
      </c>
      <c r="E5191" s="39">
        <v>310021279</v>
      </c>
      <c r="F5191" s="39" t="s">
        <v>279</v>
      </c>
      <c r="G5191" s="39">
        <v>2036</v>
      </c>
      <c r="H5191" s="39" t="s">
        <v>590</v>
      </c>
      <c r="I5191" s="75">
        <v>3.0791902828390158E-2</v>
      </c>
      <c r="J5191" s="41"/>
    </row>
    <row r="5192" spans="1:10" x14ac:dyDescent="0.2">
      <c r="A5192" s="74">
        <v>310</v>
      </c>
      <c r="B5192" s="39" t="s">
        <v>271</v>
      </c>
      <c r="C5192" s="39">
        <v>31002</v>
      </c>
      <c r="D5192" s="39" t="s">
        <v>559</v>
      </c>
      <c r="E5192" s="39">
        <v>310021279</v>
      </c>
      <c r="F5192" s="39" t="s">
        <v>279</v>
      </c>
      <c r="G5192" s="39">
        <v>2036</v>
      </c>
      <c r="H5192" s="39" t="s">
        <v>521</v>
      </c>
      <c r="I5192" s="75">
        <v>2.7999487267380651E-3</v>
      </c>
      <c r="J5192" s="41"/>
    </row>
    <row r="5193" spans="1:10" x14ac:dyDescent="0.2">
      <c r="A5193" s="74">
        <v>310</v>
      </c>
      <c r="B5193" s="39" t="s">
        <v>271</v>
      </c>
      <c r="C5193" s="39">
        <v>31002</v>
      </c>
      <c r="D5193" s="39" t="s">
        <v>559</v>
      </c>
      <c r="E5193" s="39">
        <v>310021279</v>
      </c>
      <c r="F5193" s="39" t="s">
        <v>279</v>
      </c>
      <c r="G5193" s="39">
        <v>2036</v>
      </c>
      <c r="H5193" s="39" t="s">
        <v>522</v>
      </c>
      <c r="I5193" s="75">
        <v>2.4081484448717793E-3</v>
      </c>
      <c r="J5193" s="41"/>
    </row>
    <row r="5194" spans="1:10" x14ac:dyDescent="0.2">
      <c r="A5194" s="74">
        <v>310</v>
      </c>
      <c r="B5194" s="39" t="s">
        <v>271</v>
      </c>
      <c r="C5194" s="39">
        <v>31002</v>
      </c>
      <c r="D5194" s="39" t="s">
        <v>559</v>
      </c>
      <c r="E5194" s="39">
        <v>310021279</v>
      </c>
      <c r="F5194" s="39" t="s">
        <v>279</v>
      </c>
      <c r="G5194" s="39">
        <v>2041</v>
      </c>
      <c r="H5194" s="39" t="s">
        <v>590</v>
      </c>
      <c r="I5194" s="75">
        <v>3.0793975618932941E-2</v>
      </c>
      <c r="J5194" s="41"/>
    </row>
    <row r="5195" spans="1:10" x14ac:dyDescent="0.2">
      <c r="A5195" s="74">
        <v>310</v>
      </c>
      <c r="B5195" s="39" t="s">
        <v>271</v>
      </c>
      <c r="C5195" s="39">
        <v>31002</v>
      </c>
      <c r="D5195" s="39" t="s">
        <v>559</v>
      </c>
      <c r="E5195" s="39">
        <v>310021279</v>
      </c>
      <c r="F5195" s="39" t="s">
        <v>279</v>
      </c>
      <c r="G5195" s="39">
        <v>2041</v>
      </c>
      <c r="H5195" s="39" t="s">
        <v>521</v>
      </c>
      <c r="I5195" s="75">
        <v>2.798281270722713E-3</v>
      </c>
      <c r="J5195" s="41"/>
    </row>
    <row r="5196" spans="1:10" x14ac:dyDescent="0.2">
      <c r="A5196" s="74">
        <v>310</v>
      </c>
      <c r="B5196" s="39" t="s">
        <v>271</v>
      </c>
      <c r="C5196" s="39">
        <v>31002</v>
      </c>
      <c r="D5196" s="39" t="s">
        <v>559</v>
      </c>
      <c r="E5196" s="39">
        <v>310021279</v>
      </c>
      <c r="F5196" s="39" t="s">
        <v>279</v>
      </c>
      <c r="G5196" s="39">
        <v>2041</v>
      </c>
      <c r="H5196" s="39" t="s">
        <v>522</v>
      </c>
      <c r="I5196" s="75">
        <v>2.4077431103443491E-3</v>
      </c>
      <c r="J5196" s="41"/>
    </row>
    <row r="5197" spans="1:10" x14ac:dyDescent="0.2">
      <c r="A5197" s="74">
        <v>310</v>
      </c>
      <c r="B5197" s="39" t="s">
        <v>271</v>
      </c>
      <c r="C5197" s="39">
        <v>31002</v>
      </c>
      <c r="D5197" s="39" t="s">
        <v>559</v>
      </c>
      <c r="E5197" s="39">
        <v>310021279</v>
      </c>
      <c r="F5197" s="39" t="s">
        <v>279</v>
      </c>
      <c r="G5197" s="39">
        <v>2046</v>
      </c>
      <c r="H5197" s="39" t="s">
        <v>590</v>
      </c>
      <c r="I5197" s="75">
        <v>3.0798690772553955E-2</v>
      </c>
      <c r="J5197" s="41"/>
    </row>
    <row r="5198" spans="1:10" x14ac:dyDescent="0.2">
      <c r="A5198" s="74">
        <v>310</v>
      </c>
      <c r="B5198" s="39" t="s">
        <v>271</v>
      </c>
      <c r="C5198" s="39">
        <v>31002</v>
      </c>
      <c r="D5198" s="39" t="s">
        <v>559</v>
      </c>
      <c r="E5198" s="39">
        <v>310021279</v>
      </c>
      <c r="F5198" s="39" t="s">
        <v>279</v>
      </c>
      <c r="G5198" s="39">
        <v>2046</v>
      </c>
      <c r="H5198" s="39" t="s">
        <v>521</v>
      </c>
      <c r="I5198" s="75">
        <v>2.8045960814247544E-3</v>
      </c>
      <c r="J5198" s="41"/>
    </row>
    <row r="5199" spans="1:10" x14ac:dyDescent="0.2">
      <c r="A5199" s="74">
        <v>310</v>
      </c>
      <c r="B5199" s="39" t="s">
        <v>271</v>
      </c>
      <c r="C5199" s="39">
        <v>31002</v>
      </c>
      <c r="D5199" s="39" t="s">
        <v>559</v>
      </c>
      <c r="E5199" s="39">
        <v>310021279</v>
      </c>
      <c r="F5199" s="39" t="s">
        <v>279</v>
      </c>
      <c r="G5199" s="39">
        <v>2046</v>
      </c>
      <c r="H5199" s="39" t="s">
        <v>522</v>
      </c>
      <c r="I5199" s="75">
        <v>2.3967131460212996E-3</v>
      </c>
      <c r="J5199" s="41"/>
    </row>
    <row r="5200" spans="1:10" x14ac:dyDescent="0.2">
      <c r="A5200" s="74">
        <v>310</v>
      </c>
      <c r="B5200" s="39" t="s">
        <v>271</v>
      </c>
      <c r="C5200" s="39">
        <v>31002</v>
      </c>
      <c r="D5200" s="39" t="s">
        <v>559</v>
      </c>
      <c r="E5200" s="39">
        <v>310021280</v>
      </c>
      <c r="F5200" s="39" t="s">
        <v>280</v>
      </c>
      <c r="G5200" s="39">
        <v>2021</v>
      </c>
      <c r="H5200" s="39" t="s">
        <v>590</v>
      </c>
      <c r="I5200" s="75">
        <v>17786</v>
      </c>
      <c r="J5200" s="41"/>
    </row>
    <row r="5201" spans="1:10" x14ac:dyDescent="0.2">
      <c r="A5201" s="74">
        <v>310</v>
      </c>
      <c r="B5201" s="39" t="s">
        <v>271</v>
      </c>
      <c r="C5201" s="39">
        <v>31002</v>
      </c>
      <c r="D5201" s="39" t="s">
        <v>559</v>
      </c>
      <c r="E5201" s="39">
        <v>310021280</v>
      </c>
      <c r="F5201" s="39" t="s">
        <v>280</v>
      </c>
      <c r="G5201" s="39">
        <v>2021</v>
      </c>
      <c r="H5201" s="39" t="s">
        <v>521</v>
      </c>
      <c r="I5201" s="75">
        <v>2018</v>
      </c>
      <c r="J5201" s="41"/>
    </row>
    <row r="5202" spans="1:10" x14ac:dyDescent="0.2">
      <c r="A5202" s="74">
        <v>310</v>
      </c>
      <c r="B5202" s="39" t="s">
        <v>271</v>
      </c>
      <c r="C5202" s="39">
        <v>31002</v>
      </c>
      <c r="D5202" s="39" t="s">
        <v>559</v>
      </c>
      <c r="E5202" s="39">
        <v>310021280</v>
      </c>
      <c r="F5202" s="39" t="s">
        <v>280</v>
      </c>
      <c r="G5202" s="39">
        <v>2021</v>
      </c>
      <c r="H5202" s="39" t="s">
        <v>522</v>
      </c>
      <c r="I5202" s="75">
        <v>1814</v>
      </c>
      <c r="J5202" s="41"/>
    </row>
    <row r="5203" spans="1:10" x14ac:dyDescent="0.2">
      <c r="A5203" s="74">
        <v>310</v>
      </c>
      <c r="B5203" s="39" t="s">
        <v>271</v>
      </c>
      <c r="C5203" s="39">
        <v>31002</v>
      </c>
      <c r="D5203" s="39" t="s">
        <v>559</v>
      </c>
      <c r="E5203" s="39">
        <v>310021280</v>
      </c>
      <c r="F5203" s="39" t="s">
        <v>280</v>
      </c>
      <c r="G5203" s="39">
        <v>2026</v>
      </c>
      <c r="H5203" s="39" t="s">
        <v>590</v>
      </c>
      <c r="I5203" s="75">
        <v>19542.441134393106</v>
      </c>
      <c r="J5203" s="41"/>
    </row>
    <row r="5204" spans="1:10" x14ac:dyDescent="0.2">
      <c r="A5204" s="74">
        <v>310</v>
      </c>
      <c r="B5204" s="39" t="s">
        <v>271</v>
      </c>
      <c r="C5204" s="39">
        <v>31002</v>
      </c>
      <c r="D5204" s="39" t="s">
        <v>559</v>
      </c>
      <c r="E5204" s="39">
        <v>310021280</v>
      </c>
      <c r="F5204" s="39" t="s">
        <v>280</v>
      </c>
      <c r="G5204" s="39">
        <v>2026</v>
      </c>
      <c r="H5204" s="39" t="s">
        <v>521</v>
      </c>
      <c r="I5204" s="75">
        <v>1912.617166937817</v>
      </c>
      <c r="J5204" s="41"/>
    </row>
    <row r="5205" spans="1:10" x14ac:dyDescent="0.2">
      <c r="A5205" s="74">
        <v>310</v>
      </c>
      <c r="B5205" s="39" t="s">
        <v>271</v>
      </c>
      <c r="C5205" s="39">
        <v>31002</v>
      </c>
      <c r="D5205" s="39" t="s">
        <v>559</v>
      </c>
      <c r="E5205" s="39">
        <v>310021280</v>
      </c>
      <c r="F5205" s="39" t="s">
        <v>280</v>
      </c>
      <c r="G5205" s="39">
        <v>2026</v>
      </c>
      <c r="H5205" s="39" t="s">
        <v>522</v>
      </c>
      <c r="I5205" s="75">
        <v>1809.4786415644921</v>
      </c>
      <c r="J5205" s="41"/>
    </row>
    <row r="5206" spans="1:10" x14ac:dyDescent="0.2">
      <c r="A5206" s="74">
        <v>310</v>
      </c>
      <c r="B5206" s="39" t="s">
        <v>271</v>
      </c>
      <c r="C5206" s="39">
        <v>31002</v>
      </c>
      <c r="D5206" s="39" t="s">
        <v>559</v>
      </c>
      <c r="E5206" s="39">
        <v>310021280</v>
      </c>
      <c r="F5206" s="39" t="s">
        <v>280</v>
      </c>
      <c r="G5206" s="39">
        <v>2031</v>
      </c>
      <c r="H5206" s="39" t="s">
        <v>590</v>
      </c>
      <c r="I5206" s="75">
        <v>21453.064156656041</v>
      </c>
      <c r="J5206" s="41"/>
    </row>
    <row r="5207" spans="1:10" x14ac:dyDescent="0.2">
      <c r="A5207" s="74">
        <v>310</v>
      </c>
      <c r="B5207" s="39" t="s">
        <v>271</v>
      </c>
      <c r="C5207" s="39">
        <v>31002</v>
      </c>
      <c r="D5207" s="39" t="s">
        <v>559</v>
      </c>
      <c r="E5207" s="39">
        <v>310021280</v>
      </c>
      <c r="F5207" s="39" t="s">
        <v>280</v>
      </c>
      <c r="G5207" s="39">
        <v>2031</v>
      </c>
      <c r="H5207" s="39" t="s">
        <v>521</v>
      </c>
      <c r="I5207" s="75">
        <v>1942.749029932492</v>
      </c>
      <c r="J5207" s="41"/>
    </row>
    <row r="5208" spans="1:10" x14ac:dyDescent="0.2">
      <c r="A5208" s="74">
        <v>310</v>
      </c>
      <c r="B5208" s="39" t="s">
        <v>271</v>
      </c>
      <c r="C5208" s="39">
        <v>31002</v>
      </c>
      <c r="D5208" s="39" t="s">
        <v>559</v>
      </c>
      <c r="E5208" s="39">
        <v>310021280</v>
      </c>
      <c r="F5208" s="39" t="s">
        <v>280</v>
      </c>
      <c r="G5208" s="39">
        <v>2031</v>
      </c>
      <c r="H5208" s="39" t="s">
        <v>522</v>
      </c>
      <c r="I5208" s="75">
        <v>1726.6134260372769</v>
      </c>
      <c r="J5208" s="41"/>
    </row>
    <row r="5209" spans="1:10" x14ac:dyDescent="0.2">
      <c r="A5209" s="74">
        <v>310</v>
      </c>
      <c r="B5209" s="39" t="s">
        <v>271</v>
      </c>
      <c r="C5209" s="39">
        <v>31002</v>
      </c>
      <c r="D5209" s="39" t="s">
        <v>559</v>
      </c>
      <c r="E5209" s="39">
        <v>310021280</v>
      </c>
      <c r="F5209" s="39" t="s">
        <v>280</v>
      </c>
      <c r="G5209" s="39">
        <v>2036</v>
      </c>
      <c r="H5209" s="39" t="s">
        <v>590</v>
      </c>
      <c r="I5209" s="75">
        <v>23242.521671746093</v>
      </c>
      <c r="J5209" s="41"/>
    </row>
    <row r="5210" spans="1:10" x14ac:dyDescent="0.2">
      <c r="A5210" s="74">
        <v>310</v>
      </c>
      <c r="B5210" s="39" t="s">
        <v>271</v>
      </c>
      <c r="C5210" s="39">
        <v>31002</v>
      </c>
      <c r="D5210" s="39" t="s">
        <v>559</v>
      </c>
      <c r="E5210" s="39">
        <v>310021280</v>
      </c>
      <c r="F5210" s="39" t="s">
        <v>280</v>
      </c>
      <c r="G5210" s="39">
        <v>2036</v>
      </c>
      <c r="H5210" s="39" t="s">
        <v>521</v>
      </c>
      <c r="I5210" s="75">
        <v>2030.7385664076219</v>
      </c>
      <c r="J5210" s="41"/>
    </row>
    <row r="5211" spans="1:10" x14ac:dyDescent="0.2">
      <c r="A5211" s="74">
        <v>310</v>
      </c>
      <c r="B5211" s="39" t="s">
        <v>271</v>
      </c>
      <c r="C5211" s="39">
        <v>31002</v>
      </c>
      <c r="D5211" s="39" t="s">
        <v>559</v>
      </c>
      <c r="E5211" s="39">
        <v>310021280</v>
      </c>
      <c r="F5211" s="39" t="s">
        <v>280</v>
      </c>
      <c r="G5211" s="39">
        <v>2036</v>
      </c>
      <c r="H5211" s="39" t="s">
        <v>522</v>
      </c>
      <c r="I5211" s="75">
        <v>1726.5482279147461</v>
      </c>
      <c r="J5211" s="41"/>
    </row>
    <row r="5212" spans="1:10" x14ac:dyDescent="0.2">
      <c r="A5212" s="74">
        <v>310</v>
      </c>
      <c r="B5212" s="39" t="s">
        <v>271</v>
      </c>
      <c r="C5212" s="39">
        <v>31002</v>
      </c>
      <c r="D5212" s="39" t="s">
        <v>559</v>
      </c>
      <c r="E5212" s="39">
        <v>310021280</v>
      </c>
      <c r="F5212" s="39" t="s">
        <v>280</v>
      </c>
      <c r="G5212" s="39">
        <v>2041</v>
      </c>
      <c r="H5212" s="39" t="s">
        <v>590</v>
      </c>
      <c r="I5212" s="75">
        <v>24968.526607647163</v>
      </c>
      <c r="J5212" s="41"/>
    </row>
    <row r="5213" spans="1:10" x14ac:dyDescent="0.2">
      <c r="A5213" s="74">
        <v>310</v>
      </c>
      <c r="B5213" s="39" t="s">
        <v>271</v>
      </c>
      <c r="C5213" s="39">
        <v>31002</v>
      </c>
      <c r="D5213" s="39" t="s">
        <v>559</v>
      </c>
      <c r="E5213" s="39">
        <v>310021280</v>
      </c>
      <c r="F5213" s="39" t="s">
        <v>280</v>
      </c>
      <c r="G5213" s="39">
        <v>2041</v>
      </c>
      <c r="H5213" s="39" t="s">
        <v>521</v>
      </c>
      <c r="I5213" s="75">
        <v>2140.3311343141891</v>
      </c>
      <c r="J5213" s="41"/>
    </row>
    <row r="5214" spans="1:10" x14ac:dyDescent="0.2">
      <c r="A5214" s="74">
        <v>310</v>
      </c>
      <c r="B5214" s="39" t="s">
        <v>271</v>
      </c>
      <c r="C5214" s="39">
        <v>31002</v>
      </c>
      <c r="D5214" s="39" t="s">
        <v>559</v>
      </c>
      <c r="E5214" s="39">
        <v>310021280</v>
      </c>
      <c r="F5214" s="39" t="s">
        <v>280</v>
      </c>
      <c r="G5214" s="39">
        <v>2041</v>
      </c>
      <c r="H5214" s="39" t="s">
        <v>522</v>
      </c>
      <c r="I5214" s="75">
        <v>1804.58990100899</v>
      </c>
      <c r="J5214" s="41"/>
    </row>
    <row r="5215" spans="1:10" x14ac:dyDescent="0.2">
      <c r="A5215" s="74">
        <v>310</v>
      </c>
      <c r="B5215" s="39" t="s">
        <v>271</v>
      </c>
      <c r="C5215" s="39">
        <v>31002</v>
      </c>
      <c r="D5215" s="39" t="s">
        <v>559</v>
      </c>
      <c r="E5215" s="39">
        <v>310021280</v>
      </c>
      <c r="F5215" s="39" t="s">
        <v>280</v>
      </c>
      <c r="G5215" s="39">
        <v>2046</v>
      </c>
      <c r="H5215" s="39" t="s">
        <v>590</v>
      </c>
      <c r="I5215" s="75">
        <v>26653.049018340833</v>
      </c>
      <c r="J5215" s="41"/>
    </row>
    <row r="5216" spans="1:10" x14ac:dyDescent="0.2">
      <c r="A5216" s="74">
        <v>310</v>
      </c>
      <c r="B5216" s="39" t="s">
        <v>271</v>
      </c>
      <c r="C5216" s="39">
        <v>31002</v>
      </c>
      <c r="D5216" s="39" t="s">
        <v>559</v>
      </c>
      <c r="E5216" s="39">
        <v>310021280</v>
      </c>
      <c r="F5216" s="39" t="s">
        <v>280</v>
      </c>
      <c r="G5216" s="39">
        <v>2046</v>
      </c>
      <c r="H5216" s="39" t="s">
        <v>521</v>
      </c>
      <c r="I5216" s="75">
        <v>2296.0985620990759</v>
      </c>
      <c r="J5216" s="41"/>
    </row>
    <row r="5217" spans="1:10" x14ac:dyDescent="0.2">
      <c r="A5217" s="74">
        <v>310</v>
      </c>
      <c r="B5217" s="39" t="s">
        <v>271</v>
      </c>
      <c r="C5217" s="39">
        <v>31002</v>
      </c>
      <c r="D5217" s="39" t="s">
        <v>559</v>
      </c>
      <c r="E5217" s="39">
        <v>310021280</v>
      </c>
      <c r="F5217" s="39" t="s">
        <v>280</v>
      </c>
      <c r="G5217" s="39">
        <v>2046</v>
      </c>
      <c r="H5217" s="39" t="s">
        <v>522</v>
      </c>
      <c r="I5217" s="75">
        <v>1898.223573985051</v>
      </c>
      <c r="J5217" s="41"/>
    </row>
    <row r="5218" spans="1:10" x14ac:dyDescent="0.2">
      <c r="A5218" s="74">
        <v>310</v>
      </c>
      <c r="B5218" s="39" t="s">
        <v>271</v>
      </c>
      <c r="C5218" s="39">
        <v>31002</v>
      </c>
      <c r="D5218" s="39" t="s">
        <v>559</v>
      </c>
      <c r="E5218" s="39">
        <v>310021281</v>
      </c>
      <c r="F5218" s="39" t="s">
        <v>281</v>
      </c>
      <c r="G5218" s="39">
        <v>2021</v>
      </c>
      <c r="H5218" s="39" t="s">
        <v>590</v>
      </c>
      <c r="I5218" s="75">
        <v>11585</v>
      </c>
      <c r="J5218" s="41"/>
    </row>
    <row r="5219" spans="1:10" x14ac:dyDescent="0.2">
      <c r="A5219" s="74">
        <v>310</v>
      </c>
      <c r="B5219" s="39" t="s">
        <v>271</v>
      </c>
      <c r="C5219" s="39">
        <v>31002</v>
      </c>
      <c r="D5219" s="39" t="s">
        <v>559</v>
      </c>
      <c r="E5219" s="39">
        <v>310021281</v>
      </c>
      <c r="F5219" s="39" t="s">
        <v>281</v>
      </c>
      <c r="G5219" s="39">
        <v>2021</v>
      </c>
      <c r="H5219" s="39" t="s">
        <v>521</v>
      </c>
      <c r="I5219" s="75">
        <v>1550</v>
      </c>
      <c r="J5219" s="41"/>
    </row>
    <row r="5220" spans="1:10" x14ac:dyDescent="0.2">
      <c r="A5220" s="74">
        <v>310</v>
      </c>
      <c r="B5220" s="39" t="s">
        <v>271</v>
      </c>
      <c r="C5220" s="39">
        <v>31002</v>
      </c>
      <c r="D5220" s="39" t="s">
        <v>559</v>
      </c>
      <c r="E5220" s="39">
        <v>310021281</v>
      </c>
      <c r="F5220" s="39" t="s">
        <v>281</v>
      </c>
      <c r="G5220" s="39">
        <v>2021</v>
      </c>
      <c r="H5220" s="39" t="s">
        <v>522</v>
      </c>
      <c r="I5220" s="75">
        <v>1287</v>
      </c>
      <c r="J5220" s="41"/>
    </row>
    <row r="5221" spans="1:10" x14ac:dyDescent="0.2">
      <c r="A5221" s="74">
        <v>310</v>
      </c>
      <c r="B5221" s="39" t="s">
        <v>271</v>
      </c>
      <c r="C5221" s="39">
        <v>31002</v>
      </c>
      <c r="D5221" s="39" t="s">
        <v>559</v>
      </c>
      <c r="E5221" s="39">
        <v>310021281</v>
      </c>
      <c r="F5221" s="39" t="s">
        <v>281</v>
      </c>
      <c r="G5221" s="39">
        <v>2026</v>
      </c>
      <c r="H5221" s="39" t="s">
        <v>590</v>
      </c>
      <c r="I5221" s="75">
        <v>12330.869902366108</v>
      </c>
      <c r="J5221" s="41"/>
    </row>
    <row r="5222" spans="1:10" x14ac:dyDescent="0.2">
      <c r="A5222" s="74">
        <v>310</v>
      </c>
      <c r="B5222" s="39" t="s">
        <v>271</v>
      </c>
      <c r="C5222" s="39">
        <v>31002</v>
      </c>
      <c r="D5222" s="39" t="s">
        <v>559</v>
      </c>
      <c r="E5222" s="39">
        <v>310021281</v>
      </c>
      <c r="F5222" s="39" t="s">
        <v>281</v>
      </c>
      <c r="G5222" s="39">
        <v>2026</v>
      </c>
      <c r="H5222" s="39" t="s">
        <v>521</v>
      </c>
      <c r="I5222" s="75">
        <v>1482.1576882484142</v>
      </c>
      <c r="J5222" s="41"/>
    </row>
    <row r="5223" spans="1:10" x14ac:dyDescent="0.2">
      <c r="A5223" s="74">
        <v>310</v>
      </c>
      <c r="B5223" s="39" t="s">
        <v>271</v>
      </c>
      <c r="C5223" s="39">
        <v>31002</v>
      </c>
      <c r="D5223" s="39" t="s">
        <v>559</v>
      </c>
      <c r="E5223" s="39">
        <v>310021281</v>
      </c>
      <c r="F5223" s="39" t="s">
        <v>281</v>
      </c>
      <c r="G5223" s="39">
        <v>2026</v>
      </c>
      <c r="H5223" s="39" t="s">
        <v>522</v>
      </c>
      <c r="I5223" s="75">
        <v>1280.0565614923771</v>
      </c>
      <c r="J5223" s="41"/>
    </row>
    <row r="5224" spans="1:10" x14ac:dyDescent="0.2">
      <c r="A5224" s="74">
        <v>310</v>
      </c>
      <c r="B5224" s="39" t="s">
        <v>271</v>
      </c>
      <c r="C5224" s="39">
        <v>31002</v>
      </c>
      <c r="D5224" s="39" t="s">
        <v>559</v>
      </c>
      <c r="E5224" s="39">
        <v>310021281</v>
      </c>
      <c r="F5224" s="39" t="s">
        <v>281</v>
      </c>
      <c r="G5224" s="39">
        <v>2031</v>
      </c>
      <c r="H5224" s="39" t="s">
        <v>590</v>
      </c>
      <c r="I5224" s="75">
        <v>13366.05714640885</v>
      </c>
      <c r="J5224" s="41"/>
    </row>
    <row r="5225" spans="1:10" x14ac:dyDescent="0.2">
      <c r="A5225" s="74">
        <v>310</v>
      </c>
      <c r="B5225" s="39" t="s">
        <v>271</v>
      </c>
      <c r="C5225" s="39">
        <v>31002</v>
      </c>
      <c r="D5225" s="39" t="s">
        <v>559</v>
      </c>
      <c r="E5225" s="39">
        <v>310021281</v>
      </c>
      <c r="F5225" s="39" t="s">
        <v>281</v>
      </c>
      <c r="G5225" s="39">
        <v>2031</v>
      </c>
      <c r="H5225" s="39" t="s">
        <v>521</v>
      </c>
      <c r="I5225" s="75">
        <v>1692.9716962797661</v>
      </c>
      <c r="J5225" s="41"/>
    </row>
    <row r="5226" spans="1:10" x14ac:dyDescent="0.2">
      <c r="A5226" s="74">
        <v>310</v>
      </c>
      <c r="B5226" s="39" t="s">
        <v>271</v>
      </c>
      <c r="C5226" s="39">
        <v>31002</v>
      </c>
      <c r="D5226" s="39" t="s">
        <v>559</v>
      </c>
      <c r="E5226" s="39">
        <v>310021281</v>
      </c>
      <c r="F5226" s="39" t="s">
        <v>281</v>
      </c>
      <c r="G5226" s="39">
        <v>2031</v>
      </c>
      <c r="H5226" s="39" t="s">
        <v>522</v>
      </c>
      <c r="I5226" s="75">
        <v>1274.6518139631951</v>
      </c>
      <c r="J5226" s="41"/>
    </row>
    <row r="5227" spans="1:10" x14ac:dyDescent="0.2">
      <c r="A5227" s="74">
        <v>310</v>
      </c>
      <c r="B5227" s="39" t="s">
        <v>271</v>
      </c>
      <c r="C5227" s="39">
        <v>31002</v>
      </c>
      <c r="D5227" s="39" t="s">
        <v>559</v>
      </c>
      <c r="E5227" s="39">
        <v>310021281</v>
      </c>
      <c r="F5227" s="39" t="s">
        <v>281</v>
      </c>
      <c r="G5227" s="39">
        <v>2036</v>
      </c>
      <c r="H5227" s="39" t="s">
        <v>590</v>
      </c>
      <c r="I5227" s="75">
        <v>14387.915717072989</v>
      </c>
      <c r="J5227" s="41"/>
    </row>
    <row r="5228" spans="1:10" x14ac:dyDescent="0.2">
      <c r="A5228" s="74">
        <v>310</v>
      </c>
      <c r="B5228" s="39" t="s">
        <v>271</v>
      </c>
      <c r="C5228" s="39">
        <v>31002</v>
      </c>
      <c r="D5228" s="39" t="s">
        <v>559</v>
      </c>
      <c r="E5228" s="39">
        <v>310021281</v>
      </c>
      <c r="F5228" s="39" t="s">
        <v>281</v>
      </c>
      <c r="G5228" s="39">
        <v>2036</v>
      </c>
      <c r="H5228" s="39" t="s">
        <v>521</v>
      </c>
      <c r="I5228" s="75">
        <v>1830.6374869807159</v>
      </c>
      <c r="J5228" s="41"/>
    </row>
    <row r="5229" spans="1:10" x14ac:dyDescent="0.2">
      <c r="A5229" s="74">
        <v>310</v>
      </c>
      <c r="B5229" s="39" t="s">
        <v>271</v>
      </c>
      <c r="C5229" s="39">
        <v>31002</v>
      </c>
      <c r="D5229" s="39" t="s">
        <v>559</v>
      </c>
      <c r="E5229" s="39">
        <v>310021281</v>
      </c>
      <c r="F5229" s="39" t="s">
        <v>281</v>
      </c>
      <c r="G5229" s="39">
        <v>2036</v>
      </c>
      <c r="H5229" s="39" t="s">
        <v>522</v>
      </c>
      <c r="I5229" s="75">
        <v>1370.5474198360391</v>
      </c>
      <c r="J5229" s="41"/>
    </row>
    <row r="5230" spans="1:10" x14ac:dyDescent="0.2">
      <c r="A5230" s="74">
        <v>310</v>
      </c>
      <c r="B5230" s="39" t="s">
        <v>271</v>
      </c>
      <c r="C5230" s="39">
        <v>31002</v>
      </c>
      <c r="D5230" s="39" t="s">
        <v>559</v>
      </c>
      <c r="E5230" s="39">
        <v>310021281</v>
      </c>
      <c r="F5230" s="39" t="s">
        <v>281</v>
      </c>
      <c r="G5230" s="39">
        <v>2041</v>
      </c>
      <c r="H5230" s="39" t="s">
        <v>590</v>
      </c>
      <c r="I5230" s="75">
        <v>15437.32561087966</v>
      </c>
      <c r="J5230" s="41"/>
    </row>
    <row r="5231" spans="1:10" x14ac:dyDescent="0.2">
      <c r="A5231" s="74">
        <v>310</v>
      </c>
      <c r="B5231" s="39" t="s">
        <v>271</v>
      </c>
      <c r="C5231" s="39">
        <v>31002</v>
      </c>
      <c r="D5231" s="39" t="s">
        <v>559</v>
      </c>
      <c r="E5231" s="39">
        <v>310021281</v>
      </c>
      <c r="F5231" s="39" t="s">
        <v>281</v>
      </c>
      <c r="G5231" s="39">
        <v>2041</v>
      </c>
      <c r="H5231" s="39" t="s">
        <v>521</v>
      </c>
      <c r="I5231" s="75">
        <v>1939.529395119429</v>
      </c>
      <c r="J5231" s="41"/>
    </row>
    <row r="5232" spans="1:10" x14ac:dyDescent="0.2">
      <c r="A5232" s="74">
        <v>310</v>
      </c>
      <c r="B5232" s="39" t="s">
        <v>271</v>
      </c>
      <c r="C5232" s="39">
        <v>31002</v>
      </c>
      <c r="D5232" s="39" t="s">
        <v>559</v>
      </c>
      <c r="E5232" s="39">
        <v>310021281</v>
      </c>
      <c r="F5232" s="39" t="s">
        <v>281</v>
      </c>
      <c r="G5232" s="39">
        <v>2041</v>
      </c>
      <c r="H5232" s="39" t="s">
        <v>522</v>
      </c>
      <c r="I5232" s="75">
        <v>1492.358323170683</v>
      </c>
      <c r="J5232" s="41"/>
    </row>
    <row r="5233" spans="1:10" x14ac:dyDescent="0.2">
      <c r="A5233" s="74">
        <v>310</v>
      </c>
      <c r="B5233" s="39" t="s">
        <v>271</v>
      </c>
      <c r="C5233" s="39">
        <v>31002</v>
      </c>
      <c r="D5233" s="39" t="s">
        <v>559</v>
      </c>
      <c r="E5233" s="39">
        <v>310021281</v>
      </c>
      <c r="F5233" s="39" t="s">
        <v>281</v>
      </c>
      <c r="G5233" s="39">
        <v>2046</v>
      </c>
      <c r="H5233" s="39" t="s">
        <v>590</v>
      </c>
      <c r="I5233" s="75">
        <v>16492.236333821205</v>
      </c>
      <c r="J5233" s="41"/>
    </row>
    <row r="5234" spans="1:10" x14ac:dyDescent="0.2">
      <c r="A5234" s="74">
        <v>310</v>
      </c>
      <c r="B5234" s="39" t="s">
        <v>271</v>
      </c>
      <c r="C5234" s="39">
        <v>31002</v>
      </c>
      <c r="D5234" s="39" t="s">
        <v>559</v>
      </c>
      <c r="E5234" s="39">
        <v>310021281</v>
      </c>
      <c r="F5234" s="39" t="s">
        <v>281</v>
      </c>
      <c r="G5234" s="39">
        <v>2046</v>
      </c>
      <c r="H5234" s="39" t="s">
        <v>521</v>
      </c>
      <c r="I5234" s="75">
        <v>2093.2544699420059</v>
      </c>
      <c r="J5234" s="41"/>
    </row>
    <row r="5235" spans="1:10" x14ac:dyDescent="0.2">
      <c r="A5235" s="74">
        <v>310</v>
      </c>
      <c r="B5235" s="39" t="s">
        <v>271</v>
      </c>
      <c r="C5235" s="39">
        <v>31002</v>
      </c>
      <c r="D5235" s="39" t="s">
        <v>559</v>
      </c>
      <c r="E5235" s="39">
        <v>310021281</v>
      </c>
      <c r="F5235" s="39" t="s">
        <v>281</v>
      </c>
      <c r="G5235" s="39">
        <v>2046</v>
      </c>
      <c r="H5235" s="39" t="s">
        <v>522</v>
      </c>
      <c r="I5235" s="75">
        <v>1577.1825588305849</v>
      </c>
      <c r="J5235" s="41"/>
    </row>
    <row r="5236" spans="1:10" x14ac:dyDescent="0.2">
      <c r="A5236" s="74">
        <v>310</v>
      </c>
      <c r="B5236" s="39" t="s">
        <v>271</v>
      </c>
      <c r="C5236" s="39">
        <v>31002</v>
      </c>
      <c r="D5236" s="39" t="s">
        <v>559</v>
      </c>
      <c r="E5236" s="39">
        <v>310021282</v>
      </c>
      <c r="F5236" s="39" t="s">
        <v>282</v>
      </c>
      <c r="G5236" s="39">
        <v>2021</v>
      </c>
      <c r="H5236" s="39" t="s">
        <v>590</v>
      </c>
      <c r="I5236" s="75">
        <v>12107</v>
      </c>
      <c r="J5236" s="41"/>
    </row>
    <row r="5237" spans="1:10" x14ac:dyDescent="0.2">
      <c r="A5237" s="74">
        <v>310</v>
      </c>
      <c r="B5237" s="39" t="s">
        <v>271</v>
      </c>
      <c r="C5237" s="39">
        <v>31002</v>
      </c>
      <c r="D5237" s="39" t="s">
        <v>559</v>
      </c>
      <c r="E5237" s="39">
        <v>310021282</v>
      </c>
      <c r="F5237" s="39" t="s">
        <v>282</v>
      </c>
      <c r="G5237" s="39">
        <v>2021</v>
      </c>
      <c r="H5237" s="39" t="s">
        <v>521</v>
      </c>
      <c r="I5237" s="75">
        <v>1256</v>
      </c>
      <c r="J5237" s="41"/>
    </row>
    <row r="5238" spans="1:10" x14ac:dyDescent="0.2">
      <c r="A5238" s="74">
        <v>310</v>
      </c>
      <c r="B5238" s="39" t="s">
        <v>271</v>
      </c>
      <c r="C5238" s="39">
        <v>31002</v>
      </c>
      <c r="D5238" s="39" t="s">
        <v>559</v>
      </c>
      <c r="E5238" s="39">
        <v>310021282</v>
      </c>
      <c r="F5238" s="39" t="s">
        <v>282</v>
      </c>
      <c r="G5238" s="39">
        <v>2021</v>
      </c>
      <c r="H5238" s="39" t="s">
        <v>522</v>
      </c>
      <c r="I5238" s="75">
        <v>1127</v>
      </c>
      <c r="J5238" s="41"/>
    </row>
    <row r="5239" spans="1:10" x14ac:dyDescent="0.2">
      <c r="A5239" s="74">
        <v>310</v>
      </c>
      <c r="B5239" s="39" t="s">
        <v>271</v>
      </c>
      <c r="C5239" s="39">
        <v>31002</v>
      </c>
      <c r="D5239" s="39" t="s">
        <v>559</v>
      </c>
      <c r="E5239" s="39">
        <v>310021282</v>
      </c>
      <c r="F5239" s="39" t="s">
        <v>282</v>
      </c>
      <c r="G5239" s="39">
        <v>2026</v>
      </c>
      <c r="H5239" s="39" t="s">
        <v>590</v>
      </c>
      <c r="I5239" s="75">
        <v>14371.0907382726</v>
      </c>
      <c r="J5239" s="41"/>
    </row>
    <row r="5240" spans="1:10" x14ac:dyDescent="0.2">
      <c r="A5240" s="74">
        <v>310</v>
      </c>
      <c r="B5240" s="39" t="s">
        <v>271</v>
      </c>
      <c r="C5240" s="39">
        <v>31002</v>
      </c>
      <c r="D5240" s="39" t="s">
        <v>559</v>
      </c>
      <c r="E5240" s="39">
        <v>310021282</v>
      </c>
      <c r="F5240" s="39" t="s">
        <v>282</v>
      </c>
      <c r="G5240" s="39">
        <v>2026</v>
      </c>
      <c r="H5240" s="39" t="s">
        <v>521</v>
      </c>
      <c r="I5240" s="75">
        <v>1265.542617612522</v>
      </c>
      <c r="J5240" s="41"/>
    </row>
    <row r="5241" spans="1:10" x14ac:dyDescent="0.2">
      <c r="A5241" s="74">
        <v>310</v>
      </c>
      <c r="B5241" s="39" t="s">
        <v>271</v>
      </c>
      <c r="C5241" s="39">
        <v>31002</v>
      </c>
      <c r="D5241" s="39" t="s">
        <v>559</v>
      </c>
      <c r="E5241" s="39">
        <v>310021282</v>
      </c>
      <c r="F5241" s="39" t="s">
        <v>282</v>
      </c>
      <c r="G5241" s="39">
        <v>2026</v>
      </c>
      <c r="H5241" s="39" t="s">
        <v>522</v>
      </c>
      <c r="I5241" s="75">
        <v>1244.415026522071</v>
      </c>
      <c r="J5241" s="41"/>
    </row>
    <row r="5242" spans="1:10" x14ac:dyDescent="0.2">
      <c r="A5242" s="74">
        <v>310</v>
      </c>
      <c r="B5242" s="39" t="s">
        <v>271</v>
      </c>
      <c r="C5242" s="39">
        <v>31002</v>
      </c>
      <c r="D5242" s="39" t="s">
        <v>559</v>
      </c>
      <c r="E5242" s="39">
        <v>310021282</v>
      </c>
      <c r="F5242" s="39" t="s">
        <v>282</v>
      </c>
      <c r="G5242" s="39">
        <v>2031</v>
      </c>
      <c r="H5242" s="39" t="s">
        <v>590</v>
      </c>
      <c r="I5242" s="75">
        <v>20745.817223246529</v>
      </c>
      <c r="J5242" s="41"/>
    </row>
    <row r="5243" spans="1:10" x14ac:dyDescent="0.2">
      <c r="A5243" s="74">
        <v>310</v>
      </c>
      <c r="B5243" s="39" t="s">
        <v>271</v>
      </c>
      <c r="C5243" s="39">
        <v>31002</v>
      </c>
      <c r="D5243" s="39" t="s">
        <v>559</v>
      </c>
      <c r="E5243" s="39">
        <v>310021282</v>
      </c>
      <c r="F5243" s="39" t="s">
        <v>282</v>
      </c>
      <c r="G5243" s="39">
        <v>2031</v>
      </c>
      <c r="H5243" s="39" t="s">
        <v>521</v>
      </c>
      <c r="I5243" s="75">
        <v>2137.7341376678178</v>
      </c>
      <c r="J5243" s="41"/>
    </row>
    <row r="5244" spans="1:10" x14ac:dyDescent="0.2">
      <c r="A5244" s="74">
        <v>310</v>
      </c>
      <c r="B5244" s="39" t="s">
        <v>271</v>
      </c>
      <c r="C5244" s="39">
        <v>31002</v>
      </c>
      <c r="D5244" s="39" t="s">
        <v>559</v>
      </c>
      <c r="E5244" s="39">
        <v>310021282</v>
      </c>
      <c r="F5244" s="39" t="s">
        <v>282</v>
      </c>
      <c r="G5244" s="39">
        <v>2031</v>
      </c>
      <c r="H5244" s="39" t="s">
        <v>522</v>
      </c>
      <c r="I5244" s="75">
        <v>1561.4935871002451</v>
      </c>
      <c r="J5244" s="41"/>
    </row>
    <row r="5245" spans="1:10" x14ac:dyDescent="0.2">
      <c r="A5245" s="74">
        <v>310</v>
      </c>
      <c r="B5245" s="39" t="s">
        <v>271</v>
      </c>
      <c r="C5245" s="39">
        <v>31002</v>
      </c>
      <c r="D5245" s="39" t="s">
        <v>559</v>
      </c>
      <c r="E5245" s="39">
        <v>310021282</v>
      </c>
      <c r="F5245" s="39" t="s">
        <v>282</v>
      </c>
      <c r="G5245" s="39">
        <v>2036</v>
      </c>
      <c r="H5245" s="39" t="s">
        <v>590</v>
      </c>
      <c r="I5245" s="75">
        <v>34397.846260891543</v>
      </c>
      <c r="J5245" s="41"/>
    </row>
    <row r="5246" spans="1:10" x14ac:dyDescent="0.2">
      <c r="A5246" s="74">
        <v>310</v>
      </c>
      <c r="B5246" s="39" t="s">
        <v>271</v>
      </c>
      <c r="C5246" s="39">
        <v>31002</v>
      </c>
      <c r="D5246" s="39" t="s">
        <v>559</v>
      </c>
      <c r="E5246" s="39">
        <v>310021282</v>
      </c>
      <c r="F5246" s="39" t="s">
        <v>282</v>
      </c>
      <c r="G5246" s="39">
        <v>2036</v>
      </c>
      <c r="H5246" s="39" t="s">
        <v>521</v>
      </c>
      <c r="I5246" s="75">
        <v>3787.3713891487164</v>
      </c>
      <c r="J5246" s="41"/>
    </row>
    <row r="5247" spans="1:10" x14ac:dyDescent="0.2">
      <c r="A5247" s="74">
        <v>310</v>
      </c>
      <c r="B5247" s="39" t="s">
        <v>271</v>
      </c>
      <c r="C5247" s="39">
        <v>31002</v>
      </c>
      <c r="D5247" s="39" t="s">
        <v>559</v>
      </c>
      <c r="E5247" s="39">
        <v>310021282</v>
      </c>
      <c r="F5247" s="39" t="s">
        <v>282</v>
      </c>
      <c r="G5247" s="39">
        <v>2036</v>
      </c>
      <c r="H5247" s="39" t="s">
        <v>522</v>
      </c>
      <c r="I5247" s="75">
        <v>2716.6745087625591</v>
      </c>
      <c r="J5247" s="41"/>
    </row>
    <row r="5248" spans="1:10" x14ac:dyDescent="0.2">
      <c r="A5248" s="74">
        <v>310</v>
      </c>
      <c r="B5248" s="39" t="s">
        <v>271</v>
      </c>
      <c r="C5248" s="39">
        <v>31002</v>
      </c>
      <c r="D5248" s="39" t="s">
        <v>559</v>
      </c>
      <c r="E5248" s="39">
        <v>310021282</v>
      </c>
      <c r="F5248" s="39" t="s">
        <v>282</v>
      </c>
      <c r="G5248" s="39">
        <v>2041</v>
      </c>
      <c r="H5248" s="39" t="s">
        <v>590</v>
      </c>
      <c r="I5248" s="75">
        <v>48995.56326298909</v>
      </c>
      <c r="J5248" s="41"/>
    </row>
    <row r="5249" spans="1:10" x14ac:dyDescent="0.2">
      <c r="A5249" s="74">
        <v>310</v>
      </c>
      <c r="B5249" s="39" t="s">
        <v>271</v>
      </c>
      <c r="C5249" s="39">
        <v>31002</v>
      </c>
      <c r="D5249" s="39" t="s">
        <v>559</v>
      </c>
      <c r="E5249" s="39">
        <v>310021282</v>
      </c>
      <c r="F5249" s="39" t="s">
        <v>282</v>
      </c>
      <c r="G5249" s="39">
        <v>2041</v>
      </c>
      <c r="H5249" s="39" t="s">
        <v>521</v>
      </c>
      <c r="I5249" s="75">
        <v>5510.8762945867065</v>
      </c>
      <c r="J5249" s="41"/>
    </row>
    <row r="5250" spans="1:10" x14ac:dyDescent="0.2">
      <c r="A5250" s="74">
        <v>310</v>
      </c>
      <c r="B5250" s="39" t="s">
        <v>271</v>
      </c>
      <c r="C5250" s="39">
        <v>31002</v>
      </c>
      <c r="D5250" s="39" t="s">
        <v>559</v>
      </c>
      <c r="E5250" s="39">
        <v>310021282</v>
      </c>
      <c r="F5250" s="39" t="s">
        <v>282</v>
      </c>
      <c r="G5250" s="39">
        <v>2041</v>
      </c>
      <c r="H5250" s="39" t="s">
        <v>522</v>
      </c>
      <c r="I5250" s="75">
        <v>4296.9854760803519</v>
      </c>
      <c r="J5250" s="41"/>
    </row>
    <row r="5251" spans="1:10" x14ac:dyDescent="0.2">
      <c r="A5251" s="74">
        <v>310</v>
      </c>
      <c r="B5251" s="39" t="s">
        <v>271</v>
      </c>
      <c r="C5251" s="39">
        <v>31002</v>
      </c>
      <c r="D5251" s="39" t="s">
        <v>559</v>
      </c>
      <c r="E5251" s="39">
        <v>310021282</v>
      </c>
      <c r="F5251" s="39" t="s">
        <v>282</v>
      </c>
      <c r="G5251" s="39">
        <v>2046</v>
      </c>
      <c r="H5251" s="39" t="s">
        <v>590</v>
      </c>
      <c r="I5251" s="75">
        <v>66532.81149905549</v>
      </c>
      <c r="J5251" s="41"/>
    </row>
    <row r="5252" spans="1:10" x14ac:dyDescent="0.2">
      <c r="A5252" s="74">
        <v>310</v>
      </c>
      <c r="B5252" s="39" t="s">
        <v>271</v>
      </c>
      <c r="C5252" s="39">
        <v>31002</v>
      </c>
      <c r="D5252" s="39" t="s">
        <v>559</v>
      </c>
      <c r="E5252" s="39">
        <v>310021282</v>
      </c>
      <c r="F5252" s="39" t="s">
        <v>282</v>
      </c>
      <c r="G5252" s="39">
        <v>2046</v>
      </c>
      <c r="H5252" s="39" t="s">
        <v>521</v>
      </c>
      <c r="I5252" s="75">
        <v>7713.7532938430086</v>
      </c>
      <c r="J5252" s="41"/>
    </row>
    <row r="5253" spans="1:10" x14ac:dyDescent="0.2">
      <c r="A5253" s="74">
        <v>310</v>
      </c>
      <c r="B5253" s="39" t="s">
        <v>271</v>
      </c>
      <c r="C5253" s="39">
        <v>31002</v>
      </c>
      <c r="D5253" s="39" t="s">
        <v>559</v>
      </c>
      <c r="E5253" s="39">
        <v>310021282</v>
      </c>
      <c r="F5253" s="39" t="s">
        <v>282</v>
      </c>
      <c r="G5253" s="39">
        <v>2046</v>
      </c>
      <c r="H5253" s="39" t="s">
        <v>522</v>
      </c>
      <c r="I5253" s="75">
        <v>5941.5198864991953</v>
      </c>
      <c r="J5253" s="41"/>
    </row>
    <row r="5254" spans="1:10" x14ac:dyDescent="0.2">
      <c r="A5254" s="74">
        <v>310</v>
      </c>
      <c r="B5254" s="39" t="s">
        <v>271</v>
      </c>
      <c r="C5254" s="39">
        <v>31003</v>
      </c>
      <c r="D5254" s="39" t="s">
        <v>560</v>
      </c>
      <c r="E5254" s="39">
        <v>310031283</v>
      </c>
      <c r="F5254" s="39" t="s">
        <v>283</v>
      </c>
      <c r="G5254" s="39">
        <v>2021</v>
      </c>
      <c r="H5254" s="39" t="s">
        <v>590</v>
      </c>
      <c r="I5254" s="75">
        <v>9929</v>
      </c>
      <c r="J5254" s="41"/>
    </row>
    <row r="5255" spans="1:10" x14ac:dyDescent="0.2">
      <c r="A5255" s="74">
        <v>310</v>
      </c>
      <c r="B5255" s="39" t="s">
        <v>271</v>
      </c>
      <c r="C5255" s="39">
        <v>31003</v>
      </c>
      <c r="D5255" s="39" t="s">
        <v>560</v>
      </c>
      <c r="E5255" s="39">
        <v>310031283</v>
      </c>
      <c r="F5255" s="39" t="s">
        <v>283</v>
      </c>
      <c r="G5255" s="39">
        <v>2021</v>
      </c>
      <c r="H5255" s="39" t="s">
        <v>521</v>
      </c>
      <c r="I5255" s="75">
        <v>1273</v>
      </c>
      <c r="J5255" s="41"/>
    </row>
    <row r="5256" spans="1:10" x14ac:dyDescent="0.2">
      <c r="A5256" s="74">
        <v>310</v>
      </c>
      <c r="B5256" s="39" t="s">
        <v>271</v>
      </c>
      <c r="C5256" s="39">
        <v>31003</v>
      </c>
      <c r="D5256" s="39" t="s">
        <v>560</v>
      </c>
      <c r="E5256" s="39">
        <v>310031283</v>
      </c>
      <c r="F5256" s="39" t="s">
        <v>283</v>
      </c>
      <c r="G5256" s="39">
        <v>2021</v>
      </c>
      <c r="H5256" s="39" t="s">
        <v>522</v>
      </c>
      <c r="I5256" s="75">
        <v>1103</v>
      </c>
      <c r="J5256" s="41"/>
    </row>
    <row r="5257" spans="1:10" x14ac:dyDescent="0.2">
      <c r="A5257" s="74">
        <v>310</v>
      </c>
      <c r="B5257" s="39" t="s">
        <v>271</v>
      </c>
      <c r="C5257" s="39">
        <v>31003</v>
      </c>
      <c r="D5257" s="39" t="s">
        <v>560</v>
      </c>
      <c r="E5257" s="39">
        <v>310031283</v>
      </c>
      <c r="F5257" s="39" t="s">
        <v>283</v>
      </c>
      <c r="G5257" s="39">
        <v>2026</v>
      </c>
      <c r="H5257" s="39" t="s">
        <v>590</v>
      </c>
      <c r="I5257" s="75">
        <v>11036.015184981254</v>
      </c>
      <c r="J5257" s="41"/>
    </row>
    <row r="5258" spans="1:10" x14ac:dyDescent="0.2">
      <c r="A5258" s="74">
        <v>310</v>
      </c>
      <c r="B5258" s="39" t="s">
        <v>271</v>
      </c>
      <c r="C5258" s="39">
        <v>31003</v>
      </c>
      <c r="D5258" s="39" t="s">
        <v>560</v>
      </c>
      <c r="E5258" s="39">
        <v>310031283</v>
      </c>
      <c r="F5258" s="39" t="s">
        <v>283</v>
      </c>
      <c r="G5258" s="39">
        <v>2026</v>
      </c>
      <c r="H5258" s="39" t="s">
        <v>521</v>
      </c>
      <c r="I5258" s="75">
        <v>1252.4626184250901</v>
      </c>
      <c r="J5258" s="41"/>
    </row>
    <row r="5259" spans="1:10" x14ac:dyDescent="0.2">
      <c r="A5259" s="74">
        <v>310</v>
      </c>
      <c r="B5259" s="39" t="s">
        <v>271</v>
      </c>
      <c r="C5259" s="39">
        <v>31003</v>
      </c>
      <c r="D5259" s="39" t="s">
        <v>560</v>
      </c>
      <c r="E5259" s="39">
        <v>310031283</v>
      </c>
      <c r="F5259" s="39" t="s">
        <v>283</v>
      </c>
      <c r="G5259" s="39">
        <v>2026</v>
      </c>
      <c r="H5259" s="39" t="s">
        <v>522</v>
      </c>
      <c r="I5259" s="75">
        <v>1133.4401371782901</v>
      </c>
      <c r="J5259" s="41"/>
    </row>
    <row r="5260" spans="1:10" x14ac:dyDescent="0.2">
      <c r="A5260" s="74">
        <v>310</v>
      </c>
      <c r="B5260" s="39" t="s">
        <v>271</v>
      </c>
      <c r="C5260" s="39">
        <v>31003</v>
      </c>
      <c r="D5260" s="39" t="s">
        <v>560</v>
      </c>
      <c r="E5260" s="39">
        <v>310031283</v>
      </c>
      <c r="F5260" s="39" t="s">
        <v>283</v>
      </c>
      <c r="G5260" s="39">
        <v>2031</v>
      </c>
      <c r="H5260" s="39" t="s">
        <v>590</v>
      </c>
      <c r="I5260" s="75">
        <v>11407.531120250927</v>
      </c>
      <c r="J5260" s="41"/>
    </row>
    <row r="5261" spans="1:10" x14ac:dyDescent="0.2">
      <c r="A5261" s="74">
        <v>310</v>
      </c>
      <c r="B5261" s="39" t="s">
        <v>271</v>
      </c>
      <c r="C5261" s="39">
        <v>31003</v>
      </c>
      <c r="D5261" s="39" t="s">
        <v>560</v>
      </c>
      <c r="E5261" s="39">
        <v>310031283</v>
      </c>
      <c r="F5261" s="39" t="s">
        <v>283</v>
      </c>
      <c r="G5261" s="39">
        <v>2031</v>
      </c>
      <c r="H5261" s="39" t="s">
        <v>521</v>
      </c>
      <c r="I5261" s="75">
        <v>1173.595307233204</v>
      </c>
      <c r="J5261" s="41"/>
    </row>
    <row r="5262" spans="1:10" x14ac:dyDescent="0.2">
      <c r="A5262" s="74">
        <v>310</v>
      </c>
      <c r="B5262" s="39" t="s">
        <v>271</v>
      </c>
      <c r="C5262" s="39">
        <v>31003</v>
      </c>
      <c r="D5262" s="39" t="s">
        <v>560</v>
      </c>
      <c r="E5262" s="39">
        <v>310031283</v>
      </c>
      <c r="F5262" s="39" t="s">
        <v>283</v>
      </c>
      <c r="G5262" s="39">
        <v>2031</v>
      </c>
      <c r="H5262" s="39" t="s">
        <v>522</v>
      </c>
      <c r="I5262" s="75">
        <v>1048.182029166433</v>
      </c>
      <c r="J5262" s="41"/>
    </row>
    <row r="5263" spans="1:10" x14ac:dyDescent="0.2">
      <c r="A5263" s="74">
        <v>310</v>
      </c>
      <c r="B5263" s="39" t="s">
        <v>271</v>
      </c>
      <c r="C5263" s="39">
        <v>31003</v>
      </c>
      <c r="D5263" s="39" t="s">
        <v>560</v>
      </c>
      <c r="E5263" s="39">
        <v>310031283</v>
      </c>
      <c r="F5263" s="39" t="s">
        <v>283</v>
      </c>
      <c r="G5263" s="39">
        <v>2036</v>
      </c>
      <c r="H5263" s="39" t="s">
        <v>590</v>
      </c>
      <c r="I5263" s="75">
        <v>11661.617750763848</v>
      </c>
      <c r="J5263" s="41"/>
    </row>
    <row r="5264" spans="1:10" x14ac:dyDescent="0.2">
      <c r="A5264" s="74">
        <v>310</v>
      </c>
      <c r="B5264" s="39" t="s">
        <v>271</v>
      </c>
      <c r="C5264" s="39">
        <v>31003</v>
      </c>
      <c r="D5264" s="39" t="s">
        <v>560</v>
      </c>
      <c r="E5264" s="39">
        <v>310031283</v>
      </c>
      <c r="F5264" s="39" t="s">
        <v>283</v>
      </c>
      <c r="G5264" s="39">
        <v>2036</v>
      </c>
      <c r="H5264" s="39" t="s">
        <v>521</v>
      </c>
      <c r="I5264" s="75">
        <v>1145.0481395521231</v>
      </c>
      <c r="J5264" s="41"/>
    </row>
    <row r="5265" spans="1:10" x14ac:dyDescent="0.2">
      <c r="A5265" s="74">
        <v>310</v>
      </c>
      <c r="B5265" s="39" t="s">
        <v>271</v>
      </c>
      <c r="C5265" s="39">
        <v>31003</v>
      </c>
      <c r="D5265" s="39" t="s">
        <v>560</v>
      </c>
      <c r="E5265" s="39">
        <v>310031283</v>
      </c>
      <c r="F5265" s="39" t="s">
        <v>283</v>
      </c>
      <c r="G5265" s="39">
        <v>2036</v>
      </c>
      <c r="H5265" s="39" t="s">
        <v>522</v>
      </c>
      <c r="I5265" s="75">
        <v>973.18369033427109</v>
      </c>
      <c r="J5265" s="41"/>
    </row>
    <row r="5266" spans="1:10" x14ac:dyDescent="0.2">
      <c r="A5266" s="74">
        <v>310</v>
      </c>
      <c r="B5266" s="39" t="s">
        <v>271</v>
      </c>
      <c r="C5266" s="39">
        <v>31003</v>
      </c>
      <c r="D5266" s="39" t="s">
        <v>560</v>
      </c>
      <c r="E5266" s="39">
        <v>310031283</v>
      </c>
      <c r="F5266" s="39" t="s">
        <v>283</v>
      </c>
      <c r="G5266" s="39">
        <v>2041</v>
      </c>
      <c r="H5266" s="39" t="s">
        <v>590</v>
      </c>
      <c r="I5266" s="75">
        <v>11859.404879288142</v>
      </c>
      <c r="J5266" s="41"/>
    </row>
    <row r="5267" spans="1:10" x14ac:dyDescent="0.2">
      <c r="A5267" s="74">
        <v>310</v>
      </c>
      <c r="B5267" s="39" t="s">
        <v>271</v>
      </c>
      <c r="C5267" s="39">
        <v>31003</v>
      </c>
      <c r="D5267" s="39" t="s">
        <v>560</v>
      </c>
      <c r="E5267" s="39">
        <v>310031283</v>
      </c>
      <c r="F5267" s="39" t="s">
        <v>283</v>
      </c>
      <c r="G5267" s="39">
        <v>2041</v>
      </c>
      <c r="H5267" s="39" t="s">
        <v>521</v>
      </c>
      <c r="I5267" s="75">
        <v>1145.306023949564</v>
      </c>
      <c r="J5267" s="41"/>
    </row>
    <row r="5268" spans="1:10" x14ac:dyDescent="0.2">
      <c r="A5268" s="74">
        <v>310</v>
      </c>
      <c r="B5268" s="39" t="s">
        <v>271</v>
      </c>
      <c r="C5268" s="39">
        <v>31003</v>
      </c>
      <c r="D5268" s="39" t="s">
        <v>560</v>
      </c>
      <c r="E5268" s="39">
        <v>310031283</v>
      </c>
      <c r="F5268" s="39" t="s">
        <v>283</v>
      </c>
      <c r="G5268" s="39">
        <v>2041</v>
      </c>
      <c r="H5268" s="39" t="s">
        <v>522</v>
      </c>
      <c r="I5268" s="75">
        <v>952.87099725519408</v>
      </c>
      <c r="J5268" s="41"/>
    </row>
    <row r="5269" spans="1:10" x14ac:dyDescent="0.2">
      <c r="A5269" s="74">
        <v>310</v>
      </c>
      <c r="B5269" s="39" t="s">
        <v>271</v>
      </c>
      <c r="C5269" s="39">
        <v>31003</v>
      </c>
      <c r="D5269" s="39" t="s">
        <v>560</v>
      </c>
      <c r="E5269" s="39">
        <v>310031283</v>
      </c>
      <c r="F5269" s="39" t="s">
        <v>283</v>
      </c>
      <c r="G5269" s="39">
        <v>2046</v>
      </c>
      <c r="H5269" s="39" t="s">
        <v>590</v>
      </c>
      <c r="I5269" s="75">
        <v>11988.356498925101</v>
      </c>
      <c r="J5269" s="41"/>
    </row>
    <row r="5270" spans="1:10" x14ac:dyDescent="0.2">
      <c r="A5270" s="74">
        <v>310</v>
      </c>
      <c r="B5270" s="39" t="s">
        <v>271</v>
      </c>
      <c r="C5270" s="39">
        <v>31003</v>
      </c>
      <c r="D5270" s="39" t="s">
        <v>560</v>
      </c>
      <c r="E5270" s="39">
        <v>310031283</v>
      </c>
      <c r="F5270" s="39" t="s">
        <v>283</v>
      </c>
      <c r="G5270" s="39">
        <v>2046</v>
      </c>
      <c r="H5270" s="39" t="s">
        <v>521</v>
      </c>
      <c r="I5270" s="75">
        <v>1162.5312824796199</v>
      </c>
      <c r="J5270" s="41"/>
    </row>
    <row r="5271" spans="1:10" x14ac:dyDescent="0.2">
      <c r="A5271" s="74">
        <v>310</v>
      </c>
      <c r="B5271" s="39" t="s">
        <v>271</v>
      </c>
      <c r="C5271" s="39">
        <v>31003</v>
      </c>
      <c r="D5271" s="39" t="s">
        <v>560</v>
      </c>
      <c r="E5271" s="39">
        <v>310031283</v>
      </c>
      <c r="F5271" s="39" t="s">
        <v>283</v>
      </c>
      <c r="G5271" s="39">
        <v>2046</v>
      </c>
      <c r="H5271" s="39" t="s">
        <v>522</v>
      </c>
      <c r="I5271" s="75">
        <v>951.46203130798915</v>
      </c>
      <c r="J5271" s="41"/>
    </row>
    <row r="5272" spans="1:10" x14ac:dyDescent="0.2">
      <c r="A5272" s="74">
        <v>310</v>
      </c>
      <c r="B5272" s="39" t="s">
        <v>271</v>
      </c>
      <c r="C5272" s="39">
        <v>31003</v>
      </c>
      <c r="D5272" s="39" t="s">
        <v>560</v>
      </c>
      <c r="E5272" s="39">
        <v>310031284</v>
      </c>
      <c r="F5272" s="39" t="s">
        <v>284</v>
      </c>
      <c r="G5272" s="39">
        <v>2021</v>
      </c>
      <c r="H5272" s="39" t="s">
        <v>590</v>
      </c>
      <c r="I5272" s="75">
        <v>7829</v>
      </c>
      <c r="J5272" s="41"/>
    </row>
    <row r="5273" spans="1:10" x14ac:dyDescent="0.2">
      <c r="A5273" s="74">
        <v>310</v>
      </c>
      <c r="B5273" s="39" t="s">
        <v>271</v>
      </c>
      <c r="C5273" s="39">
        <v>31003</v>
      </c>
      <c r="D5273" s="39" t="s">
        <v>560</v>
      </c>
      <c r="E5273" s="39">
        <v>310031284</v>
      </c>
      <c r="F5273" s="39" t="s">
        <v>284</v>
      </c>
      <c r="G5273" s="39">
        <v>2021</v>
      </c>
      <c r="H5273" s="39" t="s">
        <v>521</v>
      </c>
      <c r="I5273" s="75">
        <v>908</v>
      </c>
      <c r="J5273" s="41"/>
    </row>
    <row r="5274" spans="1:10" x14ac:dyDescent="0.2">
      <c r="A5274" s="74">
        <v>310</v>
      </c>
      <c r="B5274" s="39" t="s">
        <v>271</v>
      </c>
      <c r="C5274" s="39">
        <v>31003</v>
      </c>
      <c r="D5274" s="39" t="s">
        <v>560</v>
      </c>
      <c r="E5274" s="39">
        <v>310031284</v>
      </c>
      <c r="F5274" s="39" t="s">
        <v>284</v>
      </c>
      <c r="G5274" s="39">
        <v>2021</v>
      </c>
      <c r="H5274" s="39" t="s">
        <v>522</v>
      </c>
      <c r="I5274" s="75">
        <v>728</v>
      </c>
      <c r="J5274" s="41"/>
    </row>
    <row r="5275" spans="1:10" x14ac:dyDescent="0.2">
      <c r="A5275" s="74">
        <v>310</v>
      </c>
      <c r="B5275" s="39" t="s">
        <v>271</v>
      </c>
      <c r="C5275" s="39">
        <v>31003</v>
      </c>
      <c r="D5275" s="39" t="s">
        <v>560</v>
      </c>
      <c r="E5275" s="39">
        <v>310031284</v>
      </c>
      <c r="F5275" s="39" t="s">
        <v>284</v>
      </c>
      <c r="G5275" s="39">
        <v>2026</v>
      </c>
      <c r="H5275" s="39" t="s">
        <v>590</v>
      </c>
      <c r="I5275" s="75">
        <v>8437.3792365185691</v>
      </c>
      <c r="J5275" s="41"/>
    </row>
    <row r="5276" spans="1:10" x14ac:dyDescent="0.2">
      <c r="A5276" s="74">
        <v>310</v>
      </c>
      <c r="B5276" s="39" t="s">
        <v>271</v>
      </c>
      <c r="C5276" s="39">
        <v>31003</v>
      </c>
      <c r="D5276" s="39" t="s">
        <v>560</v>
      </c>
      <c r="E5276" s="39">
        <v>310031284</v>
      </c>
      <c r="F5276" s="39" t="s">
        <v>284</v>
      </c>
      <c r="G5276" s="39">
        <v>2026</v>
      </c>
      <c r="H5276" s="39" t="s">
        <v>521</v>
      </c>
      <c r="I5276" s="75">
        <v>813.04999145679392</v>
      </c>
      <c r="J5276" s="41"/>
    </row>
    <row r="5277" spans="1:10" x14ac:dyDescent="0.2">
      <c r="A5277" s="74">
        <v>310</v>
      </c>
      <c r="B5277" s="39" t="s">
        <v>271</v>
      </c>
      <c r="C5277" s="39">
        <v>31003</v>
      </c>
      <c r="D5277" s="39" t="s">
        <v>560</v>
      </c>
      <c r="E5277" s="39">
        <v>310031284</v>
      </c>
      <c r="F5277" s="39" t="s">
        <v>284</v>
      </c>
      <c r="G5277" s="39">
        <v>2026</v>
      </c>
      <c r="H5277" s="39" t="s">
        <v>522</v>
      </c>
      <c r="I5277" s="75">
        <v>761.11062001230607</v>
      </c>
      <c r="J5277" s="41"/>
    </row>
    <row r="5278" spans="1:10" x14ac:dyDescent="0.2">
      <c r="A5278" s="74">
        <v>310</v>
      </c>
      <c r="B5278" s="39" t="s">
        <v>271</v>
      </c>
      <c r="C5278" s="39">
        <v>31003</v>
      </c>
      <c r="D5278" s="39" t="s">
        <v>560</v>
      </c>
      <c r="E5278" s="39">
        <v>310031284</v>
      </c>
      <c r="F5278" s="39" t="s">
        <v>284</v>
      </c>
      <c r="G5278" s="39">
        <v>2031</v>
      </c>
      <c r="H5278" s="39" t="s">
        <v>590</v>
      </c>
      <c r="I5278" s="75">
        <v>8960.6348480837169</v>
      </c>
      <c r="J5278" s="41"/>
    </row>
    <row r="5279" spans="1:10" x14ac:dyDescent="0.2">
      <c r="A5279" s="74">
        <v>310</v>
      </c>
      <c r="B5279" s="39" t="s">
        <v>271</v>
      </c>
      <c r="C5279" s="39">
        <v>31003</v>
      </c>
      <c r="D5279" s="39" t="s">
        <v>560</v>
      </c>
      <c r="E5279" s="39">
        <v>310031284</v>
      </c>
      <c r="F5279" s="39" t="s">
        <v>284</v>
      </c>
      <c r="G5279" s="39">
        <v>2031</v>
      </c>
      <c r="H5279" s="39" t="s">
        <v>521</v>
      </c>
      <c r="I5279" s="75">
        <v>878.07748629333901</v>
      </c>
      <c r="J5279" s="41"/>
    </row>
    <row r="5280" spans="1:10" x14ac:dyDescent="0.2">
      <c r="A5280" s="74">
        <v>310</v>
      </c>
      <c r="B5280" s="39" t="s">
        <v>271</v>
      </c>
      <c r="C5280" s="39">
        <v>31003</v>
      </c>
      <c r="D5280" s="39" t="s">
        <v>560</v>
      </c>
      <c r="E5280" s="39">
        <v>310031284</v>
      </c>
      <c r="F5280" s="39" t="s">
        <v>284</v>
      </c>
      <c r="G5280" s="39">
        <v>2031</v>
      </c>
      <c r="H5280" s="39" t="s">
        <v>522</v>
      </c>
      <c r="I5280" s="75">
        <v>702.56982491650604</v>
      </c>
      <c r="J5280" s="41"/>
    </row>
    <row r="5281" spans="1:10" x14ac:dyDescent="0.2">
      <c r="A5281" s="74">
        <v>310</v>
      </c>
      <c r="B5281" s="39" t="s">
        <v>271</v>
      </c>
      <c r="C5281" s="39">
        <v>31003</v>
      </c>
      <c r="D5281" s="39" t="s">
        <v>560</v>
      </c>
      <c r="E5281" s="39">
        <v>310031284</v>
      </c>
      <c r="F5281" s="39" t="s">
        <v>284</v>
      </c>
      <c r="G5281" s="39">
        <v>2036</v>
      </c>
      <c r="H5281" s="39" t="s">
        <v>590</v>
      </c>
      <c r="I5281" s="75">
        <v>9482.5175623596115</v>
      </c>
      <c r="J5281" s="41"/>
    </row>
    <row r="5282" spans="1:10" x14ac:dyDescent="0.2">
      <c r="A5282" s="74">
        <v>310</v>
      </c>
      <c r="B5282" s="39" t="s">
        <v>271</v>
      </c>
      <c r="C5282" s="39">
        <v>31003</v>
      </c>
      <c r="D5282" s="39" t="s">
        <v>560</v>
      </c>
      <c r="E5282" s="39">
        <v>310031284</v>
      </c>
      <c r="F5282" s="39" t="s">
        <v>284</v>
      </c>
      <c r="G5282" s="39">
        <v>2036</v>
      </c>
      <c r="H5282" s="39" t="s">
        <v>521</v>
      </c>
      <c r="I5282" s="75">
        <v>912.69998033587012</v>
      </c>
      <c r="J5282" s="41"/>
    </row>
    <row r="5283" spans="1:10" x14ac:dyDescent="0.2">
      <c r="A5283" s="74">
        <v>310</v>
      </c>
      <c r="B5283" s="39" t="s">
        <v>271</v>
      </c>
      <c r="C5283" s="39">
        <v>31003</v>
      </c>
      <c r="D5283" s="39" t="s">
        <v>560</v>
      </c>
      <c r="E5283" s="39">
        <v>310031284</v>
      </c>
      <c r="F5283" s="39" t="s">
        <v>284</v>
      </c>
      <c r="G5283" s="39">
        <v>2036</v>
      </c>
      <c r="H5283" s="39" t="s">
        <v>522</v>
      </c>
      <c r="I5283" s="75">
        <v>708.19960258648905</v>
      </c>
      <c r="J5283" s="41"/>
    </row>
    <row r="5284" spans="1:10" x14ac:dyDescent="0.2">
      <c r="A5284" s="74">
        <v>310</v>
      </c>
      <c r="B5284" s="39" t="s">
        <v>271</v>
      </c>
      <c r="C5284" s="39">
        <v>31003</v>
      </c>
      <c r="D5284" s="39" t="s">
        <v>560</v>
      </c>
      <c r="E5284" s="39">
        <v>310031284</v>
      </c>
      <c r="F5284" s="39" t="s">
        <v>284</v>
      </c>
      <c r="G5284" s="39">
        <v>2041</v>
      </c>
      <c r="H5284" s="39" t="s">
        <v>590</v>
      </c>
      <c r="I5284" s="75">
        <v>10091.840797870824</v>
      </c>
      <c r="J5284" s="41"/>
    </row>
    <row r="5285" spans="1:10" x14ac:dyDescent="0.2">
      <c r="A5285" s="74">
        <v>310</v>
      </c>
      <c r="B5285" s="39" t="s">
        <v>271</v>
      </c>
      <c r="C5285" s="39">
        <v>31003</v>
      </c>
      <c r="D5285" s="39" t="s">
        <v>560</v>
      </c>
      <c r="E5285" s="39">
        <v>310031284</v>
      </c>
      <c r="F5285" s="39" t="s">
        <v>284</v>
      </c>
      <c r="G5285" s="39">
        <v>2041</v>
      </c>
      <c r="H5285" s="39" t="s">
        <v>521</v>
      </c>
      <c r="I5285" s="75">
        <v>958.67194830660594</v>
      </c>
      <c r="J5285" s="41"/>
    </row>
    <row r="5286" spans="1:10" x14ac:dyDescent="0.2">
      <c r="A5286" s="74">
        <v>310</v>
      </c>
      <c r="B5286" s="39" t="s">
        <v>271</v>
      </c>
      <c r="C5286" s="39">
        <v>31003</v>
      </c>
      <c r="D5286" s="39" t="s">
        <v>560</v>
      </c>
      <c r="E5286" s="39">
        <v>310031284</v>
      </c>
      <c r="F5286" s="39" t="s">
        <v>284</v>
      </c>
      <c r="G5286" s="39">
        <v>2041</v>
      </c>
      <c r="H5286" s="39" t="s">
        <v>522</v>
      </c>
      <c r="I5286" s="75">
        <v>749.56058324408605</v>
      </c>
      <c r="J5286" s="41"/>
    </row>
    <row r="5287" spans="1:10" x14ac:dyDescent="0.2">
      <c r="A5287" s="74">
        <v>310</v>
      </c>
      <c r="B5287" s="39" t="s">
        <v>271</v>
      </c>
      <c r="C5287" s="39">
        <v>31003</v>
      </c>
      <c r="D5287" s="39" t="s">
        <v>560</v>
      </c>
      <c r="E5287" s="39">
        <v>310031284</v>
      </c>
      <c r="F5287" s="39" t="s">
        <v>284</v>
      </c>
      <c r="G5287" s="39">
        <v>2046</v>
      </c>
      <c r="H5287" s="39" t="s">
        <v>590</v>
      </c>
      <c r="I5287" s="75">
        <v>10691.764082404872</v>
      </c>
      <c r="J5287" s="41"/>
    </row>
    <row r="5288" spans="1:10" x14ac:dyDescent="0.2">
      <c r="A5288" s="74">
        <v>310</v>
      </c>
      <c r="B5288" s="39" t="s">
        <v>271</v>
      </c>
      <c r="C5288" s="39">
        <v>31003</v>
      </c>
      <c r="D5288" s="39" t="s">
        <v>560</v>
      </c>
      <c r="E5288" s="39">
        <v>310031284</v>
      </c>
      <c r="F5288" s="39" t="s">
        <v>284</v>
      </c>
      <c r="G5288" s="39">
        <v>2046</v>
      </c>
      <c r="H5288" s="39" t="s">
        <v>521</v>
      </c>
      <c r="I5288" s="75">
        <v>1025.95401603295</v>
      </c>
      <c r="J5288" s="41"/>
    </row>
    <row r="5289" spans="1:10" x14ac:dyDescent="0.2">
      <c r="A5289" s="74">
        <v>310</v>
      </c>
      <c r="B5289" s="39" t="s">
        <v>271</v>
      </c>
      <c r="C5289" s="39">
        <v>31003</v>
      </c>
      <c r="D5289" s="39" t="s">
        <v>560</v>
      </c>
      <c r="E5289" s="39">
        <v>310031284</v>
      </c>
      <c r="F5289" s="39" t="s">
        <v>284</v>
      </c>
      <c r="G5289" s="39">
        <v>2046</v>
      </c>
      <c r="H5289" s="39" t="s">
        <v>522</v>
      </c>
      <c r="I5289" s="75">
        <v>789.10972572366597</v>
      </c>
      <c r="J5289" s="41"/>
    </row>
    <row r="5290" spans="1:10" x14ac:dyDescent="0.2">
      <c r="A5290" s="74">
        <v>310</v>
      </c>
      <c r="B5290" s="39" t="s">
        <v>271</v>
      </c>
      <c r="C5290" s="39">
        <v>31003</v>
      </c>
      <c r="D5290" s="39" t="s">
        <v>560</v>
      </c>
      <c r="E5290" s="39">
        <v>310031285</v>
      </c>
      <c r="F5290" s="39" t="s">
        <v>285</v>
      </c>
      <c r="G5290" s="39">
        <v>2021</v>
      </c>
      <c r="H5290" s="39" t="s">
        <v>590</v>
      </c>
      <c r="I5290" s="75">
        <v>5512</v>
      </c>
      <c r="J5290" s="41"/>
    </row>
    <row r="5291" spans="1:10" x14ac:dyDescent="0.2">
      <c r="A5291" s="74">
        <v>310</v>
      </c>
      <c r="B5291" s="39" t="s">
        <v>271</v>
      </c>
      <c r="C5291" s="39">
        <v>31003</v>
      </c>
      <c r="D5291" s="39" t="s">
        <v>560</v>
      </c>
      <c r="E5291" s="39">
        <v>310031285</v>
      </c>
      <c r="F5291" s="39" t="s">
        <v>285</v>
      </c>
      <c r="G5291" s="39">
        <v>2021</v>
      </c>
      <c r="H5291" s="39" t="s">
        <v>521</v>
      </c>
      <c r="I5291" s="75">
        <v>746</v>
      </c>
      <c r="J5291" s="41"/>
    </row>
    <row r="5292" spans="1:10" x14ac:dyDescent="0.2">
      <c r="A5292" s="74">
        <v>310</v>
      </c>
      <c r="B5292" s="39" t="s">
        <v>271</v>
      </c>
      <c r="C5292" s="39">
        <v>31003</v>
      </c>
      <c r="D5292" s="39" t="s">
        <v>560</v>
      </c>
      <c r="E5292" s="39">
        <v>310031285</v>
      </c>
      <c r="F5292" s="39" t="s">
        <v>285</v>
      </c>
      <c r="G5292" s="39">
        <v>2021</v>
      </c>
      <c r="H5292" s="39" t="s">
        <v>522</v>
      </c>
      <c r="I5292" s="75">
        <v>661</v>
      </c>
      <c r="J5292" s="41"/>
    </row>
    <row r="5293" spans="1:10" x14ac:dyDescent="0.2">
      <c r="A5293" s="74">
        <v>310</v>
      </c>
      <c r="B5293" s="39" t="s">
        <v>271</v>
      </c>
      <c r="C5293" s="39">
        <v>31003</v>
      </c>
      <c r="D5293" s="39" t="s">
        <v>560</v>
      </c>
      <c r="E5293" s="39">
        <v>310031285</v>
      </c>
      <c r="F5293" s="39" t="s">
        <v>285</v>
      </c>
      <c r="G5293" s="39">
        <v>2026</v>
      </c>
      <c r="H5293" s="39" t="s">
        <v>590</v>
      </c>
      <c r="I5293" s="75">
        <v>5764.4054738859941</v>
      </c>
      <c r="J5293" s="41"/>
    </row>
    <row r="5294" spans="1:10" x14ac:dyDescent="0.2">
      <c r="A5294" s="74">
        <v>310</v>
      </c>
      <c r="B5294" s="39" t="s">
        <v>271</v>
      </c>
      <c r="C5294" s="39">
        <v>31003</v>
      </c>
      <c r="D5294" s="39" t="s">
        <v>560</v>
      </c>
      <c r="E5294" s="39">
        <v>310031285</v>
      </c>
      <c r="F5294" s="39" t="s">
        <v>285</v>
      </c>
      <c r="G5294" s="39">
        <v>2026</v>
      </c>
      <c r="H5294" s="39" t="s">
        <v>521</v>
      </c>
      <c r="I5294" s="75">
        <v>670.83143215058908</v>
      </c>
      <c r="J5294" s="41"/>
    </row>
    <row r="5295" spans="1:10" x14ac:dyDescent="0.2">
      <c r="A5295" s="74">
        <v>310</v>
      </c>
      <c r="B5295" s="39" t="s">
        <v>271</v>
      </c>
      <c r="C5295" s="39">
        <v>31003</v>
      </c>
      <c r="D5295" s="39" t="s">
        <v>560</v>
      </c>
      <c r="E5295" s="39">
        <v>310031285</v>
      </c>
      <c r="F5295" s="39" t="s">
        <v>285</v>
      </c>
      <c r="G5295" s="39">
        <v>2026</v>
      </c>
      <c r="H5295" s="39" t="s">
        <v>522</v>
      </c>
      <c r="I5295" s="75">
        <v>613.54987031303995</v>
      </c>
      <c r="J5295" s="41"/>
    </row>
    <row r="5296" spans="1:10" x14ac:dyDescent="0.2">
      <c r="A5296" s="74">
        <v>310</v>
      </c>
      <c r="B5296" s="39" t="s">
        <v>271</v>
      </c>
      <c r="C5296" s="39">
        <v>31003</v>
      </c>
      <c r="D5296" s="39" t="s">
        <v>560</v>
      </c>
      <c r="E5296" s="39">
        <v>310031285</v>
      </c>
      <c r="F5296" s="39" t="s">
        <v>285</v>
      </c>
      <c r="G5296" s="39">
        <v>2031</v>
      </c>
      <c r="H5296" s="39" t="s">
        <v>590</v>
      </c>
      <c r="I5296" s="75">
        <v>5789.2782905233798</v>
      </c>
      <c r="J5296" s="41"/>
    </row>
    <row r="5297" spans="1:10" x14ac:dyDescent="0.2">
      <c r="A5297" s="74">
        <v>310</v>
      </c>
      <c r="B5297" s="39" t="s">
        <v>271</v>
      </c>
      <c r="C5297" s="39">
        <v>31003</v>
      </c>
      <c r="D5297" s="39" t="s">
        <v>560</v>
      </c>
      <c r="E5297" s="39">
        <v>310031285</v>
      </c>
      <c r="F5297" s="39" t="s">
        <v>285</v>
      </c>
      <c r="G5297" s="39">
        <v>2031</v>
      </c>
      <c r="H5297" s="39" t="s">
        <v>521</v>
      </c>
      <c r="I5297" s="75">
        <v>629.20200857587474</v>
      </c>
      <c r="J5297" s="41"/>
    </row>
    <row r="5298" spans="1:10" x14ac:dyDescent="0.2">
      <c r="A5298" s="74">
        <v>310</v>
      </c>
      <c r="B5298" s="39" t="s">
        <v>271</v>
      </c>
      <c r="C5298" s="39">
        <v>31003</v>
      </c>
      <c r="D5298" s="39" t="s">
        <v>560</v>
      </c>
      <c r="E5298" s="39">
        <v>310031285</v>
      </c>
      <c r="F5298" s="39" t="s">
        <v>285</v>
      </c>
      <c r="G5298" s="39">
        <v>2031</v>
      </c>
      <c r="H5298" s="39" t="s">
        <v>522</v>
      </c>
      <c r="I5298" s="75">
        <v>556.80901158814515</v>
      </c>
      <c r="J5298" s="41"/>
    </row>
    <row r="5299" spans="1:10" x14ac:dyDescent="0.2">
      <c r="A5299" s="74">
        <v>310</v>
      </c>
      <c r="B5299" s="39" t="s">
        <v>271</v>
      </c>
      <c r="C5299" s="39">
        <v>31003</v>
      </c>
      <c r="D5299" s="39" t="s">
        <v>560</v>
      </c>
      <c r="E5299" s="39">
        <v>310031285</v>
      </c>
      <c r="F5299" s="39" t="s">
        <v>285</v>
      </c>
      <c r="G5299" s="39">
        <v>2036</v>
      </c>
      <c r="H5299" s="39" t="s">
        <v>590</v>
      </c>
      <c r="I5299" s="75">
        <v>5767.1945184997421</v>
      </c>
      <c r="J5299" s="41"/>
    </row>
    <row r="5300" spans="1:10" x14ac:dyDescent="0.2">
      <c r="A5300" s="74">
        <v>310</v>
      </c>
      <c r="B5300" s="39" t="s">
        <v>271</v>
      </c>
      <c r="C5300" s="39">
        <v>31003</v>
      </c>
      <c r="D5300" s="39" t="s">
        <v>560</v>
      </c>
      <c r="E5300" s="39">
        <v>310031285</v>
      </c>
      <c r="F5300" s="39" t="s">
        <v>285</v>
      </c>
      <c r="G5300" s="39">
        <v>2036</v>
      </c>
      <c r="H5300" s="39" t="s">
        <v>521</v>
      </c>
      <c r="I5300" s="75">
        <v>607.75215687319667</v>
      </c>
      <c r="J5300" s="41"/>
    </row>
    <row r="5301" spans="1:10" x14ac:dyDescent="0.2">
      <c r="A5301" s="74">
        <v>310</v>
      </c>
      <c r="B5301" s="39" t="s">
        <v>271</v>
      </c>
      <c r="C5301" s="39">
        <v>31003</v>
      </c>
      <c r="D5301" s="39" t="s">
        <v>560</v>
      </c>
      <c r="E5301" s="39">
        <v>310031285</v>
      </c>
      <c r="F5301" s="39" t="s">
        <v>285</v>
      </c>
      <c r="G5301" s="39">
        <v>2036</v>
      </c>
      <c r="H5301" s="39" t="s">
        <v>522</v>
      </c>
      <c r="I5301" s="75">
        <v>515.93628492789662</v>
      </c>
      <c r="J5301" s="41"/>
    </row>
    <row r="5302" spans="1:10" x14ac:dyDescent="0.2">
      <c r="A5302" s="74">
        <v>310</v>
      </c>
      <c r="B5302" s="39" t="s">
        <v>271</v>
      </c>
      <c r="C5302" s="39">
        <v>31003</v>
      </c>
      <c r="D5302" s="39" t="s">
        <v>560</v>
      </c>
      <c r="E5302" s="39">
        <v>310031285</v>
      </c>
      <c r="F5302" s="39" t="s">
        <v>285</v>
      </c>
      <c r="G5302" s="39">
        <v>2041</v>
      </c>
      <c r="H5302" s="39" t="s">
        <v>590</v>
      </c>
      <c r="I5302" s="75">
        <v>5737.9446610176301</v>
      </c>
      <c r="J5302" s="41"/>
    </row>
    <row r="5303" spans="1:10" x14ac:dyDescent="0.2">
      <c r="A5303" s="74">
        <v>310</v>
      </c>
      <c r="B5303" s="39" t="s">
        <v>271</v>
      </c>
      <c r="C5303" s="39">
        <v>31003</v>
      </c>
      <c r="D5303" s="39" t="s">
        <v>560</v>
      </c>
      <c r="E5303" s="39">
        <v>310031285</v>
      </c>
      <c r="F5303" s="39" t="s">
        <v>285</v>
      </c>
      <c r="G5303" s="39">
        <v>2041</v>
      </c>
      <c r="H5303" s="39" t="s">
        <v>521</v>
      </c>
      <c r="I5303" s="75">
        <v>602.67223881041809</v>
      </c>
      <c r="J5303" s="41"/>
    </row>
    <row r="5304" spans="1:10" x14ac:dyDescent="0.2">
      <c r="A5304" s="74">
        <v>310</v>
      </c>
      <c r="B5304" s="39" t="s">
        <v>271</v>
      </c>
      <c r="C5304" s="39">
        <v>31003</v>
      </c>
      <c r="D5304" s="39" t="s">
        <v>560</v>
      </c>
      <c r="E5304" s="39">
        <v>310031285</v>
      </c>
      <c r="F5304" s="39" t="s">
        <v>285</v>
      </c>
      <c r="G5304" s="39">
        <v>2041</v>
      </c>
      <c r="H5304" s="39" t="s">
        <v>522</v>
      </c>
      <c r="I5304" s="75">
        <v>501.40379338478851</v>
      </c>
      <c r="J5304" s="41"/>
    </row>
    <row r="5305" spans="1:10" x14ac:dyDescent="0.2">
      <c r="A5305" s="74">
        <v>310</v>
      </c>
      <c r="B5305" s="39" t="s">
        <v>271</v>
      </c>
      <c r="C5305" s="39">
        <v>31003</v>
      </c>
      <c r="D5305" s="39" t="s">
        <v>560</v>
      </c>
      <c r="E5305" s="39">
        <v>310031285</v>
      </c>
      <c r="F5305" s="39" t="s">
        <v>285</v>
      </c>
      <c r="G5305" s="39">
        <v>2046</v>
      </c>
      <c r="H5305" s="39" t="s">
        <v>590</v>
      </c>
      <c r="I5305" s="75">
        <v>5685.6292793848215</v>
      </c>
      <c r="J5305" s="41"/>
    </row>
    <row r="5306" spans="1:10" x14ac:dyDescent="0.2">
      <c r="A5306" s="74">
        <v>310</v>
      </c>
      <c r="B5306" s="39" t="s">
        <v>271</v>
      </c>
      <c r="C5306" s="39">
        <v>31003</v>
      </c>
      <c r="D5306" s="39" t="s">
        <v>560</v>
      </c>
      <c r="E5306" s="39">
        <v>310031285</v>
      </c>
      <c r="F5306" s="39" t="s">
        <v>285</v>
      </c>
      <c r="G5306" s="39">
        <v>2046</v>
      </c>
      <c r="H5306" s="39" t="s">
        <v>521</v>
      </c>
      <c r="I5306" s="75">
        <v>605.929251068393</v>
      </c>
      <c r="J5306" s="41"/>
    </row>
    <row r="5307" spans="1:10" x14ac:dyDescent="0.2">
      <c r="A5307" s="74">
        <v>310</v>
      </c>
      <c r="B5307" s="39" t="s">
        <v>271</v>
      </c>
      <c r="C5307" s="39">
        <v>31003</v>
      </c>
      <c r="D5307" s="39" t="s">
        <v>560</v>
      </c>
      <c r="E5307" s="39">
        <v>310031285</v>
      </c>
      <c r="F5307" s="39" t="s">
        <v>285</v>
      </c>
      <c r="G5307" s="39">
        <v>2046</v>
      </c>
      <c r="H5307" s="39" t="s">
        <v>522</v>
      </c>
      <c r="I5307" s="75">
        <v>495.29363350764447</v>
      </c>
      <c r="J5307" s="41"/>
    </row>
    <row r="5308" spans="1:10" x14ac:dyDescent="0.2">
      <c r="A5308" s="74">
        <v>310</v>
      </c>
      <c r="B5308" s="39" t="s">
        <v>271</v>
      </c>
      <c r="C5308" s="39">
        <v>31003</v>
      </c>
      <c r="D5308" s="39" t="s">
        <v>560</v>
      </c>
      <c r="E5308" s="39">
        <v>310031286</v>
      </c>
      <c r="F5308" s="39" t="s">
        <v>286</v>
      </c>
      <c r="G5308" s="39">
        <v>2021</v>
      </c>
      <c r="H5308" s="39" t="s">
        <v>590</v>
      </c>
      <c r="I5308" s="75">
        <v>5698</v>
      </c>
      <c r="J5308" s="41"/>
    </row>
    <row r="5309" spans="1:10" x14ac:dyDescent="0.2">
      <c r="A5309" s="74">
        <v>310</v>
      </c>
      <c r="B5309" s="39" t="s">
        <v>271</v>
      </c>
      <c r="C5309" s="39">
        <v>31003</v>
      </c>
      <c r="D5309" s="39" t="s">
        <v>560</v>
      </c>
      <c r="E5309" s="39">
        <v>310031286</v>
      </c>
      <c r="F5309" s="39" t="s">
        <v>286</v>
      </c>
      <c r="G5309" s="39">
        <v>2021</v>
      </c>
      <c r="H5309" s="39" t="s">
        <v>521</v>
      </c>
      <c r="I5309" s="75">
        <v>513</v>
      </c>
      <c r="J5309" s="41"/>
    </row>
    <row r="5310" spans="1:10" x14ac:dyDescent="0.2">
      <c r="A5310" s="74">
        <v>310</v>
      </c>
      <c r="B5310" s="39" t="s">
        <v>271</v>
      </c>
      <c r="C5310" s="39">
        <v>31003</v>
      </c>
      <c r="D5310" s="39" t="s">
        <v>560</v>
      </c>
      <c r="E5310" s="39">
        <v>310031286</v>
      </c>
      <c r="F5310" s="39" t="s">
        <v>286</v>
      </c>
      <c r="G5310" s="39">
        <v>2021</v>
      </c>
      <c r="H5310" s="39" t="s">
        <v>522</v>
      </c>
      <c r="I5310" s="75">
        <v>616</v>
      </c>
      <c r="J5310" s="41"/>
    </row>
    <row r="5311" spans="1:10" x14ac:dyDescent="0.2">
      <c r="A5311" s="74">
        <v>310</v>
      </c>
      <c r="B5311" s="39" t="s">
        <v>271</v>
      </c>
      <c r="C5311" s="39">
        <v>31003</v>
      </c>
      <c r="D5311" s="39" t="s">
        <v>560</v>
      </c>
      <c r="E5311" s="39">
        <v>310031286</v>
      </c>
      <c r="F5311" s="39" t="s">
        <v>286</v>
      </c>
      <c r="G5311" s="39">
        <v>2026</v>
      </c>
      <c r="H5311" s="39" t="s">
        <v>590</v>
      </c>
      <c r="I5311" s="75">
        <v>6405.525496595501</v>
      </c>
      <c r="J5311" s="41"/>
    </row>
    <row r="5312" spans="1:10" x14ac:dyDescent="0.2">
      <c r="A5312" s="74">
        <v>310</v>
      </c>
      <c r="B5312" s="39" t="s">
        <v>271</v>
      </c>
      <c r="C5312" s="39">
        <v>31003</v>
      </c>
      <c r="D5312" s="39" t="s">
        <v>560</v>
      </c>
      <c r="E5312" s="39">
        <v>310031286</v>
      </c>
      <c r="F5312" s="39" t="s">
        <v>286</v>
      </c>
      <c r="G5312" s="39">
        <v>2026</v>
      </c>
      <c r="H5312" s="39" t="s">
        <v>521</v>
      </c>
      <c r="I5312" s="75">
        <v>362.89759653812069</v>
      </c>
      <c r="J5312" s="41"/>
    </row>
    <row r="5313" spans="1:10" x14ac:dyDescent="0.2">
      <c r="A5313" s="74">
        <v>310</v>
      </c>
      <c r="B5313" s="39" t="s">
        <v>271</v>
      </c>
      <c r="C5313" s="39">
        <v>31003</v>
      </c>
      <c r="D5313" s="39" t="s">
        <v>560</v>
      </c>
      <c r="E5313" s="39">
        <v>310031286</v>
      </c>
      <c r="F5313" s="39" t="s">
        <v>286</v>
      </c>
      <c r="G5313" s="39">
        <v>2026</v>
      </c>
      <c r="H5313" s="39" t="s">
        <v>522</v>
      </c>
      <c r="I5313" s="75">
        <v>533.14248242905171</v>
      </c>
      <c r="J5313" s="41"/>
    </row>
    <row r="5314" spans="1:10" x14ac:dyDescent="0.2">
      <c r="A5314" s="74">
        <v>310</v>
      </c>
      <c r="B5314" s="39" t="s">
        <v>271</v>
      </c>
      <c r="C5314" s="39">
        <v>31003</v>
      </c>
      <c r="D5314" s="39" t="s">
        <v>560</v>
      </c>
      <c r="E5314" s="39">
        <v>310031286</v>
      </c>
      <c r="F5314" s="39" t="s">
        <v>286</v>
      </c>
      <c r="G5314" s="39">
        <v>2031</v>
      </c>
      <c r="H5314" s="39" t="s">
        <v>590</v>
      </c>
      <c r="I5314" s="75">
        <v>8135.3414334667013</v>
      </c>
      <c r="J5314" s="41"/>
    </row>
    <row r="5315" spans="1:10" x14ac:dyDescent="0.2">
      <c r="A5315" s="74">
        <v>310</v>
      </c>
      <c r="B5315" s="39" t="s">
        <v>271</v>
      </c>
      <c r="C5315" s="39">
        <v>31003</v>
      </c>
      <c r="D5315" s="39" t="s">
        <v>560</v>
      </c>
      <c r="E5315" s="39">
        <v>310031286</v>
      </c>
      <c r="F5315" s="39" t="s">
        <v>286</v>
      </c>
      <c r="G5315" s="39">
        <v>2031</v>
      </c>
      <c r="H5315" s="39" t="s">
        <v>521</v>
      </c>
      <c r="I5315" s="75">
        <v>434.94685471678736</v>
      </c>
      <c r="J5315" s="41"/>
    </row>
    <row r="5316" spans="1:10" x14ac:dyDescent="0.2">
      <c r="A5316" s="74">
        <v>310</v>
      </c>
      <c r="B5316" s="39" t="s">
        <v>271</v>
      </c>
      <c r="C5316" s="39">
        <v>31003</v>
      </c>
      <c r="D5316" s="39" t="s">
        <v>560</v>
      </c>
      <c r="E5316" s="39">
        <v>310031286</v>
      </c>
      <c r="F5316" s="39" t="s">
        <v>286</v>
      </c>
      <c r="G5316" s="39">
        <v>2031</v>
      </c>
      <c r="H5316" s="39" t="s">
        <v>522</v>
      </c>
      <c r="I5316" s="75">
        <v>521.18017920912632</v>
      </c>
      <c r="J5316" s="41"/>
    </row>
    <row r="5317" spans="1:10" x14ac:dyDescent="0.2">
      <c r="A5317" s="74">
        <v>310</v>
      </c>
      <c r="B5317" s="39" t="s">
        <v>271</v>
      </c>
      <c r="C5317" s="39">
        <v>31003</v>
      </c>
      <c r="D5317" s="39" t="s">
        <v>560</v>
      </c>
      <c r="E5317" s="39">
        <v>310031286</v>
      </c>
      <c r="F5317" s="39" t="s">
        <v>286</v>
      </c>
      <c r="G5317" s="39">
        <v>2036</v>
      </c>
      <c r="H5317" s="39" t="s">
        <v>590</v>
      </c>
      <c r="I5317" s="75">
        <v>10386.616408924696</v>
      </c>
      <c r="J5317" s="41"/>
    </row>
    <row r="5318" spans="1:10" x14ac:dyDescent="0.2">
      <c r="A5318" s="74">
        <v>310</v>
      </c>
      <c r="B5318" s="39" t="s">
        <v>271</v>
      </c>
      <c r="C5318" s="39">
        <v>31003</v>
      </c>
      <c r="D5318" s="39" t="s">
        <v>560</v>
      </c>
      <c r="E5318" s="39">
        <v>310031286</v>
      </c>
      <c r="F5318" s="39" t="s">
        <v>286</v>
      </c>
      <c r="G5318" s="39">
        <v>2036</v>
      </c>
      <c r="H5318" s="39" t="s">
        <v>521</v>
      </c>
      <c r="I5318" s="75">
        <v>587.57786532533873</v>
      </c>
      <c r="J5318" s="41"/>
    </row>
    <row r="5319" spans="1:10" x14ac:dyDescent="0.2">
      <c r="A5319" s="74">
        <v>310</v>
      </c>
      <c r="B5319" s="39" t="s">
        <v>271</v>
      </c>
      <c r="C5319" s="39">
        <v>31003</v>
      </c>
      <c r="D5319" s="39" t="s">
        <v>560</v>
      </c>
      <c r="E5319" s="39">
        <v>310031286</v>
      </c>
      <c r="F5319" s="39" t="s">
        <v>286</v>
      </c>
      <c r="G5319" s="39">
        <v>2036</v>
      </c>
      <c r="H5319" s="39" t="s">
        <v>522</v>
      </c>
      <c r="I5319" s="75">
        <v>591.37219616784125</v>
      </c>
      <c r="J5319" s="41"/>
    </row>
    <row r="5320" spans="1:10" x14ac:dyDescent="0.2">
      <c r="A5320" s="74">
        <v>310</v>
      </c>
      <c r="B5320" s="39" t="s">
        <v>271</v>
      </c>
      <c r="C5320" s="39">
        <v>31003</v>
      </c>
      <c r="D5320" s="39" t="s">
        <v>560</v>
      </c>
      <c r="E5320" s="39">
        <v>310031286</v>
      </c>
      <c r="F5320" s="39" t="s">
        <v>286</v>
      </c>
      <c r="G5320" s="39">
        <v>2041</v>
      </c>
      <c r="H5320" s="39" t="s">
        <v>590</v>
      </c>
      <c r="I5320" s="75">
        <v>13424.534289312078</v>
      </c>
      <c r="J5320" s="41"/>
    </row>
    <row r="5321" spans="1:10" x14ac:dyDescent="0.2">
      <c r="A5321" s="74">
        <v>310</v>
      </c>
      <c r="B5321" s="39" t="s">
        <v>271</v>
      </c>
      <c r="C5321" s="39">
        <v>31003</v>
      </c>
      <c r="D5321" s="39" t="s">
        <v>560</v>
      </c>
      <c r="E5321" s="39">
        <v>310031286</v>
      </c>
      <c r="F5321" s="39" t="s">
        <v>286</v>
      </c>
      <c r="G5321" s="39">
        <v>2041</v>
      </c>
      <c r="H5321" s="39" t="s">
        <v>521</v>
      </c>
      <c r="I5321" s="75">
        <v>806.94439852740504</v>
      </c>
      <c r="J5321" s="41"/>
    </row>
    <row r="5322" spans="1:10" x14ac:dyDescent="0.2">
      <c r="A5322" s="74">
        <v>310</v>
      </c>
      <c r="B5322" s="39" t="s">
        <v>271</v>
      </c>
      <c r="C5322" s="39">
        <v>31003</v>
      </c>
      <c r="D5322" s="39" t="s">
        <v>560</v>
      </c>
      <c r="E5322" s="39">
        <v>310031286</v>
      </c>
      <c r="F5322" s="39" t="s">
        <v>286</v>
      </c>
      <c r="G5322" s="39">
        <v>2041</v>
      </c>
      <c r="H5322" s="39" t="s">
        <v>522</v>
      </c>
      <c r="I5322" s="75">
        <v>762.31887031621807</v>
      </c>
      <c r="J5322" s="41"/>
    </row>
    <row r="5323" spans="1:10" x14ac:dyDescent="0.2">
      <c r="A5323" s="74">
        <v>310</v>
      </c>
      <c r="B5323" s="39" t="s">
        <v>271</v>
      </c>
      <c r="C5323" s="39">
        <v>31003</v>
      </c>
      <c r="D5323" s="39" t="s">
        <v>560</v>
      </c>
      <c r="E5323" s="39">
        <v>310031286</v>
      </c>
      <c r="F5323" s="39" t="s">
        <v>286</v>
      </c>
      <c r="G5323" s="39">
        <v>2046</v>
      </c>
      <c r="H5323" s="39" t="s">
        <v>590</v>
      </c>
      <c r="I5323" s="75">
        <v>16852.29098347023</v>
      </c>
      <c r="J5323" s="41"/>
    </row>
    <row r="5324" spans="1:10" x14ac:dyDescent="0.2">
      <c r="A5324" s="74">
        <v>310</v>
      </c>
      <c r="B5324" s="39" t="s">
        <v>271</v>
      </c>
      <c r="C5324" s="39">
        <v>31003</v>
      </c>
      <c r="D5324" s="39" t="s">
        <v>560</v>
      </c>
      <c r="E5324" s="39">
        <v>310031286</v>
      </c>
      <c r="F5324" s="39" t="s">
        <v>286</v>
      </c>
      <c r="G5324" s="39">
        <v>2046</v>
      </c>
      <c r="H5324" s="39" t="s">
        <v>521</v>
      </c>
      <c r="I5324" s="75">
        <v>1082.010110164676</v>
      </c>
      <c r="J5324" s="41"/>
    </row>
    <row r="5325" spans="1:10" x14ac:dyDescent="0.2">
      <c r="A5325" s="74">
        <v>310</v>
      </c>
      <c r="B5325" s="39" t="s">
        <v>271</v>
      </c>
      <c r="C5325" s="39">
        <v>31003</v>
      </c>
      <c r="D5325" s="39" t="s">
        <v>560</v>
      </c>
      <c r="E5325" s="39">
        <v>310031286</v>
      </c>
      <c r="F5325" s="39" t="s">
        <v>286</v>
      </c>
      <c r="G5325" s="39">
        <v>2046</v>
      </c>
      <c r="H5325" s="39" t="s">
        <v>522</v>
      </c>
      <c r="I5325" s="75">
        <v>967.94230522269891</v>
      </c>
      <c r="J5325" s="41"/>
    </row>
    <row r="5326" spans="1:10" x14ac:dyDescent="0.2">
      <c r="A5326" s="74">
        <v>310</v>
      </c>
      <c r="B5326" s="39" t="s">
        <v>271</v>
      </c>
      <c r="C5326" s="39">
        <v>31003</v>
      </c>
      <c r="D5326" s="39" t="s">
        <v>560</v>
      </c>
      <c r="E5326" s="39">
        <v>310031287</v>
      </c>
      <c r="F5326" s="39" t="s">
        <v>287</v>
      </c>
      <c r="G5326" s="39">
        <v>2021</v>
      </c>
      <c r="H5326" s="39" t="s">
        <v>590</v>
      </c>
      <c r="I5326" s="75">
        <v>15316</v>
      </c>
      <c r="J5326" s="41"/>
    </row>
    <row r="5327" spans="1:10" x14ac:dyDescent="0.2">
      <c r="A5327" s="74">
        <v>310</v>
      </c>
      <c r="B5327" s="39" t="s">
        <v>271</v>
      </c>
      <c r="C5327" s="39">
        <v>31003</v>
      </c>
      <c r="D5327" s="39" t="s">
        <v>560</v>
      </c>
      <c r="E5327" s="39">
        <v>310031287</v>
      </c>
      <c r="F5327" s="39" t="s">
        <v>287</v>
      </c>
      <c r="G5327" s="39">
        <v>2021</v>
      </c>
      <c r="H5327" s="39" t="s">
        <v>521</v>
      </c>
      <c r="I5327" s="75">
        <v>1630</v>
      </c>
      <c r="J5327" s="41"/>
    </row>
    <row r="5328" spans="1:10" x14ac:dyDescent="0.2">
      <c r="A5328" s="74">
        <v>310</v>
      </c>
      <c r="B5328" s="39" t="s">
        <v>271</v>
      </c>
      <c r="C5328" s="39">
        <v>31003</v>
      </c>
      <c r="D5328" s="39" t="s">
        <v>560</v>
      </c>
      <c r="E5328" s="39">
        <v>310031287</v>
      </c>
      <c r="F5328" s="39" t="s">
        <v>287</v>
      </c>
      <c r="G5328" s="39">
        <v>2021</v>
      </c>
      <c r="H5328" s="39" t="s">
        <v>522</v>
      </c>
      <c r="I5328" s="75">
        <v>1383</v>
      </c>
      <c r="J5328" s="41"/>
    </row>
    <row r="5329" spans="1:10" x14ac:dyDescent="0.2">
      <c r="A5329" s="74">
        <v>310</v>
      </c>
      <c r="B5329" s="39" t="s">
        <v>271</v>
      </c>
      <c r="C5329" s="39">
        <v>31003</v>
      </c>
      <c r="D5329" s="39" t="s">
        <v>560</v>
      </c>
      <c r="E5329" s="39">
        <v>310031287</v>
      </c>
      <c r="F5329" s="39" t="s">
        <v>287</v>
      </c>
      <c r="G5329" s="39">
        <v>2026</v>
      </c>
      <c r="H5329" s="39" t="s">
        <v>590</v>
      </c>
      <c r="I5329" s="75">
        <v>16075.148147181779</v>
      </c>
      <c r="J5329" s="41"/>
    </row>
    <row r="5330" spans="1:10" x14ac:dyDescent="0.2">
      <c r="A5330" s="74">
        <v>310</v>
      </c>
      <c r="B5330" s="39" t="s">
        <v>271</v>
      </c>
      <c r="C5330" s="39">
        <v>31003</v>
      </c>
      <c r="D5330" s="39" t="s">
        <v>560</v>
      </c>
      <c r="E5330" s="39">
        <v>310031287</v>
      </c>
      <c r="F5330" s="39" t="s">
        <v>287</v>
      </c>
      <c r="G5330" s="39">
        <v>2026</v>
      </c>
      <c r="H5330" s="39" t="s">
        <v>521</v>
      </c>
      <c r="I5330" s="75">
        <v>1544.6047422790241</v>
      </c>
      <c r="J5330" s="41"/>
    </row>
    <row r="5331" spans="1:10" x14ac:dyDescent="0.2">
      <c r="A5331" s="74">
        <v>310</v>
      </c>
      <c r="B5331" s="39" t="s">
        <v>271</v>
      </c>
      <c r="C5331" s="39">
        <v>31003</v>
      </c>
      <c r="D5331" s="39" t="s">
        <v>560</v>
      </c>
      <c r="E5331" s="39">
        <v>310031287</v>
      </c>
      <c r="F5331" s="39" t="s">
        <v>287</v>
      </c>
      <c r="G5331" s="39">
        <v>2026</v>
      </c>
      <c r="H5331" s="39" t="s">
        <v>522</v>
      </c>
      <c r="I5331" s="75">
        <v>1407.0743795069</v>
      </c>
      <c r="J5331" s="41"/>
    </row>
    <row r="5332" spans="1:10" x14ac:dyDescent="0.2">
      <c r="A5332" s="74">
        <v>310</v>
      </c>
      <c r="B5332" s="39" t="s">
        <v>271</v>
      </c>
      <c r="C5332" s="39">
        <v>31003</v>
      </c>
      <c r="D5332" s="39" t="s">
        <v>560</v>
      </c>
      <c r="E5332" s="39">
        <v>310031287</v>
      </c>
      <c r="F5332" s="39" t="s">
        <v>287</v>
      </c>
      <c r="G5332" s="39">
        <v>2031</v>
      </c>
      <c r="H5332" s="39" t="s">
        <v>590</v>
      </c>
      <c r="I5332" s="75">
        <v>17574.026092368902</v>
      </c>
      <c r="J5332" s="41"/>
    </row>
    <row r="5333" spans="1:10" x14ac:dyDescent="0.2">
      <c r="A5333" s="74">
        <v>310</v>
      </c>
      <c r="B5333" s="39" t="s">
        <v>271</v>
      </c>
      <c r="C5333" s="39">
        <v>31003</v>
      </c>
      <c r="D5333" s="39" t="s">
        <v>560</v>
      </c>
      <c r="E5333" s="39">
        <v>310031287</v>
      </c>
      <c r="F5333" s="39" t="s">
        <v>287</v>
      </c>
      <c r="G5333" s="39">
        <v>2031</v>
      </c>
      <c r="H5333" s="39" t="s">
        <v>521</v>
      </c>
      <c r="I5333" s="75">
        <v>1752.5611044669049</v>
      </c>
      <c r="J5333" s="41"/>
    </row>
    <row r="5334" spans="1:10" x14ac:dyDescent="0.2">
      <c r="A5334" s="74">
        <v>310</v>
      </c>
      <c r="B5334" s="39" t="s">
        <v>271</v>
      </c>
      <c r="C5334" s="39">
        <v>31003</v>
      </c>
      <c r="D5334" s="39" t="s">
        <v>560</v>
      </c>
      <c r="E5334" s="39">
        <v>310031287</v>
      </c>
      <c r="F5334" s="39" t="s">
        <v>287</v>
      </c>
      <c r="G5334" s="39">
        <v>2031</v>
      </c>
      <c r="H5334" s="39" t="s">
        <v>522</v>
      </c>
      <c r="I5334" s="75">
        <v>1404.93266609732</v>
      </c>
      <c r="J5334" s="41"/>
    </row>
    <row r="5335" spans="1:10" x14ac:dyDescent="0.2">
      <c r="A5335" s="74">
        <v>310</v>
      </c>
      <c r="B5335" s="39" t="s">
        <v>271</v>
      </c>
      <c r="C5335" s="39">
        <v>31003</v>
      </c>
      <c r="D5335" s="39" t="s">
        <v>560</v>
      </c>
      <c r="E5335" s="39">
        <v>310031287</v>
      </c>
      <c r="F5335" s="39" t="s">
        <v>287</v>
      </c>
      <c r="G5335" s="39">
        <v>2036</v>
      </c>
      <c r="H5335" s="39" t="s">
        <v>590</v>
      </c>
      <c r="I5335" s="75">
        <v>19278.923341454083</v>
      </c>
      <c r="J5335" s="41"/>
    </row>
    <row r="5336" spans="1:10" x14ac:dyDescent="0.2">
      <c r="A5336" s="74">
        <v>310</v>
      </c>
      <c r="B5336" s="39" t="s">
        <v>271</v>
      </c>
      <c r="C5336" s="39">
        <v>31003</v>
      </c>
      <c r="D5336" s="39" t="s">
        <v>560</v>
      </c>
      <c r="E5336" s="39">
        <v>310031287</v>
      </c>
      <c r="F5336" s="39" t="s">
        <v>287</v>
      </c>
      <c r="G5336" s="39">
        <v>2036</v>
      </c>
      <c r="H5336" s="39" t="s">
        <v>521</v>
      </c>
      <c r="I5336" s="75">
        <v>1913.3250509632228</v>
      </c>
      <c r="J5336" s="41"/>
    </row>
    <row r="5337" spans="1:10" x14ac:dyDescent="0.2">
      <c r="A5337" s="74">
        <v>310</v>
      </c>
      <c r="B5337" s="39" t="s">
        <v>271</v>
      </c>
      <c r="C5337" s="39">
        <v>31003</v>
      </c>
      <c r="D5337" s="39" t="s">
        <v>560</v>
      </c>
      <c r="E5337" s="39">
        <v>310031287</v>
      </c>
      <c r="F5337" s="39" t="s">
        <v>287</v>
      </c>
      <c r="G5337" s="39">
        <v>2036</v>
      </c>
      <c r="H5337" s="39" t="s">
        <v>522</v>
      </c>
      <c r="I5337" s="75">
        <v>1505.843628120612</v>
      </c>
      <c r="J5337" s="41"/>
    </row>
    <row r="5338" spans="1:10" x14ac:dyDescent="0.2">
      <c r="A5338" s="74">
        <v>310</v>
      </c>
      <c r="B5338" s="39" t="s">
        <v>271</v>
      </c>
      <c r="C5338" s="39">
        <v>31003</v>
      </c>
      <c r="D5338" s="39" t="s">
        <v>560</v>
      </c>
      <c r="E5338" s="39">
        <v>310031287</v>
      </c>
      <c r="F5338" s="39" t="s">
        <v>287</v>
      </c>
      <c r="G5338" s="39">
        <v>2041</v>
      </c>
      <c r="H5338" s="39" t="s">
        <v>590</v>
      </c>
      <c r="I5338" s="75">
        <v>21683.047742134178</v>
      </c>
      <c r="J5338" s="41"/>
    </row>
    <row r="5339" spans="1:10" x14ac:dyDescent="0.2">
      <c r="A5339" s="74">
        <v>310</v>
      </c>
      <c r="B5339" s="39" t="s">
        <v>271</v>
      </c>
      <c r="C5339" s="39">
        <v>31003</v>
      </c>
      <c r="D5339" s="39" t="s">
        <v>560</v>
      </c>
      <c r="E5339" s="39">
        <v>310031287</v>
      </c>
      <c r="F5339" s="39" t="s">
        <v>287</v>
      </c>
      <c r="G5339" s="39">
        <v>2041</v>
      </c>
      <c r="H5339" s="39" t="s">
        <v>521</v>
      </c>
      <c r="I5339" s="75">
        <v>2135.2362988701589</v>
      </c>
      <c r="J5339" s="41"/>
    </row>
    <row r="5340" spans="1:10" x14ac:dyDescent="0.2">
      <c r="A5340" s="74">
        <v>310</v>
      </c>
      <c r="B5340" s="39" t="s">
        <v>271</v>
      </c>
      <c r="C5340" s="39">
        <v>31003</v>
      </c>
      <c r="D5340" s="39" t="s">
        <v>560</v>
      </c>
      <c r="E5340" s="39">
        <v>310031287</v>
      </c>
      <c r="F5340" s="39" t="s">
        <v>287</v>
      </c>
      <c r="G5340" s="39">
        <v>2041</v>
      </c>
      <c r="H5340" s="39" t="s">
        <v>522</v>
      </c>
      <c r="I5340" s="75">
        <v>1697.9679709033919</v>
      </c>
      <c r="J5340" s="41"/>
    </row>
    <row r="5341" spans="1:10" x14ac:dyDescent="0.2">
      <c r="A5341" s="74">
        <v>310</v>
      </c>
      <c r="B5341" s="39" t="s">
        <v>271</v>
      </c>
      <c r="C5341" s="39">
        <v>31003</v>
      </c>
      <c r="D5341" s="39" t="s">
        <v>560</v>
      </c>
      <c r="E5341" s="39">
        <v>310031287</v>
      </c>
      <c r="F5341" s="39" t="s">
        <v>287</v>
      </c>
      <c r="G5341" s="39">
        <v>2046</v>
      </c>
      <c r="H5341" s="39" t="s">
        <v>590</v>
      </c>
      <c r="I5341" s="75">
        <v>24138.504265255091</v>
      </c>
      <c r="J5341" s="41"/>
    </row>
    <row r="5342" spans="1:10" x14ac:dyDescent="0.2">
      <c r="A5342" s="74">
        <v>310</v>
      </c>
      <c r="B5342" s="39" t="s">
        <v>271</v>
      </c>
      <c r="C5342" s="39">
        <v>31003</v>
      </c>
      <c r="D5342" s="39" t="s">
        <v>560</v>
      </c>
      <c r="E5342" s="39">
        <v>310031287</v>
      </c>
      <c r="F5342" s="39" t="s">
        <v>287</v>
      </c>
      <c r="G5342" s="39">
        <v>2046</v>
      </c>
      <c r="H5342" s="39" t="s">
        <v>521</v>
      </c>
      <c r="I5342" s="75">
        <v>2406.9599355216369</v>
      </c>
      <c r="J5342" s="41"/>
    </row>
    <row r="5343" spans="1:10" x14ac:dyDescent="0.2">
      <c r="A5343" s="74">
        <v>310</v>
      </c>
      <c r="B5343" s="39" t="s">
        <v>271</v>
      </c>
      <c r="C5343" s="39">
        <v>31003</v>
      </c>
      <c r="D5343" s="39" t="s">
        <v>560</v>
      </c>
      <c r="E5343" s="39">
        <v>310031287</v>
      </c>
      <c r="F5343" s="39" t="s">
        <v>287</v>
      </c>
      <c r="G5343" s="39">
        <v>2046</v>
      </c>
      <c r="H5343" s="39" t="s">
        <v>522</v>
      </c>
      <c r="I5343" s="75">
        <v>1881.2258953481539</v>
      </c>
      <c r="J5343" s="41"/>
    </row>
    <row r="5344" spans="1:10" x14ac:dyDescent="0.2">
      <c r="A5344" s="74">
        <v>310</v>
      </c>
      <c r="B5344" s="39" t="s">
        <v>271</v>
      </c>
      <c r="C5344" s="39">
        <v>31003</v>
      </c>
      <c r="D5344" s="39" t="s">
        <v>560</v>
      </c>
      <c r="E5344" s="39">
        <v>310031288</v>
      </c>
      <c r="F5344" s="39" t="s">
        <v>288</v>
      </c>
      <c r="G5344" s="39">
        <v>2021</v>
      </c>
      <c r="H5344" s="39" t="s">
        <v>590</v>
      </c>
      <c r="I5344" s="75">
        <v>3720</v>
      </c>
      <c r="J5344" s="41"/>
    </row>
    <row r="5345" spans="1:10" x14ac:dyDescent="0.2">
      <c r="A5345" s="74">
        <v>310</v>
      </c>
      <c r="B5345" s="39" t="s">
        <v>271</v>
      </c>
      <c r="C5345" s="39">
        <v>31003</v>
      </c>
      <c r="D5345" s="39" t="s">
        <v>560</v>
      </c>
      <c r="E5345" s="39">
        <v>310031288</v>
      </c>
      <c r="F5345" s="39" t="s">
        <v>288</v>
      </c>
      <c r="G5345" s="39">
        <v>2021</v>
      </c>
      <c r="H5345" s="39" t="s">
        <v>521</v>
      </c>
      <c r="I5345" s="75">
        <v>438</v>
      </c>
      <c r="J5345" s="41"/>
    </row>
    <row r="5346" spans="1:10" x14ac:dyDescent="0.2">
      <c r="A5346" s="74">
        <v>310</v>
      </c>
      <c r="B5346" s="39" t="s">
        <v>271</v>
      </c>
      <c r="C5346" s="39">
        <v>31003</v>
      </c>
      <c r="D5346" s="39" t="s">
        <v>560</v>
      </c>
      <c r="E5346" s="39">
        <v>310031288</v>
      </c>
      <c r="F5346" s="39" t="s">
        <v>288</v>
      </c>
      <c r="G5346" s="39">
        <v>2021</v>
      </c>
      <c r="H5346" s="39" t="s">
        <v>522</v>
      </c>
      <c r="I5346" s="75">
        <v>457</v>
      </c>
      <c r="J5346" s="41"/>
    </row>
    <row r="5347" spans="1:10" x14ac:dyDescent="0.2">
      <c r="A5347" s="74">
        <v>310</v>
      </c>
      <c r="B5347" s="39" t="s">
        <v>271</v>
      </c>
      <c r="C5347" s="39">
        <v>31003</v>
      </c>
      <c r="D5347" s="39" t="s">
        <v>560</v>
      </c>
      <c r="E5347" s="39">
        <v>310031288</v>
      </c>
      <c r="F5347" s="39" t="s">
        <v>288</v>
      </c>
      <c r="G5347" s="39">
        <v>2026</v>
      </c>
      <c r="H5347" s="39" t="s">
        <v>590</v>
      </c>
      <c r="I5347" s="75">
        <v>4866.2722063873443</v>
      </c>
      <c r="J5347" s="41"/>
    </row>
    <row r="5348" spans="1:10" x14ac:dyDescent="0.2">
      <c r="A5348" s="74">
        <v>310</v>
      </c>
      <c r="B5348" s="39" t="s">
        <v>271</v>
      </c>
      <c r="C5348" s="39">
        <v>31003</v>
      </c>
      <c r="D5348" s="39" t="s">
        <v>560</v>
      </c>
      <c r="E5348" s="39">
        <v>310031288</v>
      </c>
      <c r="F5348" s="39" t="s">
        <v>288</v>
      </c>
      <c r="G5348" s="39">
        <v>2026</v>
      </c>
      <c r="H5348" s="39" t="s">
        <v>521</v>
      </c>
      <c r="I5348" s="75">
        <v>536.70173375760999</v>
      </c>
      <c r="J5348" s="41"/>
    </row>
    <row r="5349" spans="1:10" x14ac:dyDescent="0.2">
      <c r="A5349" s="74">
        <v>310</v>
      </c>
      <c r="B5349" s="39" t="s">
        <v>271</v>
      </c>
      <c r="C5349" s="39">
        <v>31003</v>
      </c>
      <c r="D5349" s="39" t="s">
        <v>560</v>
      </c>
      <c r="E5349" s="39">
        <v>310031288</v>
      </c>
      <c r="F5349" s="39" t="s">
        <v>288</v>
      </c>
      <c r="G5349" s="39">
        <v>2026</v>
      </c>
      <c r="H5349" s="39" t="s">
        <v>522</v>
      </c>
      <c r="I5349" s="75">
        <v>548.94984844576868</v>
      </c>
      <c r="J5349" s="41"/>
    </row>
    <row r="5350" spans="1:10" x14ac:dyDescent="0.2">
      <c r="A5350" s="74">
        <v>310</v>
      </c>
      <c r="B5350" s="39" t="s">
        <v>271</v>
      </c>
      <c r="C5350" s="39">
        <v>31003</v>
      </c>
      <c r="D5350" s="39" t="s">
        <v>560</v>
      </c>
      <c r="E5350" s="39">
        <v>310031288</v>
      </c>
      <c r="F5350" s="39" t="s">
        <v>288</v>
      </c>
      <c r="G5350" s="39">
        <v>2031</v>
      </c>
      <c r="H5350" s="39" t="s">
        <v>590</v>
      </c>
      <c r="I5350" s="75">
        <v>5887.0346307706086</v>
      </c>
      <c r="J5350" s="41"/>
    </row>
    <row r="5351" spans="1:10" x14ac:dyDescent="0.2">
      <c r="A5351" s="74">
        <v>310</v>
      </c>
      <c r="B5351" s="39" t="s">
        <v>271</v>
      </c>
      <c r="C5351" s="39">
        <v>31003</v>
      </c>
      <c r="D5351" s="39" t="s">
        <v>560</v>
      </c>
      <c r="E5351" s="39">
        <v>310031288</v>
      </c>
      <c r="F5351" s="39" t="s">
        <v>288</v>
      </c>
      <c r="G5351" s="39">
        <v>2031</v>
      </c>
      <c r="H5351" s="39" t="s">
        <v>521</v>
      </c>
      <c r="I5351" s="75">
        <v>599.97220738448925</v>
      </c>
      <c r="J5351" s="41"/>
    </row>
    <row r="5352" spans="1:10" x14ac:dyDescent="0.2">
      <c r="A5352" s="74">
        <v>310</v>
      </c>
      <c r="B5352" s="39" t="s">
        <v>271</v>
      </c>
      <c r="C5352" s="39">
        <v>31003</v>
      </c>
      <c r="D5352" s="39" t="s">
        <v>560</v>
      </c>
      <c r="E5352" s="39">
        <v>310031288</v>
      </c>
      <c r="F5352" s="39" t="s">
        <v>288</v>
      </c>
      <c r="G5352" s="39">
        <v>2031</v>
      </c>
      <c r="H5352" s="39" t="s">
        <v>522</v>
      </c>
      <c r="I5352" s="75">
        <v>608.73525715787287</v>
      </c>
      <c r="J5352" s="41"/>
    </row>
    <row r="5353" spans="1:10" x14ac:dyDescent="0.2">
      <c r="A5353" s="74">
        <v>310</v>
      </c>
      <c r="B5353" s="39" t="s">
        <v>271</v>
      </c>
      <c r="C5353" s="39">
        <v>31003</v>
      </c>
      <c r="D5353" s="39" t="s">
        <v>560</v>
      </c>
      <c r="E5353" s="39">
        <v>310031288</v>
      </c>
      <c r="F5353" s="39" t="s">
        <v>288</v>
      </c>
      <c r="G5353" s="39">
        <v>2036</v>
      </c>
      <c r="H5353" s="39" t="s">
        <v>590</v>
      </c>
      <c r="I5353" s="75">
        <v>6080.6921622304762</v>
      </c>
      <c r="J5353" s="41"/>
    </row>
    <row r="5354" spans="1:10" x14ac:dyDescent="0.2">
      <c r="A5354" s="74">
        <v>310</v>
      </c>
      <c r="B5354" s="39" t="s">
        <v>271</v>
      </c>
      <c r="C5354" s="39">
        <v>31003</v>
      </c>
      <c r="D5354" s="39" t="s">
        <v>560</v>
      </c>
      <c r="E5354" s="39">
        <v>310031288</v>
      </c>
      <c r="F5354" s="39" t="s">
        <v>288</v>
      </c>
      <c r="G5354" s="39">
        <v>2036</v>
      </c>
      <c r="H5354" s="39" t="s">
        <v>521</v>
      </c>
      <c r="I5354" s="75">
        <v>586.34885433571071</v>
      </c>
      <c r="J5354" s="41"/>
    </row>
    <row r="5355" spans="1:10" x14ac:dyDescent="0.2">
      <c r="A5355" s="74">
        <v>310</v>
      </c>
      <c r="B5355" s="39" t="s">
        <v>271</v>
      </c>
      <c r="C5355" s="39">
        <v>31003</v>
      </c>
      <c r="D5355" s="39" t="s">
        <v>560</v>
      </c>
      <c r="E5355" s="39">
        <v>310031288</v>
      </c>
      <c r="F5355" s="39" t="s">
        <v>288</v>
      </c>
      <c r="G5355" s="39">
        <v>2036</v>
      </c>
      <c r="H5355" s="39" t="s">
        <v>522</v>
      </c>
      <c r="I5355" s="75">
        <v>585.19714047450282</v>
      </c>
      <c r="J5355" s="41"/>
    </row>
    <row r="5356" spans="1:10" x14ac:dyDescent="0.2">
      <c r="A5356" s="74">
        <v>310</v>
      </c>
      <c r="B5356" s="39" t="s">
        <v>271</v>
      </c>
      <c r="C5356" s="39">
        <v>31003</v>
      </c>
      <c r="D5356" s="39" t="s">
        <v>560</v>
      </c>
      <c r="E5356" s="39">
        <v>310031288</v>
      </c>
      <c r="F5356" s="39" t="s">
        <v>288</v>
      </c>
      <c r="G5356" s="39">
        <v>2041</v>
      </c>
      <c r="H5356" s="39" t="s">
        <v>590</v>
      </c>
      <c r="I5356" s="75">
        <v>6193.9833531022232</v>
      </c>
      <c r="J5356" s="41"/>
    </row>
    <row r="5357" spans="1:10" x14ac:dyDescent="0.2">
      <c r="A5357" s="74">
        <v>310</v>
      </c>
      <c r="B5357" s="39" t="s">
        <v>271</v>
      </c>
      <c r="C5357" s="39">
        <v>31003</v>
      </c>
      <c r="D5357" s="39" t="s">
        <v>560</v>
      </c>
      <c r="E5357" s="39">
        <v>310031288</v>
      </c>
      <c r="F5357" s="39" t="s">
        <v>288</v>
      </c>
      <c r="G5357" s="39">
        <v>2041</v>
      </c>
      <c r="H5357" s="39" t="s">
        <v>521</v>
      </c>
      <c r="I5357" s="75">
        <v>587.92042053825867</v>
      </c>
      <c r="J5357" s="41"/>
    </row>
    <row r="5358" spans="1:10" x14ac:dyDescent="0.2">
      <c r="A5358" s="74">
        <v>310</v>
      </c>
      <c r="B5358" s="39" t="s">
        <v>271</v>
      </c>
      <c r="C5358" s="39">
        <v>31003</v>
      </c>
      <c r="D5358" s="39" t="s">
        <v>560</v>
      </c>
      <c r="E5358" s="39">
        <v>310031288</v>
      </c>
      <c r="F5358" s="39" t="s">
        <v>288</v>
      </c>
      <c r="G5358" s="39">
        <v>2041</v>
      </c>
      <c r="H5358" s="39" t="s">
        <v>522</v>
      </c>
      <c r="I5358" s="75">
        <v>572.25606787515164</v>
      </c>
      <c r="J5358" s="41"/>
    </row>
    <row r="5359" spans="1:10" x14ac:dyDescent="0.2">
      <c r="A5359" s="74">
        <v>310</v>
      </c>
      <c r="B5359" s="39" t="s">
        <v>271</v>
      </c>
      <c r="C5359" s="39">
        <v>31003</v>
      </c>
      <c r="D5359" s="39" t="s">
        <v>560</v>
      </c>
      <c r="E5359" s="39">
        <v>310031288</v>
      </c>
      <c r="F5359" s="39" t="s">
        <v>288</v>
      </c>
      <c r="G5359" s="39">
        <v>2046</v>
      </c>
      <c r="H5359" s="39" t="s">
        <v>590</v>
      </c>
      <c r="I5359" s="75">
        <v>6241.5753901198304</v>
      </c>
      <c r="J5359" s="41"/>
    </row>
    <row r="5360" spans="1:10" x14ac:dyDescent="0.2">
      <c r="A5360" s="74">
        <v>310</v>
      </c>
      <c r="B5360" s="39" t="s">
        <v>271</v>
      </c>
      <c r="C5360" s="39">
        <v>31003</v>
      </c>
      <c r="D5360" s="39" t="s">
        <v>560</v>
      </c>
      <c r="E5360" s="39">
        <v>310031288</v>
      </c>
      <c r="F5360" s="39" t="s">
        <v>288</v>
      </c>
      <c r="G5360" s="39">
        <v>2046</v>
      </c>
      <c r="H5360" s="39" t="s">
        <v>521</v>
      </c>
      <c r="I5360" s="75">
        <v>595.49966560290738</v>
      </c>
      <c r="J5360" s="41"/>
    </row>
    <row r="5361" spans="1:10" x14ac:dyDescent="0.2">
      <c r="A5361" s="74">
        <v>310</v>
      </c>
      <c r="B5361" s="39" t="s">
        <v>271</v>
      </c>
      <c r="C5361" s="39">
        <v>31003</v>
      </c>
      <c r="D5361" s="39" t="s">
        <v>560</v>
      </c>
      <c r="E5361" s="39">
        <v>310031288</v>
      </c>
      <c r="F5361" s="39" t="s">
        <v>288</v>
      </c>
      <c r="G5361" s="39">
        <v>2046</v>
      </c>
      <c r="H5361" s="39" t="s">
        <v>522</v>
      </c>
      <c r="I5361" s="75">
        <v>567.46694707625943</v>
      </c>
      <c r="J5361" s="41"/>
    </row>
    <row r="5362" spans="1:10" x14ac:dyDescent="0.2">
      <c r="A5362" s="74">
        <v>310</v>
      </c>
      <c r="B5362" s="39" t="s">
        <v>271</v>
      </c>
      <c r="C5362" s="39">
        <v>31003</v>
      </c>
      <c r="D5362" s="39" t="s">
        <v>560</v>
      </c>
      <c r="E5362" s="39">
        <v>310031289</v>
      </c>
      <c r="F5362" s="39" t="s">
        <v>289</v>
      </c>
      <c r="G5362" s="39">
        <v>2021</v>
      </c>
      <c r="H5362" s="39" t="s">
        <v>590</v>
      </c>
      <c r="I5362" s="75">
        <v>5378</v>
      </c>
      <c r="J5362" s="41"/>
    </row>
    <row r="5363" spans="1:10" x14ac:dyDescent="0.2">
      <c r="A5363" s="74">
        <v>310</v>
      </c>
      <c r="B5363" s="39" t="s">
        <v>271</v>
      </c>
      <c r="C5363" s="39">
        <v>31003</v>
      </c>
      <c r="D5363" s="39" t="s">
        <v>560</v>
      </c>
      <c r="E5363" s="39">
        <v>310031289</v>
      </c>
      <c r="F5363" s="39" t="s">
        <v>289</v>
      </c>
      <c r="G5363" s="39">
        <v>2021</v>
      </c>
      <c r="H5363" s="39" t="s">
        <v>521</v>
      </c>
      <c r="I5363" s="75">
        <v>781</v>
      </c>
      <c r="J5363" s="41"/>
    </row>
    <row r="5364" spans="1:10" x14ac:dyDescent="0.2">
      <c r="A5364" s="74">
        <v>310</v>
      </c>
      <c r="B5364" s="39" t="s">
        <v>271</v>
      </c>
      <c r="C5364" s="39">
        <v>31003</v>
      </c>
      <c r="D5364" s="39" t="s">
        <v>560</v>
      </c>
      <c r="E5364" s="39">
        <v>310031289</v>
      </c>
      <c r="F5364" s="39" t="s">
        <v>289</v>
      </c>
      <c r="G5364" s="39">
        <v>2021</v>
      </c>
      <c r="H5364" s="39" t="s">
        <v>522</v>
      </c>
      <c r="I5364" s="75">
        <v>615</v>
      </c>
      <c r="J5364" s="41"/>
    </row>
    <row r="5365" spans="1:10" x14ac:dyDescent="0.2">
      <c r="A5365" s="74">
        <v>310</v>
      </c>
      <c r="B5365" s="39" t="s">
        <v>271</v>
      </c>
      <c r="C5365" s="39">
        <v>31003</v>
      </c>
      <c r="D5365" s="39" t="s">
        <v>560</v>
      </c>
      <c r="E5365" s="39">
        <v>310031289</v>
      </c>
      <c r="F5365" s="39" t="s">
        <v>289</v>
      </c>
      <c r="G5365" s="39">
        <v>2026</v>
      </c>
      <c r="H5365" s="39" t="s">
        <v>590</v>
      </c>
      <c r="I5365" s="75">
        <v>6265.3457292973599</v>
      </c>
      <c r="J5365" s="41"/>
    </row>
    <row r="5366" spans="1:10" x14ac:dyDescent="0.2">
      <c r="A5366" s="74">
        <v>310</v>
      </c>
      <c r="B5366" s="39" t="s">
        <v>271</v>
      </c>
      <c r="C5366" s="39">
        <v>31003</v>
      </c>
      <c r="D5366" s="39" t="s">
        <v>560</v>
      </c>
      <c r="E5366" s="39">
        <v>310031289</v>
      </c>
      <c r="F5366" s="39" t="s">
        <v>289</v>
      </c>
      <c r="G5366" s="39">
        <v>2026</v>
      </c>
      <c r="H5366" s="39" t="s">
        <v>521</v>
      </c>
      <c r="I5366" s="75">
        <v>870.60226596737584</v>
      </c>
      <c r="J5366" s="41"/>
    </row>
    <row r="5367" spans="1:10" x14ac:dyDescent="0.2">
      <c r="A5367" s="74">
        <v>310</v>
      </c>
      <c r="B5367" s="39" t="s">
        <v>271</v>
      </c>
      <c r="C5367" s="39">
        <v>31003</v>
      </c>
      <c r="D5367" s="39" t="s">
        <v>560</v>
      </c>
      <c r="E5367" s="39">
        <v>310031289</v>
      </c>
      <c r="F5367" s="39" t="s">
        <v>289</v>
      </c>
      <c r="G5367" s="39">
        <v>2026</v>
      </c>
      <c r="H5367" s="39" t="s">
        <v>522</v>
      </c>
      <c r="I5367" s="75">
        <v>746.40155192155589</v>
      </c>
      <c r="J5367" s="41"/>
    </row>
    <row r="5368" spans="1:10" x14ac:dyDescent="0.2">
      <c r="A5368" s="74">
        <v>310</v>
      </c>
      <c r="B5368" s="39" t="s">
        <v>271</v>
      </c>
      <c r="C5368" s="39">
        <v>31003</v>
      </c>
      <c r="D5368" s="39" t="s">
        <v>560</v>
      </c>
      <c r="E5368" s="39">
        <v>310031289</v>
      </c>
      <c r="F5368" s="39" t="s">
        <v>289</v>
      </c>
      <c r="G5368" s="39">
        <v>2031</v>
      </c>
      <c r="H5368" s="39" t="s">
        <v>590</v>
      </c>
      <c r="I5368" s="75">
        <v>6415.2132141459733</v>
      </c>
      <c r="J5368" s="41"/>
    </row>
    <row r="5369" spans="1:10" x14ac:dyDescent="0.2">
      <c r="A5369" s="74">
        <v>310</v>
      </c>
      <c r="B5369" s="39" t="s">
        <v>271</v>
      </c>
      <c r="C5369" s="39">
        <v>31003</v>
      </c>
      <c r="D5369" s="39" t="s">
        <v>560</v>
      </c>
      <c r="E5369" s="39">
        <v>310031289</v>
      </c>
      <c r="F5369" s="39" t="s">
        <v>289</v>
      </c>
      <c r="G5369" s="39">
        <v>2031</v>
      </c>
      <c r="H5369" s="39" t="s">
        <v>521</v>
      </c>
      <c r="I5369" s="75">
        <v>828.32749014232593</v>
      </c>
      <c r="J5369" s="41"/>
    </row>
    <row r="5370" spans="1:10" x14ac:dyDescent="0.2">
      <c r="A5370" s="74">
        <v>310</v>
      </c>
      <c r="B5370" s="39" t="s">
        <v>271</v>
      </c>
      <c r="C5370" s="39">
        <v>31003</v>
      </c>
      <c r="D5370" s="39" t="s">
        <v>560</v>
      </c>
      <c r="E5370" s="39">
        <v>310031289</v>
      </c>
      <c r="F5370" s="39" t="s">
        <v>289</v>
      </c>
      <c r="G5370" s="39">
        <v>2031</v>
      </c>
      <c r="H5370" s="39" t="s">
        <v>522</v>
      </c>
      <c r="I5370" s="75">
        <v>720.911485715911</v>
      </c>
      <c r="J5370" s="41"/>
    </row>
    <row r="5371" spans="1:10" x14ac:dyDescent="0.2">
      <c r="A5371" s="74">
        <v>310</v>
      </c>
      <c r="B5371" s="39" t="s">
        <v>271</v>
      </c>
      <c r="C5371" s="39">
        <v>31003</v>
      </c>
      <c r="D5371" s="39" t="s">
        <v>560</v>
      </c>
      <c r="E5371" s="39">
        <v>310031289</v>
      </c>
      <c r="F5371" s="39" t="s">
        <v>289</v>
      </c>
      <c r="G5371" s="39">
        <v>2036</v>
      </c>
      <c r="H5371" s="39" t="s">
        <v>590</v>
      </c>
      <c r="I5371" s="75">
        <v>6429.6398023003894</v>
      </c>
      <c r="J5371" s="41"/>
    </row>
    <row r="5372" spans="1:10" x14ac:dyDescent="0.2">
      <c r="A5372" s="74">
        <v>310</v>
      </c>
      <c r="B5372" s="39" t="s">
        <v>271</v>
      </c>
      <c r="C5372" s="39">
        <v>31003</v>
      </c>
      <c r="D5372" s="39" t="s">
        <v>560</v>
      </c>
      <c r="E5372" s="39">
        <v>310031289</v>
      </c>
      <c r="F5372" s="39" t="s">
        <v>289</v>
      </c>
      <c r="G5372" s="39">
        <v>2036</v>
      </c>
      <c r="H5372" s="39" t="s">
        <v>521</v>
      </c>
      <c r="I5372" s="75">
        <v>800.82056402202306</v>
      </c>
      <c r="J5372" s="41"/>
    </row>
    <row r="5373" spans="1:10" x14ac:dyDescent="0.2">
      <c r="A5373" s="74">
        <v>310</v>
      </c>
      <c r="B5373" s="39" t="s">
        <v>271</v>
      </c>
      <c r="C5373" s="39">
        <v>31003</v>
      </c>
      <c r="D5373" s="39" t="s">
        <v>560</v>
      </c>
      <c r="E5373" s="39">
        <v>310031289</v>
      </c>
      <c r="F5373" s="39" t="s">
        <v>289</v>
      </c>
      <c r="G5373" s="39">
        <v>2036</v>
      </c>
      <c r="H5373" s="39" t="s">
        <v>522</v>
      </c>
      <c r="I5373" s="75">
        <v>675.48929003429703</v>
      </c>
      <c r="J5373" s="41"/>
    </row>
    <row r="5374" spans="1:10" x14ac:dyDescent="0.2">
      <c r="A5374" s="74">
        <v>310</v>
      </c>
      <c r="B5374" s="39" t="s">
        <v>271</v>
      </c>
      <c r="C5374" s="39">
        <v>31003</v>
      </c>
      <c r="D5374" s="39" t="s">
        <v>560</v>
      </c>
      <c r="E5374" s="39">
        <v>310031289</v>
      </c>
      <c r="F5374" s="39" t="s">
        <v>289</v>
      </c>
      <c r="G5374" s="39">
        <v>2041</v>
      </c>
      <c r="H5374" s="39" t="s">
        <v>590</v>
      </c>
      <c r="I5374" s="75">
        <v>6393.86080937935</v>
      </c>
      <c r="J5374" s="41"/>
    </row>
    <row r="5375" spans="1:10" x14ac:dyDescent="0.2">
      <c r="A5375" s="74">
        <v>310</v>
      </c>
      <c r="B5375" s="39" t="s">
        <v>271</v>
      </c>
      <c r="C5375" s="39">
        <v>31003</v>
      </c>
      <c r="D5375" s="39" t="s">
        <v>560</v>
      </c>
      <c r="E5375" s="39">
        <v>310031289</v>
      </c>
      <c r="F5375" s="39" t="s">
        <v>289</v>
      </c>
      <c r="G5375" s="39">
        <v>2041</v>
      </c>
      <c r="H5375" s="39" t="s">
        <v>521</v>
      </c>
      <c r="I5375" s="75">
        <v>794.11967994638792</v>
      </c>
      <c r="J5375" s="41"/>
    </row>
    <row r="5376" spans="1:10" x14ac:dyDescent="0.2">
      <c r="A5376" s="74">
        <v>310</v>
      </c>
      <c r="B5376" s="39" t="s">
        <v>271</v>
      </c>
      <c r="C5376" s="39">
        <v>31003</v>
      </c>
      <c r="D5376" s="39" t="s">
        <v>560</v>
      </c>
      <c r="E5376" s="39">
        <v>310031289</v>
      </c>
      <c r="F5376" s="39" t="s">
        <v>289</v>
      </c>
      <c r="G5376" s="39">
        <v>2041</v>
      </c>
      <c r="H5376" s="39" t="s">
        <v>522</v>
      </c>
      <c r="I5376" s="75">
        <v>653.50693751341191</v>
      </c>
      <c r="J5376" s="41"/>
    </row>
    <row r="5377" spans="1:10" x14ac:dyDescent="0.2">
      <c r="A5377" s="74">
        <v>310</v>
      </c>
      <c r="B5377" s="39" t="s">
        <v>271</v>
      </c>
      <c r="C5377" s="39">
        <v>31003</v>
      </c>
      <c r="D5377" s="39" t="s">
        <v>560</v>
      </c>
      <c r="E5377" s="39">
        <v>310031289</v>
      </c>
      <c r="F5377" s="39" t="s">
        <v>289</v>
      </c>
      <c r="G5377" s="39">
        <v>2046</v>
      </c>
      <c r="H5377" s="39" t="s">
        <v>590</v>
      </c>
      <c r="I5377" s="75">
        <v>6313.5234568762253</v>
      </c>
      <c r="J5377" s="41"/>
    </row>
    <row r="5378" spans="1:10" x14ac:dyDescent="0.2">
      <c r="A5378" s="74">
        <v>310</v>
      </c>
      <c r="B5378" s="39" t="s">
        <v>271</v>
      </c>
      <c r="C5378" s="39">
        <v>31003</v>
      </c>
      <c r="D5378" s="39" t="s">
        <v>560</v>
      </c>
      <c r="E5378" s="39">
        <v>310031289</v>
      </c>
      <c r="F5378" s="39" t="s">
        <v>289</v>
      </c>
      <c r="G5378" s="39">
        <v>2046</v>
      </c>
      <c r="H5378" s="39" t="s">
        <v>521</v>
      </c>
      <c r="I5378" s="75">
        <v>795.64061111857291</v>
      </c>
      <c r="J5378" s="41"/>
    </row>
    <row r="5379" spans="1:10" x14ac:dyDescent="0.2">
      <c r="A5379" s="74">
        <v>310</v>
      </c>
      <c r="B5379" s="39" t="s">
        <v>271</v>
      </c>
      <c r="C5379" s="39">
        <v>31003</v>
      </c>
      <c r="D5379" s="39" t="s">
        <v>560</v>
      </c>
      <c r="E5379" s="39">
        <v>310031289</v>
      </c>
      <c r="F5379" s="39" t="s">
        <v>289</v>
      </c>
      <c r="G5379" s="39">
        <v>2046</v>
      </c>
      <c r="H5379" s="39" t="s">
        <v>522</v>
      </c>
      <c r="I5379" s="75">
        <v>640.98756796811995</v>
      </c>
      <c r="J5379" s="41"/>
    </row>
    <row r="5380" spans="1:10" x14ac:dyDescent="0.2">
      <c r="A5380" s="74">
        <v>310</v>
      </c>
      <c r="B5380" s="39" t="s">
        <v>271</v>
      </c>
      <c r="C5380" s="39">
        <v>31003</v>
      </c>
      <c r="D5380" s="39" t="s">
        <v>560</v>
      </c>
      <c r="E5380" s="39">
        <v>310031290</v>
      </c>
      <c r="F5380" s="39" t="s">
        <v>290</v>
      </c>
      <c r="G5380" s="39">
        <v>2021</v>
      </c>
      <c r="H5380" s="39" t="s">
        <v>590</v>
      </c>
      <c r="I5380" s="75">
        <v>4875</v>
      </c>
      <c r="J5380" s="41"/>
    </row>
    <row r="5381" spans="1:10" x14ac:dyDescent="0.2">
      <c r="A5381" s="74">
        <v>310</v>
      </c>
      <c r="B5381" s="39" t="s">
        <v>271</v>
      </c>
      <c r="C5381" s="39">
        <v>31003</v>
      </c>
      <c r="D5381" s="39" t="s">
        <v>560</v>
      </c>
      <c r="E5381" s="39">
        <v>310031290</v>
      </c>
      <c r="F5381" s="39" t="s">
        <v>290</v>
      </c>
      <c r="G5381" s="39">
        <v>2021</v>
      </c>
      <c r="H5381" s="39" t="s">
        <v>521</v>
      </c>
      <c r="I5381" s="75">
        <v>631</v>
      </c>
      <c r="J5381" s="41"/>
    </row>
    <row r="5382" spans="1:10" x14ac:dyDescent="0.2">
      <c r="A5382" s="74">
        <v>310</v>
      </c>
      <c r="B5382" s="39" t="s">
        <v>271</v>
      </c>
      <c r="C5382" s="39">
        <v>31003</v>
      </c>
      <c r="D5382" s="39" t="s">
        <v>560</v>
      </c>
      <c r="E5382" s="39">
        <v>310031290</v>
      </c>
      <c r="F5382" s="39" t="s">
        <v>290</v>
      </c>
      <c r="G5382" s="39">
        <v>2021</v>
      </c>
      <c r="H5382" s="39" t="s">
        <v>522</v>
      </c>
      <c r="I5382" s="75">
        <v>609</v>
      </c>
      <c r="J5382" s="41"/>
    </row>
    <row r="5383" spans="1:10" x14ac:dyDescent="0.2">
      <c r="A5383" s="74">
        <v>310</v>
      </c>
      <c r="B5383" s="39" t="s">
        <v>271</v>
      </c>
      <c r="C5383" s="39">
        <v>31003</v>
      </c>
      <c r="D5383" s="39" t="s">
        <v>560</v>
      </c>
      <c r="E5383" s="39">
        <v>310031290</v>
      </c>
      <c r="F5383" s="39" t="s">
        <v>290</v>
      </c>
      <c r="G5383" s="39">
        <v>2026</v>
      </c>
      <c r="H5383" s="39" t="s">
        <v>590</v>
      </c>
      <c r="I5383" s="75">
        <v>4956.2893903578697</v>
      </c>
      <c r="J5383" s="41"/>
    </row>
    <row r="5384" spans="1:10" x14ac:dyDescent="0.2">
      <c r="A5384" s="74">
        <v>310</v>
      </c>
      <c r="B5384" s="39" t="s">
        <v>271</v>
      </c>
      <c r="C5384" s="39">
        <v>31003</v>
      </c>
      <c r="D5384" s="39" t="s">
        <v>560</v>
      </c>
      <c r="E5384" s="39">
        <v>310031290</v>
      </c>
      <c r="F5384" s="39" t="s">
        <v>290</v>
      </c>
      <c r="G5384" s="39">
        <v>2026</v>
      </c>
      <c r="H5384" s="39" t="s">
        <v>521</v>
      </c>
      <c r="I5384" s="75">
        <v>569.09937213005469</v>
      </c>
      <c r="J5384" s="41"/>
    </row>
    <row r="5385" spans="1:10" x14ac:dyDescent="0.2">
      <c r="A5385" s="74">
        <v>310</v>
      </c>
      <c r="B5385" s="39" t="s">
        <v>271</v>
      </c>
      <c r="C5385" s="39">
        <v>31003</v>
      </c>
      <c r="D5385" s="39" t="s">
        <v>560</v>
      </c>
      <c r="E5385" s="39">
        <v>310031290</v>
      </c>
      <c r="F5385" s="39" t="s">
        <v>290</v>
      </c>
      <c r="G5385" s="39">
        <v>2026</v>
      </c>
      <c r="H5385" s="39" t="s">
        <v>522</v>
      </c>
      <c r="I5385" s="75">
        <v>582.09609154895907</v>
      </c>
      <c r="J5385" s="41"/>
    </row>
    <row r="5386" spans="1:10" x14ac:dyDescent="0.2">
      <c r="A5386" s="74">
        <v>310</v>
      </c>
      <c r="B5386" s="39" t="s">
        <v>271</v>
      </c>
      <c r="C5386" s="39">
        <v>31003</v>
      </c>
      <c r="D5386" s="39" t="s">
        <v>560</v>
      </c>
      <c r="E5386" s="39">
        <v>310031290</v>
      </c>
      <c r="F5386" s="39" t="s">
        <v>290</v>
      </c>
      <c r="G5386" s="39">
        <v>2031</v>
      </c>
      <c r="H5386" s="39" t="s">
        <v>590</v>
      </c>
      <c r="I5386" s="75">
        <v>4953.3287604295601</v>
      </c>
      <c r="J5386" s="41"/>
    </row>
    <row r="5387" spans="1:10" x14ac:dyDescent="0.2">
      <c r="A5387" s="74">
        <v>310</v>
      </c>
      <c r="B5387" s="39" t="s">
        <v>271</v>
      </c>
      <c r="C5387" s="39">
        <v>31003</v>
      </c>
      <c r="D5387" s="39" t="s">
        <v>560</v>
      </c>
      <c r="E5387" s="39">
        <v>310031290</v>
      </c>
      <c r="F5387" s="39" t="s">
        <v>290</v>
      </c>
      <c r="G5387" s="39">
        <v>2031</v>
      </c>
      <c r="H5387" s="39" t="s">
        <v>521</v>
      </c>
      <c r="I5387" s="75">
        <v>545.79532314317566</v>
      </c>
      <c r="J5387" s="41"/>
    </row>
    <row r="5388" spans="1:10" x14ac:dyDescent="0.2">
      <c r="A5388" s="74">
        <v>310</v>
      </c>
      <c r="B5388" s="39" t="s">
        <v>271</v>
      </c>
      <c r="C5388" s="39">
        <v>31003</v>
      </c>
      <c r="D5388" s="39" t="s">
        <v>560</v>
      </c>
      <c r="E5388" s="39">
        <v>310031290</v>
      </c>
      <c r="F5388" s="39" t="s">
        <v>290</v>
      </c>
      <c r="G5388" s="39">
        <v>2031</v>
      </c>
      <c r="H5388" s="39" t="s">
        <v>522</v>
      </c>
      <c r="I5388" s="75">
        <v>533.58863050918296</v>
      </c>
      <c r="J5388" s="41"/>
    </row>
    <row r="5389" spans="1:10" x14ac:dyDescent="0.2">
      <c r="A5389" s="74">
        <v>310</v>
      </c>
      <c r="B5389" s="39" t="s">
        <v>271</v>
      </c>
      <c r="C5389" s="39">
        <v>31003</v>
      </c>
      <c r="D5389" s="39" t="s">
        <v>560</v>
      </c>
      <c r="E5389" s="39">
        <v>310031290</v>
      </c>
      <c r="F5389" s="39" t="s">
        <v>290</v>
      </c>
      <c r="G5389" s="39">
        <v>2036</v>
      </c>
      <c r="H5389" s="39" t="s">
        <v>590</v>
      </c>
      <c r="I5389" s="75">
        <v>4914.0569252276218</v>
      </c>
      <c r="J5389" s="41"/>
    </row>
    <row r="5390" spans="1:10" x14ac:dyDescent="0.2">
      <c r="A5390" s="74">
        <v>310</v>
      </c>
      <c r="B5390" s="39" t="s">
        <v>271</v>
      </c>
      <c r="C5390" s="39">
        <v>31003</v>
      </c>
      <c r="D5390" s="39" t="s">
        <v>560</v>
      </c>
      <c r="E5390" s="39">
        <v>310031290</v>
      </c>
      <c r="F5390" s="39" t="s">
        <v>290</v>
      </c>
      <c r="G5390" s="39">
        <v>2036</v>
      </c>
      <c r="H5390" s="39" t="s">
        <v>521</v>
      </c>
      <c r="I5390" s="75">
        <v>536.1465666630578</v>
      </c>
      <c r="J5390" s="41"/>
    </row>
    <row r="5391" spans="1:10" x14ac:dyDescent="0.2">
      <c r="A5391" s="74">
        <v>310</v>
      </c>
      <c r="B5391" s="39" t="s">
        <v>271</v>
      </c>
      <c r="C5391" s="39">
        <v>31003</v>
      </c>
      <c r="D5391" s="39" t="s">
        <v>560</v>
      </c>
      <c r="E5391" s="39">
        <v>310031290</v>
      </c>
      <c r="F5391" s="39" t="s">
        <v>290</v>
      </c>
      <c r="G5391" s="39">
        <v>2036</v>
      </c>
      <c r="H5391" s="39" t="s">
        <v>522</v>
      </c>
      <c r="I5391" s="75">
        <v>507.65553472537323</v>
      </c>
      <c r="J5391" s="41"/>
    </row>
    <row r="5392" spans="1:10" x14ac:dyDescent="0.2">
      <c r="A5392" s="74">
        <v>310</v>
      </c>
      <c r="B5392" s="39" t="s">
        <v>271</v>
      </c>
      <c r="C5392" s="39">
        <v>31003</v>
      </c>
      <c r="D5392" s="39" t="s">
        <v>560</v>
      </c>
      <c r="E5392" s="39">
        <v>310031290</v>
      </c>
      <c r="F5392" s="39" t="s">
        <v>290</v>
      </c>
      <c r="G5392" s="39">
        <v>2041</v>
      </c>
      <c r="H5392" s="39" t="s">
        <v>590</v>
      </c>
      <c r="I5392" s="75">
        <v>4880.0344505849607</v>
      </c>
      <c r="J5392" s="41"/>
    </row>
    <row r="5393" spans="1:10" x14ac:dyDescent="0.2">
      <c r="A5393" s="74">
        <v>310</v>
      </c>
      <c r="B5393" s="39" t="s">
        <v>271</v>
      </c>
      <c r="C5393" s="39">
        <v>31003</v>
      </c>
      <c r="D5393" s="39" t="s">
        <v>560</v>
      </c>
      <c r="E5393" s="39">
        <v>310031290</v>
      </c>
      <c r="F5393" s="39" t="s">
        <v>290</v>
      </c>
      <c r="G5393" s="39">
        <v>2041</v>
      </c>
      <c r="H5393" s="39" t="s">
        <v>521</v>
      </c>
      <c r="I5393" s="75">
        <v>533.85041896191865</v>
      </c>
      <c r="J5393" s="41"/>
    </row>
    <row r="5394" spans="1:10" x14ac:dyDescent="0.2">
      <c r="A5394" s="74">
        <v>310</v>
      </c>
      <c r="B5394" s="39" t="s">
        <v>271</v>
      </c>
      <c r="C5394" s="39">
        <v>31003</v>
      </c>
      <c r="D5394" s="39" t="s">
        <v>560</v>
      </c>
      <c r="E5394" s="39">
        <v>310031290</v>
      </c>
      <c r="F5394" s="39" t="s">
        <v>290</v>
      </c>
      <c r="G5394" s="39">
        <v>2041</v>
      </c>
      <c r="H5394" s="39" t="s">
        <v>522</v>
      </c>
      <c r="I5394" s="75">
        <v>501.80912618577037</v>
      </c>
      <c r="J5394" s="41"/>
    </row>
    <row r="5395" spans="1:10" x14ac:dyDescent="0.2">
      <c r="A5395" s="74">
        <v>310</v>
      </c>
      <c r="B5395" s="39" t="s">
        <v>271</v>
      </c>
      <c r="C5395" s="39">
        <v>31003</v>
      </c>
      <c r="D5395" s="39" t="s">
        <v>560</v>
      </c>
      <c r="E5395" s="39">
        <v>310031290</v>
      </c>
      <c r="F5395" s="39" t="s">
        <v>290</v>
      </c>
      <c r="G5395" s="39">
        <v>2046</v>
      </c>
      <c r="H5395" s="39" t="s">
        <v>590</v>
      </c>
      <c r="I5395" s="75">
        <v>4838.6159742009177</v>
      </c>
      <c r="J5395" s="41"/>
    </row>
    <row r="5396" spans="1:10" x14ac:dyDescent="0.2">
      <c r="A5396" s="74">
        <v>310</v>
      </c>
      <c r="B5396" s="39" t="s">
        <v>271</v>
      </c>
      <c r="C5396" s="39">
        <v>31003</v>
      </c>
      <c r="D5396" s="39" t="s">
        <v>560</v>
      </c>
      <c r="E5396" s="39">
        <v>310031290</v>
      </c>
      <c r="F5396" s="39" t="s">
        <v>290</v>
      </c>
      <c r="G5396" s="39">
        <v>2046</v>
      </c>
      <c r="H5396" s="39" t="s">
        <v>521</v>
      </c>
      <c r="I5396" s="75">
        <v>538.21538343971872</v>
      </c>
      <c r="J5396" s="41"/>
    </row>
    <row r="5397" spans="1:10" x14ac:dyDescent="0.2">
      <c r="A5397" s="74">
        <v>310</v>
      </c>
      <c r="B5397" s="39" t="s">
        <v>271</v>
      </c>
      <c r="C5397" s="39">
        <v>31003</v>
      </c>
      <c r="D5397" s="39" t="s">
        <v>560</v>
      </c>
      <c r="E5397" s="39">
        <v>310031290</v>
      </c>
      <c r="F5397" s="39" t="s">
        <v>290</v>
      </c>
      <c r="G5397" s="39">
        <v>2046</v>
      </c>
      <c r="H5397" s="39" t="s">
        <v>522</v>
      </c>
      <c r="I5397" s="75">
        <v>497.0663756212353</v>
      </c>
      <c r="J5397" s="41"/>
    </row>
    <row r="5398" spans="1:10" x14ac:dyDescent="0.2">
      <c r="A5398" s="74">
        <v>310</v>
      </c>
      <c r="B5398" s="39" t="s">
        <v>271</v>
      </c>
      <c r="C5398" s="39">
        <v>31003</v>
      </c>
      <c r="D5398" s="39" t="s">
        <v>560</v>
      </c>
      <c r="E5398" s="39">
        <v>310031291</v>
      </c>
      <c r="F5398" s="39" t="s">
        <v>291</v>
      </c>
      <c r="G5398" s="39">
        <v>2021</v>
      </c>
      <c r="H5398" s="39" t="s">
        <v>590</v>
      </c>
      <c r="I5398" s="75">
        <v>6669</v>
      </c>
      <c r="J5398" s="41"/>
    </row>
    <row r="5399" spans="1:10" x14ac:dyDescent="0.2">
      <c r="A5399" s="74">
        <v>310</v>
      </c>
      <c r="B5399" s="39" t="s">
        <v>271</v>
      </c>
      <c r="C5399" s="39">
        <v>31003</v>
      </c>
      <c r="D5399" s="39" t="s">
        <v>560</v>
      </c>
      <c r="E5399" s="39">
        <v>310031291</v>
      </c>
      <c r="F5399" s="39" t="s">
        <v>291</v>
      </c>
      <c r="G5399" s="39">
        <v>2021</v>
      </c>
      <c r="H5399" s="39" t="s">
        <v>521</v>
      </c>
      <c r="I5399" s="75">
        <v>964</v>
      </c>
      <c r="J5399" s="41"/>
    </row>
    <row r="5400" spans="1:10" x14ac:dyDescent="0.2">
      <c r="A5400" s="74">
        <v>310</v>
      </c>
      <c r="B5400" s="39" t="s">
        <v>271</v>
      </c>
      <c r="C5400" s="39">
        <v>31003</v>
      </c>
      <c r="D5400" s="39" t="s">
        <v>560</v>
      </c>
      <c r="E5400" s="39">
        <v>310031291</v>
      </c>
      <c r="F5400" s="39" t="s">
        <v>291</v>
      </c>
      <c r="G5400" s="39">
        <v>2021</v>
      </c>
      <c r="H5400" s="39" t="s">
        <v>522</v>
      </c>
      <c r="I5400" s="75">
        <v>763</v>
      </c>
      <c r="J5400" s="41"/>
    </row>
    <row r="5401" spans="1:10" x14ac:dyDescent="0.2">
      <c r="A5401" s="74">
        <v>310</v>
      </c>
      <c r="B5401" s="39" t="s">
        <v>271</v>
      </c>
      <c r="C5401" s="39">
        <v>31003</v>
      </c>
      <c r="D5401" s="39" t="s">
        <v>560</v>
      </c>
      <c r="E5401" s="39">
        <v>310031291</v>
      </c>
      <c r="F5401" s="39" t="s">
        <v>291</v>
      </c>
      <c r="G5401" s="39">
        <v>2026</v>
      </c>
      <c r="H5401" s="39" t="s">
        <v>590</v>
      </c>
      <c r="I5401" s="75">
        <v>7467.1641433259856</v>
      </c>
      <c r="J5401" s="41"/>
    </row>
    <row r="5402" spans="1:10" x14ac:dyDescent="0.2">
      <c r="A5402" s="74">
        <v>310</v>
      </c>
      <c r="B5402" s="39" t="s">
        <v>271</v>
      </c>
      <c r="C5402" s="39">
        <v>31003</v>
      </c>
      <c r="D5402" s="39" t="s">
        <v>560</v>
      </c>
      <c r="E5402" s="39">
        <v>310031291</v>
      </c>
      <c r="F5402" s="39" t="s">
        <v>291</v>
      </c>
      <c r="G5402" s="39">
        <v>2026</v>
      </c>
      <c r="H5402" s="39" t="s">
        <v>521</v>
      </c>
      <c r="I5402" s="75">
        <v>919.81640878272697</v>
      </c>
      <c r="J5402" s="41"/>
    </row>
    <row r="5403" spans="1:10" x14ac:dyDescent="0.2">
      <c r="A5403" s="74">
        <v>310</v>
      </c>
      <c r="B5403" s="39" t="s">
        <v>271</v>
      </c>
      <c r="C5403" s="39">
        <v>31003</v>
      </c>
      <c r="D5403" s="39" t="s">
        <v>560</v>
      </c>
      <c r="E5403" s="39">
        <v>310031291</v>
      </c>
      <c r="F5403" s="39" t="s">
        <v>291</v>
      </c>
      <c r="G5403" s="39">
        <v>2026</v>
      </c>
      <c r="H5403" s="39" t="s">
        <v>522</v>
      </c>
      <c r="I5403" s="75">
        <v>824.65565074655296</v>
      </c>
      <c r="J5403" s="41"/>
    </row>
    <row r="5404" spans="1:10" x14ac:dyDescent="0.2">
      <c r="A5404" s="74">
        <v>310</v>
      </c>
      <c r="B5404" s="39" t="s">
        <v>271</v>
      </c>
      <c r="C5404" s="39">
        <v>31003</v>
      </c>
      <c r="D5404" s="39" t="s">
        <v>560</v>
      </c>
      <c r="E5404" s="39">
        <v>310031291</v>
      </c>
      <c r="F5404" s="39" t="s">
        <v>291</v>
      </c>
      <c r="G5404" s="39">
        <v>2031</v>
      </c>
      <c r="H5404" s="39" t="s">
        <v>590</v>
      </c>
      <c r="I5404" s="75">
        <v>8075.1501220943283</v>
      </c>
      <c r="J5404" s="41"/>
    </row>
    <row r="5405" spans="1:10" x14ac:dyDescent="0.2">
      <c r="A5405" s="74">
        <v>310</v>
      </c>
      <c r="B5405" s="39" t="s">
        <v>271</v>
      </c>
      <c r="C5405" s="39">
        <v>31003</v>
      </c>
      <c r="D5405" s="39" t="s">
        <v>560</v>
      </c>
      <c r="E5405" s="39">
        <v>310031291</v>
      </c>
      <c r="F5405" s="39" t="s">
        <v>291</v>
      </c>
      <c r="G5405" s="39">
        <v>2031</v>
      </c>
      <c r="H5405" s="39" t="s">
        <v>521</v>
      </c>
      <c r="I5405" s="75">
        <v>900.97992283309702</v>
      </c>
      <c r="J5405" s="41"/>
    </row>
    <row r="5406" spans="1:10" x14ac:dyDescent="0.2">
      <c r="A5406" s="74">
        <v>310</v>
      </c>
      <c r="B5406" s="39" t="s">
        <v>271</v>
      </c>
      <c r="C5406" s="39">
        <v>31003</v>
      </c>
      <c r="D5406" s="39" t="s">
        <v>560</v>
      </c>
      <c r="E5406" s="39">
        <v>310031291</v>
      </c>
      <c r="F5406" s="39" t="s">
        <v>291</v>
      </c>
      <c r="G5406" s="39">
        <v>2031</v>
      </c>
      <c r="H5406" s="39" t="s">
        <v>522</v>
      </c>
      <c r="I5406" s="75">
        <v>792.02563504403804</v>
      </c>
      <c r="J5406" s="41"/>
    </row>
    <row r="5407" spans="1:10" x14ac:dyDescent="0.2">
      <c r="A5407" s="74">
        <v>310</v>
      </c>
      <c r="B5407" s="39" t="s">
        <v>271</v>
      </c>
      <c r="C5407" s="39">
        <v>31003</v>
      </c>
      <c r="D5407" s="39" t="s">
        <v>560</v>
      </c>
      <c r="E5407" s="39">
        <v>310031291</v>
      </c>
      <c r="F5407" s="39" t="s">
        <v>291</v>
      </c>
      <c r="G5407" s="39">
        <v>2036</v>
      </c>
      <c r="H5407" s="39" t="s">
        <v>590</v>
      </c>
      <c r="I5407" s="75">
        <v>8591.1153978920047</v>
      </c>
      <c r="J5407" s="41"/>
    </row>
    <row r="5408" spans="1:10" x14ac:dyDescent="0.2">
      <c r="A5408" s="74">
        <v>310</v>
      </c>
      <c r="B5408" s="39" t="s">
        <v>271</v>
      </c>
      <c r="C5408" s="39">
        <v>31003</v>
      </c>
      <c r="D5408" s="39" t="s">
        <v>560</v>
      </c>
      <c r="E5408" s="39">
        <v>310031291</v>
      </c>
      <c r="F5408" s="39" t="s">
        <v>291</v>
      </c>
      <c r="G5408" s="39">
        <v>2036</v>
      </c>
      <c r="H5408" s="39" t="s">
        <v>521</v>
      </c>
      <c r="I5408" s="75">
        <v>924.37109042740303</v>
      </c>
      <c r="J5408" s="41"/>
    </row>
    <row r="5409" spans="1:10" x14ac:dyDescent="0.2">
      <c r="A5409" s="74">
        <v>310</v>
      </c>
      <c r="B5409" s="39" t="s">
        <v>271</v>
      </c>
      <c r="C5409" s="39">
        <v>31003</v>
      </c>
      <c r="D5409" s="39" t="s">
        <v>560</v>
      </c>
      <c r="E5409" s="39">
        <v>310031291</v>
      </c>
      <c r="F5409" s="39" t="s">
        <v>291</v>
      </c>
      <c r="G5409" s="39">
        <v>2036</v>
      </c>
      <c r="H5409" s="39" t="s">
        <v>522</v>
      </c>
      <c r="I5409" s="75">
        <v>765.30692942800192</v>
      </c>
      <c r="J5409" s="41"/>
    </row>
    <row r="5410" spans="1:10" x14ac:dyDescent="0.2">
      <c r="A5410" s="74">
        <v>310</v>
      </c>
      <c r="B5410" s="39" t="s">
        <v>271</v>
      </c>
      <c r="C5410" s="39">
        <v>31003</v>
      </c>
      <c r="D5410" s="39" t="s">
        <v>560</v>
      </c>
      <c r="E5410" s="39">
        <v>310031291</v>
      </c>
      <c r="F5410" s="39" t="s">
        <v>291</v>
      </c>
      <c r="G5410" s="39">
        <v>2041</v>
      </c>
      <c r="H5410" s="39" t="s">
        <v>590</v>
      </c>
      <c r="I5410" s="75">
        <v>9056.4346422550043</v>
      </c>
      <c r="J5410" s="41"/>
    </row>
    <row r="5411" spans="1:10" x14ac:dyDescent="0.2">
      <c r="A5411" s="74">
        <v>310</v>
      </c>
      <c r="B5411" s="39" t="s">
        <v>271</v>
      </c>
      <c r="C5411" s="39">
        <v>31003</v>
      </c>
      <c r="D5411" s="39" t="s">
        <v>560</v>
      </c>
      <c r="E5411" s="39">
        <v>310031291</v>
      </c>
      <c r="F5411" s="39" t="s">
        <v>291</v>
      </c>
      <c r="G5411" s="39">
        <v>2041</v>
      </c>
      <c r="H5411" s="39" t="s">
        <v>521</v>
      </c>
      <c r="I5411" s="75">
        <v>961.07330442424382</v>
      </c>
      <c r="J5411" s="41"/>
    </row>
    <row r="5412" spans="1:10" x14ac:dyDescent="0.2">
      <c r="A5412" s="74">
        <v>310</v>
      </c>
      <c r="B5412" s="39" t="s">
        <v>271</v>
      </c>
      <c r="C5412" s="39">
        <v>31003</v>
      </c>
      <c r="D5412" s="39" t="s">
        <v>560</v>
      </c>
      <c r="E5412" s="39">
        <v>310031291</v>
      </c>
      <c r="F5412" s="39" t="s">
        <v>291</v>
      </c>
      <c r="G5412" s="39">
        <v>2041</v>
      </c>
      <c r="H5412" s="39" t="s">
        <v>522</v>
      </c>
      <c r="I5412" s="75">
        <v>782.17953872680289</v>
      </c>
      <c r="J5412" s="41"/>
    </row>
    <row r="5413" spans="1:10" x14ac:dyDescent="0.2">
      <c r="A5413" s="74">
        <v>310</v>
      </c>
      <c r="B5413" s="39" t="s">
        <v>271</v>
      </c>
      <c r="C5413" s="39">
        <v>31003</v>
      </c>
      <c r="D5413" s="39" t="s">
        <v>560</v>
      </c>
      <c r="E5413" s="39">
        <v>310031291</v>
      </c>
      <c r="F5413" s="39" t="s">
        <v>291</v>
      </c>
      <c r="G5413" s="39">
        <v>2046</v>
      </c>
      <c r="H5413" s="39" t="s">
        <v>590</v>
      </c>
      <c r="I5413" s="75">
        <v>9509.2120308014273</v>
      </c>
      <c r="J5413" s="41"/>
    </row>
    <row r="5414" spans="1:10" x14ac:dyDescent="0.2">
      <c r="A5414" s="74">
        <v>310</v>
      </c>
      <c r="B5414" s="39" t="s">
        <v>271</v>
      </c>
      <c r="C5414" s="39">
        <v>31003</v>
      </c>
      <c r="D5414" s="39" t="s">
        <v>560</v>
      </c>
      <c r="E5414" s="39">
        <v>310031291</v>
      </c>
      <c r="F5414" s="39" t="s">
        <v>291</v>
      </c>
      <c r="G5414" s="39">
        <v>2046</v>
      </c>
      <c r="H5414" s="39" t="s">
        <v>521</v>
      </c>
      <c r="I5414" s="75">
        <v>1014.1397817358601</v>
      </c>
      <c r="J5414" s="41"/>
    </row>
    <row r="5415" spans="1:10" x14ac:dyDescent="0.2">
      <c r="A5415" s="74">
        <v>310</v>
      </c>
      <c r="B5415" s="39" t="s">
        <v>271</v>
      </c>
      <c r="C5415" s="39">
        <v>31003</v>
      </c>
      <c r="D5415" s="39" t="s">
        <v>560</v>
      </c>
      <c r="E5415" s="39">
        <v>310031291</v>
      </c>
      <c r="F5415" s="39" t="s">
        <v>291</v>
      </c>
      <c r="G5415" s="39">
        <v>2046</v>
      </c>
      <c r="H5415" s="39" t="s">
        <v>522</v>
      </c>
      <c r="I5415" s="75">
        <v>814.66156759067599</v>
      </c>
      <c r="J5415" s="41"/>
    </row>
    <row r="5416" spans="1:10" x14ac:dyDescent="0.2">
      <c r="A5416" s="74">
        <v>310</v>
      </c>
      <c r="B5416" s="39" t="s">
        <v>271</v>
      </c>
      <c r="C5416" s="39">
        <v>31003</v>
      </c>
      <c r="D5416" s="39" t="s">
        <v>560</v>
      </c>
      <c r="E5416" s="39">
        <v>310031292</v>
      </c>
      <c r="F5416" s="39" t="s">
        <v>292</v>
      </c>
      <c r="G5416" s="39">
        <v>2021</v>
      </c>
      <c r="H5416" s="39" t="s">
        <v>590</v>
      </c>
      <c r="I5416" s="75">
        <v>5518</v>
      </c>
      <c r="J5416" s="41"/>
    </row>
    <row r="5417" spans="1:10" x14ac:dyDescent="0.2">
      <c r="A5417" s="74">
        <v>310</v>
      </c>
      <c r="B5417" s="39" t="s">
        <v>271</v>
      </c>
      <c r="C5417" s="39">
        <v>31003</v>
      </c>
      <c r="D5417" s="39" t="s">
        <v>560</v>
      </c>
      <c r="E5417" s="39">
        <v>310031292</v>
      </c>
      <c r="F5417" s="39" t="s">
        <v>292</v>
      </c>
      <c r="G5417" s="39">
        <v>2021</v>
      </c>
      <c r="H5417" s="39" t="s">
        <v>521</v>
      </c>
      <c r="I5417" s="75">
        <v>545</v>
      </c>
      <c r="J5417" s="41"/>
    </row>
    <row r="5418" spans="1:10" x14ac:dyDescent="0.2">
      <c r="A5418" s="74">
        <v>310</v>
      </c>
      <c r="B5418" s="39" t="s">
        <v>271</v>
      </c>
      <c r="C5418" s="39">
        <v>31003</v>
      </c>
      <c r="D5418" s="39" t="s">
        <v>560</v>
      </c>
      <c r="E5418" s="39">
        <v>310031292</v>
      </c>
      <c r="F5418" s="39" t="s">
        <v>292</v>
      </c>
      <c r="G5418" s="39">
        <v>2021</v>
      </c>
      <c r="H5418" s="39" t="s">
        <v>522</v>
      </c>
      <c r="I5418" s="75">
        <v>437</v>
      </c>
      <c r="J5418" s="41"/>
    </row>
    <row r="5419" spans="1:10" x14ac:dyDescent="0.2">
      <c r="A5419" s="74">
        <v>310</v>
      </c>
      <c r="B5419" s="39" t="s">
        <v>271</v>
      </c>
      <c r="C5419" s="39">
        <v>31003</v>
      </c>
      <c r="D5419" s="39" t="s">
        <v>560</v>
      </c>
      <c r="E5419" s="39">
        <v>310031292</v>
      </c>
      <c r="F5419" s="39" t="s">
        <v>292</v>
      </c>
      <c r="G5419" s="39">
        <v>2026</v>
      </c>
      <c r="H5419" s="39" t="s">
        <v>590</v>
      </c>
      <c r="I5419" s="75">
        <v>6114.1721902613117</v>
      </c>
      <c r="J5419" s="41"/>
    </row>
    <row r="5420" spans="1:10" x14ac:dyDescent="0.2">
      <c r="A5420" s="74">
        <v>310</v>
      </c>
      <c r="B5420" s="39" t="s">
        <v>271</v>
      </c>
      <c r="C5420" s="39">
        <v>31003</v>
      </c>
      <c r="D5420" s="39" t="s">
        <v>560</v>
      </c>
      <c r="E5420" s="39">
        <v>310031292</v>
      </c>
      <c r="F5420" s="39" t="s">
        <v>292</v>
      </c>
      <c r="G5420" s="39">
        <v>2026</v>
      </c>
      <c r="H5420" s="39" t="s">
        <v>521</v>
      </c>
      <c r="I5420" s="75">
        <v>504.05972774028436</v>
      </c>
      <c r="J5420" s="41"/>
    </row>
    <row r="5421" spans="1:10" x14ac:dyDescent="0.2">
      <c r="A5421" s="74">
        <v>310</v>
      </c>
      <c r="B5421" s="39" t="s">
        <v>271</v>
      </c>
      <c r="C5421" s="39">
        <v>31003</v>
      </c>
      <c r="D5421" s="39" t="s">
        <v>560</v>
      </c>
      <c r="E5421" s="39">
        <v>310031292</v>
      </c>
      <c r="F5421" s="39" t="s">
        <v>292</v>
      </c>
      <c r="G5421" s="39">
        <v>2026</v>
      </c>
      <c r="H5421" s="39" t="s">
        <v>522</v>
      </c>
      <c r="I5421" s="75">
        <v>481.4961815615701</v>
      </c>
      <c r="J5421" s="41"/>
    </row>
    <row r="5422" spans="1:10" x14ac:dyDescent="0.2">
      <c r="A5422" s="74">
        <v>310</v>
      </c>
      <c r="B5422" s="39" t="s">
        <v>271</v>
      </c>
      <c r="C5422" s="39">
        <v>31003</v>
      </c>
      <c r="D5422" s="39" t="s">
        <v>560</v>
      </c>
      <c r="E5422" s="39">
        <v>310031292</v>
      </c>
      <c r="F5422" s="39" t="s">
        <v>292</v>
      </c>
      <c r="G5422" s="39">
        <v>2031</v>
      </c>
      <c r="H5422" s="39" t="s">
        <v>590</v>
      </c>
      <c r="I5422" s="75">
        <v>6568.2256985712866</v>
      </c>
      <c r="J5422" s="41"/>
    </row>
    <row r="5423" spans="1:10" x14ac:dyDescent="0.2">
      <c r="A5423" s="74">
        <v>310</v>
      </c>
      <c r="B5423" s="39" t="s">
        <v>271</v>
      </c>
      <c r="C5423" s="39">
        <v>31003</v>
      </c>
      <c r="D5423" s="39" t="s">
        <v>560</v>
      </c>
      <c r="E5423" s="39">
        <v>310031292</v>
      </c>
      <c r="F5423" s="39" t="s">
        <v>292</v>
      </c>
      <c r="G5423" s="39">
        <v>2031</v>
      </c>
      <c r="H5423" s="39" t="s">
        <v>521</v>
      </c>
      <c r="I5423" s="75">
        <v>583.95438537335849</v>
      </c>
      <c r="J5423" s="41"/>
    </row>
    <row r="5424" spans="1:10" x14ac:dyDescent="0.2">
      <c r="A5424" s="74">
        <v>310</v>
      </c>
      <c r="B5424" s="39" t="s">
        <v>271</v>
      </c>
      <c r="C5424" s="39">
        <v>31003</v>
      </c>
      <c r="D5424" s="39" t="s">
        <v>560</v>
      </c>
      <c r="E5424" s="39">
        <v>310031292</v>
      </c>
      <c r="F5424" s="39" t="s">
        <v>292</v>
      </c>
      <c r="G5424" s="39">
        <v>2031</v>
      </c>
      <c r="H5424" s="39" t="s">
        <v>522</v>
      </c>
      <c r="I5424" s="75">
        <v>459.63412045052212</v>
      </c>
      <c r="J5424" s="41"/>
    </row>
    <row r="5425" spans="1:10" x14ac:dyDescent="0.2">
      <c r="A5425" s="74">
        <v>310</v>
      </c>
      <c r="B5425" s="39" t="s">
        <v>271</v>
      </c>
      <c r="C5425" s="39">
        <v>31003</v>
      </c>
      <c r="D5425" s="39" t="s">
        <v>560</v>
      </c>
      <c r="E5425" s="39">
        <v>310031292</v>
      </c>
      <c r="F5425" s="39" t="s">
        <v>292</v>
      </c>
      <c r="G5425" s="39">
        <v>2036</v>
      </c>
      <c r="H5425" s="39" t="s">
        <v>590</v>
      </c>
      <c r="I5425" s="75">
        <v>7021.0300225115743</v>
      </c>
      <c r="J5425" s="41"/>
    </row>
    <row r="5426" spans="1:10" x14ac:dyDescent="0.2">
      <c r="A5426" s="74">
        <v>310</v>
      </c>
      <c r="B5426" s="39" t="s">
        <v>271</v>
      </c>
      <c r="C5426" s="39">
        <v>31003</v>
      </c>
      <c r="D5426" s="39" t="s">
        <v>560</v>
      </c>
      <c r="E5426" s="39">
        <v>310031292</v>
      </c>
      <c r="F5426" s="39" t="s">
        <v>292</v>
      </c>
      <c r="G5426" s="39">
        <v>2036</v>
      </c>
      <c r="H5426" s="39" t="s">
        <v>521</v>
      </c>
      <c r="I5426" s="75">
        <v>635.83250987544591</v>
      </c>
      <c r="J5426" s="41"/>
    </row>
    <row r="5427" spans="1:10" x14ac:dyDescent="0.2">
      <c r="A5427" s="74">
        <v>310</v>
      </c>
      <c r="B5427" s="39" t="s">
        <v>271</v>
      </c>
      <c r="C5427" s="39">
        <v>31003</v>
      </c>
      <c r="D5427" s="39" t="s">
        <v>560</v>
      </c>
      <c r="E5427" s="39">
        <v>310031292</v>
      </c>
      <c r="F5427" s="39" t="s">
        <v>292</v>
      </c>
      <c r="G5427" s="39">
        <v>2036</v>
      </c>
      <c r="H5427" s="39" t="s">
        <v>522</v>
      </c>
      <c r="I5427" s="75">
        <v>481.15957715556618</v>
      </c>
      <c r="J5427" s="41"/>
    </row>
    <row r="5428" spans="1:10" x14ac:dyDescent="0.2">
      <c r="A5428" s="74">
        <v>310</v>
      </c>
      <c r="B5428" s="39" t="s">
        <v>271</v>
      </c>
      <c r="C5428" s="39">
        <v>31003</v>
      </c>
      <c r="D5428" s="39" t="s">
        <v>560</v>
      </c>
      <c r="E5428" s="39">
        <v>310031292</v>
      </c>
      <c r="F5428" s="39" t="s">
        <v>292</v>
      </c>
      <c r="G5428" s="39">
        <v>2041</v>
      </c>
      <c r="H5428" s="39" t="s">
        <v>590</v>
      </c>
      <c r="I5428" s="75">
        <v>7585.1011746784779</v>
      </c>
      <c r="J5428" s="41"/>
    </row>
    <row r="5429" spans="1:10" x14ac:dyDescent="0.2">
      <c r="A5429" s="74">
        <v>310</v>
      </c>
      <c r="B5429" s="39" t="s">
        <v>271</v>
      </c>
      <c r="C5429" s="39">
        <v>31003</v>
      </c>
      <c r="D5429" s="39" t="s">
        <v>560</v>
      </c>
      <c r="E5429" s="39">
        <v>310031292</v>
      </c>
      <c r="F5429" s="39" t="s">
        <v>292</v>
      </c>
      <c r="G5429" s="39">
        <v>2041</v>
      </c>
      <c r="H5429" s="39" t="s">
        <v>521</v>
      </c>
      <c r="I5429" s="75">
        <v>692.22482470577268</v>
      </c>
      <c r="J5429" s="41"/>
    </row>
    <row r="5430" spans="1:10" x14ac:dyDescent="0.2">
      <c r="A5430" s="74">
        <v>310</v>
      </c>
      <c r="B5430" s="39" t="s">
        <v>271</v>
      </c>
      <c r="C5430" s="39">
        <v>31003</v>
      </c>
      <c r="D5430" s="39" t="s">
        <v>560</v>
      </c>
      <c r="E5430" s="39">
        <v>310031292</v>
      </c>
      <c r="F5430" s="39" t="s">
        <v>292</v>
      </c>
      <c r="G5430" s="39">
        <v>2041</v>
      </c>
      <c r="H5430" s="39" t="s">
        <v>522</v>
      </c>
      <c r="I5430" s="75">
        <v>527.79915743021081</v>
      </c>
      <c r="J5430" s="41"/>
    </row>
    <row r="5431" spans="1:10" x14ac:dyDescent="0.2">
      <c r="A5431" s="74">
        <v>310</v>
      </c>
      <c r="B5431" s="39" t="s">
        <v>271</v>
      </c>
      <c r="C5431" s="39">
        <v>31003</v>
      </c>
      <c r="D5431" s="39" t="s">
        <v>560</v>
      </c>
      <c r="E5431" s="39">
        <v>310031292</v>
      </c>
      <c r="F5431" s="39" t="s">
        <v>292</v>
      </c>
      <c r="G5431" s="39">
        <v>2046</v>
      </c>
      <c r="H5431" s="39" t="s">
        <v>590</v>
      </c>
      <c r="I5431" s="75">
        <v>8130.6805306162969</v>
      </c>
      <c r="J5431" s="41"/>
    </row>
    <row r="5432" spans="1:10" x14ac:dyDescent="0.2">
      <c r="A5432" s="74">
        <v>310</v>
      </c>
      <c r="B5432" s="39" t="s">
        <v>271</v>
      </c>
      <c r="C5432" s="39">
        <v>31003</v>
      </c>
      <c r="D5432" s="39" t="s">
        <v>560</v>
      </c>
      <c r="E5432" s="39">
        <v>310031292</v>
      </c>
      <c r="F5432" s="39" t="s">
        <v>292</v>
      </c>
      <c r="G5432" s="39">
        <v>2046</v>
      </c>
      <c r="H5432" s="39" t="s">
        <v>521</v>
      </c>
      <c r="I5432" s="75">
        <v>760.56804640915141</v>
      </c>
      <c r="J5432" s="41"/>
    </row>
    <row r="5433" spans="1:10" x14ac:dyDescent="0.2">
      <c r="A5433" s="74">
        <v>310</v>
      </c>
      <c r="B5433" s="39" t="s">
        <v>271</v>
      </c>
      <c r="C5433" s="39">
        <v>31003</v>
      </c>
      <c r="D5433" s="39" t="s">
        <v>560</v>
      </c>
      <c r="E5433" s="39">
        <v>310031292</v>
      </c>
      <c r="F5433" s="39" t="s">
        <v>292</v>
      </c>
      <c r="G5433" s="39">
        <v>2046</v>
      </c>
      <c r="H5433" s="39" t="s">
        <v>522</v>
      </c>
      <c r="I5433" s="75">
        <v>569.52472621831953</v>
      </c>
      <c r="J5433" s="41"/>
    </row>
    <row r="5434" spans="1:10" x14ac:dyDescent="0.2">
      <c r="A5434" s="74">
        <v>310</v>
      </c>
      <c r="B5434" s="39" t="s">
        <v>271</v>
      </c>
      <c r="C5434" s="39">
        <v>31003</v>
      </c>
      <c r="D5434" s="39" t="s">
        <v>560</v>
      </c>
      <c r="E5434" s="39">
        <v>310031293</v>
      </c>
      <c r="F5434" s="39" t="s">
        <v>293</v>
      </c>
      <c r="G5434" s="39">
        <v>2021</v>
      </c>
      <c r="H5434" s="39" t="s">
        <v>590</v>
      </c>
      <c r="I5434" s="75">
        <v>12396</v>
      </c>
      <c r="J5434" s="41"/>
    </row>
    <row r="5435" spans="1:10" x14ac:dyDescent="0.2">
      <c r="A5435" s="74">
        <v>310</v>
      </c>
      <c r="B5435" s="39" t="s">
        <v>271</v>
      </c>
      <c r="C5435" s="39">
        <v>31003</v>
      </c>
      <c r="D5435" s="39" t="s">
        <v>560</v>
      </c>
      <c r="E5435" s="39">
        <v>310031293</v>
      </c>
      <c r="F5435" s="39" t="s">
        <v>293</v>
      </c>
      <c r="G5435" s="39">
        <v>2021</v>
      </c>
      <c r="H5435" s="39" t="s">
        <v>521</v>
      </c>
      <c r="I5435" s="75">
        <v>1664</v>
      </c>
      <c r="J5435" s="41"/>
    </row>
    <row r="5436" spans="1:10" x14ac:dyDescent="0.2">
      <c r="A5436" s="74">
        <v>310</v>
      </c>
      <c r="B5436" s="39" t="s">
        <v>271</v>
      </c>
      <c r="C5436" s="39">
        <v>31003</v>
      </c>
      <c r="D5436" s="39" t="s">
        <v>560</v>
      </c>
      <c r="E5436" s="39">
        <v>310031293</v>
      </c>
      <c r="F5436" s="39" t="s">
        <v>293</v>
      </c>
      <c r="G5436" s="39">
        <v>2021</v>
      </c>
      <c r="H5436" s="39" t="s">
        <v>522</v>
      </c>
      <c r="I5436" s="75">
        <v>1366</v>
      </c>
      <c r="J5436" s="41"/>
    </row>
    <row r="5437" spans="1:10" x14ac:dyDescent="0.2">
      <c r="A5437" s="74">
        <v>310</v>
      </c>
      <c r="B5437" s="39" t="s">
        <v>271</v>
      </c>
      <c r="C5437" s="39">
        <v>31003</v>
      </c>
      <c r="D5437" s="39" t="s">
        <v>560</v>
      </c>
      <c r="E5437" s="39">
        <v>310031293</v>
      </c>
      <c r="F5437" s="39" t="s">
        <v>293</v>
      </c>
      <c r="G5437" s="39">
        <v>2026</v>
      </c>
      <c r="H5437" s="39" t="s">
        <v>590</v>
      </c>
      <c r="I5437" s="75">
        <v>13671.348652789589</v>
      </c>
      <c r="J5437" s="41"/>
    </row>
    <row r="5438" spans="1:10" x14ac:dyDescent="0.2">
      <c r="A5438" s="74">
        <v>310</v>
      </c>
      <c r="B5438" s="39" t="s">
        <v>271</v>
      </c>
      <c r="C5438" s="39">
        <v>31003</v>
      </c>
      <c r="D5438" s="39" t="s">
        <v>560</v>
      </c>
      <c r="E5438" s="39">
        <v>310031293</v>
      </c>
      <c r="F5438" s="39" t="s">
        <v>293</v>
      </c>
      <c r="G5438" s="39">
        <v>2026</v>
      </c>
      <c r="H5438" s="39" t="s">
        <v>521</v>
      </c>
      <c r="I5438" s="75">
        <v>1672.0543688776199</v>
      </c>
      <c r="J5438" s="41"/>
    </row>
    <row r="5439" spans="1:10" x14ac:dyDescent="0.2">
      <c r="A5439" s="74">
        <v>310</v>
      </c>
      <c r="B5439" s="39" t="s">
        <v>271</v>
      </c>
      <c r="C5439" s="39">
        <v>31003</v>
      </c>
      <c r="D5439" s="39" t="s">
        <v>560</v>
      </c>
      <c r="E5439" s="39">
        <v>310031293</v>
      </c>
      <c r="F5439" s="39" t="s">
        <v>293</v>
      </c>
      <c r="G5439" s="39">
        <v>2026</v>
      </c>
      <c r="H5439" s="39" t="s">
        <v>522</v>
      </c>
      <c r="I5439" s="75">
        <v>1490.833510629569</v>
      </c>
      <c r="J5439" s="41"/>
    </row>
    <row r="5440" spans="1:10" x14ac:dyDescent="0.2">
      <c r="A5440" s="74">
        <v>310</v>
      </c>
      <c r="B5440" s="39" t="s">
        <v>271</v>
      </c>
      <c r="C5440" s="39">
        <v>31003</v>
      </c>
      <c r="D5440" s="39" t="s">
        <v>560</v>
      </c>
      <c r="E5440" s="39">
        <v>310031293</v>
      </c>
      <c r="F5440" s="39" t="s">
        <v>293</v>
      </c>
      <c r="G5440" s="39">
        <v>2031</v>
      </c>
      <c r="H5440" s="39" t="s">
        <v>590</v>
      </c>
      <c r="I5440" s="75">
        <v>14372.171486572584</v>
      </c>
      <c r="J5440" s="41"/>
    </row>
    <row r="5441" spans="1:10" x14ac:dyDescent="0.2">
      <c r="A5441" s="74">
        <v>310</v>
      </c>
      <c r="B5441" s="39" t="s">
        <v>271</v>
      </c>
      <c r="C5441" s="39">
        <v>31003</v>
      </c>
      <c r="D5441" s="39" t="s">
        <v>560</v>
      </c>
      <c r="E5441" s="39">
        <v>310031293</v>
      </c>
      <c r="F5441" s="39" t="s">
        <v>293</v>
      </c>
      <c r="G5441" s="39">
        <v>2031</v>
      </c>
      <c r="H5441" s="39" t="s">
        <v>521</v>
      </c>
      <c r="I5441" s="75">
        <v>1593.20184310892</v>
      </c>
      <c r="J5441" s="41"/>
    </row>
    <row r="5442" spans="1:10" x14ac:dyDescent="0.2">
      <c r="A5442" s="74">
        <v>310</v>
      </c>
      <c r="B5442" s="39" t="s">
        <v>271</v>
      </c>
      <c r="C5442" s="39">
        <v>31003</v>
      </c>
      <c r="D5442" s="39" t="s">
        <v>560</v>
      </c>
      <c r="E5442" s="39">
        <v>310031293</v>
      </c>
      <c r="F5442" s="39" t="s">
        <v>293</v>
      </c>
      <c r="G5442" s="39">
        <v>2031</v>
      </c>
      <c r="H5442" s="39" t="s">
        <v>522</v>
      </c>
      <c r="I5442" s="75">
        <v>1428.3709839695291</v>
      </c>
      <c r="J5442" s="41"/>
    </row>
    <row r="5443" spans="1:10" x14ac:dyDescent="0.2">
      <c r="A5443" s="74">
        <v>310</v>
      </c>
      <c r="B5443" s="39" t="s">
        <v>271</v>
      </c>
      <c r="C5443" s="39">
        <v>31003</v>
      </c>
      <c r="D5443" s="39" t="s">
        <v>560</v>
      </c>
      <c r="E5443" s="39">
        <v>310031293</v>
      </c>
      <c r="F5443" s="39" t="s">
        <v>293</v>
      </c>
      <c r="G5443" s="39">
        <v>2036</v>
      </c>
      <c r="H5443" s="39" t="s">
        <v>590</v>
      </c>
      <c r="I5443" s="75">
        <v>14733.479652646245</v>
      </c>
      <c r="J5443" s="41"/>
    </row>
    <row r="5444" spans="1:10" x14ac:dyDescent="0.2">
      <c r="A5444" s="74">
        <v>310</v>
      </c>
      <c r="B5444" s="39" t="s">
        <v>271</v>
      </c>
      <c r="C5444" s="39">
        <v>31003</v>
      </c>
      <c r="D5444" s="39" t="s">
        <v>560</v>
      </c>
      <c r="E5444" s="39">
        <v>310031293</v>
      </c>
      <c r="F5444" s="39" t="s">
        <v>293</v>
      </c>
      <c r="G5444" s="39">
        <v>2036</v>
      </c>
      <c r="H5444" s="39" t="s">
        <v>521</v>
      </c>
      <c r="I5444" s="75">
        <v>1559.3336118921629</v>
      </c>
      <c r="J5444" s="41"/>
    </row>
    <row r="5445" spans="1:10" x14ac:dyDescent="0.2">
      <c r="A5445" s="74">
        <v>310</v>
      </c>
      <c r="B5445" s="39" t="s">
        <v>271</v>
      </c>
      <c r="C5445" s="39">
        <v>31003</v>
      </c>
      <c r="D5445" s="39" t="s">
        <v>560</v>
      </c>
      <c r="E5445" s="39">
        <v>310031293</v>
      </c>
      <c r="F5445" s="39" t="s">
        <v>293</v>
      </c>
      <c r="G5445" s="39">
        <v>2036</v>
      </c>
      <c r="H5445" s="39" t="s">
        <v>522</v>
      </c>
      <c r="I5445" s="75">
        <v>1335.47101315282</v>
      </c>
      <c r="J5445" s="41"/>
    </row>
    <row r="5446" spans="1:10" x14ac:dyDescent="0.2">
      <c r="A5446" s="74">
        <v>310</v>
      </c>
      <c r="B5446" s="39" t="s">
        <v>271</v>
      </c>
      <c r="C5446" s="39">
        <v>31003</v>
      </c>
      <c r="D5446" s="39" t="s">
        <v>560</v>
      </c>
      <c r="E5446" s="39">
        <v>310031293</v>
      </c>
      <c r="F5446" s="39" t="s">
        <v>293</v>
      </c>
      <c r="G5446" s="39">
        <v>2041</v>
      </c>
      <c r="H5446" s="39" t="s">
        <v>590</v>
      </c>
      <c r="I5446" s="75">
        <v>14954.539027559957</v>
      </c>
      <c r="J5446" s="41"/>
    </row>
    <row r="5447" spans="1:10" x14ac:dyDescent="0.2">
      <c r="A5447" s="74">
        <v>310</v>
      </c>
      <c r="B5447" s="39" t="s">
        <v>271</v>
      </c>
      <c r="C5447" s="39">
        <v>31003</v>
      </c>
      <c r="D5447" s="39" t="s">
        <v>560</v>
      </c>
      <c r="E5447" s="39">
        <v>310031293</v>
      </c>
      <c r="F5447" s="39" t="s">
        <v>293</v>
      </c>
      <c r="G5447" s="39">
        <v>2041</v>
      </c>
      <c r="H5447" s="39" t="s">
        <v>521</v>
      </c>
      <c r="I5447" s="75">
        <v>1558.4375864422518</v>
      </c>
      <c r="J5447" s="41"/>
    </row>
    <row r="5448" spans="1:10" x14ac:dyDescent="0.2">
      <c r="A5448" s="74">
        <v>310</v>
      </c>
      <c r="B5448" s="39" t="s">
        <v>271</v>
      </c>
      <c r="C5448" s="39">
        <v>31003</v>
      </c>
      <c r="D5448" s="39" t="s">
        <v>560</v>
      </c>
      <c r="E5448" s="39">
        <v>310031293</v>
      </c>
      <c r="F5448" s="39" t="s">
        <v>293</v>
      </c>
      <c r="G5448" s="39">
        <v>2041</v>
      </c>
      <c r="H5448" s="39" t="s">
        <v>522</v>
      </c>
      <c r="I5448" s="75">
        <v>1308.237188038677</v>
      </c>
      <c r="J5448" s="41"/>
    </row>
    <row r="5449" spans="1:10" x14ac:dyDescent="0.2">
      <c r="A5449" s="74">
        <v>310</v>
      </c>
      <c r="B5449" s="39" t="s">
        <v>271</v>
      </c>
      <c r="C5449" s="39">
        <v>31003</v>
      </c>
      <c r="D5449" s="39" t="s">
        <v>560</v>
      </c>
      <c r="E5449" s="39">
        <v>310031293</v>
      </c>
      <c r="F5449" s="39" t="s">
        <v>293</v>
      </c>
      <c r="G5449" s="39">
        <v>2046</v>
      </c>
      <c r="H5449" s="39" t="s">
        <v>590</v>
      </c>
      <c r="I5449" s="75">
        <v>15099.28381084291</v>
      </c>
      <c r="J5449" s="41"/>
    </row>
    <row r="5450" spans="1:10" x14ac:dyDescent="0.2">
      <c r="A5450" s="74">
        <v>310</v>
      </c>
      <c r="B5450" s="39" t="s">
        <v>271</v>
      </c>
      <c r="C5450" s="39">
        <v>31003</v>
      </c>
      <c r="D5450" s="39" t="s">
        <v>560</v>
      </c>
      <c r="E5450" s="39">
        <v>310031293</v>
      </c>
      <c r="F5450" s="39" t="s">
        <v>293</v>
      </c>
      <c r="G5450" s="39">
        <v>2046</v>
      </c>
      <c r="H5450" s="39" t="s">
        <v>521</v>
      </c>
      <c r="I5450" s="75">
        <v>1582.1195826552321</v>
      </c>
      <c r="J5450" s="41"/>
    </row>
    <row r="5451" spans="1:10" x14ac:dyDescent="0.2">
      <c r="A5451" s="74">
        <v>310</v>
      </c>
      <c r="B5451" s="39" t="s">
        <v>271</v>
      </c>
      <c r="C5451" s="39">
        <v>31003</v>
      </c>
      <c r="D5451" s="39" t="s">
        <v>560</v>
      </c>
      <c r="E5451" s="39">
        <v>310031293</v>
      </c>
      <c r="F5451" s="39" t="s">
        <v>293</v>
      </c>
      <c r="G5451" s="39">
        <v>2046</v>
      </c>
      <c r="H5451" s="39" t="s">
        <v>522</v>
      </c>
      <c r="I5451" s="75">
        <v>1305.8774556454321</v>
      </c>
      <c r="J5451" s="41"/>
    </row>
    <row r="5452" spans="1:10" x14ac:dyDescent="0.2">
      <c r="A5452" s="74">
        <v>310</v>
      </c>
      <c r="B5452" s="39" t="s">
        <v>271</v>
      </c>
      <c r="C5452" s="39">
        <v>31003</v>
      </c>
      <c r="D5452" s="39" t="s">
        <v>560</v>
      </c>
      <c r="E5452" s="39">
        <v>310031294</v>
      </c>
      <c r="F5452" s="39" t="s">
        <v>294</v>
      </c>
      <c r="G5452" s="39">
        <v>2021</v>
      </c>
      <c r="H5452" s="39" t="s">
        <v>590</v>
      </c>
      <c r="I5452" s="75">
        <v>10422</v>
      </c>
      <c r="J5452" s="41"/>
    </row>
    <row r="5453" spans="1:10" x14ac:dyDescent="0.2">
      <c r="A5453" s="74">
        <v>310</v>
      </c>
      <c r="B5453" s="39" t="s">
        <v>271</v>
      </c>
      <c r="C5453" s="39">
        <v>31003</v>
      </c>
      <c r="D5453" s="39" t="s">
        <v>560</v>
      </c>
      <c r="E5453" s="39">
        <v>310031294</v>
      </c>
      <c r="F5453" s="39" t="s">
        <v>294</v>
      </c>
      <c r="G5453" s="39">
        <v>2021</v>
      </c>
      <c r="H5453" s="39" t="s">
        <v>521</v>
      </c>
      <c r="I5453" s="75">
        <v>1612</v>
      </c>
      <c r="J5453" s="41"/>
    </row>
    <row r="5454" spans="1:10" x14ac:dyDescent="0.2">
      <c r="A5454" s="74">
        <v>310</v>
      </c>
      <c r="B5454" s="39" t="s">
        <v>271</v>
      </c>
      <c r="C5454" s="39">
        <v>31003</v>
      </c>
      <c r="D5454" s="39" t="s">
        <v>560</v>
      </c>
      <c r="E5454" s="39">
        <v>310031294</v>
      </c>
      <c r="F5454" s="39" t="s">
        <v>294</v>
      </c>
      <c r="G5454" s="39">
        <v>2021</v>
      </c>
      <c r="H5454" s="39" t="s">
        <v>522</v>
      </c>
      <c r="I5454" s="75">
        <v>988</v>
      </c>
      <c r="J5454" s="41"/>
    </row>
    <row r="5455" spans="1:10" x14ac:dyDescent="0.2">
      <c r="A5455" s="74">
        <v>310</v>
      </c>
      <c r="B5455" s="39" t="s">
        <v>271</v>
      </c>
      <c r="C5455" s="39">
        <v>31003</v>
      </c>
      <c r="D5455" s="39" t="s">
        <v>560</v>
      </c>
      <c r="E5455" s="39">
        <v>310031294</v>
      </c>
      <c r="F5455" s="39" t="s">
        <v>294</v>
      </c>
      <c r="G5455" s="39">
        <v>2026</v>
      </c>
      <c r="H5455" s="39" t="s">
        <v>590</v>
      </c>
      <c r="I5455" s="75">
        <v>16611.854050686095</v>
      </c>
      <c r="J5455" s="41"/>
    </row>
    <row r="5456" spans="1:10" x14ac:dyDescent="0.2">
      <c r="A5456" s="74">
        <v>310</v>
      </c>
      <c r="B5456" s="39" t="s">
        <v>271</v>
      </c>
      <c r="C5456" s="39">
        <v>31003</v>
      </c>
      <c r="D5456" s="39" t="s">
        <v>560</v>
      </c>
      <c r="E5456" s="39">
        <v>310031294</v>
      </c>
      <c r="F5456" s="39" t="s">
        <v>294</v>
      </c>
      <c r="G5456" s="39">
        <v>2026</v>
      </c>
      <c r="H5456" s="39" t="s">
        <v>521</v>
      </c>
      <c r="I5456" s="75">
        <v>2593.6823790477542</v>
      </c>
      <c r="J5456" s="41"/>
    </row>
    <row r="5457" spans="1:10" x14ac:dyDescent="0.2">
      <c r="A5457" s="74">
        <v>310</v>
      </c>
      <c r="B5457" s="39" t="s">
        <v>271</v>
      </c>
      <c r="C5457" s="39">
        <v>31003</v>
      </c>
      <c r="D5457" s="39" t="s">
        <v>560</v>
      </c>
      <c r="E5457" s="39">
        <v>310031294</v>
      </c>
      <c r="F5457" s="39" t="s">
        <v>294</v>
      </c>
      <c r="G5457" s="39">
        <v>2026</v>
      </c>
      <c r="H5457" s="39" t="s">
        <v>522</v>
      </c>
      <c r="I5457" s="75">
        <v>1901.9373221092478</v>
      </c>
      <c r="J5457" s="41"/>
    </row>
    <row r="5458" spans="1:10" x14ac:dyDescent="0.2">
      <c r="A5458" s="74">
        <v>310</v>
      </c>
      <c r="B5458" s="39" t="s">
        <v>271</v>
      </c>
      <c r="C5458" s="39">
        <v>31003</v>
      </c>
      <c r="D5458" s="39" t="s">
        <v>560</v>
      </c>
      <c r="E5458" s="39">
        <v>310031294</v>
      </c>
      <c r="F5458" s="39" t="s">
        <v>294</v>
      </c>
      <c r="G5458" s="39">
        <v>2031</v>
      </c>
      <c r="H5458" s="39" t="s">
        <v>590</v>
      </c>
      <c r="I5458" s="75">
        <v>28649.114362978595</v>
      </c>
      <c r="J5458" s="41"/>
    </row>
    <row r="5459" spans="1:10" x14ac:dyDescent="0.2">
      <c r="A5459" s="74">
        <v>310</v>
      </c>
      <c r="B5459" s="39" t="s">
        <v>271</v>
      </c>
      <c r="C5459" s="39">
        <v>31003</v>
      </c>
      <c r="D5459" s="39" t="s">
        <v>560</v>
      </c>
      <c r="E5459" s="39">
        <v>310031294</v>
      </c>
      <c r="F5459" s="39" t="s">
        <v>294</v>
      </c>
      <c r="G5459" s="39">
        <v>2031</v>
      </c>
      <c r="H5459" s="39" t="s">
        <v>521</v>
      </c>
      <c r="I5459" s="75">
        <v>4157.7202293948303</v>
      </c>
      <c r="J5459" s="41"/>
    </row>
    <row r="5460" spans="1:10" x14ac:dyDescent="0.2">
      <c r="A5460" s="74">
        <v>310</v>
      </c>
      <c r="B5460" s="39" t="s">
        <v>271</v>
      </c>
      <c r="C5460" s="39">
        <v>31003</v>
      </c>
      <c r="D5460" s="39" t="s">
        <v>560</v>
      </c>
      <c r="E5460" s="39">
        <v>310031294</v>
      </c>
      <c r="F5460" s="39" t="s">
        <v>294</v>
      </c>
      <c r="G5460" s="39">
        <v>2031</v>
      </c>
      <c r="H5460" s="39" t="s">
        <v>522</v>
      </c>
      <c r="I5460" s="75">
        <v>3274.057128328951</v>
      </c>
      <c r="J5460" s="41"/>
    </row>
    <row r="5461" spans="1:10" x14ac:dyDescent="0.2">
      <c r="A5461" s="74">
        <v>310</v>
      </c>
      <c r="B5461" s="39" t="s">
        <v>271</v>
      </c>
      <c r="C5461" s="39">
        <v>31003</v>
      </c>
      <c r="D5461" s="39" t="s">
        <v>560</v>
      </c>
      <c r="E5461" s="39">
        <v>310031294</v>
      </c>
      <c r="F5461" s="39" t="s">
        <v>294</v>
      </c>
      <c r="G5461" s="39">
        <v>2036</v>
      </c>
      <c r="H5461" s="39" t="s">
        <v>590</v>
      </c>
      <c r="I5461" s="75">
        <v>50856.059642805863</v>
      </c>
      <c r="J5461" s="41"/>
    </row>
    <row r="5462" spans="1:10" x14ac:dyDescent="0.2">
      <c r="A5462" s="74">
        <v>310</v>
      </c>
      <c r="B5462" s="39" t="s">
        <v>271</v>
      </c>
      <c r="C5462" s="39">
        <v>31003</v>
      </c>
      <c r="D5462" s="39" t="s">
        <v>560</v>
      </c>
      <c r="E5462" s="39">
        <v>310031294</v>
      </c>
      <c r="F5462" s="39" t="s">
        <v>294</v>
      </c>
      <c r="G5462" s="39">
        <v>2036</v>
      </c>
      <c r="H5462" s="39" t="s">
        <v>521</v>
      </c>
      <c r="I5462" s="75">
        <v>7034.8811028846558</v>
      </c>
      <c r="J5462" s="41"/>
    </row>
    <row r="5463" spans="1:10" x14ac:dyDescent="0.2">
      <c r="A5463" s="74">
        <v>310</v>
      </c>
      <c r="B5463" s="39" t="s">
        <v>271</v>
      </c>
      <c r="C5463" s="39">
        <v>31003</v>
      </c>
      <c r="D5463" s="39" t="s">
        <v>560</v>
      </c>
      <c r="E5463" s="39">
        <v>310031294</v>
      </c>
      <c r="F5463" s="39" t="s">
        <v>294</v>
      </c>
      <c r="G5463" s="39">
        <v>2036</v>
      </c>
      <c r="H5463" s="39" t="s">
        <v>522</v>
      </c>
      <c r="I5463" s="75">
        <v>5478.360864956042</v>
      </c>
      <c r="J5463" s="41"/>
    </row>
    <row r="5464" spans="1:10" x14ac:dyDescent="0.2">
      <c r="A5464" s="74">
        <v>310</v>
      </c>
      <c r="B5464" s="39" t="s">
        <v>271</v>
      </c>
      <c r="C5464" s="39">
        <v>31003</v>
      </c>
      <c r="D5464" s="39" t="s">
        <v>560</v>
      </c>
      <c r="E5464" s="39">
        <v>310031294</v>
      </c>
      <c r="F5464" s="39" t="s">
        <v>294</v>
      </c>
      <c r="G5464" s="39">
        <v>2041</v>
      </c>
      <c r="H5464" s="39" t="s">
        <v>590</v>
      </c>
      <c r="I5464" s="75">
        <v>73092.715674877181</v>
      </c>
      <c r="J5464" s="41"/>
    </row>
    <row r="5465" spans="1:10" x14ac:dyDescent="0.2">
      <c r="A5465" s="74">
        <v>310</v>
      </c>
      <c r="B5465" s="39" t="s">
        <v>271</v>
      </c>
      <c r="C5465" s="39">
        <v>31003</v>
      </c>
      <c r="D5465" s="39" t="s">
        <v>560</v>
      </c>
      <c r="E5465" s="39">
        <v>310031294</v>
      </c>
      <c r="F5465" s="39" t="s">
        <v>294</v>
      </c>
      <c r="G5465" s="39">
        <v>2041</v>
      </c>
      <c r="H5465" s="39" t="s">
        <v>521</v>
      </c>
      <c r="I5465" s="75">
        <v>9709.4258191260105</v>
      </c>
      <c r="J5465" s="41"/>
    </row>
    <row r="5466" spans="1:10" x14ac:dyDescent="0.2">
      <c r="A5466" s="74">
        <v>310</v>
      </c>
      <c r="B5466" s="39" t="s">
        <v>271</v>
      </c>
      <c r="C5466" s="39">
        <v>31003</v>
      </c>
      <c r="D5466" s="39" t="s">
        <v>560</v>
      </c>
      <c r="E5466" s="39">
        <v>310031294</v>
      </c>
      <c r="F5466" s="39" t="s">
        <v>294</v>
      </c>
      <c r="G5466" s="39">
        <v>2041</v>
      </c>
      <c r="H5466" s="39" t="s">
        <v>522</v>
      </c>
      <c r="I5466" s="75">
        <v>7668.1334488864795</v>
      </c>
      <c r="J5466" s="41"/>
    </row>
    <row r="5467" spans="1:10" x14ac:dyDescent="0.2">
      <c r="A5467" s="74">
        <v>310</v>
      </c>
      <c r="B5467" s="39" t="s">
        <v>271</v>
      </c>
      <c r="C5467" s="39">
        <v>31003</v>
      </c>
      <c r="D5467" s="39" t="s">
        <v>560</v>
      </c>
      <c r="E5467" s="39">
        <v>310031294</v>
      </c>
      <c r="F5467" s="39" t="s">
        <v>294</v>
      </c>
      <c r="G5467" s="39">
        <v>2046</v>
      </c>
      <c r="H5467" s="39" t="s">
        <v>590</v>
      </c>
      <c r="I5467" s="75">
        <v>95302.603282545213</v>
      </c>
      <c r="J5467" s="41"/>
    </row>
    <row r="5468" spans="1:10" x14ac:dyDescent="0.2">
      <c r="A5468" s="74">
        <v>310</v>
      </c>
      <c r="B5468" s="39" t="s">
        <v>271</v>
      </c>
      <c r="C5468" s="39">
        <v>31003</v>
      </c>
      <c r="D5468" s="39" t="s">
        <v>560</v>
      </c>
      <c r="E5468" s="39">
        <v>310031294</v>
      </c>
      <c r="F5468" s="39" t="s">
        <v>294</v>
      </c>
      <c r="G5468" s="39">
        <v>2046</v>
      </c>
      <c r="H5468" s="39" t="s">
        <v>521</v>
      </c>
      <c r="I5468" s="75">
        <v>12142.61566341469</v>
      </c>
      <c r="J5468" s="41"/>
    </row>
    <row r="5469" spans="1:10" x14ac:dyDescent="0.2">
      <c r="A5469" s="74">
        <v>310</v>
      </c>
      <c r="B5469" s="39" t="s">
        <v>271</v>
      </c>
      <c r="C5469" s="39">
        <v>31003</v>
      </c>
      <c r="D5469" s="39" t="s">
        <v>560</v>
      </c>
      <c r="E5469" s="39">
        <v>310031294</v>
      </c>
      <c r="F5469" s="39" t="s">
        <v>294</v>
      </c>
      <c r="G5469" s="39">
        <v>2046</v>
      </c>
      <c r="H5469" s="39" t="s">
        <v>522</v>
      </c>
      <c r="I5469" s="75">
        <v>9746.3349817818817</v>
      </c>
      <c r="J5469" s="41"/>
    </row>
    <row r="5470" spans="1:10" x14ac:dyDescent="0.2">
      <c r="A5470" s="74">
        <v>310</v>
      </c>
      <c r="B5470" s="39" t="s">
        <v>271</v>
      </c>
      <c r="C5470" s="39">
        <v>31003</v>
      </c>
      <c r="D5470" s="39" t="s">
        <v>560</v>
      </c>
      <c r="E5470" s="39">
        <v>310031295</v>
      </c>
      <c r="F5470" s="39" t="s">
        <v>295</v>
      </c>
      <c r="G5470" s="39">
        <v>2021</v>
      </c>
      <c r="H5470" s="39" t="s">
        <v>590</v>
      </c>
      <c r="I5470" s="75">
        <v>2510</v>
      </c>
      <c r="J5470" s="41"/>
    </row>
    <row r="5471" spans="1:10" x14ac:dyDescent="0.2">
      <c r="A5471" s="74">
        <v>310</v>
      </c>
      <c r="B5471" s="39" t="s">
        <v>271</v>
      </c>
      <c r="C5471" s="39">
        <v>31003</v>
      </c>
      <c r="D5471" s="39" t="s">
        <v>560</v>
      </c>
      <c r="E5471" s="39">
        <v>310031295</v>
      </c>
      <c r="F5471" s="39" t="s">
        <v>295</v>
      </c>
      <c r="G5471" s="39">
        <v>2021</v>
      </c>
      <c r="H5471" s="39" t="s">
        <v>521</v>
      </c>
      <c r="I5471" s="75">
        <v>332</v>
      </c>
      <c r="J5471" s="41"/>
    </row>
    <row r="5472" spans="1:10" x14ac:dyDescent="0.2">
      <c r="A5472" s="74">
        <v>310</v>
      </c>
      <c r="B5472" s="39" t="s">
        <v>271</v>
      </c>
      <c r="C5472" s="39">
        <v>31003</v>
      </c>
      <c r="D5472" s="39" t="s">
        <v>560</v>
      </c>
      <c r="E5472" s="39">
        <v>310031295</v>
      </c>
      <c r="F5472" s="39" t="s">
        <v>295</v>
      </c>
      <c r="G5472" s="39">
        <v>2021</v>
      </c>
      <c r="H5472" s="39" t="s">
        <v>522</v>
      </c>
      <c r="I5472" s="75">
        <v>274</v>
      </c>
      <c r="J5472" s="41"/>
    </row>
    <row r="5473" spans="1:10" x14ac:dyDescent="0.2">
      <c r="A5473" s="74">
        <v>310</v>
      </c>
      <c r="B5473" s="39" t="s">
        <v>271</v>
      </c>
      <c r="C5473" s="39">
        <v>31003</v>
      </c>
      <c r="D5473" s="39" t="s">
        <v>560</v>
      </c>
      <c r="E5473" s="39">
        <v>310031295</v>
      </c>
      <c r="F5473" s="39" t="s">
        <v>295</v>
      </c>
      <c r="G5473" s="39">
        <v>2026</v>
      </c>
      <c r="H5473" s="39" t="s">
        <v>590</v>
      </c>
      <c r="I5473" s="75">
        <v>2655.4073317992875</v>
      </c>
      <c r="J5473" s="41"/>
    </row>
    <row r="5474" spans="1:10" x14ac:dyDescent="0.2">
      <c r="A5474" s="74">
        <v>310</v>
      </c>
      <c r="B5474" s="39" t="s">
        <v>271</v>
      </c>
      <c r="C5474" s="39">
        <v>31003</v>
      </c>
      <c r="D5474" s="39" t="s">
        <v>560</v>
      </c>
      <c r="E5474" s="39">
        <v>310031295</v>
      </c>
      <c r="F5474" s="39" t="s">
        <v>295</v>
      </c>
      <c r="G5474" s="39">
        <v>2026</v>
      </c>
      <c r="H5474" s="39" t="s">
        <v>521</v>
      </c>
      <c r="I5474" s="75">
        <v>345.55892877243463</v>
      </c>
      <c r="J5474" s="41"/>
    </row>
    <row r="5475" spans="1:10" x14ac:dyDescent="0.2">
      <c r="A5475" s="74">
        <v>310</v>
      </c>
      <c r="B5475" s="39" t="s">
        <v>271</v>
      </c>
      <c r="C5475" s="39">
        <v>31003</v>
      </c>
      <c r="D5475" s="39" t="s">
        <v>560</v>
      </c>
      <c r="E5475" s="39">
        <v>310031295</v>
      </c>
      <c r="F5475" s="39" t="s">
        <v>295</v>
      </c>
      <c r="G5475" s="39">
        <v>2026</v>
      </c>
      <c r="H5475" s="39" t="s">
        <v>522</v>
      </c>
      <c r="I5475" s="75">
        <v>320.16774634116962</v>
      </c>
      <c r="J5475" s="41"/>
    </row>
    <row r="5476" spans="1:10" x14ac:dyDescent="0.2">
      <c r="A5476" s="74">
        <v>310</v>
      </c>
      <c r="B5476" s="39" t="s">
        <v>271</v>
      </c>
      <c r="C5476" s="39">
        <v>31003</v>
      </c>
      <c r="D5476" s="39" t="s">
        <v>560</v>
      </c>
      <c r="E5476" s="39">
        <v>310031295</v>
      </c>
      <c r="F5476" s="39" t="s">
        <v>295</v>
      </c>
      <c r="G5476" s="39">
        <v>2031</v>
      </c>
      <c r="H5476" s="39" t="s">
        <v>590</v>
      </c>
      <c r="I5476" s="75">
        <v>2657.7962466430031</v>
      </c>
      <c r="J5476" s="41"/>
    </row>
    <row r="5477" spans="1:10" x14ac:dyDescent="0.2">
      <c r="A5477" s="74">
        <v>310</v>
      </c>
      <c r="B5477" s="39" t="s">
        <v>271</v>
      </c>
      <c r="C5477" s="39">
        <v>31003</v>
      </c>
      <c r="D5477" s="39" t="s">
        <v>560</v>
      </c>
      <c r="E5477" s="39">
        <v>310031295</v>
      </c>
      <c r="F5477" s="39" t="s">
        <v>295</v>
      </c>
      <c r="G5477" s="39">
        <v>2031</v>
      </c>
      <c r="H5477" s="39" t="s">
        <v>521</v>
      </c>
      <c r="I5477" s="75">
        <v>319.39154958656172</v>
      </c>
      <c r="J5477" s="41"/>
    </row>
    <row r="5478" spans="1:10" x14ac:dyDescent="0.2">
      <c r="A5478" s="74">
        <v>310</v>
      </c>
      <c r="B5478" s="39" t="s">
        <v>271</v>
      </c>
      <c r="C5478" s="39">
        <v>31003</v>
      </c>
      <c r="D5478" s="39" t="s">
        <v>560</v>
      </c>
      <c r="E5478" s="39">
        <v>310031295</v>
      </c>
      <c r="F5478" s="39" t="s">
        <v>295</v>
      </c>
      <c r="G5478" s="39">
        <v>2031</v>
      </c>
      <c r="H5478" s="39" t="s">
        <v>522</v>
      </c>
      <c r="I5478" s="75">
        <v>305.17520099490525</v>
      </c>
      <c r="J5478" s="41"/>
    </row>
    <row r="5479" spans="1:10" x14ac:dyDescent="0.2">
      <c r="A5479" s="74">
        <v>310</v>
      </c>
      <c r="B5479" s="39" t="s">
        <v>271</v>
      </c>
      <c r="C5479" s="39">
        <v>31003</v>
      </c>
      <c r="D5479" s="39" t="s">
        <v>560</v>
      </c>
      <c r="E5479" s="39">
        <v>310031295</v>
      </c>
      <c r="F5479" s="39" t="s">
        <v>295</v>
      </c>
      <c r="G5479" s="39">
        <v>2036</v>
      </c>
      <c r="H5479" s="39" t="s">
        <v>590</v>
      </c>
      <c r="I5479" s="75">
        <v>2639.3764615858645</v>
      </c>
      <c r="J5479" s="41"/>
    </row>
    <row r="5480" spans="1:10" x14ac:dyDescent="0.2">
      <c r="A5480" s="74">
        <v>310</v>
      </c>
      <c r="B5480" s="39" t="s">
        <v>271</v>
      </c>
      <c r="C5480" s="39">
        <v>31003</v>
      </c>
      <c r="D5480" s="39" t="s">
        <v>560</v>
      </c>
      <c r="E5480" s="39">
        <v>310031295</v>
      </c>
      <c r="F5480" s="39" t="s">
        <v>295</v>
      </c>
      <c r="G5480" s="39">
        <v>2036</v>
      </c>
      <c r="H5480" s="39" t="s">
        <v>521</v>
      </c>
      <c r="I5480" s="75">
        <v>308.41637841102738</v>
      </c>
      <c r="J5480" s="41"/>
    </row>
    <row r="5481" spans="1:10" x14ac:dyDescent="0.2">
      <c r="A5481" s="74">
        <v>310</v>
      </c>
      <c r="B5481" s="39" t="s">
        <v>271</v>
      </c>
      <c r="C5481" s="39">
        <v>31003</v>
      </c>
      <c r="D5481" s="39" t="s">
        <v>560</v>
      </c>
      <c r="E5481" s="39">
        <v>310031295</v>
      </c>
      <c r="F5481" s="39" t="s">
        <v>295</v>
      </c>
      <c r="G5481" s="39">
        <v>2036</v>
      </c>
      <c r="H5481" s="39" t="s">
        <v>522</v>
      </c>
      <c r="I5481" s="75">
        <v>282.04568614468116</v>
      </c>
      <c r="J5481" s="41"/>
    </row>
    <row r="5482" spans="1:10" x14ac:dyDescent="0.2">
      <c r="A5482" s="74">
        <v>310</v>
      </c>
      <c r="B5482" s="39" t="s">
        <v>271</v>
      </c>
      <c r="C5482" s="39">
        <v>31003</v>
      </c>
      <c r="D5482" s="39" t="s">
        <v>560</v>
      </c>
      <c r="E5482" s="39">
        <v>310031295</v>
      </c>
      <c r="F5482" s="39" t="s">
        <v>295</v>
      </c>
      <c r="G5482" s="39">
        <v>2041</v>
      </c>
      <c r="H5482" s="39" t="s">
        <v>590</v>
      </c>
      <c r="I5482" s="75">
        <v>2597.0666352439634</v>
      </c>
      <c r="J5482" s="41"/>
    </row>
    <row r="5483" spans="1:10" x14ac:dyDescent="0.2">
      <c r="A5483" s="74">
        <v>310</v>
      </c>
      <c r="B5483" s="39" t="s">
        <v>271</v>
      </c>
      <c r="C5483" s="39">
        <v>31003</v>
      </c>
      <c r="D5483" s="39" t="s">
        <v>560</v>
      </c>
      <c r="E5483" s="39">
        <v>310031295</v>
      </c>
      <c r="F5483" s="39" t="s">
        <v>295</v>
      </c>
      <c r="G5483" s="39">
        <v>2041</v>
      </c>
      <c r="H5483" s="39" t="s">
        <v>521</v>
      </c>
      <c r="I5483" s="75">
        <v>305.11575634109801</v>
      </c>
      <c r="J5483" s="41"/>
    </row>
    <row r="5484" spans="1:10" x14ac:dyDescent="0.2">
      <c r="A5484" s="74">
        <v>310</v>
      </c>
      <c r="B5484" s="39" t="s">
        <v>271</v>
      </c>
      <c r="C5484" s="39">
        <v>31003</v>
      </c>
      <c r="D5484" s="39" t="s">
        <v>560</v>
      </c>
      <c r="E5484" s="39">
        <v>310031295</v>
      </c>
      <c r="F5484" s="39" t="s">
        <v>295</v>
      </c>
      <c r="G5484" s="39">
        <v>2041</v>
      </c>
      <c r="H5484" s="39" t="s">
        <v>522</v>
      </c>
      <c r="I5484" s="75">
        <v>271.51331477547939</v>
      </c>
      <c r="J5484" s="41"/>
    </row>
    <row r="5485" spans="1:10" x14ac:dyDescent="0.2">
      <c r="A5485" s="74">
        <v>310</v>
      </c>
      <c r="B5485" s="39" t="s">
        <v>271</v>
      </c>
      <c r="C5485" s="39">
        <v>31003</v>
      </c>
      <c r="D5485" s="39" t="s">
        <v>560</v>
      </c>
      <c r="E5485" s="39">
        <v>310031295</v>
      </c>
      <c r="F5485" s="39" t="s">
        <v>295</v>
      </c>
      <c r="G5485" s="39">
        <v>2046</v>
      </c>
      <c r="H5485" s="39" t="s">
        <v>590</v>
      </c>
      <c r="I5485" s="75">
        <v>2538.1749916757594</v>
      </c>
      <c r="J5485" s="41"/>
    </row>
    <row r="5486" spans="1:10" x14ac:dyDescent="0.2">
      <c r="A5486" s="74">
        <v>310</v>
      </c>
      <c r="B5486" s="39" t="s">
        <v>271</v>
      </c>
      <c r="C5486" s="39">
        <v>31003</v>
      </c>
      <c r="D5486" s="39" t="s">
        <v>560</v>
      </c>
      <c r="E5486" s="39">
        <v>310031295</v>
      </c>
      <c r="F5486" s="39" t="s">
        <v>295</v>
      </c>
      <c r="G5486" s="39">
        <v>2046</v>
      </c>
      <c r="H5486" s="39" t="s">
        <v>521</v>
      </c>
      <c r="I5486" s="75">
        <v>303.5551513231585</v>
      </c>
      <c r="J5486" s="41"/>
    </row>
    <row r="5487" spans="1:10" x14ac:dyDescent="0.2">
      <c r="A5487" s="74">
        <v>310</v>
      </c>
      <c r="B5487" s="39" t="s">
        <v>271</v>
      </c>
      <c r="C5487" s="39">
        <v>31003</v>
      </c>
      <c r="D5487" s="39" t="s">
        <v>560</v>
      </c>
      <c r="E5487" s="39">
        <v>310031295</v>
      </c>
      <c r="F5487" s="39" t="s">
        <v>295</v>
      </c>
      <c r="G5487" s="39">
        <v>2046</v>
      </c>
      <c r="H5487" s="39" t="s">
        <v>522</v>
      </c>
      <c r="I5487" s="75">
        <v>265.64869263509718</v>
      </c>
      <c r="J5487" s="41"/>
    </row>
    <row r="5488" spans="1:10" x14ac:dyDescent="0.2">
      <c r="A5488" s="74">
        <v>310</v>
      </c>
      <c r="B5488" s="39" t="s">
        <v>271</v>
      </c>
      <c r="C5488" s="39">
        <v>31004</v>
      </c>
      <c r="D5488" s="39" t="s">
        <v>561</v>
      </c>
      <c r="E5488" s="39">
        <v>310041297</v>
      </c>
      <c r="F5488" s="39" t="s">
        <v>296</v>
      </c>
      <c r="G5488" s="39">
        <v>2021</v>
      </c>
      <c r="H5488" s="39" t="s">
        <v>590</v>
      </c>
      <c r="I5488" s="75">
        <v>7701</v>
      </c>
      <c r="J5488" s="41"/>
    </row>
    <row r="5489" spans="1:10" x14ac:dyDescent="0.2">
      <c r="A5489" s="74">
        <v>310</v>
      </c>
      <c r="B5489" s="39" t="s">
        <v>271</v>
      </c>
      <c r="C5489" s="39">
        <v>31004</v>
      </c>
      <c r="D5489" s="39" t="s">
        <v>561</v>
      </c>
      <c r="E5489" s="39">
        <v>310041297</v>
      </c>
      <c r="F5489" s="39" t="s">
        <v>296</v>
      </c>
      <c r="G5489" s="39">
        <v>2021</v>
      </c>
      <c r="H5489" s="39" t="s">
        <v>521</v>
      </c>
      <c r="I5489" s="75">
        <v>928</v>
      </c>
      <c r="J5489" s="41"/>
    </row>
    <row r="5490" spans="1:10" x14ac:dyDescent="0.2">
      <c r="A5490" s="74">
        <v>310</v>
      </c>
      <c r="B5490" s="39" t="s">
        <v>271</v>
      </c>
      <c r="C5490" s="39">
        <v>31004</v>
      </c>
      <c r="D5490" s="39" t="s">
        <v>561</v>
      </c>
      <c r="E5490" s="39">
        <v>310041297</v>
      </c>
      <c r="F5490" s="39" t="s">
        <v>296</v>
      </c>
      <c r="G5490" s="39">
        <v>2021</v>
      </c>
      <c r="H5490" s="39" t="s">
        <v>522</v>
      </c>
      <c r="I5490" s="75">
        <v>753</v>
      </c>
      <c r="J5490" s="41"/>
    </row>
    <row r="5491" spans="1:10" x14ac:dyDescent="0.2">
      <c r="A5491" s="74">
        <v>310</v>
      </c>
      <c r="B5491" s="39" t="s">
        <v>271</v>
      </c>
      <c r="C5491" s="39">
        <v>31004</v>
      </c>
      <c r="D5491" s="39" t="s">
        <v>561</v>
      </c>
      <c r="E5491" s="39">
        <v>310041297</v>
      </c>
      <c r="F5491" s="39" t="s">
        <v>296</v>
      </c>
      <c r="G5491" s="39">
        <v>2026</v>
      </c>
      <c r="H5491" s="39" t="s">
        <v>590</v>
      </c>
      <c r="I5491" s="75">
        <v>8077.5539149679662</v>
      </c>
      <c r="J5491" s="41"/>
    </row>
    <row r="5492" spans="1:10" x14ac:dyDescent="0.2">
      <c r="A5492" s="74">
        <v>310</v>
      </c>
      <c r="B5492" s="39" t="s">
        <v>271</v>
      </c>
      <c r="C5492" s="39">
        <v>31004</v>
      </c>
      <c r="D5492" s="39" t="s">
        <v>561</v>
      </c>
      <c r="E5492" s="39">
        <v>310041297</v>
      </c>
      <c r="F5492" s="39" t="s">
        <v>296</v>
      </c>
      <c r="G5492" s="39">
        <v>2026</v>
      </c>
      <c r="H5492" s="39" t="s">
        <v>521</v>
      </c>
      <c r="I5492" s="75">
        <v>820.88865249816592</v>
      </c>
      <c r="J5492" s="41"/>
    </row>
    <row r="5493" spans="1:10" x14ac:dyDescent="0.2">
      <c r="A5493" s="74">
        <v>310</v>
      </c>
      <c r="B5493" s="39" t="s">
        <v>271</v>
      </c>
      <c r="C5493" s="39">
        <v>31004</v>
      </c>
      <c r="D5493" s="39" t="s">
        <v>561</v>
      </c>
      <c r="E5493" s="39">
        <v>310041297</v>
      </c>
      <c r="F5493" s="39" t="s">
        <v>296</v>
      </c>
      <c r="G5493" s="39">
        <v>2026</v>
      </c>
      <c r="H5493" s="39" t="s">
        <v>522</v>
      </c>
      <c r="I5493" s="75">
        <v>796.87762074865304</v>
      </c>
      <c r="J5493" s="41"/>
    </row>
    <row r="5494" spans="1:10" x14ac:dyDescent="0.2">
      <c r="A5494" s="74">
        <v>310</v>
      </c>
      <c r="B5494" s="39" t="s">
        <v>271</v>
      </c>
      <c r="C5494" s="39">
        <v>31004</v>
      </c>
      <c r="D5494" s="39" t="s">
        <v>561</v>
      </c>
      <c r="E5494" s="39">
        <v>310041297</v>
      </c>
      <c r="F5494" s="39" t="s">
        <v>296</v>
      </c>
      <c r="G5494" s="39">
        <v>2031</v>
      </c>
      <c r="H5494" s="39" t="s">
        <v>590</v>
      </c>
      <c r="I5494" s="75">
        <v>8450.0218422999587</v>
      </c>
      <c r="J5494" s="41"/>
    </row>
    <row r="5495" spans="1:10" x14ac:dyDescent="0.2">
      <c r="A5495" s="74">
        <v>310</v>
      </c>
      <c r="B5495" s="39" t="s">
        <v>271</v>
      </c>
      <c r="C5495" s="39">
        <v>31004</v>
      </c>
      <c r="D5495" s="39" t="s">
        <v>561</v>
      </c>
      <c r="E5495" s="39">
        <v>310041297</v>
      </c>
      <c r="F5495" s="39" t="s">
        <v>296</v>
      </c>
      <c r="G5495" s="39">
        <v>2031</v>
      </c>
      <c r="H5495" s="39" t="s">
        <v>521</v>
      </c>
      <c r="I5495" s="75">
        <v>801.90270034653201</v>
      </c>
      <c r="J5495" s="41"/>
    </row>
    <row r="5496" spans="1:10" x14ac:dyDescent="0.2">
      <c r="A5496" s="74">
        <v>310</v>
      </c>
      <c r="B5496" s="39" t="s">
        <v>271</v>
      </c>
      <c r="C5496" s="39">
        <v>31004</v>
      </c>
      <c r="D5496" s="39" t="s">
        <v>561</v>
      </c>
      <c r="E5496" s="39">
        <v>310041297</v>
      </c>
      <c r="F5496" s="39" t="s">
        <v>296</v>
      </c>
      <c r="G5496" s="39">
        <v>2031</v>
      </c>
      <c r="H5496" s="39" t="s">
        <v>522</v>
      </c>
      <c r="I5496" s="75">
        <v>746.62419392092113</v>
      </c>
      <c r="J5496" s="41"/>
    </row>
    <row r="5497" spans="1:10" x14ac:dyDescent="0.2">
      <c r="A5497" s="74">
        <v>310</v>
      </c>
      <c r="B5497" s="39" t="s">
        <v>271</v>
      </c>
      <c r="C5497" s="39">
        <v>31004</v>
      </c>
      <c r="D5497" s="39" t="s">
        <v>561</v>
      </c>
      <c r="E5497" s="39">
        <v>310041297</v>
      </c>
      <c r="F5497" s="39" t="s">
        <v>296</v>
      </c>
      <c r="G5497" s="39">
        <v>2036</v>
      </c>
      <c r="H5497" s="39" t="s">
        <v>590</v>
      </c>
      <c r="I5497" s="75">
        <v>8613.6778150756436</v>
      </c>
      <c r="J5497" s="41"/>
    </row>
    <row r="5498" spans="1:10" x14ac:dyDescent="0.2">
      <c r="A5498" s="74">
        <v>310</v>
      </c>
      <c r="B5498" s="39" t="s">
        <v>271</v>
      </c>
      <c r="C5498" s="39">
        <v>31004</v>
      </c>
      <c r="D5498" s="39" t="s">
        <v>561</v>
      </c>
      <c r="E5498" s="39">
        <v>310041297</v>
      </c>
      <c r="F5498" s="39" t="s">
        <v>296</v>
      </c>
      <c r="G5498" s="39">
        <v>2036</v>
      </c>
      <c r="H5498" s="39" t="s">
        <v>521</v>
      </c>
      <c r="I5498" s="75">
        <v>803.38155670519893</v>
      </c>
      <c r="J5498" s="41"/>
    </row>
    <row r="5499" spans="1:10" x14ac:dyDescent="0.2">
      <c r="A5499" s="74">
        <v>310</v>
      </c>
      <c r="B5499" s="39" t="s">
        <v>271</v>
      </c>
      <c r="C5499" s="39">
        <v>31004</v>
      </c>
      <c r="D5499" s="39" t="s">
        <v>561</v>
      </c>
      <c r="E5499" s="39">
        <v>310041297</v>
      </c>
      <c r="F5499" s="39" t="s">
        <v>296</v>
      </c>
      <c r="G5499" s="39">
        <v>2036</v>
      </c>
      <c r="H5499" s="39" t="s">
        <v>522</v>
      </c>
      <c r="I5499" s="75">
        <v>705.56054095069499</v>
      </c>
      <c r="J5499" s="41"/>
    </row>
    <row r="5500" spans="1:10" x14ac:dyDescent="0.2">
      <c r="A5500" s="74">
        <v>310</v>
      </c>
      <c r="B5500" s="39" t="s">
        <v>271</v>
      </c>
      <c r="C5500" s="39">
        <v>31004</v>
      </c>
      <c r="D5500" s="39" t="s">
        <v>561</v>
      </c>
      <c r="E5500" s="39">
        <v>310041297</v>
      </c>
      <c r="F5500" s="39" t="s">
        <v>296</v>
      </c>
      <c r="G5500" s="39">
        <v>2041</v>
      </c>
      <c r="H5500" s="39" t="s">
        <v>590</v>
      </c>
      <c r="I5500" s="75">
        <v>8697.6042028920674</v>
      </c>
      <c r="J5500" s="41"/>
    </row>
    <row r="5501" spans="1:10" x14ac:dyDescent="0.2">
      <c r="A5501" s="74">
        <v>310</v>
      </c>
      <c r="B5501" s="39" t="s">
        <v>271</v>
      </c>
      <c r="C5501" s="39">
        <v>31004</v>
      </c>
      <c r="D5501" s="39" t="s">
        <v>561</v>
      </c>
      <c r="E5501" s="39">
        <v>310041297</v>
      </c>
      <c r="F5501" s="39" t="s">
        <v>296</v>
      </c>
      <c r="G5501" s="39">
        <v>2041</v>
      </c>
      <c r="H5501" s="39" t="s">
        <v>521</v>
      </c>
      <c r="I5501" s="75">
        <v>806.708835127881</v>
      </c>
      <c r="J5501" s="41"/>
    </row>
    <row r="5502" spans="1:10" x14ac:dyDescent="0.2">
      <c r="A5502" s="74">
        <v>310</v>
      </c>
      <c r="B5502" s="39" t="s">
        <v>271</v>
      </c>
      <c r="C5502" s="39">
        <v>31004</v>
      </c>
      <c r="D5502" s="39" t="s">
        <v>561</v>
      </c>
      <c r="E5502" s="39">
        <v>310041297</v>
      </c>
      <c r="F5502" s="39" t="s">
        <v>296</v>
      </c>
      <c r="G5502" s="39">
        <v>2041</v>
      </c>
      <c r="H5502" s="39" t="s">
        <v>522</v>
      </c>
      <c r="I5502" s="75">
        <v>703.599707312492</v>
      </c>
      <c r="J5502" s="41"/>
    </row>
    <row r="5503" spans="1:10" x14ac:dyDescent="0.2">
      <c r="A5503" s="74">
        <v>310</v>
      </c>
      <c r="B5503" s="39" t="s">
        <v>271</v>
      </c>
      <c r="C5503" s="39">
        <v>31004</v>
      </c>
      <c r="D5503" s="39" t="s">
        <v>561</v>
      </c>
      <c r="E5503" s="39">
        <v>310041297</v>
      </c>
      <c r="F5503" s="39" t="s">
        <v>296</v>
      </c>
      <c r="G5503" s="39">
        <v>2046</v>
      </c>
      <c r="H5503" s="39" t="s">
        <v>590</v>
      </c>
      <c r="I5503" s="75">
        <v>8756.4446472446616</v>
      </c>
      <c r="J5503" s="41"/>
    </row>
    <row r="5504" spans="1:10" x14ac:dyDescent="0.2">
      <c r="A5504" s="74">
        <v>310</v>
      </c>
      <c r="B5504" s="39" t="s">
        <v>271</v>
      </c>
      <c r="C5504" s="39">
        <v>31004</v>
      </c>
      <c r="D5504" s="39" t="s">
        <v>561</v>
      </c>
      <c r="E5504" s="39">
        <v>310041297</v>
      </c>
      <c r="F5504" s="39" t="s">
        <v>296</v>
      </c>
      <c r="G5504" s="39">
        <v>2046</v>
      </c>
      <c r="H5504" s="39" t="s">
        <v>521</v>
      </c>
      <c r="I5504" s="75">
        <v>822.85835152606501</v>
      </c>
      <c r="J5504" s="41"/>
    </row>
    <row r="5505" spans="1:10" x14ac:dyDescent="0.2">
      <c r="A5505" s="74">
        <v>310</v>
      </c>
      <c r="B5505" s="39" t="s">
        <v>271</v>
      </c>
      <c r="C5505" s="39">
        <v>31004</v>
      </c>
      <c r="D5505" s="39" t="s">
        <v>561</v>
      </c>
      <c r="E5505" s="39">
        <v>310041297</v>
      </c>
      <c r="F5505" s="39" t="s">
        <v>296</v>
      </c>
      <c r="G5505" s="39">
        <v>2046</v>
      </c>
      <c r="H5505" s="39" t="s">
        <v>522</v>
      </c>
      <c r="I5505" s="75">
        <v>706.34835574940701</v>
      </c>
      <c r="J5505" s="41"/>
    </row>
    <row r="5506" spans="1:10" x14ac:dyDescent="0.2">
      <c r="A5506" s="74">
        <v>310</v>
      </c>
      <c r="B5506" s="39" t="s">
        <v>271</v>
      </c>
      <c r="C5506" s="39">
        <v>31004</v>
      </c>
      <c r="D5506" s="39" t="s">
        <v>561</v>
      </c>
      <c r="E5506" s="39">
        <v>310041298</v>
      </c>
      <c r="F5506" s="39" t="s">
        <v>297</v>
      </c>
      <c r="G5506" s="39">
        <v>2021</v>
      </c>
      <c r="H5506" s="39" t="s">
        <v>590</v>
      </c>
      <c r="I5506" s="75">
        <v>7</v>
      </c>
      <c r="J5506" s="41"/>
    </row>
    <row r="5507" spans="1:10" x14ac:dyDescent="0.2">
      <c r="A5507" s="74">
        <v>310</v>
      </c>
      <c r="B5507" s="39" t="s">
        <v>271</v>
      </c>
      <c r="C5507" s="39">
        <v>31004</v>
      </c>
      <c r="D5507" s="39" t="s">
        <v>561</v>
      </c>
      <c r="E5507" s="39">
        <v>310041298</v>
      </c>
      <c r="F5507" s="39" t="s">
        <v>297</v>
      </c>
      <c r="G5507" s="39">
        <v>2021</v>
      </c>
      <c r="H5507" s="39" t="s">
        <v>521</v>
      </c>
      <c r="I5507" s="75">
        <v>0</v>
      </c>
      <c r="J5507" s="41"/>
    </row>
    <row r="5508" spans="1:10" x14ac:dyDescent="0.2">
      <c r="A5508" s="74">
        <v>310</v>
      </c>
      <c r="B5508" s="39" t="s">
        <v>271</v>
      </c>
      <c r="C5508" s="39">
        <v>31004</v>
      </c>
      <c r="D5508" s="39" t="s">
        <v>561</v>
      </c>
      <c r="E5508" s="39">
        <v>310041298</v>
      </c>
      <c r="F5508" s="39" t="s">
        <v>297</v>
      </c>
      <c r="G5508" s="39">
        <v>2021</v>
      </c>
      <c r="H5508" s="39" t="s">
        <v>522</v>
      </c>
      <c r="I5508" s="75">
        <v>0</v>
      </c>
      <c r="J5508" s="41"/>
    </row>
    <row r="5509" spans="1:10" x14ac:dyDescent="0.2">
      <c r="A5509" s="74">
        <v>310</v>
      </c>
      <c r="B5509" s="39" t="s">
        <v>271</v>
      </c>
      <c r="C5509" s="39">
        <v>31004</v>
      </c>
      <c r="D5509" s="39" t="s">
        <v>561</v>
      </c>
      <c r="E5509" s="39">
        <v>310041298</v>
      </c>
      <c r="F5509" s="39" t="s">
        <v>297</v>
      </c>
      <c r="G5509" s="39">
        <v>2026</v>
      </c>
      <c r="H5509" s="39" t="s">
        <v>590</v>
      </c>
      <c r="I5509" s="75">
        <v>6.8517830615758006</v>
      </c>
      <c r="J5509" s="41"/>
    </row>
    <row r="5510" spans="1:10" x14ac:dyDescent="0.2">
      <c r="A5510" s="74">
        <v>310</v>
      </c>
      <c r="B5510" s="39" t="s">
        <v>271</v>
      </c>
      <c r="C5510" s="39">
        <v>31004</v>
      </c>
      <c r="D5510" s="39" t="s">
        <v>561</v>
      </c>
      <c r="E5510" s="39">
        <v>310041298</v>
      </c>
      <c r="F5510" s="39" t="s">
        <v>297</v>
      </c>
      <c r="G5510" s="39">
        <v>2026</v>
      </c>
      <c r="H5510" s="39" t="s">
        <v>521</v>
      </c>
      <c r="I5510" s="75">
        <v>2.6641711602318403E-3</v>
      </c>
      <c r="J5510" s="41"/>
    </row>
    <row r="5511" spans="1:10" x14ac:dyDescent="0.2">
      <c r="A5511" s="74">
        <v>310</v>
      </c>
      <c r="B5511" s="39" t="s">
        <v>271</v>
      </c>
      <c r="C5511" s="39">
        <v>31004</v>
      </c>
      <c r="D5511" s="39" t="s">
        <v>561</v>
      </c>
      <c r="E5511" s="39">
        <v>310041298</v>
      </c>
      <c r="F5511" s="39" t="s">
        <v>297</v>
      </c>
      <c r="G5511" s="39">
        <v>2026</v>
      </c>
      <c r="H5511" s="39" t="s">
        <v>522</v>
      </c>
      <c r="I5511" s="75">
        <v>2.3814936686554632E-3</v>
      </c>
      <c r="J5511" s="41"/>
    </row>
    <row r="5512" spans="1:10" x14ac:dyDescent="0.2">
      <c r="A5512" s="74">
        <v>310</v>
      </c>
      <c r="B5512" s="39" t="s">
        <v>271</v>
      </c>
      <c r="C5512" s="39">
        <v>31004</v>
      </c>
      <c r="D5512" s="39" t="s">
        <v>561</v>
      </c>
      <c r="E5512" s="39">
        <v>310041298</v>
      </c>
      <c r="F5512" s="39" t="s">
        <v>297</v>
      </c>
      <c r="G5512" s="39">
        <v>2031</v>
      </c>
      <c r="H5512" s="39" t="s">
        <v>590</v>
      </c>
      <c r="I5512" s="75">
        <v>6.8045211202523967</v>
      </c>
      <c r="J5512" s="41"/>
    </row>
    <row r="5513" spans="1:10" x14ac:dyDescent="0.2">
      <c r="A5513" s="74">
        <v>310</v>
      </c>
      <c r="B5513" s="39" t="s">
        <v>271</v>
      </c>
      <c r="C5513" s="39">
        <v>31004</v>
      </c>
      <c r="D5513" s="39" t="s">
        <v>561</v>
      </c>
      <c r="E5513" s="39">
        <v>310041298</v>
      </c>
      <c r="F5513" s="39" t="s">
        <v>297</v>
      </c>
      <c r="G5513" s="39">
        <v>2031</v>
      </c>
      <c r="H5513" s="39" t="s">
        <v>521</v>
      </c>
      <c r="I5513" s="75">
        <v>2.64068880593523E-3</v>
      </c>
      <c r="J5513" s="41"/>
    </row>
    <row r="5514" spans="1:10" x14ac:dyDescent="0.2">
      <c r="A5514" s="74">
        <v>310</v>
      </c>
      <c r="B5514" s="39" t="s">
        <v>271</v>
      </c>
      <c r="C5514" s="39">
        <v>31004</v>
      </c>
      <c r="D5514" s="39" t="s">
        <v>561</v>
      </c>
      <c r="E5514" s="39">
        <v>310041298</v>
      </c>
      <c r="F5514" s="39" t="s">
        <v>297</v>
      </c>
      <c r="G5514" s="39">
        <v>2031</v>
      </c>
      <c r="H5514" s="39" t="s">
        <v>522</v>
      </c>
      <c r="I5514" s="75">
        <v>2.3879171336549801E-3</v>
      </c>
      <c r="J5514" s="41"/>
    </row>
    <row r="5515" spans="1:10" x14ac:dyDescent="0.2">
      <c r="A5515" s="74">
        <v>310</v>
      </c>
      <c r="B5515" s="39" t="s">
        <v>271</v>
      </c>
      <c r="C5515" s="39">
        <v>31004</v>
      </c>
      <c r="D5515" s="39" t="s">
        <v>561</v>
      </c>
      <c r="E5515" s="39">
        <v>310041298</v>
      </c>
      <c r="F5515" s="39" t="s">
        <v>297</v>
      </c>
      <c r="G5515" s="39">
        <v>2036</v>
      </c>
      <c r="H5515" s="39" t="s">
        <v>590</v>
      </c>
      <c r="I5515" s="75">
        <v>6.7638310711709098</v>
      </c>
      <c r="J5515" s="41"/>
    </row>
    <row r="5516" spans="1:10" x14ac:dyDescent="0.2">
      <c r="A5516" s="74">
        <v>310</v>
      </c>
      <c r="B5516" s="39" t="s">
        <v>271</v>
      </c>
      <c r="C5516" s="39">
        <v>31004</v>
      </c>
      <c r="D5516" s="39" t="s">
        <v>561</v>
      </c>
      <c r="E5516" s="39">
        <v>310041298</v>
      </c>
      <c r="F5516" s="39" t="s">
        <v>297</v>
      </c>
      <c r="G5516" s="39">
        <v>2036</v>
      </c>
      <c r="H5516" s="39" t="s">
        <v>521</v>
      </c>
      <c r="I5516" s="75">
        <v>2.6199868942330929E-3</v>
      </c>
      <c r="J5516" s="41"/>
    </row>
    <row r="5517" spans="1:10" x14ac:dyDescent="0.2">
      <c r="A5517" s="74">
        <v>310</v>
      </c>
      <c r="B5517" s="39" t="s">
        <v>271</v>
      </c>
      <c r="C5517" s="39">
        <v>31004</v>
      </c>
      <c r="D5517" s="39" t="s">
        <v>561</v>
      </c>
      <c r="E5517" s="39">
        <v>310041298</v>
      </c>
      <c r="F5517" s="39" t="s">
        <v>297</v>
      </c>
      <c r="G5517" s="39">
        <v>2036</v>
      </c>
      <c r="H5517" s="39" t="s">
        <v>522</v>
      </c>
      <c r="I5517" s="75">
        <v>2.384536243506089E-3</v>
      </c>
      <c r="J5517" s="41"/>
    </row>
    <row r="5518" spans="1:10" x14ac:dyDescent="0.2">
      <c r="A5518" s="74">
        <v>310</v>
      </c>
      <c r="B5518" s="39" t="s">
        <v>271</v>
      </c>
      <c r="C5518" s="39">
        <v>31004</v>
      </c>
      <c r="D5518" s="39" t="s">
        <v>561</v>
      </c>
      <c r="E5518" s="39">
        <v>310041298</v>
      </c>
      <c r="F5518" s="39" t="s">
        <v>297</v>
      </c>
      <c r="G5518" s="39">
        <v>2041</v>
      </c>
      <c r="H5518" s="39" t="s">
        <v>590</v>
      </c>
      <c r="I5518" s="75">
        <v>6.7493719622871167</v>
      </c>
      <c r="J5518" s="41"/>
    </row>
    <row r="5519" spans="1:10" x14ac:dyDescent="0.2">
      <c r="A5519" s="74">
        <v>310</v>
      </c>
      <c r="B5519" s="39" t="s">
        <v>271</v>
      </c>
      <c r="C5519" s="39">
        <v>31004</v>
      </c>
      <c r="D5519" s="39" t="s">
        <v>561</v>
      </c>
      <c r="E5519" s="39">
        <v>310041298</v>
      </c>
      <c r="F5519" s="39" t="s">
        <v>297</v>
      </c>
      <c r="G5519" s="39">
        <v>2041</v>
      </c>
      <c r="H5519" s="39" t="s">
        <v>521</v>
      </c>
      <c r="I5519" s="75">
        <v>2.5989235969258741E-3</v>
      </c>
      <c r="J5519" s="41"/>
    </row>
    <row r="5520" spans="1:10" x14ac:dyDescent="0.2">
      <c r="A5520" s="74">
        <v>310</v>
      </c>
      <c r="B5520" s="39" t="s">
        <v>271</v>
      </c>
      <c r="C5520" s="39">
        <v>31004</v>
      </c>
      <c r="D5520" s="39" t="s">
        <v>561</v>
      </c>
      <c r="E5520" s="39">
        <v>310041298</v>
      </c>
      <c r="F5520" s="39" t="s">
        <v>297</v>
      </c>
      <c r="G5520" s="39">
        <v>2041</v>
      </c>
      <c r="H5520" s="39" t="s">
        <v>522</v>
      </c>
      <c r="I5520" s="75">
        <v>2.3802126278203808E-3</v>
      </c>
      <c r="J5520" s="41"/>
    </row>
    <row r="5521" spans="1:10" x14ac:dyDescent="0.2">
      <c r="A5521" s="74">
        <v>310</v>
      </c>
      <c r="B5521" s="39" t="s">
        <v>271</v>
      </c>
      <c r="C5521" s="39">
        <v>31004</v>
      </c>
      <c r="D5521" s="39" t="s">
        <v>561</v>
      </c>
      <c r="E5521" s="39">
        <v>310041298</v>
      </c>
      <c r="F5521" s="39" t="s">
        <v>297</v>
      </c>
      <c r="G5521" s="39">
        <v>2046</v>
      </c>
      <c r="H5521" s="39" t="s">
        <v>590</v>
      </c>
      <c r="I5521" s="75">
        <v>6.7364201362608993</v>
      </c>
      <c r="J5521" s="41"/>
    </row>
    <row r="5522" spans="1:10" x14ac:dyDescent="0.2">
      <c r="A5522" s="74">
        <v>310</v>
      </c>
      <c r="B5522" s="39" t="s">
        <v>271</v>
      </c>
      <c r="C5522" s="39">
        <v>31004</v>
      </c>
      <c r="D5522" s="39" t="s">
        <v>561</v>
      </c>
      <c r="E5522" s="39">
        <v>310041298</v>
      </c>
      <c r="F5522" s="39" t="s">
        <v>297</v>
      </c>
      <c r="G5522" s="39">
        <v>2046</v>
      </c>
      <c r="H5522" s="39" t="s">
        <v>521</v>
      </c>
      <c r="I5522" s="75">
        <v>2.585882649784902E-3</v>
      </c>
      <c r="J5522" s="41"/>
    </row>
    <row r="5523" spans="1:10" x14ac:dyDescent="0.2">
      <c r="A5523" s="74">
        <v>310</v>
      </c>
      <c r="B5523" s="39" t="s">
        <v>271</v>
      </c>
      <c r="C5523" s="39">
        <v>31004</v>
      </c>
      <c r="D5523" s="39" t="s">
        <v>561</v>
      </c>
      <c r="E5523" s="39">
        <v>310041298</v>
      </c>
      <c r="F5523" s="39" t="s">
        <v>297</v>
      </c>
      <c r="G5523" s="39">
        <v>2046</v>
      </c>
      <c r="H5523" s="39" t="s">
        <v>522</v>
      </c>
      <c r="I5523" s="75">
        <v>2.3664813649686249E-3</v>
      </c>
      <c r="J5523" s="41"/>
    </row>
    <row r="5524" spans="1:10" x14ac:dyDescent="0.2">
      <c r="A5524" s="74">
        <v>310</v>
      </c>
      <c r="B5524" s="39" t="s">
        <v>271</v>
      </c>
      <c r="C5524" s="39">
        <v>31004</v>
      </c>
      <c r="D5524" s="39" t="s">
        <v>561</v>
      </c>
      <c r="E5524" s="39">
        <v>310041299</v>
      </c>
      <c r="F5524" s="39" t="s">
        <v>298</v>
      </c>
      <c r="G5524" s="39">
        <v>2021</v>
      </c>
      <c r="H5524" s="39" t="s">
        <v>590</v>
      </c>
      <c r="I5524" s="75">
        <v>9350</v>
      </c>
      <c r="J5524" s="41"/>
    </row>
    <row r="5525" spans="1:10" x14ac:dyDescent="0.2">
      <c r="A5525" s="74">
        <v>310</v>
      </c>
      <c r="B5525" s="39" t="s">
        <v>271</v>
      </c>
      <c r="C5525" s="39">
        <v>31004</v>
      </c>
      <c r="D5525" s="39" t="s">
        <v>561</v>
      </c>
      <c r="E5525" s="39">
        <v>310041299</v>
      </c>
      <c r="F5525" s="39" t="s">
        <v>298</v>
      </c>
      <c r="G5525" s="39">
        <v>2021</v>
      </c>
      <c r="H5525" s="39" t="s">
        <v>521</v>
      </c>
      <c r="I5525" s="75">
        <v>1439</v>
      </c>
      <c r="J5525" s="41"/>
    </row>
    <row r="5526" spans="1:10" x14ac:dyDescent="0.2">
      <c r="A5526" s="74">
        <v>310</v>
      </c>
      <c r="B5526" s="39" t="s">
        <v>271</v>
      </c>
      <c r="C5526" s="39">
        <v>31004</v>
      </c>
      <c r="D5526" s="39" t="s">
        <v>561</v>
      </c>
      <c r="E5526" s="39">
        <v>310041299</v>
      </c>
      <c r="F5526" s="39" t="s">
        <v>298</v>
      </c>
      <c r="G5526" s="39">
        <v>2021</v>
      </c>
      <c r="H5526" s="39" t="s">
        <v>522</v>
      </c>
      <c r="I5526" s="75">
        <v>1095</v>
      </c>
      <c r="J5526" s="41"/>
    </row>
    <row r="5527" spans="1:10" x14ac:dyDescent="0.2">
      <c r="A5527" s="74">
        <v>310</v>
      </c>
      <c r="B5527" s="39" t="s">
        <v>271</v>
      </c>
      <c r="C5527" s="39">
        <v>31004</v>
      </c>
      <c r="D5527" s="39" t="s">
        <v>561</v>
      </c>
      <c r="E5527" s="39">
        <v>310041299</v>
      </c>
      <c r="F5527" s="39" t="s">
        <v>298</v>
      </c>
      <c r="G5527" s="39">
        <v>2026</v>
      </c>
      <c r="H5527" s="39" t="s">
        <v>590</v>
      </c>
      <c r="I5527" s="75">
        <v>11299.764999869525</v>
      </c>
      <c r="J5527" s="41"/>
    </row>
    <row r="5528" spans="1:10" x14ac:dyDescent="0.2">
      <c r="A5528" s="74">
        <v>310</v>
      </c>
      <c r="B5528" s="39" t="s">
        <v>271</v>
      </c>
      <c r="C5528" s="39">
        <v>31004</v>
      </c>
      <c r="D5528" s="39" t="s">
        <v>561</v>
      </c>
      <c r="E5528" s="39">
        <v>310041299</v>
      </c>
      <c r="F5528" s="39" t="s">
        <v>298</v>
      </c>
      <c r="G5528" s="39">
        <v>2026</v>
      </c>
      <c r="H5528" s="39" t="s">
        <v>521</v>
      </c>
      <c r="I5528" s="75">
        <v>1604.9356956437521</v>
      </c>
      <c r="J5528" s="41"/>
    </row>
    <row r="5529" spans="1:10" x14ac:dyDescent="0.2">
      <c r="A5529" s="74">
        <v>310</v>
      </c>
      <c r="B5529" s="39" t="s">
        <v>271</v>
      </c>
      <c r="C5529" s="39">
        <v>31004</v>
      </c>
      <c r="D5529" s="39" t="s">
        <v>561</v>
      </c>
      <c r="E5529" s="39">
        <v>310041299</v>
      </c>
      <c r="F5529" s="39" t="s">
        <v>298</v>
      </c>
      <c r="G5529" s="39">
        <v>2026</v>
      </c>
      <c r="H5529" s="39" t="s">
        <v>522</v>
      </c>
      <c r="I5529" s="75">
        <v>1405.9972155700971</v>
      </c>
      <c r="J5529" s="41"/>
    </row>
    <row r="5530" spans="1:10" x14ac:dyDescent="0.2">
      <c r="A5530" s="74">
        <v>310</v>
      </c>
      <c r="B5530" s="39" t="s">
        <v>271</v>
      </c>
      <c r="C5530" s="39">
        <v>31004</v>
      </c>
      <c r="D5530" s="39" t="s">
        <v>561</v>
      </c>
      <c r="E5530" s="39">
        <v>310041299</v>
      </c>
      <c r="F5530" s="39" t="s">
        <v>298</v>
      </c>
      <c r="G5530" s="39">
        <v>2031</v>
      </c>
      <c r="H5530" s="39" t="s">
        <v>590</v>
      </c>
      <c r="I5530" s="75">
        <v>12980.579972390864</v>
      </c>
      <c r="J5530" s="41"/>
    </row>
    <row r="5531" spans="1:10" x14ac:dyDescent="0.2">
      <c r="A5531" s="74">
        <v>310</v>
      </c>
      <c r="B5531" s="39" t="s">
        <v>271</v>
      </c>
      <c r="C5531" s="39">
        <v>31004</v>
      </c>
      <c r="D5531" s="39" t="s">
        <v>561</v>
      </c>
      <c r="E5531" s="39">
        <v>310041299</v>
      </c>
      <c r="F5531" s="39" t="s">
        <v>298</v>
      </c>
      <c r="G5531" s="39">
        <v>2031</v>
      </c>
      <c r="H5531" s="39" t="s">
        <v>521</v>
      </c>
      <c r="I5531" s="75">
        <v>1702.8590396180991</v>
      </c>
      <c r="J5531" s="41"/>
    </row>
    <row r="5532" spans="1:10" x14ac:dyDescent="0.2">
      <c r="A5532" s="74">
        <v>310</v>
      </c>
      <c r="B5532" s="39" t="s">
        <v>271</v>
      </c>
      <c r="C5532" s="39">
        <v>31004</v>
      </c>
      <c r="D5532" s="39" t="s">
        <v>561</v>
      </c>
      <c r="E5532" s="39">
        <v>310041299</v>
      </c>
      <c r="F5532" s="39" t="s">
        <v>298</v>
      </c>
      <c r="G5532" s="39">
        <v>2031</v>
      </c>
      <c r="H5532" s="39" t="s">
        <v>522</v>
      </c>
      <c r="I5532" s="75">
        <v>1480.700006064432</v>
      </c>
      <c r="J5532" s="41"/>
    </row>
    <row r="5533" spans="1:10" x14ac:dyDescent="0.2">
      <c r="A5533" s="74">
        <v>310</v>
      </c>
      <c r="B5533" s="39" t="s">
        <v>271</v>
      </c>
      <c r="C5533" s="39">
        <v>31004</v>
      </c>
      <c r="D5533" s="39" t="s">
        <v>561</v>
      </c>
      <c r="E5533" s="39">
        <v>310041299</v>
      </c>
      <c r="F5533" s="39" t="s">
        <v>298</v>
      </c>
      <c r="G5533" s="39">
        <v>2036</v>
      </c>
      <c r="H5533" s="39" t="s">
        <v>590</v>
      </c>
      <c r="I5533" s="75">
        <v>14010.284533773931</v>
      </c>
      <c r="J5533" s="41"/>
    </row>
    <row r="5534" spans="1:10" x14ac:dyDescent="0.2">
      <c r="A5534" s="74">
        <v>310</v>
      </c>
      <c r="B5534" s="39" t="s">
        <v>271</v>
      </c>
      <c r="C5534" s="39">
        <v>31004</v>
      </c>
      <c r="D5534" s="39" t="s">
        <v>561</v>
      </c>
      <c r="E5534" s="39">
        <v>310041299</v>
      </c>
      <c r="F5534" s="39" t="s">
        <v>298</v>
      </c>
      <c r="G5534" s="39">
        <v>2036</v>
      </c>
      <c r="H5534" s="39" t="s">
        <v>521</v>
      </c>
      <c r="I5534" s="75">
        <v>1754.2145422093422</v>
      </c>
      <c r="J5534" s="41"/>
    </row>
    <row r="5535" spans="1:10" x14ac:dyDescent="0.2">
      <c r="A5535" s="74">
        <v>310</v>
      </c>
      <c r="B5535" s="39" t="s">
        <v>271</v>
      </c>
      <c r="C5535" s="39">
        <v>31004</v>
      </c>
      <c r="D5535" s="39" t="s">
        <v>561</v>
      </c>
      <c r="E5535" s="39">
        <v>310041299</v>
      </c>
      <c r="F5535" s="39" t="s">
        <v>298</v>
      </c>
      <c r="G5535" s="39">
        <v>2036</v>
      </c>
      <c r="H5535" s="39" t="s">
        <v>522</v>
      </c>
      <c r="I5535" s="75">
        <v>1473.6858235987261</v>
      </c>
      <c r="J5535" s="41"/>
    </row>
    <row r="5536" spans="1:10" x14ac:dyDescent="0.2">
      <c r="A5536" s="74">
        <v>310</v>
      </c>
      <c r="B5536" s="39" t="s">
        <v>271</v>
      </c>
      <c r="C5536" s="39">
        <v>31004</v>
      </c>
      <c r="D5536" s="39" t="s">
        <v>561</v>
      </c>
      <c r="E5536" s="39">
        <v>310041299</v>
      </c>
      <c r="F5536" s="39" t="s">
        <v>298</v>
      </c>
      <c r="G5536" s="39">
        <v>2041</v>
      </c>
      <c r="H5536" s="39" t="s">
        <v>590</v>
      </c>
      <c r="I5536" s="75">
        <v>15043.912480446306</v>
      </c>
      <c r="J5536" s="41"/>
    </row>
    <row r="5537" spans="1:10" x14ac:dyDescent="0.2">
      <c r="A5537" s="74">
        <v>310</v>
      </c>
      <c r="B5537" s="39" t="s">
        <v>271</v>
      </c>
      <c r="C5537" s="39">
        <v>31004</v>
      </c>
      <c r="D5537" s="39" t="s">
        <v>561</v>
      </c>
      <c r="E5537" s="39">
        <v>310041299</v>
      </c>
      <c r="F5537" s="39" t="s">
        <v>298</v>
      </c>
      <c r="G5537" s="39">
        <v>2041</v>
      </c>
      <c r="H5537" s="39" t="s">
        <v>521</v>
      </c>
      <c r="I5537" s="75">
        <v>1844.7976068312792</v>
      </c>
      <c r="J5537" s="41"/>
    </row>
    <row r="5538" spans="1:10" x14ac:dyDescent="0.2">
      <c r="A5538" s="74">
        <v>310</v>
      </c>
      <c r="B5538" s="39" t="s">
        <v>271</v>
      </c>
      <c r="C5538" s="39">
        <v>31004</v>
      </c>
      <c r="D5538" s="39" t="s">
        <v>561</v>
      </c>
      <c r="E5538" s="39">
        <v>310041299</v>
      </c>
      <c r="F5538" s="39" t="s">
        <v>298</v>
      </c>
      <c r="G5538" s="39">
        <v>2041</v>
      </c>
      <c r="H5538" s="39" t="s">
        <v>522</v>
      </c>
      <c r="I5538" s="75">
        <v>1531.5277757674739</v>
      </c>
      <c r="J5538" s="41"/>
    </row>
    <row r="5539" spans="1:10" x14ac:dyDescent="0.2">
      <c r="A5539" s="74">
        <v>310</v>
      </c>
      <c r="B5539" s="39" t="s">
        <v>271</v>
      </c>
      <c r="C5539" s="39">
        <v>31004</v>
      </c>
      <c r="D5539" s="39" t="s">
        <v>561</v>
      </c>
      <c r="E5539" s="39">
        <v>310041299</v>
      </c>
      <c r="F5539" s="39" t="s">
        <v>298</v>
      </c>
      <c r="G5539" s="39">
        <v>2046</v>
      </c>
      <c r="H5539" s="39" t="s">
        <v>590</v>
      </c>
      <c r="I5539" s="75">
        <v>15910.518528768913</v>
      </c>
      <c r="J5539" s="41"/>
    </row>
    <row r="5540" spans="1:10" x14ac:dyDescent="0.2">
      <c r="A5540" s="74">
        <v>310</v>
      </c>
      <c r="B5540" s="39" t="s">
        <v>271</v>
      </c>
      <c r="C5540" s="39">
        <v>31004</v>
      </c>
      <c r="D5540" s="39" t="s">
        <v>561</v>
      </c>
      <c r="E5540" s="39">
        <v>310041299</v>
      </c>
      <c r="F5540" s="39" t="s">
        <v>298</v>
      </c>
      <c r="G5540" s="39">
        <v>2046</v>
      </c>
      <c r="H5540" s="39" t="s">
        <v>521</v>
      </c>
      <c r="I5540" s="75">
        <v>1956.4119774821158</v>
      </c>
      <c r="J5540" s="41"/>
    </row>
    <row r="5541" spans="1:10" x14ac:dyDescent="0.2">
      <c r="A5541" s="74">
        <v>310</v>
      </c>
      <c r="B5541" s="39" t="s">
        <v>271</v>
      </c>
      <c r="C5541" s="39">
        <v>31004</v>
      </c>
      <c r="D5541" s="39" t="s">
        <v>561</v>
      </c>
      <c r="E5541" s="39">
        <v>310041299</v>
      </c>
      <c r="F5541" s="39" t="s">
        <v>298</v>
      </c>
      <c r="G5541" s="39">
        <v>2046</v>
      </c>
      <c r="H5541" s="39" t="s">
        <v>522</v>
      </c>
      <c r="I5541" s="75">
        <v>1596.464806531191</v>
      </c>
      <c r="J5541" s="41"/>
    </row>
    <row r="5542" spans="1:10" x14ac:dyDescent="0.2">
      <c r="A5542" s="74">
        <v>310</v>
      </c>
      <c r="B5542" s="39" t="s">
        <v>271</v>
      </c>
      <c r="C5542" s="39">
        <v>31004</v>
      </c>
      <c r="D5542" s="39" t="s">
        <v>561</v>
      </c>
      <c r="E5542" s="39">
        <v>310041300</v>
      </c>
      <c r="F5542" s="39" t="s">
        <v>299</v>
      </c>
      <c r="G5542" s="39">
        <v>2021</v>
      </c>
      <c r="H5542" s="39" t="s">
        <v>590</v>
      </c>
      <c r="I5542" s="75">
        <v>8650</v>
      </c>
      <c r="J5542" s="41"/>
    </row>
    <row r="5543" spans="1:10" x14ac:dyDescent="0.2">
      <c r="A5543" s="74">
        <v>310</v>
      </c>
      <c r="B5543" s="39" t="s">
        <v>271</v>
      </c>
      <c r="C5543" s="39">
        <v>31004</v>
      </c>
      <c r="D5543" s="39" t="s">
        <v>561</v>
      </c>
      <c r="E5543" s="39">
        <v>310041300</v>
      </c>
      <c r="F5543" s="39" t="s">
        <v>299</v>
      </c>
      <c r="G5543" s="39">
        <v>2021</v>
      </c>
      <c r="H5543" s="39" t="s">
        <v>521</v>
      </c>
      <c r="I5543" s="75">
        <v>1375</v>
      </c>
      <c r="J5543" s="41"/>
    </row>
    <row r="5544" spans="1:10" x14ac:dyDescent="0.2">
      <c r="A5544" s="74">
        <v>310</v>
      </c>
      <c r="B5544" s="39" t="s">
        <v>271</v>
      </c>
      <c r="C5544" s="39">
        <v>31004</v>
      </c>
      <c r="D5544" s="39" t="s">
        <v>561</v>
      </c>
      <c r="E5544" s="39">
        <v>310041300</v>
      </c>
      <c r="F5544" s="39" t="s">
        <v>299</v>
      </c>
      <c r="G5544" s="39">
        <v>2021</v>
      </c>
      <c r="H5544" s="39" t="s">
        <v>522</v>
      </c>
      <c r="I5544" s="75">
        <v>1041</v>
      </c>
      <c r="J5544" s="41"/>
    </row>
    <row r="5545" spans="1:10" x14ac:dyDescent="0.2">
      <c r="A5545" s="74">
        <v>310</v>
      </c>
      <c r="B5545" s="39" t="s">
        <v>271</v>
      </c>
      <c r="C5545" s="39">
        <v>31004</v>
      </c>
      <c r="D5545" s="39" t="s">
        <v>561</v>
      </c>
      <c r="E5545" s="39">
        <v>310041300</v>
      </c>
      <c r="F5545" s="39" t="s">
        <v>299</v>
      </c>
      <c r="G5545" s="39">
        <v>2026</v>
      </c>
      <c r="H5545" s="39" t="s">
        <v>590</v>
      </c>
      <c r="I5545" s="75">
        <v>9941.0043817388469</v>
      </c>
      <c r="J5545" s="41"/>
    </row>
    <row r="5546" spans="1:10" x14ac:dyDescent="0.2">
      <c r="A5546" s="74">
        <v>310</v>
      </c>
      <c r="B5546" s="39" t="s">
        <v>271</v>
      </c>
      <c r="C5546" s="39">
        <v>31004</v>
      </c>
      <c r="D5546" s="39" t="s">
        <v>561</v>
      </c>
      <c r="E5546" s="39">
        <v>310041300</v>
      </c>
      <c r="F5546" s="39" t="s">
        <v>299</v>
      </c>
      <c r="G5546" s="39">
        <v>2026</v>
      </c>
      <c r="H5546" s="39" t="s">
        <v>521</v>
      </c>
      <c r="I5546" s="75">
        <v>1398.4642734818781</v>
      </c>
      <c r="J5546" s="41"/>
    </row>
    <row r="5547" spans="1:10" x14ac:dyDescent="0.2">
      <c r="A5547" s="74">
        <v>310</v>
      </c>
      <c r="B5547" s="39" t="s">
        <v>271</v>
      </c>
      <c r="C5547" s="39">
        <v>31004</v>
      </c>
      <c r="D5547" s="39" t="s">
        <v>561</v>
      </c>
      <c r="E5547" s="39">
        <v>310041300</v>
      </c>
      <c r="F5547" s="39" t="s">
        <v>299</v>
      </c>
      <c r="G5547" s="39">
        <v>2026</v>
      </c>
      <c r="H5547" s="39" t="s">
        <v>522</v>
      </c>
      <c r="I5547" s="75">
        <v>1258.1764546057441</v>
      </c>
      <c r="J5547" s="41"/>
    </row>
    <row r="5548" spans="1:10" x14ac:dyDescent="0.2">
      <c r="A5548" s="74">
        <v>310</v>
      </c>
      <c r="B5548" s="39" t="s">
        <v>271</v>
      </c>
      <c r="C5548" s="39">
        <v>31004</v>
      </c>
      <c r="D5548" s="39" t="s">
        <v>561</v>
      </c>
      <c r="E5548" s="39">
        <v>310041300</v>
      </c>
      <c r="F5548" s="39" t="s">
        <v>299</v>
      </c>
      <c r="G5548" s="39">
        <v>2031</v>
      </c>
      <c r="H5548" s="39" t="s">
        <v>590</v>
      </c>
      <c r="I5548" s="75">
        <v>10338.845467720006</v>
      </c>
      <c r="J5548" s="41"/>
    </row>
    <row r="5549" spans="1:10" x14ac:dyDescent="0.2">
      <c r="A5549" s="74">
        <v>310</v>
      </c>
      <c r="B5549" s="39" t="s">
        <v>271</v>
      </c>
      <c r="C5549" s="39">
        <v>31004</v>
      </c>
      <c r="D5549" s="39" t="s">
        <v>561</v>
      </c>
      <c r="E5549" s="39">
        <v>310041300</v>
      </c>
      <c r="F5549" s="39" t="s">
        <v>299</v>
      </c>
      <c r="G5549" s="39">
        <v>2031</v>
      </c>
      <c r="H5549" s="39" t="s">
        <v>521</v>
      </c>
      <c r="I5549" s="75">
        <v>1542.0950884692331</v>
      </c>
      <c r="J5549" s="41"/>
    </row>
    <row r="5550" spans="1:10" x14ac:dyDescent="0.2">
      <c r="A5550" s="74">
        <v>310</v>
      </c>
      <c r="B5550" s="39" t="s">
        <v>271</v>
      </c>
      <c r="C5550" s="39">
        <v>31004</v>
      </c>
      <c r="D5550" s="39" t="s">
        <v>561</v>
      </c>
      <c r="E5550" s="39">
        <v>310041300</v>
      </c>
      <c r="F5550" s="39" t="s">
        <v>299</v>
      </c>
      <c r="G5550" s="39">
        <v>2031</v>
      </c>
      <c r="H5550" s="39" t="s">
        <v>522</v>
      </c>
      <c r="I5550" s="75">
        <v>1206.4124047075099</v>
      </c>
      <c r="J5550" s="41"/>
    </row>
    <row r="5551" spans="1:10" x14ac:dyDescent="0.2">
      <c r="A5551" s="74">
        <v>310</v>
      </c>
      <c r="B5551" s="39" t="s">
        <v>271</v>
      </c>
      <c r="C5551" s="39">
        <v>31004</v>
      </c>
      <c r="D5551" s="39" t="s">
        <v>561</v>
      </c>
      <c r="E5551" s="39">
        <v>310041300</v>
      </c>
      <c r="F5551" s="39" t="s">
        <v>299</v>
      </c>
      <c r="G5551" s="39">
        <v>2036</v>
      </c>
      <c r="H5551" s="39" t="s">
        <v>590</v>
      </c>
      <c r="I5551" s="75">
        <v>10699.182368342668</v>
      </c>
      <c r="J5551" s="41"/>
    </row>
    <row r="5552" spans="1:10" x14ac:dyDescent="0.2">
      <c r="A5552" s="74">
        <v>310</v>
      </c>
      <c r="B5552" s="39" t="s">
        <v>271</v>
      </c>
      <c r="C5552" s="39">
        <v>31004</v>
      </c>
      <c r="D5552" s="39" t="s">
        <v>561</v>
      </c>
      <c r="E5552" s="39">
        <v>310041300</v>
      </c>
      <c r="F5552" s="39" t="s">
        <v>299</v>
      </c>
      <c r="G5552" s="39">
        <v>2036</v>
      </c>
      <c r="H5552" s="39" t="s">
        <v>521</v>
      </c>
      <c r="I5552" s="75">
        <v>1601.888692336915</v>
      </c>
      <c r="J5552" s="41"/>
    </row>
    <row r="5553" spans="1:10" x14ac:dyDescent="0.2">
      <c r="A5553" s="74">
        <v>310</v>
      </c>
      <c r="B5553" s="39" t="s">
        <v>271</v>
      </c>
      <c r="C5553" s="39">
        <v>31004</v>
      </c>
      <c r="D5553" s="39" t="s">
        <v>561</v>
      </c>
      <c r="E5553" s="39">
        <v>310041300</v>
      </c>
      <c r="F5553" s="39" t="s">
        <v>299</v>
      </c>
      <c r="G5553" s="39">
        <v>2036</v>
      </c>
      <c r="H5553" s="39" t="s">
        <v>522</v>
      </c>
      <c r="I5553" s="75">
        <v>1232.233735538786</v>
      </c>
      <c r="J5553" s="41"/>
    </row>
    <row r="5554" spans="1:10" x14ac:dyDescent="0.2">
      <c r="A5554" s="74">
        <v>310</v>
      </c>
      <c r="B5554" s="39" t="s">
        <v>271</v>
      </c>
      <c r="C5554" s="39">
        <v>31004</v>
      </c>
      <c r="D5554" s="39" t="s">
        <v>561</v>
      </c>
      <c r="E5554" s="39">
        <v>310041300</v>
      </c>
      <c r="F5554" s="39" t="s">
        <v>299</v>
      </c>
      <c r="G5554" s="39">
        <v>2041</v>
      </c>
      <c r="H5554" s="39" t="s">
        <v>590</v>
      </c>
      <c r="I5554" s="75">
        <v>11076.714582261853</v>
      </c>
      <c r="J5554" s="41"/>
    </row>
    <row r="5555" spans="1:10" x14ac:dyDescent="0.2">
      <c r="A5555" s="74">
        <v>310</v>
      </c>
      <c r="B5555" s="39" t="s">
        <v>271</v>
      </c>
      <c r="C5555" s="39">
        <v>31004</v>
      </c>
      <c r="D5555" s="39" t="s">
        <v>561</v>
      </c>
      <c r="E5555" s="39">
        <v>310041300</v>
      </c>
      <c r="F5555" s="39" t="s">
        <v>299</v>
      </c>
      <c r="G5555" s="39">
        <v>2041</v>
      </c>
      <c r="H5555" s="39" t="s">
        <v>521</v>
      </c>
      <c r="I5555" s="75">
        <v>1648.271082786026</v>
      </c>
      <c r="J5555" s="41"/>
    </row>
    <row r="5556" spans="1:10" x14ac:dyDescent="0.2">
      <c r="A5556" s="74">
        <v>310</v>
      </c>
      <c r="B5556" s="39" t="s">
        <v>271</v>
      </c>
      <c r="C5556" s="39">
        <v>31004</v>
      </c>
      <c r="D5556" s="39" t="s">
        <v>561</v>
      </c>
      <c r="E5556" s="39">
        <v>310041300</v>
      </c>
      <c r="F5556" s="39" t="s">
        <v>299</v>
      </c>
      <c r="G5556" s="39">
        <v>2041</v>
      </c>
      <c r="H5556" s="39" t="s">
        <v>522</v>
      </c>
      <c r="I5556" s="75">
        <v>1286.1826639886708</v>
      </c>
      <c r="J5556" s="41"/>
    </row>
    <row r="5557" spans="1:10" x14ac:dyDescent="0.2">
      <c r="A5557" s="74">
        <v>310</v>
      </c>
      <c r="B5557" s="39" t="s">
        <v>271</v>
      </c>
      <c r="C5557" s="39">
        <v>31004</v>
      </c>
      <c r="D5557" s="39" t="s">
        <v>561</v>
      </c>
      <c r="E5557" s="39">
        <v>310041300</v>
      </c>
      <c r="F5557" s="39" t="s">
        <v>299</v>
      </c>
      <c r="G5557" s="39">
        <v>2046</v>
      </c>
      <c r="H5557" s="39" t="s">
        <v>590</v>
      </c>
      <c r="I5557" s="75">
        <v>11418.856136206436</v>
      </c>
      <c r="J5557" s="41"/>
    </row>
    <row r="5558" spans="1:10" x14ac:dyDescent="0.2">
      <c r="A5558" s="74">
        <v>310</v>
      </c>
      <c r="B5558" s="39" t="s">
        <v>271</v>
      </c>
      <c r="C5558" s="39">
        <v>31004</v>
      </c>
      <c r="D5558" s="39" t="s">
        <v>561</v>
      </c>
      <c r="E5558" s="39">
        <v>310041300</v>
      </c>
      <c r="F5558" s="39" t="s">
        <v>299</v>
      </c>
      <c r="G5558" s="39">
        <v>2046</v>
      </c>
      <c r="H5558" s="39" t="s">
        <v>521</v>
      </c>
      <c r="I5558" s="75">
        <v>1725.007617279291</v>
      </c>
      <c r="J5558" s="41"/>
    </row>
    <row r="5559" spans="1:10" x14ac:dyDescent="0.2">
      <c r="A5559" s="74">
        <v>310</v>
      </c>
      <c r="B5559" s="39" t="s">
        <v>271</v>
      </c>
      <c r="C5559" s="39">
        <v>31004</v>
      </c>
      <c r="D5559" s="39" t="s">
        <v>561</v>
      </c>
      <c r="E5559" s="39">
        <v>310041300</v>
      </c>
      <c r="F5559" s="39" t="s">
        <v>299</v>
      </c>
      <c r="G5559" s="39">
        <v>2046</v>
      </c>
      <c r="H5559" s="39" t="s">
        <v>522</v>
      </c>
      <c r="I5559" s="75">
        <v>1322.0436801344219</v>
      </c>
      <c r="J5559" s="41"/>
    </row>
    <row r="5560" spans="1:10" x14ac:dyDescent="0.2">
      <c r="A5560" s="74">
        <v>310</v>
      </c>
      <c r="B5560" s="39" t="s">
        <v>271</v>
      </c>
      <c r="C5560" s="39">
        <v>31004</v>
      </c>
      <c r="D5560" s="39" t="s">
        <v>561</v>
      </c>
      <c r="E5560" s="39">
        <v>310041301</v>
      </c>
      <c r="F5560" s="39" t="s">
        <v>300</v>
      </c>
      <c r="G5560" s="39">
        <v>2021</v>
      </c>
      <c r="H5560" s="39" t="s">
        <v>590</v>
      </c>
      <c r="I5560" s="75">
        <v>3</v>
      </c>
      <c r="J5560" s="41"/>
    </row>
    <row r="5561" spans="1:10" x14ac:dyDescent="0.2">
      <c r="A5561" s="74">
        <v>310</v>
      </c>
      <c r="B5561" s="39" t="s">
        <v>271</v>
      </c>
      <c r="C5561" s="39">
        <v>31004</v>
      </c>
      <c r="D5561" s="39" t="s">
        <v>561</v>
      </c>
      <c r="E5561" s="39">
        <v>310041301</v>
      </c>
      <c r="F5561" s="39" t="s">
        <v>300</v>
      </c>
      <c r="G5561" s="39">
        <v>2021</v>
      </c>
      <c r="H5561" s="39" t="s">
        <v>521</v>
      </c>
      <c r="I5561" s="75">
        <v>0</v>
      </c>
      <c r="J5561" s="41"/>
    </row>
    <row r="5562" spans="1:10" x14ac:dyDescent="0.2">
      <c r="A5562" s="74">
        <v>310</v>
      </c>
      <c r="B5562" s="39" t="s">
        <v>271</v>
      </c>
      <c r="C5562" s="39">
        <v>31004</v>
      </c>
      <c r="D5562" s="39" t="s">
        <v>561</v>
      </c>
      <c r="E5562" s="39">
        <v>310041301</v>
      </c>
      <c r="F5562" s="39" t="s">
        <v>300</v>
      </c>
      <c r="G5562" s="39">
        <v>2021</v>
      </c>
      <c r="H5562" s="39" t="s">
        <v>522</v>
      </c>
      <c r="I5562" s="75">
        <v>0</v>
      </c>
      <c r="J5562" s="41"/>
    </row>
    <row r="5563" spans="1:10" x14ac:dyDescent="0.2">
      <c r="A5563" s="74">
        <v>310</v>
      </c>
      <c r="B5563" s="39" t="s">
        <v>271</v>
      </c>
      <c r="C5563" s="39">
        <v>31004</v>
      </c>
      <c r="D5563" s="39" t="s">
        <v>561</v>
      </c>
      <c r="E5563" s="39">
        <v>310041301</v>
      </c>
      <c r="F5563" s="39" t="s">
        <v>300</v>
      </c>
      <c r="G5563" s="39">
        <v>2026</v>
      </c>
      <c r="H5563" s="39" t="s">
        <v>590</v>
      </c>
      <c r="I5563" s="75">
        <v>3.0310007159903183</v>
      </c>
      <c r="J5563" s="41"/>
    </row>
    <row r="5564" spans="1:10" x14ac:dyDescent="0.2">
      <c r="A5564" s="74">
        <v>310</v>
      </c>
      <c r="B5564" s="39" t="s">
        <v>271</v>
      </c>
      <c r="C5564" s="39">
        <v>31004</v>
      </c>
      <c r="D5564" s="39" t="s">
        <v>561</v>
      </c>
      <c r="E5564" s="39">
        <v>310041301</v>
      </c>
      <c r="F5564" s="39" t="s">
        <v>300</v>
      </c>
      <c r="G5564" s="39">
        <v>2026</v>
      </c>
      <c r="H5564" s="39" t="s">
        <v>521</v>
      </c>
      <c r="I5564" s="75">
        <v>2.6237750016270111E-3</v>
      </c>
      <c r="J5564" s="41"/>
    </row>
    <row r="5565" spans="1:10" x14ac:dyDescent="0.2">
      <c r="A5565" s="74">
        <v>310</v>
      </c>
      <c r="B5565" s="39" t="s">
        <v>271</v>
      </c>
      <c r="C5565" s="39">
        <v>31004</v>
      </c>
      <c r="D5565" s="39" t="s">
        <v>561</v>
      </c>
      <c r="E5565" s="39">
        <v>310041301</v>
      </c>
      <c r="F5565" s="39" t="s">
        <v>300</v>
      </c>
      <c r="G5565" s="39">
        <v>2026</v>
      </c>
      <c r="H5565" s="39" t="s">
        <v>522</v>
      </c>
      <c r="I5565" s="75">
        <v>2.3755090080544959E-3</v>
      </c>
      <c r="J5565" s="41"/>
    </row>
    <row r="5566" spans="1:10" x14ac:dyDescent="0.2">
      <c r="A5566" s="74">
        <v>310</v>
      </c>
      <c r="B5566" s="39" t="s">
        <v>271</v>
      </c>
      <c r="C5566" s="39">
        <v>31004</v>
      </c>
      <c r="D5566" s="39" t="s">
        <v>561</v>
      </c>
      <c r="E5566" s="39">
        <v>310041301</v>
      </c>
      <c r="F5566" s="39" t="s">
        <v>300</v>
      </c>
      <c r="G5566" s="39">
        <v>2031</v>
      </c>
      <c r="H5566" s="39" t="s">
        <v>590</v>
      </c>
      <c r="I5566" s="75">
        <v>3.031992116085672</v>
      </c>
      <c r="J5566" s="41"/>
    </row>
    <row r="5567" spans="1:10" x14ac:dyDescent="0.2">
      <c r="A5567" s="74">
        <v>310</v>
      </c>
      <c r="B5567" s="39" t="s">
        <v>271</v>
      </c>
      <c r="C5567" s="39">
        <v>31004</v>
      </c>
      <c r="D5567" s="39" t="s">
        <v>561</v>
      </c>
      <c r="E5567" s="39">
        <v>310041301</v>
      </c>
      <c r="F5567" s="39" t="s">
        <v>300</v>
      </c>
      <c r="G5567" s="39">
        <v>2031</v>
      </c>
      <c r="H5567" s="39" t="s">
        <v>521</v>
      </c>
      <c r="I5567" s="75">
        <v>2.6212088258184903E-3</v>
      </c>
      <c r="J5567" s="41"/>
    </row>
    <row r="5568" spans="1:10" x14ac:dyDescent="0.2">
      <c r="A5568" s="74">
        <v>310</v>
      </c>
      <c r="B5568" s="39" t="s">
        <v>271</v>
      </c>
      <c r="C5568" s="39">
        <v>31004</v>
      </c>
      <c r="D5568" s="39" t="s">
        <v>561</v>
      </c>
      <c r="E5568" s="39">
        <v>310041301</v>
      </c>
      <c r="F5568" s="39" t="s">
        <v>300</v>
      </c>
      <c r="G5568" s="39">
        <v>2031</v>
      </c>
      <c r="H5568" s="39" t="s">
        <v>522</v>
      </c>
      <c r="I5568" s="75">
        <v>2.3866750885094589E-3</v>
      </c>
      <c r="J5568" s="41"/>
    </row>
    <row r="5569" spans="1:10" x14ac:dyDescent="0.2">
      <c r="A5569" s="74">
        <v>310</v>
      </c>
      <c r="B5569" s="39" t="s">
        <v>271</v>
      </c>
      <c r="C5569" s="39">
        <v>31004</v>
      </c>
      <c r="D5569" s="39" t="s">
        <v>561</v>
      </c>
      <c r="E5569" s="39">
        <v>310041301</v>
      </c>
      <c r="F5569" s="39" t="s">
        <v>300</v>
      </c>
      <c r="G5569" s="39">
        <v>2036</v>
      </c>
      <c r="H5569" s="39" t="s">
        <v>590</v>
      </c>
      <c r="I5569" s="75">
        <v>3.0329913105457336</v>
      </c>
      <c r="J5569" s="41"/>
    </row>
    <row r="5570" spans="1:10" x14ac:dyDescent="0.2">
      <c r="A5570" s="74">
        <v>310</v>
      </c>
      <c r="B5570" s="39" t="s">
        <v>271</v>
      </c>
      <c r="C5570" s="39">
        <v>31004</v>
      </c>
      <c r="D5570" s="39" t="s">
        <v>561</v>
      </c>
      <c r="E5570" s="39">
        <v>310041301</v>
      </c>
      <c r="F5570" s="39" t="s">
        <v>300</v>
      </c>
      <c r="G5570" s="39">
        <v>2036</v>
      </c>
      <c r="H5570" s="39" t="s">
        <v>521</v>
      </c>
      <c r="I5570" s="75">
        <v>2.6211465610525213E-3</v>
      </c>
      <c r="J5570" s="41"/>
    </row>
    <row r="5571" spans="1:10" x14ac:dyDescent="0.2">
      <c r="A5571" s="74">
        <v>310</v>
      </c>
      <c r="B5571" s="39" t="s">
        <v>271</v>
      </c>
      <c r="C5571" s="39">
        <v>31004</v>
      </c>
      <c r="D5571" s="39" t="s">
        <v>561</v>
      </c>
      <c r="E5571" s="39">
        <v>310041301</v>
      </c>
      <c r="F5571" s="39" t="s">
        <v>300</v>
      </c>
      <c r="G5571" s="39">
        <v>2036</v>
      </c>
      <c r="H5571" s="39" t="s">
        <v>522</v>
      </c>
      <c r="I5571" s="75">
        <v>2.38754289321403E-3</v>
      </c>
      <c r="J5571" s="41"/>
    </row>
    <row r="5572" spans="1:10" x14ac:dyDescent="0.2">
      <c r="A5572" s="74">
        <v>310</v>
      </c>
      <c r="B5572" s="39" t="s">
        <v>271</v>
      </c>
      <c r="C5572" s="39">
        <v>31004</v>
      </c>
      <c r="D5572" s="39" t="s">
        <v>561</v>
      </c>
      <c r="E5572" s="39">
        <v>310041301</v>
      </c>
      <c r="F5572" s="39" t="s">
        <v>300</v>
      </c>
      <c r="G5572" s="39">
        <v>2041</v>
      </c>
      <c r="H5572" s="39" t="s">
        <v>590</v>
      </c>
      <c r="I5572" s="75">
        <v>3.0339930472706418</v>
      </c>
      <c r="J5572" s="41"/>
    </row>
    <row r="5573" spans="1:10" x14ac:dyDescent="0.2">
      <c r="A5573" s="74">
        <v>310</v>
      </c>
      <c r="B5573" s="39" t="s">
        <v>271</v>
      </c>
      <c r="C5573" s="39">
        <v>31004</v>
      </c>
      <c r="D5573" s="39" t="s">
        <v>561</v>
      </c>
      <c r="E5573" s="39">
        <v>310041301</v>
      </c>
      <c r="F5573" s="39" t="s">
        <v>300</v>
      </c>
      <c r="G5573" s="39">
        <v>2041</v>
      </c>
      <c r="H5573" s="39" t="s">
        <v>521</v>
      </c>
      <c r="I5573" s="75">
        <v>2.6197033604209632E-3</v>
      </c>
      <c r="J5573" s="41"/>
    </row>
    <row r="5574" spans="1:10" x14ac:dyDescent="0.2">
      <c r="A5574" s="74">
        <v>310</v>
      </c>
      <c r="B5574" s="39" t="s">
        <v>271</v>
      </c>
      <c r="C5574" s="39">
        <v>31004</v>
      </c>
      <c r="D5574" s="39" t="s">
        <v>561</v>
      </c>
      <c r="E5574" s="39">
        <v>310041301</v>
      </c>
      <c r="F5574" s="39" t="s">
        <v>300</v>
      </c>
      <c r="G5574" s="39">
        <v>2041</v>
      </c>
      <c r="H5574" s="39" t="s">
        <v>522</v>
      </c>
      <c r="I5574" s="75">
        <v>2.387249368936961E-3</v>
      </c>
      <c r="J5574" s="41"/>
    </row>
    <row r="5575" spans="1:10" x14ac:dyDescent="0.2">
      <c r="A5575" s="74">
        <v>310</v>
      </c>
      <c r="B5575" s="39" t="s">
        <v>271</v>
      </c>
      <c r="C5575" s="39">
        <v>31004</v>
      </c>
      <c r="D5575" s="39" t="s">
        <v>561</v>
      </c>
      <c r="E5575" s="39">
        <v>310041301</v>
      </c>
      <c r="F5575" s="39" t="s">
        <v>300</v>
      </c>
      <c r="G5575" s="39">
        <v>2046</v>
      </c>
      <c r="H5575" s="39" t="s">
        <v>590</v>
      </c>
      <c r="I5575" s="75">
        <v>3.0349975821735207</v>
      </c>
      <c r="J5575" s="41"/>
    </row>
    <row r="5576" spans="1:10" x14ac:dyDescent="0.2">
      <c r="A5576" s="74">
        <v>310</v>
      </c>
      <c r="B5576" s="39" t="s">
        <v>271</v>
      </c>
      <c r="C5576" s="39">
        <v>31004</v>
      </c>
      <c r="D5576" s="39" t="s">
        <v>561</v>
      </c>
      <c r="E5576" s="39">
        <v>310041301</v>
      </c>
      <c r="F5576" s="39" t="s">
        <v>300</v>
      </c>
      <c r="G5576" s="39">
        <v>2046</v>
      </c>
      <c r="H5576" s="39" t="s">
        <v>521</v>
      </c>
      <c r="I5576" s="75">
        <v>2.6252306232882852E-3</v>
      </c>
      <c r="J5576" s="41"/>
    </row>
    <row r="5577" spans="1:10" x14ac:dyDescent="0.2">
      <c r="A5577" s="74">
        <v>310</v>
      </c>
      <c r="B5577" s="39" t="s">
        <v>271</v>
      </c>
      <c r="C5577" s="39">
        <v>31004</v>
      </c>
      <c r="D5577" s="39" t="s">
        <v>561</v>
      </c>
      <c r="E5577" s="39">
        <v>310041301</v>
      </c>
      <c r="F5577" s="39" t="s">
        <v>300</v>
      </c>
      <c r="G5577" s="39">
        <v>2046</v>
      </c>
      <c r="H5577" s="39" t="s">
        <v>522</v>
      </c>
      <c r="I5577" s="75">
        <v>2.3771872031907284E-3</v>
      </c>
      <c r="J5577" s="41"/>
    </row>
    <row r="5578" spans="1:10" x14ac:dyDescent="0.2">
      <c r="A5578" s="74">
        <v>310</v>
      </c>
      <c r="B5578" s="39" t="s">
        <v>271</v>
      </c>
      <c r="C5578" s="39">
        <v>31004</v>
      </c>
      <c r="D5578" s="39" t="s">
        <v>561</v>
      </c>
      <c r="E5578" s="39">
        <v>310041302</v>
      </c>
      <c r="F5578" s="39" t="s">
        <v>301</v>
      </c>
      <c r="G5578" s="39">
        <v>2021</v>
      </c>
      <c r="H5578" s="39" t="s">
        <v>590</v>
      </c>
      <c r="I5578" s="75">
        <v>19107</v>
      </c>
      <c r="J5578" s="41"/>
    </row>
    <row r="5579" spans="1:10" x14ac:dyDescent="0.2">
      <c r="A5579" s="74">
        <v>310</v>
      </c>
      <c r="B5579" s="39" t="s">
        <v>271</v>
      </c>
      <c r="C5579" s="39">
        <v>31004</v>
      </c>
      <c r="D5579" s="39" t="s">
        <v>561</v>
      </c>
      <c r="E5579" s="39">
        <v>310041302</v>
      </c>
      <c r="F5579" s="39" t="s">
        <v>301</v>
      </c>
      <c r="G5579" s="39">
        <v>2021</v>
      </c>
      <c r="H5579" s="39" t="s">
        <v>521</v>
      </c>
      <c r="I5579" s="75">
        <v>3483</v>
      </c>
      <c r="J5579" s="41"/>
    </row>
    <row r="5580" spans="1:10" x14ac:dyDescent="0.2">
      <c r="A5580" s="74">
        <v>310</v>
      </c>
      <c r="B5580" s="39" t="s">
        <v>271</v>
      </c>
      <c r="C5580" s="39">
        <v>31004</v>
      </c>
      <c r="D5580" s="39" t="s">
        <v>561</v>
      </c>
      <c r="E5580" s="39">
        <v>310041302</v>
      </c>
      <c r="F5580" s="39" t="s">
        <v>301</v>
      </c>
      <c r="G5580" s="39">
        <v>2021</v>
      </c>
      <c r="H5580" s="39" t="s">
        <v>522</v>
      </c>
      <c r="I5580" s="75">
        <v>2332</v>
      </c>
      <c r="J5580" s="41"/>
    </row>
    <row r="5581" spans="1:10" x14ac:dyDescent="0.2">
      <c r="A5581" s="74">
        <v>310</v>
      </c>
      <c r="B5581" s="39" t="s">
        <v>271</v>
      </c>
      <c r="C5581" s="39">
        <v>31004</v>
      </c>
      <c r="D5581" s="39" t="s">
        <v>561</v>
      </c>
      <c r="E5581" s="39">
        <v>310041302</v>
      </c>
      <c r="F5581" s="39" t="s">
        <v>301</v>
      </c>
      <c r="G5581" s="39">
        <v>2026</v>
      </c>
      <c r="H5581" s="39" t="s">
        <v>590</v>
      </c>
      <c r="I5581" s="75">
        <v>22092.424924886564</v>
      </c>
      <c r="J5581" s="41"/>
    </row>
    <row r="5582" spans="1:10" x14ac:dyDescent="0.2">
      <c r="A5582" s="74">
        <v>310</v>
      </c>
      <c r="B5582" s="39" t="s">
        <v>271</v>
      </c>
      <c r="C5582" s="39">
        <v>31004</v>
      </c>
      <c r="D5582" s="39" t="s">
        <v>561</v>
      </c>
      <c r="E5582" s="39">
        <v>310041302</v>
      </c>
      <c r="F5582" s="39" t="s">
        <v>301</v>
      </c>
      <c r="G5582" s="39">
        <v>2026</v>
      </c>
      <c r="H5582" s="39" t="s">
        <v>521</v>
      </c>
      <c r="I5582" s="75">
        <v>3575.2404931373212</v>
      </c>
      <c r="J5582" s="41"/>
    </row>
    <row r="5583" spans="1:10" x14ac:dyDescent="0.2">
      <c r="A5583" s="74">
        <v>310</v>
      </c>
      <c r="B5583" s="39" t="s">
        <v>271</v>
      </c>
      <c r="C5583" s="39">
        <v>31004</v>
      </c>
      <c r="D5583" s="39" t="s">
        <v>561</v>
      </c>
      <c r="E5583" s="39">
        <v>310041302</v>
      </c>
      <c r="F5583" s="39" t="s">
        <v>301</v>
      </c>
      <c r="G5583" s="39">
        <v>2026</v>
      </c>
      <c r="H5583" s="39" t="s">
        <v>522</v>
      </c>
      <c r="I5583" s="75">
        <v>2922.7081044383631</v>
      </c>
      <c r="J5583" s="41"/>
    </row>
    <row r="5584" spans="1:10" x14ac:dyDescent="0.2">
      <c r="A5584" s="74">
        <v>310</v>
      </c>
      <c r="B5584" s="39" t="s">
        <v>271</v>
      </c>
      <c r="C5584" s="39">
        <v>31004</v>
      </c>
      <c r="D5584" s="39" t="s">
        <v>561</v>
      </c>
      <c r="E5584" s="39">
        <v>310041302</v>
      </c>
      <c r="F5584" s="39" t="s">
        <v>301</v>
      </c>
      <c r="G5584" s="39">
        <v>2031</v>
      </c>
      <c r="H5584" s="39" t="s">
        <v>590</v>
      </c>
      <c r="I5584" s="75">
        <v>24033.194609199509</v>
      </c>
      <c r="J5584" s="41"/>
    </row>
    <row r="5585" spans="1:10" x14ac:dyDescent="0.2">
      <c r="A5585" s="74">
        <v>310</v>
      </c>
      <c r="B5585" s="39" t="s">
        <v>271</v>
      </c>
      <c r="C5585" s="39">
        <v>31004</v>
      </c>
      <c r="D5585" s="39" t="s">
        <v>561</v>
      </c>
      <c r="E5585" s="39">
        <v>310041302</v>
      </c>
      <c r="F5585" s="39" t="s">
        <v>301</v>
      </c>
      <c r="G5585" s="39">
        <v>2031</v>
      </c>
      <c r="H5585" s="39" t="s">
        <v>521</v>
      </c>
      <c r="I5585" s="75">
        <v>3578.6214400101062</v>
      </c>
      <c r="J5585" s="41"/>
    </row>
    <row r="5586" spans="1:10" x14ac:dyDescent="0.2">
      <c r="A5586" s="74">
        <v>310</v>
      </c>
      <c r="B5586" s="39" t="s">
        <v>271</v>
      </c>
      <c r="C5586" s="39">
        <v>31004</v>
      </c>
      <c r="D5586" s="39" t="s">
        <v>561</v>
      </c>
      <c r="E5586" s="39">
        <v>310041302</v>
      </c>
      <c r="F5586" s="39" t="s">
        <v>301</v>
      </c>
      <c r="G5586" s="39">
        <v>2031</v>
      </c>
      <c r="H5586" s="39" t="s">
        <v>522</v>
      </c>
      <c r="I5586" s="75">
        <v>2904.857453927852</v>
      </c>
      <c r="J5586" s="41"/>
    </row>
    <row r="5587" spans="1:10" x14ac:dyDescent="0.2">
      <c r="A5587" s="74">
        <v>310</v>
      </c>
      <c r="B5587" s="39" t="s">
        <v>271</v>
      </c>
      <c r="C5587" s="39">
        <v>31004</v>
      </c>
      <c r="D5587" s="39" t="s">
        <v>561</v>
      </c>
      <c r="E5587" s="39">
        <v>310041302</v>
      </c>
      <c r="F5587" s="39" t="s">
        <v>301</v>
      </c>
      <c r="G5587" s="39">
        <v>2036</v>
      </c>
      <c r="H5587" s="39" t="s">
        <v>590</v>
      </c>
      <c r="I5587" s="75">
        <v>25093.520939114493</v>
      </c>
      <c r="J5587" s="41"/>
    </row>
    <row r="5588" spans="1:10" x14ac:dyDescent="0.2">
      <c r="A5588" s="74">
        <v>310</v>
      </c>
      <c r="B5588" s="39" t="s">
        <v>271</v>
      </c>
      <c r="C5588" s="39">
        <v>31004</v>
      </c>
      <c r="D5588" s="39" t="s">
        <v>561</v>
      </c>
      <c r="E5588" s="39">
        <v>310041302</v>
      </c>
      <c r="F5588" s="39" t="s">
        <v>301</v>
      </c>
      <c r="G5588" s="39">
        <v>2036</v>
      </c>
      <c r="H5588" s="39" t="s">
        <v>521</v>
      </c>
      <c r="I5588" s="75">
        <v>3608.7168816754261</v>
      </c>
      <c r="J5588" s="41"/>
    </row>
    <row r="5589" spans="1:10" x14ac:dyDescent="0.2">
      <c r="A5589" s="74">
        <v>310</v>
      </c>
      <c r="B5589" s="39" t="s">
        <v>271</v>
      </c>
      <c r="C5589" s="39">
        <v>31004</v>
      </c>
      <c r="D5589" s="39" t="s">
        <v>561</v>
      </c>
      <c r="E5589" s="39">
        <v>310041302</v>
      </c>
      <c r="F5589" s="39" t="s">
        <v>301</v>
      </c>
      <c r="G5589" s="39">
        <v>2036</v>
      </c>
      <c r="H5589" s="39" t="s">
        <v>522</v>
      </c>
      <c r="I5589" s="75">
        <v>2781.2908425660421</v>
      </c>
      <c r="J5589" s="41"/>
    </row>
    <row r="5590" spans="1:10" x14ac:dyDescent="0.2">
      <c r="A5590" s="74">
        <v>310</v>
      </c>
      <c r="B5590" s="39" t="s">
        <v>271</v>
      </c>
      <c r="C5590" s="39">
        <v>31004</v>
      </c>
      <c r="D5590" s="39" t="s">
        <v>561</v>
      </c>
      <c r="E5590" s="39">
        <v>310041302</v>
      </c>
      <c r="F5590" s="39" t="s">
        <v>301</v>
      </c>
      <c r="G5590" s="39">
        <v>2041</v>
      </c>
      <c r="H5590" s="39" t="s">
        <v>590</v>
      </c>
      <c r="I5590" s="75">
        <v>26350.492752295897</v>
      </c>
      <c r="J5590" s="41"/>
    </row>
    <row r="5591" spans="1:10" x14ac:dyDescent="0.2">
      <c r="A5591" s="74">
        <v>310</v>
      </c>
      <c r="B5591" s="39" t="s">
        <v>271</v>
      </c>
      <c r="C5591" s="39">
        <v>31004</v>
      </c>
      <c r="D5591" s="39" t="s">
        <v>561</v>
      </c>
      <c r="E5591" s="39">
        <v>310041302</v>
      </c>
      <c r="F5591" s="39" t="s">
        <v>301</v>
      </c>
      <c r="G5591" s="39">
        <v>2041</v>
      </c>
      <c r="H5591" s="39" t="s">
        <v>521</v>
      </c>
      <c r="I5591" s="75">
        <v>3748.2281676830908</v>
      </c>
      <c r="J5591" s="41"/>
    </row>
    <row r="5592" spans="1:10" x14ac:dyDescent="0.2">
      <c r="A5592" s="74">
        <v>310</v>
      </c>
      <c r="B5592" s="39" t="s">
        <v>271</v>
      </c>
      <c r="C5592" s="39">
        <v>31004</v>
      </c>
      <c r="D5592" s="39" t="s">
        <v>561</v>
      </c>
      <c r="E5592" s="39">
        <v>310041302</v>
      </c>
      <c r="F5592" s="39" t="s">
        <v>301</v>
      </c>
      <c r="G5592" s="39">
        <v>2041</v>
      </c>
      <c r="H5592" s="39" t="s">
        <v>522</v>
      </c>
      <c r="I5592" s="75">
        <v>2855.3443458668453</v>
      </c>
      <c r="J5592" s="41"/>
    </row>
    <row r="5593" spans="1:10" x14ac:dyDescent="0.2">
      <c r="A5593" s="74">
        <v>310</v>
      </c>
      <c r="B5593" s="39" t="s">
        <v>271</v>
      </c>
      <c r="C5593" s="39">
        <v>31004</v>
      </c>
      <c r="D5593" s="39" t="s">
        <v>561</v>
      </c>
      <c r="E5593" s="39">
        <v>310041302</v>
      </c>
      <c r="F5593" s="39" t="s">
        <v>301</v>
      </c>
      <c r="G5593" s="39">
        <v>2046</v>
      </c>
      <c r="H5593" s="39" t="s">
        <v>590</v>
      </c>
      <c r="I5593" s="75">
        <v>27424.390951537684</v>
      </c>
      <c r="J5593" s="41"/>
    </row>
    <row r="5594" spans="1:10" x14ac:dyDescent="0.2">
      <c r="A5594" s="74">
        <v>310</v>
      </c>
      <c r="B5594" s="39" t="s">
        <v>271</v>
      </c>
      <c r="C5594" s="39">
        <v>31004</v>
      </c>
      <c r="D5594" s="39" t="s">
        <v>561</v>
      </c>
      <c r="E5594" s="39">
        <v>310041302</v>
      </c>
      <c r="F5594" s="39" t="s">
        <v>301</v>
      </c>
      <c r="G5594" s="39">
        <v>2046</v>
      </c>
      <c r="H5594" s="39" t="s">
        <v>521</v>
      </c>
      <c r="I5594" s="75">
        <v>3928.1998724116588</v>
      </c>
      <c r="J5594" s="41"/>
    </row>
    <row r="5595" spans="1:10" x14ac:dyDescent="0.2">
      <c r="A5595" s="74">
        <v>310</v>
      </c>
      <c r="B5595" s="39" t="s">
        <v>271</v>
      </c>
      <c r="C5595" s="39">
        <v>31004</v>
      </c>
      <c r="D5595" s="39" t="s">
        <v>561</v>
      </c>
      <c r="E5595" s="39">
        <v>310041302</v>
      </c>
      <c r="F5595" s="39" t="s">
        <v>301</v>
      </c>
      <c r="G5595" s="39">
        <v>2046</v>
      </c>
      <c r="H5595" s="39" t="s">
        <v>522</v>
      </c>
      <c r="I5595" s="75">
        <v>2957.4091635800269</v>
      </c>
      <c r="J5595" s="41"/>
    </row>
    <row r="5596" spans="1:10" x14ac:dyDescent="0.2">
      <c r="A5596" s="74">
        <v>310</v>
      </c>
      <c r="B5596" s="39" t="s">
        <v>271</v>
      </c>
      <c r="C5596" s="39">
        <v>31004</v>
      </c>
      <c r="D5596" s="39" t="s">
        <v>561</v>
      </c>
      <c r="E5596" s="39">
        <v>310041303</v>
      </c>
      <c r="F5596" s="39" t="s">
        <v>302</v>
      </c>
      <c r="G5596" s="39">
        <v>2021</v>
      </c>
      <c r="H5596" s="39" t="s">
        <v>590</v>
      </c>
      <c r="I5596" s="75">
        <v>5782</v>
      </c>
      <c r="J5596" s="41"/>
    </row>
    <row r="5597" spans="1:10" x14ac:dyDescent="0.2">
      <c r="A5597" s="74">
        <v>310</v>
      </c>
      <c r="B5597" s="39" t="s">
        <v>271</v>
      </c>
      <c r="C5597" s="39">
        <v>31004</v>
      </c>
      <c r="D5597" s="39" t="s">
        <v>561</v>
      </c>
      <c r="E5597" s="39">
        <v>310041303</v>
      </c>
      <c r="F5597" s="39" t="s">
        <v>302</v>
      </c>
      <c r="G5597" s="39">
        <v>2021</v>
      </c>
      <c r="H5597" s="39" t="s">
        <v>521</v>
      </c>
      <c r="I5597" s="75">
        <v>912</v>
      </c>
      <c r="J5597" s="41"/>
    </row>
    <row r="5598" spans="1:10" x14ac:dyDescent="0.2">
      <c r="A5598" s="74">
        <v>310</v>
      </c>
      <c r="B5598" s="39" t="s">
        <v>271</v>
      </c>
      <c r="C5598" s="39">
        <v>31004</v>
      </c>
      <c r="D5598" s="39" t="s">
        <v>561</v>
      </c>
      <c r="E5598" s="39">
        <v>310041303</v>
      </c>
      <c r="F5598" s="39" t="s">
        <v>302</v>
      </c>
      <c r="G5598" s="39">
        <v>2021</v>
      </c>
      <c r="H5598" s="39" t="s">
        <v>522</v>
      </c>
      <c r="I5598" s="75">
        <v>749</v>
      </c>
      <c r="J5598" s="41"/>
    </row>
    <row r="5599" spans="1:10" x14ac:dyDescent="0.2">
      <c r="A5599" s="74">
        <v>310</v>
      </c>
      <c r="B5599" s="39" t="s">
        <v>271</v>
      </c>
      <c r="C5599" s="39">
        <v>31004</v>
      </c>
      <c r="D5599" s="39" t="s">
        <v>561</v>
      </c>
      <c r="E5599" s="39">
        <v>310041303</v>
      </c>
      <c r="F5599" s="39" t="s">
        <v>302</v>
      </c>
      <c r="G5599" s="39">
        <v>2026</v>
      </c>
      <c r="H5599" s="39" t="s">
        <v>590</v>
      </c>
      <c r="I5599" s="75">
        <v>7183.64771746729</v>
      </c>
      <c r="J5599" s="41"/>
    </row>
    <row r="5600" spans="1:10" x14ac:dyDescent="0.2">
      <c r="A5600" s="74">
        <v>310</v>
      </c>
      <c r="B5600" s="39" t="s">
        <v>271</v>
      </c>
      <c r="C5600" s="39">
        <v>31004</v>
      </c>
      <c r="D5600" s="39" t="s">
        <v>561</v>
      </c>
      <c r="E5600" s="39">
        <v>310041303</v>
      </c>
      <c r="F5600" s="39" t="s">
        <v>302</v>
      </c>
      <c r="G5600" s="39">
        <v>2026</v>
      </c>
      <c r="H5600" s="39" t="s">
        <v>521</v>
      </c>
      <c r="I5600" s="75">
        <v>971.27222326531694</v>
      </c>
      <c r="J5600" s="41"/>
    </row>
    <row r="5601" spans="1:10" x14ac:dyDescent="0.2">
      <c r="A5601" s="74">
        <v>310</v>
      </c>
      <c r="B5601" s="39" t="s">
        <v>271</v>
      </c>
      <c r="C5601" s="39">
        <v>31004</v>
      </c>
      <c r="D5601" s="39" t="s">
        <v>561</v>
      </c>
      <c r="E5601" s="39">
        <v>310041303</v>
      </c>
      <c r="F5601" s="39" t="s">
        <v>302</v>
      </c>
      <c r="G5601" s="39">
        <v>2026</v>
      </c>
      <c r="H5601" s="39" t="s">
        <v>522</v>
      </c>
      <c r="I5601" s="75">
        <v>889.35165748517409</v>
      </c>
      <c r="J5601" s="41"/>
    </row>
    <row r="5602" spans="1:10" x14ac:dyDescent="0.2">
      <c r="A5602" s="74">
        <v>310</v>
      </c>
      <c r="B5602" s="39" t="s">
        <v>271</v>
      </c>
      <c r="C5602" s="39">
        <v>31004</v>
      </c>
      <c r="D5602" s="39" t="s">
        <v>561</v>
      </c>
      <c r="E5602" s="39">
        <v>310041303</v>
      </c>
      <c r="F5602" s="39" t="s">
        <v>302</v>
      </c>
      <c r="G5602" s="39">
        <v>2031</v>
      </c>
      <c r="H5602" s="39" t="s">
        <v>590</v>
      </c>
      <c r="I5602" s="75">
        <v>8134.7838507806382</v>
      </c>
      <c r="J5602" s="41"/>
    </row>
    <row r="5603" spans="1:10" x14ac:dyDescent="0.2">
      <c r="A5603" s="74">
        <v>310</v>
      </c>
      <c r="B5603" s="39" t="s">
        <v>271</v>
      </c>
      <c r="C5603" s="39">
        <v>31004</v>
      </c>
      <c r="D5603" s="39" t="s">
        <v>561</v>
      </c>
      <c r="E5603" s="39">
        <v>310041303</v>
      </c>
      <c r="F5603" s="39" t="s">
        <v>302</v>
      </c>
      <c r="G5603" s="39">
        <v>2031</v>
      </c>
      <c r="H5603" s="39" t="s">
        <v>521</v>
      </c>
      <c r="I5603" s="75">
        <v>1040.0341199857842</v>
      </c>
      <c r="J5603" s="41"/>
    </row>
    <row r="5604" spans="1:10" x14ac:dyDescent="0.2">
      <c r="A5604" s="74">
        <v>310</v>
      </c>
      <c r="B5604" s="39" t="s">
        <v>271</v>
      </c>
      <c r="C5604" s="39">
        <v>31004</v>
      </c>
      <c r="D5604" s="39" t="s">
        <v>561</v>
      </c>
      <c r="E5604" s="39">
        <v>310041303</v>
      </c>
      <c r="F5604" s="39" t="s">
        <v>302</v>
      </c>
      <c r="G5604" s="39">
        <v>2031</v>
      </c>
      <c r="H5604" s="39" t="s">
        <v>522</v>
      </c>
      <c r="I5604" s="75">
        <v>900.26949780805899</v>
      </c>
      <c r="J5604" s="41"/>
    </row>
    <row r="5605" spans="1:10" x14ac:dyDescent="0.2">
      <c r="A5605" s="74">
        <v>310</v>
      </c>
      <c r="B5605" s="39" t="s">
        <v>271</v>
      </c>
      <c r="C5605" s="39">
        <v>31004</v>
      </c>
      <c r="D5605" s="39" t="s">
        <v>561</v>
      </c>
      <c r="E5605" s="39">
        <v>310041303</v>
      </c>
      <c r="F5605" s="39" t="s">
        <v>302</v>
      </c>
      <c r="G5605" s="39">
        <v>2036</v>
      </c>
      <c r="H5605" s="39" t="s">
        <v>590</v>
      </c>
      <c r="I5605" s="75">
        <v>8616.9739334656442</v>
      </c>
      <c r="J5605" s="41"/>
    </row>
    <row r="5606" spans="1:10" x14ac:dyDescent="0.2">
      <c r="A5606" s="74">
        <v>310</v>
      </c>
      <c r="B5606" s="39" t="s">
        <v>271</v>
      </c>
      <c r="C5606" s="39">
        <v>31004</v>
      </c>
      <c r="D5606" s="39" t="s">
        <v>561</v>
      </c>
      <c r="E5606" s="39">
        <v>310041303</v>
      </c>
      <c r="F5606" s="39" t="s">
        <v>302</v>
      </c>
      <c r="G5606" s="39">
        <v>2036</v>
      </c>
      <c r="H5606" s="39" t="s">
        <v>521</v>
      </c>
      <c r="I5606" s="75">
        <v>1069.078671238442</v>
      </c>
      <c r="J5606" s="41"/>
    </row>
    <row r="5607" spans="1:10" x14ac:dyDescent="0.2">
      <c r="A5607" s="74">
        <v>310</v>
      </c>
      <c r="B5607" s="39" t="s">
        <v>271</v>
      </c>
      <c r="C5607" s="39">
        <v>31004</v>
      </c>
      <c r="D5607" s="39" t="s">
        <v>561</v>
      </c>
      <c r="E5607" s="39">
        <v>310041303</v>
      </c>
      <c r="F5607" s="39" t="s">
        <v>302</v>
      </c>
      <c r="G5607" s="39">
        <v>2036</v>
      </c>
      <c r="H5607" s="39" t="s">
        <v>522</v>
      </c>
      <c r="I5607" s="75">
        <v>896.02367729565094</v>
      </c>
      <c r="J5607" s="41"/>
    </row>
    <row r="5608" spans="1:10" x14ac:dyDescent="0.2">
      <c r="A5608" s="74">
        <v>310</v>
      </c>
      <c r="B5608" s="39" t="s">
        <v>271</v>
      </c>
      <c r="C5608" s="39">
        <v>31004</v>
      </c>
      <c r="D5608" s="39" t="s">
        <v>561</v>
      </c>
      <c r="E5608" s="39">
        <v>310041303</v>
      </c>
      <c r="F5608" s="39" t="s">
        <v>302</v>
      </c>
      <c r="G5608" s="39">
        <v>2041</v>
      </c>
      <c r="H5608" s="39" t="s">
        <v>590</v>
      </c>
      <c r="I5608" s="75">
        <v>8872.9744045274292</v>
      </c>
      <c r="J5608" s="41"/>
    </row>
    <row r="5609" spans="1:10" x14ac:dyDescent="0.2">
      <c r="A5609" s="74">
        <v>310</v>
      </c>
      <c r="B5609" s="39" t="s">
        <v>271</v>
      </c>
      <c r="C5609" s="39">
        <v>31004</v>
      </c>
      <c r="D5609" s="39" t="s">
        <v>561</v>
      </c>
      <c r="E5609" s="39">
        <v>310041303</v>
      </c>
      <c r="F5609" s="39" t="s">
        <v>302</v>
      </c>
      <c r="G5609" s="39">
        <v>2041</v>
      </c>
      <c r="H5609" s="39" t="s">
        <v>521</v>
      </c>
      <c r="I5609" s="75">
        <v>1089.6516860868589</v>
      </c>
      <c r="J5609" s="41"/>
    </row>
    <row r="5610" spans="1:10" x14ac:dyDescent="0.2">
      <c r="A5610" s="74">
        <v>310</v>
      </c>
      <c r="B5610" s="39" t="s">
        <v>271</v>
      </c>
      <c r="C5610" s="39">
        <v>31004</v>
      </c>
      <c r="D5610" s="39" t="s">
        <v>561</v>
      </c>
      <c r="E5610" s="39">
        <v>310041303</v>
      </c>
      <c r="F5610" s="39" t="s">
        <v>302</v>
      </c>
      <c r="G5610" s="39">
        <v>2041</v>
      </c>
      <c r="H5610" s="39" t="s">
        <v>522</v>
      </c>
      <c r="I5610" s="75">
        <v>902.563332471325</v>
      </c>
      <c r="J5610" s="41"/>
    </row>
    <row r="5611" spans="1:10" x14ac:dyDescent="0.2">
      <c r="A5611" s="74">
        <v>310</v>
      </c>
      <c r="B5611" s="39" t="s">
        <v>271</v>
      </c>
      <c r="C5611" s="39">
        <v>31004</v>
      </c>
      <c r="D5611" s="39" t="s">
        <v>561</v>
      </c>
      <c r="E5611" s="39">
        <v>310041303</v>
      </c>
      <c r="F5611" s="39" t="s">
        <v>302</v>
      </c>
      <c r="G5611" s="39">
        <v>2046</v>
      </c>
      <c r="H5611" s="39" t="s">
        <v>590</v>
      </c>
      <c r="I5611" s="75">
        <v>8977.8818503499042</v>
      </c>
      <c r="J5611" s="41"/>
    </row>
    <row r="5612" spans="1:10" x14ac:dyDescent="0.2">
      <c r="A5612" s="74">
        <v>310</v>
      </c>
      <c r="B5612" s="39" t="s">
        <v>271</v>
      </c>
      <c r="C5612" s="39">
        <v>31004</v>
      </c>
      <c r="D5612" s="39" t="s">
        <v>561</v>
      </c>
      <c r="E5612" s="39">
        <v>310041303</v>
      </c>
      <c r="F5612" s="39" t="s">
        <v>302</v>
      </c>
      <c r="G5612" s="39">
        <v>2046</v>
      </c>
      <c r="H5612" s="39" t="s">
        <v>521</v>
      </c>
      <c r="I5612" s="75">
        <v>1116.6199172246429</v>
      </c>
      <c r="J5612" s="41"/>
    </row>
    <row r="5613" spans="1:10" x14ac:dyDescent="0.2">
      <c r="A5613" s="74">
        <v>310</v>
      </c>
      <c r="B5613" s="39" t="s">
        <v>271</v>
      </c>
      <c r="C5613" s="39">
        <v>31004</v>
      </c>
      <c r="D5613" s="39" t="s">
        <v>561</v>
      </c>
      <c r="E5613" s="39">
        <v>310041303</v>
      </c>
      <c r="F5613" s="39" t="s">
        <v>302</v>
      </c>
      <c r="G5613" s="39">
        <v>2046</v>
      </c>
      <c r="H5613" s="39" t="s">
        <v>522</v>
      </c>
      <c r="I5613" s="75">
        <v>904.14820284037</v>
      </c>
      <c r="J5613" s="41"/>
    </row>
    <row r="5614" spans="1:10" x14ac:dyDescent="0.2">
      <c r="A5614" s="74">
        <v>310</v>
      </c>
      <c r="B5614" s="39" t="s">
        <v>271</v>
      </c>
      <c r="C5614" s="39">
        <v>31004</v>
      </c>
      <c r="D5614" s="39" t="s">
        <v>561</v>
      </c>
      <c r="E5614" s="39">
        <v>310041304</v>
      </c>
      <c r="F5614" s="39" t="s">
        <v>303</v>
      </c>
      <c r="G5614" s="39">
        <v>2021</v>
      </c>
      <c r="H5614" s="39" t="s">
        <v>590</v>
      </c>
      <c r="I5614" s="75">
        <v>18609</v>
      </c>
      <c r="J5614" s="41"/>
    </row>
    <row r="5615" spans="1:10" x14ac:dyDescent="0.2">
      <c r="A5615" s="74">
        <v>310</v>
      </c>
      <c r="B5615" s="39" t="s">
        <v>271</v>
      </c>
      <c r="C5615" s="39">
        <v>31004</v>
      </c>
      <c r="D5615" s="39" t="s">
        <v>561</v>
      </c>
      <c r="E5615" s="39">
        <v>310041304</v>
      </c>
      <c r="F5615" s="39" t="s">
        <v>303</v>
      </c>
      <c r="G5615" s="39">
        <v>2021</v>
      </c>
      <c r="H5615" s="39" t="s">
        <v>521</v>
      </c>
      <c r="I5615" s="75">
        <v>3225</v>
      </c>
      <c r="J5615" s="41"/>
    </row>
    <row r="5616" spans="1:10" x14ac:dyDescent="0.2">
      <c r="A5616" s="74">
        <v>310</v>
      </c>
      <c r="B5616" s="39" t="s">
        <v>271</v>
      </c>
      <c r="C5616" s="39">
        <v>31004</v>
      </c>
      <c r="D5616" s="39" t="s">
        <v>561</v>
      </c>
      <c r="E5616" s="39">
        <v>310041304</v>
      </c>
      <c r="F5616" s="39" t="s">
        <v>303</v>
      </c>
      <c r="G5616" s="39">
        <v>2021</v>
      </c>
      <c r="H5616" s="39" t="s">
        <v>522</v>
      </c>
      <c r="I5616" s="75">
        <v>2197</v>
      </c>
      <c r="J5616" s="41"/>
    </row>
    <row r="5617" spans="1:10" x14ac:dyDescent="0.2">
      <c r="A5617" s="74">
        <v>310</v>
      </c>
      <c r="B5617" s="39" t="s">
        <v>271</v>
      </c>
      <c r="C5617" s="39">
        <v>31004</v>
      </c>
      <c r="D5617" s="39" t="s">
        <v>561</v>
      </c>
      <c r="E5617" s="39">
        <v>310041304</v>
      </c>
      <c r="F5617" s="39" t="s">
        <v>303</v>
      </c>
      <c r="G5617" s="39">
        <v>2026</v>
      </c>
      <c r="H5617" s="39" t="s">
        <v>590</v>
      </c>
      <c r="I5617" s="75">
        <v>25619.872589061535</v>
      </c>
      <c r="J5617" s="41"/>
    </row>
    <row r="5618" spans="1:10" x14ac:dyDescent="0.2">
      <c r="A5618" s="74">
        <v>310</v>
      </c>
      <c r="B5618" s="39" t="s">
        <v>271</v>
      </c>
      <c r="C5618" s="39">
        <v>31004</v>
      </c>
      <c r="D5618" s="39" t="s">
        <v>561</v>
      </c>
      <c r="E5618" s="39">
        <v>310041304</v>
      </c>
      <c r="F5618" s="39" t="s">
        <v>303</v>
      </c>
      <c r="G5618" s="39">
        <v>2026</v>
      </c>
      <c r="H5618" s="39" t="s">
        <v>521</v>
      </c>
      <c r="I5618" s="75">
        <v>3867.7485885631963</v>
      </c>
      <c r="J5618" s="41"/>
    </row>
    <row r="5619" spans="1:10" x14ac:dyDescent="0.2">
      <c r="A5619" s="74">
        <v>310</v>
      </c>
      <c r="B5619" s="39" t="s">
        <v>271</v>
      </c>
      <c r="C5619" s="39">
        <v>31004</v>
      </c>
      <c r="D5619" s="39" t="s">
        <v>561</v>
      </c>
      <c r="E5619" s="39">
        <v>310041304</v>
      </c>
      <c r="F5619" s="39" t="s">
        <v>303</v>
      </c>
      <c r="G5619" s="39">
        <v>2026</v>
      </c>
      <c r="H5619" s="39" t="s">
        <v>522</v>
      </c>
      <c r="I5619" s="75">
        <v>3128.6768481070649</v>
      </c>
      <c r="J5619" s="41"/>
    </row>
    <row r="5620" spans="1:10" x14ac:dyDescent="0.2">
      <c r="A5620" s="74">
        <v>310</v>
      </c>
      <c r="B5620" s="39" t="s">
        <v>271</v>
      </c>
      <c r="C5620" s="39">
        <v>31004</v>
      </c>
      <c r="D5620" s="39" t="s">
        <v>561</v>
      </c>
      <c r="E5620" s="39">
        <v>310041304</v>
      </c>
      <c r="F5620" s="39" t="s">
        <v>303</v>
      </c>
      <c r="G5620" s="39">
        <v>2031</v>
      </c>
      <c r="H5620" s="39" t="s">
        <v>590</v>
      </c>
      <c r="I5620" s="75">
        <v>34370.124420076863</v>
      </c>
      <c r="J5620" s="41"/>
    </row>
    <row r="5621" spans="1:10" x14ac:dyDescent="0.2">
      <c r="A5621" s="74">
        <v>310</v>
      </c>
      <c r="B5621" s="39" t="s">
        <v>271</v>
      </c>
      <c r="C5621" s="39">
        <v>31004</v>
      </c>
      <c r="D5621" s="39" t="s">
        <v>561</v>
      </c>
      <c r="E5621" s="39">
        <v>310041304</v>
      </c>
      <c r="F5621" s="39" t="s">
        <v>303</v>
      </c>
      <c r="G5621" s="39">
        <v>2031</v>
      </c>
      <c r="H5621" s="39" t="s">
        <v>521</v>
      </c>
      <c r="I5621" s="75">
        <v>4841.7078270986858</v>
      </c>
      <c r="J5621" s="41"/>
    </row>
    <row r="5622" spans="1:10" x14ac:dyDescent="0.2">
      <c r="A5622" s="74">
        <v>310</v>
      </c>
      <c r="B5622" s="39" t="s">
        <v>271</v>
      </c>
      <c r="C5622" s="39">
        <v>31004</v>
      </c>
      <c r="D5622" s="39" t="s">
        <v>561</v>
      </c>
      <c r="E5622" s="39">
        <v>310041304</v>
      </c>
      <c r="F5622" s="39" t="s">
        <v>303</v>
      </c>
      <c r="G5622" s="39">
        <v>2031</v>
      </c>
      <c r="H5622" s="39" t="s">
        <v>522</v>
      </c>
      <c r="I5622" s="75">
        <v>3842.3350416700373</v>
      </c>
      <c r="J5622" s="41"/>
    </row>
    <row r="5623" spans="1:10" x14ac:dyDescent="0.2">
      <c r="A5623" s="74">
        <v>310</v>
      </c>
      <c r="B5623" s="39" t="s">
        <v>271</v>
      </c>
      <c r="C5623" s="39">
        <v>31004</v>
      </c>
      <c r="D5623" s="39" t="s">
        <v>561</v>
      </c>
      <c r="E5623" s="39">
        <v>310041304</v>
      </c>
      <c r="F5623" s="39" t="s">
        <v>303</v>
      </c>
      <c r="G5623" s="39">
        <v>2036</v>
      </c>
      <c r="H5623" s="39" t="s">
        <v>590</v>
      </c>
      <c r="I5623" s="75">
        <v>41090.860499429611</v>
      </c>
      <c r="J5623" s="41"/>
    </row>
    <row r="5624" spans="1:10" x14ac:dyDescent="0.2">
      <c r="A5624" s="74">
        <v>310</v>
      </c>
      <c r="B5624" s="39" t="s">
        <v>271</v>
      </c>
      <c r="C5624" s="39">
        <v>31004</v>
      </c>
      <c r="D5624" s="39" t="s">
        <v>561</v>
      </c>
      <c r="E5624" s="39">
        <v>310041304</v>
      </c>
      <c r="F5624" s="39" t="s">
        <v>303</v>
      </c>
      <c r="G5624" s="39">
        <v>2036</v>
      </c>
      <c r="H5624" s="39" t="s">
        <v>521</v>
      </c>
      <c r="I5624" s="75">
        <v>5585.7926321165496</v>
      </c>
      <c r="J5624" s="41"/>
    </row>
    <row r="5625" spans="1:10" x14ac:dyDescent="0.2">
      <c r="A5625" s="74">
        <v>310</v>
      </c>
      <c r="B5625" s="39" t="s">
        <v>271</v>
      </c>
      <c r="C5625" s="39">
        <v>31004</v>
      </c>
      <c r="D5625" s="39" t="s">
        <v>561</v>
      </c>
      <c r="E5625" s="39">
        <v>310041304</v>
      </c>
      <c r="F5625" s="39" t="s">
        <v>303</v>
      </c>
      <c r="G5625" s="39">
        <v>2036</v>
      </c>
      <c r="H5625" s="39" t="s">
        <v>522</v>
      </c>
      <c r="I5625" s="75">
        <v>4281.9094296093353</v>
      </c>
      <c r="J5625" s="41"/>
    </row>
    <row r="5626" spans="1:10" x14ac:dyDescent="0.2">
      <c r="A5626" s="74">
        <v>310</v>
      </c>
      <c r="B5626" s="39" t="s">
        <v>271</v>
      </c>
      <c r="C5626" s="39">
        <v>31004</v>
      </c>
      <c r="D5626" s="39" t="s">
        <v>561</v>
      </c>
      <c r="E5626" s="39">
        <v>310041304</v>
      </c>
      <c r="F5626" s="39" t="s">
        <v>303</v>
      </c>
      <c r="G5626" s="39">
        <v>2041</v>
      </c>
      <c r="H5626" s="39" t="s">
        <v>590</v>
      </c>
      <c r="I5626" s="75">
        <v>50388.397018537078</v>
      </c>
      <c r="J5626" s="41"/>
    </row>
    <row r="5627" spans="1:10" x14ac:dyDescent="0.2">
      <c r="A5627" s="74">
        <v>310</v>
      </c>
      <c r="B5627" s="39" t="s">
        <v>271</v>
      </c>
      <c r="C5627" s="39">
        <v>31004</v>
      </c>
      <c r="D5627" s="39" t="s">
        <v>561</v>
      </c>
      <c r="E5627" s="39">
        <v>310041304</v>
      </c>
      <c r="F5627" s="39" t="s">
        <v>303</v>
      </c>
      <c r="G5627" s="39">
        <v>2041</v>
      </c>
      <c r="H5627" s="39" t="s">
        <v>521</v>
      </c>
      <c r="I5627" s="75">
        <v>6693.9813835315335</v>
      </c>
      <c r="J5627" s="41"/>
    </row>
    <row r="5628" spans="1:10" x14ac:dyDescent="0.2">
      <c r="A5628" s="74">
        <v>310</v>
      </c>
      <c r="B5628" s="39" t="s">
        <v>271</v>
      </c>
      <c r="C5628" s="39">
        <v>31004</v>
      </c>
      <c r="D5628" s="39" t="s">
        <v>561</v>
      </c>
      <c r="E5628" s="39">
        <v>310041304</v>
      </c>
      <c r="F5628" s="39" t="s">
        <v>303</v>
      </c>
      <c r="G5628" s="39">
        <v>2041</v>
      </c>
      <c r="H5628" s="39" t="s">
        <v>522</v>
      </c>
      <c r="I5628" s="75">
        <v>5148.9566534605456</v>
      </c>
      <c r="J5628" s="41"/>
    </row>
    <row r="5629" spans="1:10" x14ac:dyDescent="0.2">
      <c r="A5629" s="74">
        <v>310</v>
      </c>
      <c r="B5629" s="39" t="s">
        <v>271</v>
      </c>
      <c r="C5629" s="39">
        <v>31004</v>
      </c>
      <c r="D5629" s="39" t="s">
        <v>561</v>
      </c>
      <c r="E5629" s="39">
        <v>310041304</v>
      </c>
      <c r="F5629" s="39" t="s">
        <v>303</v>
      </c>
      <c r="G5629" s="39">
        <v>2046</v>
      </c>
      <c r="H5629" s="39" t="s">
        <v>590</v>
      </c>
      <c r="I5629" s="75">
        <v>59554.096092180094</v>
      </c>
      <c r="J5629" s="41"/>
    </row>
    <row r="5630" spans="1:10" x14ac:dyDescent="0.2">
      <c r="A5630" s="74">
        <v>310</v>
      </c>
      <c r="B5630" s="39" t="s">
        <v>271</v>
      </c>
      <c r="C5630" s="39">
        <v>31004</v>
      </c>
      <c r="D5630" s="39" t="s">
        <v>561</v>
      </c>
      <c r="E5630" s="39">
        <v>310041304</v>
      </c>
      <c r="F5630" s="39" t="s">
        <v>303</v>
      </c>
      <c r="G5630" s="39">
        <v>2046</v>
      </c>
      <c r="H5630" s="39" t="s">
        <v>521</v>
      </c>
      <c r="I5630" s="75">
        <v>7903.3141924264</v>
      </c>
      <c r="J5630" s="41"/>
    </row>
    <row r="5631" spans="1:10" x14ac:dyDescent="0.2">
      <c r="A5631" s="74">
        <v>310</v>
      </c>
      <c r="B5631" s="39" t="s">
        <v>271</v>
      </c>
      <c r="C5631" s="39">
        <v>31004</v>
      </c>
      <c r="D5631" s="39" t="s">
        <v>561</v>
      </c>
      <c r="E5631" s="39">
        <v>310041304</v>
      </c>
      <c r="F5631" s="39" t="s">
        <v>303</v>
      </c>
      <c r="G5631" s="39">
        <v>2046</v>
      </c>
      <c r="H5631" s="39" t="s">
        <v>522</v>
      </c>
      <c r="I5631" s="75">
        <v>5996.0765884082648</v>
      </c>
      <c r="J5631" s="41"/>
    </row>
    <row r="5632" spans="1:10" x14ac:dyDescent="0.2">
      <c r="A5632" s="74">
        <v>310</v>
      </c>
      <c r="B5632" s="39" t="s">
        <v>271</v>
      </c>
      <c r="C5632" s="39">
        <v>31004</v>
      </c>
      <c r="D5632" s="39" t="s">
        <v>561</v>
      </c>
      <c r="E5632" s="39">
        <v>310041565</v>
      </c>
      <c r="F5632" s="39" t="s">
        <v>633</v>
      </c>
      <c r="G5632" s="39">
        <v>2021</v>
      </c>
      <c r="H5632" s="39" t="s">
        <v>590</v>
      </c>
      <c r="I5632" s="75">
        <v>6976</v>
      </c>
      <c r="J5632" s="41"/>
    </row>
    <row r="5633" spans="1:10" x14ac:dyDescent="0.2">
      <c r="A5633" s="74">
        <v>310</v>
      </c>
      <c r="B5633" s="39" t="s">
        <v>271</v>
      </c>
      <c r="C5633" s="39">
        <v>31004</v>
      </c>
      <c r="D5633" s="39" t="s">
        <v>561</v>
      </c>
      <c r="E5633" s="39">
        <v>310041565</v>
      </c>
      <c r="F5633" s="39" t="s">
        <v>633</v>
      </c>
      <c r="G5633" s="39">
        <v>2021</v>
      </c>
      <c r="H5633" s="39" t="s">
        <v>521</v>
      </c>
      <c r="I5633" s="75">
        <v>1256</v>
      </c>
      <c r="J5633" s="41"/>
    </row>
    <row r="5634" spans="1:10" x14ac:dyDescent="0.2">
      <c r="A5634" s="74">
        <v>310</v>
      </c>
      <c r="B5634" s="39" t="s">
        <v>271</v>
      </c>
      <c r="C5634" s="39">
        <v>31004</v>
      </c>
      <c r="D5634" s="39" t="s">
        <v>561</v>
      </c>
      <c r="E5634" s="39">
        <v>310041565</v>
      </c>
      <c r="F5634" s="39" t="s">
        <v>633</v>
      </c>
      <c r="G5634" s="39">
        <v>2021</v>
      </c>
      <c r="H5634" s="39" t="s">
        <v>522</v>
      </c>
      <c r="I5634" s="75">
        <v>905</v>
      </c>
      <c r="J5634" s="41"/>
    </row>
    <row r="5635" spans="1:10" x14ac:dyDescent="0.2">
      <c r="A5635" s="74">
        <v>310</v>
      </c>
      <c r="B5635" s="39" t="s">
        <v>271</v>
      </c>
      <c r="C5635" s="39">
        <v>31004</v>
      </c>
      <c r="D5635" s="39" t="s">
        <v>561</v>
      </c>
      <c r="E5635" s="39">
        <v>310041565</v>
      </c>
      <c r="F5635" s="39" t="s">
        <v>633</v>
      </c>
      <c r="G5635" s="39">
        <v>2026</v>
      </c>
      <c r="H5635" s="39" t="s">
        <v>590</v>
      </c>
      <c r="I5635" s="75">
        <v>7677.5725321688024</v>
      </c>
      <c r="J5635" s="41"/>
    </row>
    <row r="5636" spans="1:10" x14ac:dyDescent="0.2">
      <c r="A5636" s="74">
        <v>310</v>
      </c>
      <c r="B5636" s="39" t="s">
        <v>271</v>
      </c>
      <c r="C5636" s="39">
        <v>31004</v>
      </c>
      <c r="D5636" s="39" t="s">
        <v>561</v>
      </c>
      <c r="E5636" s="39">
        <v>310041565</v>
      </c>
      <c r="F5636" s="39" t="s">
        <v>633</v>
      </c>
      <c r="G5636" s="39">
        <v>2026</v>
      </c>
      <c r="H5636" s="39" t="s">
        <v>521</v>
      </c>
      <c r="I5636" s="75">
        <v>1109.344821342499</v>
      </c>
      <c r="J5636" s="41"/>
    </row>
    <row r="5637" spans="1:10" x14ac:dyDescent="0.2">
      <c r="A5637" s="74">
        <v>310</v>
      </c>
      <c r="B5637" s="39" t="s">
        <v>271</v>
      </c>
      <c r="C5637" s="39">
        <v>31004</v>
      </c>
      <c r="D5637" s="39" t="s">
        <v>561</v>
      </c>
      <c r="E5637" s="39">
        <v>310041565</v>
      </c>
      <c r="F5637" s="39" t="s">
        <v>633</v>
      </c>
      <c r="G5637" s="39">
        <v>2026</v>
      </c>
      <c r="H5637" s="39" t="s">
        <v>522</v>
      </c>
      <c r="I5637" s="75">
        <v>957.37236044455983</v>
      </c>
      <c r="J5637" s="41"/>
    </row>
    <row r="5638" spans="1:10" x14ac:dyDescent="0.2">
      <c r="A5638" s="74">
        <v>310</v>
      </c>
      <c r="B5638" s="39" t="s">
        <v>271</v>
      </c>
      <c r="C5638" s="39">
        <v>31004</v>
      </c>
      <c r="D5638" s="39" t="s">
        <v>561</v>
      </c>
      <c r="E5638" s="39">
        <v>310041565</v>
      </c>
      <c r="F5638" s="39" t="s">
        <v>633</v>
      </c>
      <c r="G5638" s="39">
        <v>2031</v>
      </c>
      <c r="H5638" s="39" t="s">
        <v>590</v>
      </c>
      <c r="I5638" s="75">
        <v>8488.0764334511314</v>
      </c>
      <c r="J5638" s="41"/>
    </row>
    <row r="5639" spans="1:10" x14ac:dyDescent="0.2">
      <c r="A5639" s="74">
        <v>310</v>
      </c>
      <c r="B5639" s="39" t="s">
        <v>271</v>
      </c>
      <c r="C5639" s="39">
        <v>31004</v>
      </c>
      <c r="D5639" s="39" t="s">
        <v>561</v>
      </c>
      <c r="E5639" s="39">
        <v>310041565</v>
      </c>
      <c r="F5639" s="39" t="s">
        <v>633</v>
      </c>
      <c r="G5639" s="39">
        <v>2031</v>
      </c>
      <c r="H5639" s="39" t="s">
        <v>521</v>
      </c>
      <c r="I5639" s="75">
        <v>1242.21637363221</v>
      </c>
      <c r="J5639" s="41"/>
    </row>
    <row r="5640" spans="1:10" x14ac:dyDescent="0.2">
      <c r="A5640" s="74">
        <v>310</v>
      </c>
      <c r="B5640" s="39" t="s">
        <v>271</v>
      </c>
      <c r="C5640" s="39">
        <v>31004</v>
      </c>
      <c r="D5640" s="39" t="s">
        <v>561</v>
      </c>
      <c r="E5640" s="39">
        <v>310041565</v>
      </c>
      <c r="F5640" s="39" t="s">
        <v>633</v>
      </c>
      <c r="G5640" s="39">
        <v>2031</v>
      </c>
      <c r="H5640" s="39" t="s">
        <v>522</v>
      </c>
      <c r="I5640" s="75">
        <v>941.99044723397697</v>
      </c>
      <c r="J5640" s="41"/>
    </row>
    <row r="5641" spans="1:10" x14ac:dyDescent="0.2">
      <c r="A5641" s="74">
        <v>310</v>
      </c>
      <c r="B5641" s="39" t="s">
        <v>271</v>
      </c>
      <c r="C5641" s="39">
        <v>31004</v>
      </c>
      <c r="D5641" s="39" t="s">
        <v>561</v>
      </c>
      <c r="E5641" s="39">
        <v>310041565</v>
      </c>
      <c r="F5641" s="39" t="s">
        <v>633</v>
      </c>
      <c r="G5641" s="39">
        <v>2036</v>
      </c>
      <c r="H5641" s="39" t="s">
        <v>590</v>
      </c>
      <c r="I5641" s="75">
        <v>9655.1407978887873</v>
      </c>
      <c r="J5641" s="41"/>
    </row>
    <row r="5642" spans="1:10" x14ac:dyDescent="0.2">
      <c r="A5642" s="74">
        <v>310</v>
      </c>
      <c r="B5642" s="39" t="s">
        <v>271</v>
      </c>
      <c r="C5642" s="39">
        <v>31004</v>
      </c>
      <c r="D5642" s="39" t="s">
        <v>561</v>
      </c>
      <c r="E5642" s="39">
        <v>310041565</v>
      </c>
      <c r="F5642" s="39" t="s">
        <v>633</v>
      </c>
      <c r="G5642" s="39">
        <v>2036</v>
      </c>
      <c r="H5642" s="39" t="s">
        <v>521</v>
      </c>
      <c r="I5642" s="75">
        <v>1390.7253279095441</v>
      </c>
      <c r="J5642" s="41"/>
    </row>
    <row r="5643" spans="1:10" x14ac:dyDescent="0.2">
      <c r="A5643" s="74">
        <v>310</v>
      </c>
      <c r="B5643" s="39" t="s">
        <v>271</v>
      </c>
      <c r="C5643" s="39">
        <v>31004</v>
      </c>
      <c r="D5643" s="39" t="s">
        <v>561</v>
      </c>
      <c r="E5643" s="39">
        <v>310041565</v>
      </c>
      <c r="F5643" s="39" t="s">
        <v>633</v>
      </c>
      <c r="G5643" s="39">
        <v>2036</v>
      </c>
      <c r="H5643" s="39" t="s">
        <v>522</v>
      </c>
      <c r="I5643" s="75">
        <v>1016.9141192646921</v>
      </c>
      <c r="J5643" s="41"/>
    </row>
    <row r="5644" spans="1:10" x14ac:dyDescent="0.2">
      <c r="A5644" s="74">
        <v>310</v>
      </c>
      <c r="B5644" s="39" t="s">
        <v>271</v>
      </c>
      <c r="C5644" s="39">
        <v>31004</v>
      </c>
      <c r="D5644" s="39" t="s">
        <v>561</v>
      </c>
      <c r="E5644" s="39">
        <v>310041565</v>
      </c>
      <c r="F5644" s="39" t="s">
        <v>633</v>
      </c>
      <c r="G5644" s="39">
        <v>2041</v>
      </c>
      <c r="H5644" s="39" t="s">
        <v>590</v>
      </c>
      <c r="I5644" s="75">
        <v>10906.891917322615</v>
      </c>
      <c r="J5644" s="41"/>
    </row>
    <row r="5645" spans="1:10" x14ac:dyDescent="0.2">
      <c r="A5645" s="74">
        <v>310</v>
      </c>
      <c r="B5645" s="39" t="s">
        <v>271</v>
      </c>
      <c r="C5645" s="39">
        <v>31004</v>
      </c>
      <c r="D5645" s="39" t="s">
        <v>561</v>
      </c>
      <c r="E5645" s="39">
        <v>310041565</v>
      </c>
      <c r="F5645" s="39" t="s">
        <v>633</v>
      </c>
      <c r="G5645" s="39">
        <v>2041</v>
      </c>
      <c r="H5645" s="39" t="s">
        <v>521</v>
      </c>
      <c r="I5645" s="75">
        <v>1547.5688747622039</v>
      </c>
      <c r="J5645" s="41"/>
    </row>
    <row r="5646" spans="1:10" x14ac:dyDescent="0.2">
      <c r="A5646" s="74">
        <v>310</v>
      </c>
      <c r="B5646" s="39" t="s">
        <v>271</v>
      </c>
      <c r="C5646" s="39">
        <v>31004</v>
      </c>
      <c r="D5646" s="39" t="s">
        <v>561</v>
      </c>
      <c r="E5646" s="39">
        <v>310041565</v>
      </c>
      <c r="F5646" s="39" t="s">
        <v>633</v>
      </c>
      <c r="G5646" s="39">
        <v>2041</v>
      </c>
      <c r="H5646" s="39" t="s">
        <v>522</v>
      </c>
      <c r="I5646" s="75">
        <v>1138.499305747436</v>
      </c>
      <c r="J5646" s="41"/>
    </row>
    <row r="5647" spans="1:10" x14ac:dyDescent="0.2">
      <c r="A5647" s="74">
        <v>310</v>
      </c>
      <c r="B5647" s="39" t="s">
        <v>271</v>
      </c>
      <c r="C5647" s="39">
        <v>31004</v>
      </c>
      <c r="D5647" s="39" t="s">
        <v>561</v>
      </c>
      <c r="E5647" s="39">
        <v>310041565</v>
      </c>
      <c r="F5647" s="39" t="s">
        <v>633</v>
      </c>
      <c r="G5647" s="39">
        <v>2046</v>
      </c>
      <c r="H5647" s="39" t="s">
        <v>590</v>
      </c>
      <c r="I5647" s="75">
        <v>12130.108380368429</v>
      </c>
      <c r="J5647" s="41"/>
    </row>
    <row r="5648" spans="1:10" x14ac:dyDescent="0.2">
      <c r="A5648" s="74">
        <v>310</v>
      </c>
      <c r="B5648" s="39" t="s">
        <v>271</v>
      </c>
      <c r="C5648" s="39">
        <v>31004</v>
      </c>
      <c r="D5648" s="39" t="s">
        <v>561</v>
      </c>
      <c r="E5648" s="39">
        <v>310041565</v>
      </c>
      <c r="F5648" s="39" t="s">
        <v>633</v>
      </c>
      <c r="G5648" s="39">
        <v>2046</v>
      </c>
      <c r="H5648" s="39" t="s">
        <v>521</v>
      </c>
      <c r="I5648" s="75">
        <v>1734.9911052004361</v>
      </c>
      <c r="J5648" s="41"/>
    </row>
    <row r="5649" spans="1:10" x14ac:dyDescent="0.2">
      <c r="A5649" s="74">
        <v>310</v>
      </c>
      <c r="B5649" s="39" t="s">
        <v>271</v>
      </c>
      <c r="C5649" s="39">
        <v>31004</v>
      </c>
      <c r="D5649" s="39" t="s">
        <v>561</v>
      </c>
      <c r="E5649" s="39">
        <v>310041565</v>
      </c>
      <c r="F5649" s="39" t="s">
        <v>633</v>
      </c>
      <c r="G5649" s="39">
        <v>2046</v>
      </c>
      <c r="H5649" s="39" t="s">
        <v>522</v>
      </c>
      <c r="I5649" s="75">
        <v>1251.944497865265</v>
      </c>
      <c r="J5649" s="41"/>
    </row>
    <row r="5650" spans="1:10" x14ac:dyDescent="0.2">
      <c r="A5650" s="74">
        <v>310</v>
      </c>
      <c r="B5650" s="39" t="s">
        <v>271</v>
      </c>
      <c r="C5650" s="39">
        <v>31004</v>
      </c>
      <c r="D5650" s="39" t="s">
        <v>561</v>
      </c>
      <c r="E5650" s="39">
        <v>310041566</v>
      </c>
      <c r="F5650" s="39" t="s">
        <v>634</v>
      </c>
      <c r="G5650" s="39">
        <v>2021</v>
      </c>
      <c r="H5650" s="39" t="s">
        <v>590</v>
      </c>
      <c r="I5650" s="75">
        <v>7397</v>
      </c>
      <c r="J5650" s="41"/>
    </row>
    <row r="5651" spans="1:10" x14ac:dyDescent="0.2">
      <c r="A5651" s="74">
        <v>310</v>
      </c>
      <c r="B5651" s="39" t="s">
        <v>271</v>
      </c>
      <c r="C5651" s="39">
        <v>31004</v>
      </c>
      <c r="D5651" s="39" t="s">
        <v>561</v>
      </c>
      <c r="E5651" s="39">
        <v>310041566</v>
      </c>
      <c r="F5651" s="39" t="s">
        <v>634</v>
      </c>
      <c r="G5651" s="39">
        <v>2021</v>
      </c>
      <c r="H5651" s="39" t="s">
        <v>521</v>
      </c>
      <c r="I5651" s="75">
        <v>1158</v>
      </c>
      <c r="J5651" s="41"/>
    </row>
    <row r="5652" spans="1:10" x14ac:dyDescent="0.2">
      <c r="A5652" s="74">
        <v>310</v>
      </c>
      <c r="B5652" s="39" t="s">
        <v>271</v>
      </c>
      <c r="C5652" s="39">
        <v>31004</v>
      </c>
      <c r="D5652" s="39" t="s">
        <v>561</v>
      </c>
      <c r="E5652" s="39">
        <v>310041566</v>
      </c>
      <c r="F5652" s="39" t="s">
        <v>634</v>
      </c>
      <c r="G5652" s="39">
        <v>2021</v>
      </c>
      <c r="H5652" s="39" t="s">
        <v>522</v>
      </c>
      <c r="I5652" s="75">
        <v>784</v>
      </c>
      <c r="J5652" s="41"/>
    </row>
    <row r="5653" spans="1:10" x14ac:dyDescent="0.2">
      <c r="A5653" s="74">
        <v>310</v>
      </c>
      <c r="B5653" s="39" t="s">
        <v>271</v>
      </c>
      <c r="C5653" s="39">
        <v>31004</v>
      </c>
      <c r="D5653" s="39" t="s">
        <v>561</v>
      </c>
      <c r="E5653" s="39">
        <v>310041566</v>
      </c>
      <c r="F5653" s="39" t="s">
        <v>634</v>
      </c>
      <c r="G5653" s="39">
        <v>2026</v>
      </c>
      <c r="H5653" s="39" t="s">
        <v>590</v>
      </c>
      <c r="I5653" s="75">
        <v>8363.4247260826305</v>
      </c>
      <c r="J5653" s="41"/>
    </row>
    <row r="5654" spans="1:10" x14ac:dyDescent="0.2">
      <c r="A5654" s="74">
        <v>310</v>
      </c>
      <c r="B5654" s="39" t="s">
        <v>271</v>
      </c>
      <c r="C5654" s="39">
        <v>31004</v>
      </c>
      <c r="D5654" s="39" t="s">
        <v>561</v>
      </c>
      <c r="E5654" s="39">
        <v>310041566</v>
      </c>
      <c r="F5654" s="39" t="s">
        <v>634</v>
      </c>
      <c r="G5654" s="39">
        <v>2026</v>
      </c>
      <c r="H5654" s="39" t="s">
        <v>521</v>
      </c>
      <c r="I5654" s="75">
        <v>1118.1220886810481</v>
      </c>
      <c r="J5654" s="41"/>
    </row>
    <row r="5655" spans="1:10" x14ac:dyDescent="0.2">
      <c r="A5655" s="74">
        <v>310</v>
      </c>
      <c r="B5655" s="39" t="s">
        <v>271</v>
      </c>
      <c r="C5655" s="39">
        <v>31004</v>
      </c>
      <c r="D5655" s="39" t="s">
        <v>561</v>
      </c>
      <c r="E5655" s="39">
        <v>310041566</v>
      </c>
      <c r="F5655" s="39" t="s">
        <v>634</v>
      </c>
      <c r="G5655" s="39">
        <v>2026</v>
      </c>
      <c r="H5655" s="39" t="s">
        <v>522</v>
      </c>
      <c r="I5655" s="75">
        <v>984.42961420467293</v>
      </c>
      <c r="J5655" s="41"/>
    </row>
    <row r="5656" spans="1:10" x14ac:dyDescent="0.2">
      <c r="A5656" s="74">
        <v>310</v>
      </c>
      <c r="B5656" s="39" t="s">
        <v>271</v>
      </c>
      <c r="C5656" s="39">
        <v>31004</v>
      </c>
      <c r="D5656" s="39" t="s">
        <v>561</v>
      </c>
      <c r="E5656" s="39">
        <v>310041566</v>
      </c>
      <c r="F5656" s="39" t="s">
        <v>634</v>
      </c>
      <c r="G5656" s="39">
        <v>2031</v>
      </c>
      <c r="H5656" s="39" t="s">
        <v>590</v>
      </c>
      <c r="I5656" s="75">
        <v>9512.1882123793657</v>
      </c>
      <c r="J5656" s="41"/>
    </row>
    <row r="5657" spans="1:10" x14ac:dyDescent="0.2">
      <c r="A5657" s="74">
        <v>310</v>
      </c>
      <c r="B5657" s="39" t="s">
        <v>271</v>
      </c>
      <c r="C5657" s="39">
        <v>31004</v>
      </c>
      <c r="D5657" s="39" t="s">
        <v>561</v>
      </c>
      <c r="E5657" s="39">
        <v>310041566</v>
      </c>
      <c r="F5657" s="39" t="s">
        <v>634</v>
      </c>
      <c r="G5657" s="39">
        <v>2031</v>
      </c>
      <c r="H5657" s="39" t="s">
        <v>521</v>
      </c>
      <c r="I5657" s="75">
        <v>1172.968733258512</v>
      </c>
      <c r="J5657" s="41"/>
    </row>
    <row r="5658" spans="1:10" x14ac:dyDescent="0.2">
      <c r="A5658" s="74">
        <v>310</v>
      </c>
      <c r="B5658" s="39" t="s">
        <v>271</v>
      </c>
      <c r="C5658" s="39">
        <v>31004</v>
      </c>
      <c r="D5658" s="39" t="s">
        <v>561</v>
      </c>
      <c r="E5658" s="39">
        <v>310041566</v>
      </c>
      <c r="F5658" s="39" t="s">
        <v>634</v>
      </c>
      <c r="G5658" s="39">
        <v>2031</v>
      </c>
      <c r="H5658" s="39" t="s">
        <v>522</v>
      </c>
      <c r="I5658" s="75">
        <v>1015.180683727766</v>
      </c>
      <c r="J5658" s="41"/>
    </row>
    <row r="5659" spans="1:10" x14ac:dyDescent="0.2">
      <c r="A5659" s="74">
        <v>310</v>
      </c>
      <c r="B5659" s="39" t="s">
        <v>271</v>
      </c>
      <c r="C5659" s="39">
        <v>31004</v>
      </c>
      <c r="D5659" s="39" t="s">
        <v>561</v>
      </c>
      <c r="E5659" s="39">
        <v>310041566</v>
      </c>
      <c r="F5659" s="39" t="s">
        <v>634</v>
      </c>
      <c r="G5659" s="39">
        <v>2036</v>
      </c>
      <c r="H5659" s="39" t="s">
        <v>590</v>
      </c>
      <c r="I5659" s="75">
        <v>11046.675913191011</v>
      </c>
      <c r="J5659" s="41"/>
    </row>
    <row r="5660" spans="1:10" x14ac:dyDescent="0.2">
      <c r="A5660" s="74">
        <v>310</v>
      </c>
      <c r="B5660" s="39" t="s">
        <v>271</v>
      </c>
      <c r="C5660" s="39">
        <v>31004</v>
      </c>
      <c r="D5660" s="39" t="s">
        <v>561</v>
      </c>
      <c r="E5660" s="39">
        <v>310041566</v>
      </c>
      <c r="F5660" s="39" t="s">
        <v>634</v>
      </c>
      <c r="G5660" s="39">
        <v>2036</v>
      </c>
      <c r="H5660" s="39" t="s">
        <v>521</v>
      </c>
      <c r="I5660" s="75">
        <v>1317.6991177382129</v>
      </c>
      <c r="J5660" s="41"/>
    </row>
    <row r="5661" spans="1:10" x14ac:dyDescent="0.2">
      <c r="A5661" s="74">
        <v>310</v>
      </c>
      <c r="B5661" s="39" t="s">
        <v>271</v>
      </c>
      <c r="C5661" s="39">
        <v>31004</v>
      </c>
      <c r="D5661" s="39" t="s">
        <v>561</v>
      </c>
      <c r="E5661" s="39">
        <v>310041566</v>
      </c>
      <c r="F5661" s="39" t="s">
        <v>634</v>
      </c>
      <c r="G5661" s="39">
        <v>2036</v>
      </c>
      <c r="H5661" s="39" t="s">
        <v>522</v>
      </c>
      <c r="I5661" s="75">
        <v>1082.0890837553779</v>
      </c>
      <c r="J5661" s="41"/>
    </row>
    <row r="5662" spans="1:10" x14ac:dyDescent="0.2">
      <c r="A5662" s="74">
        <v>310</v>
      </c>
      <c r="B5662" s="39" t="s">
        <v>271</v>
      </c>
      <c r="C5662" s="39">
        <v>31004</v>
      </c>
      <c r="D5662" s="39" t="s">
        <v>561</v>
      </c>
      <c r="E5662" s="39">
        <v>310041566</v>
      </c>
      <c r="F5662" s="39" t="s">
        <v>634</v>
      </c>
      <c r="G5662" s="39">
        <v>2041</v>
      </c>
      <c r="H5662" s="39" t="s">
        <v>590</v>
      </c>
      <c r="I5662" s="75">
        <v>12568.525250444072</v>
      </c>
      <c r="J5662" s="41"/>
    </row>
    <row r="5663" spans="1:10" x14ac:dyDescent="0.2">
      <c r="A5663" s="74">
        <v>310</v>
      </c>
      <c r="B5663" s="39" t="s">
        <v>271</v>
      </c>
      <c r="C5663" s="39">
        <v>31004</v>
      </c>
      <c r="D5663" s="39" t="s">
        <v>561</v>
      </c>
      <c r="E5663" s="39">
        <v>310041566</v>
      </c>
      <c r="F5663" s="39" t="s">
        <v>634</v>
      </c>
      <c r="G5663" s="39">
        <v>2041</v>
      </c>
      <c r="H5663" s="39" t="s">
        <v>521</v>
      </c>
      <c r="I5663" s="75">
        <v>1484.062125427738</v>
      </c>
      <c r="J5663" s="41"/>
    </row>
    <row r="5664" spans="1:10" x14ac:dyDescent="0.2">
      <c r="A5664" s="74">
        <v>310</v>
      </c>
      <c r="B5664" s="39" t="s">
        <v>271</v>
      </c>
      <c r="C5664" s="39">
        <v>31004</v>
      </c>
      <c r="D5664" s="39" t="s">
        <v>561</v>
      </c>
      <c r="E5664" s="39">
        <v>310041566</v>
      </c>
      <c r="F5664" s="39" t="s">
        <v>634</v>
      </c>
      <c r="G5664" s="39">
        <v>2041</v>
      </c>
      <c r="H5664" s="39" t="s">
        <v>522</v>
      </c>
      <c r="I5664" s="75">
        <v>1196.246662738854</v>
      </c>
      <c r="J5664" s="41"/>
    </row>
    <row r="5665" spans="1:10" x14ac:dyDescent="0.2">
      <c r="A5665" s="74">
        <v>310</v>
      </c>
      <c r="B5665" s="39" t="s">
        <v>271</v>
      </c>
      <c r="C5665" s="39">
        <v>31004</v>
      </c>
      <c r="D5665" s="39" t="s">
        <v>561</v>
      </c>
      <c r="E5665" s="39">
        <v>310041566</v>
      </c>
      <c r="F5665" s="39" t="s">
        <v>634</v>
      </c>
      <c r="G5665" s="39">
        <v>2046</v>
      </c>
      <c r="H5665" s="39" t="s">
        <v>590</v>
      </c>
      <c r="I5665" s="75">
        <v>13153.988959218483</v>
      </c>
      <c r="J5665" s="41"/>
    </row>
    <row r="5666" spans="1:10" x14ac:dyDescent="0.2">
      <c r="A5666" s="74">
        <v>310</v>
      </c>
      <c r="B5666" s="39" t="s">
        <v>271</v>
      </c>
      <c r="C5666" s="39">
        <v>31004</v>
      </c>
      <c r="D5666" s="39" t="s">
        <v>561</v>
      </c>
      <c r="E5666" s="39">
        <v>310041566</v>
      </c>
      <c r="F5666" s="39" t="s">
        <v>634</v>
      </c>
      <c r="G5666" s="39">
        <v>2046</v>
      </c>
      <c r="H5666" s="39" t="s">
        <v>521</v>
      </c>
      <c r="I5666" s="75">
        <v>1566.1468096823023</v>
      </c>
      <c r="J5666" s="41"/>
    </row>
    <row r="5667" spans="1:10" x14ac:dyDescent="0.2">
      <c r="A5667" s="74">
        <v>310</v>
      </c>
      <c r="B5667" s="39" t="s">
        <v>271</v>
      </c>
      <c r="C5667" s="39">
        <v>31004</v>
      </c>
      <c r="D5667" s="39" t="s">
        <v>561</v>
      </c>
      <c r="E5667" s="39">
        <v>310041566</v>
      </c>
      <c r="F5667" s="39" t="s">
        <v>634</v>
      </c>
      <c r="G5667" s="39">
        <v>2046</v>
      </c>
      <c r="H5667" s="39" t="s">
        <v>522</v>
      </c>
      <c r="I5667" s="75">
        <v>1239.4488778712071</v>
      </c>
      <c r="J5667" s="41"/>
    </row>
    <row r="5668" spans="1:10" x14ac:dyDescent="0.2">
      <c r="A5668" s="74">
        <v>311</v>
      </c>
      <c r="B5668" s="39" t="s">
        <v>304</v>
      </c>
      <c r="C5668" s="39">
        <v>31101</v>
      </c>
      <c r="D5668" s="39" t="s">
        <v>305</v>
      </c>
      <c r="E5668" s="39">
        <v>311011305</v>
      </c>
      <c r="F5668" s="39" t="s">
        <v>305</v>
      </c>
      <c r="G5668" s="39">
        <v>2021</v>
      </c>
      <c r="H5668" s="39" t="s">
        <v>590</v>
      </c>
      <c r="I5668" s="75">
        <v>12352</v>
      </c>
      <c r="J5668" s="41"/>
    </row>
    <row r="5669" spans="1:10" x14ac:dyDescent="0.2">
      <c r="A5669" s="74">
        <v>311</v>
      </c>
      <c r="B5669" s="39" t="s">
        <v>304</v>
      </c>
      <c r="C5669" s="39">
        <v>31101</v>
      </c>
      <c r="D5669" s="39" t="s">
        <v>305</v>
      </c>
      <c r="E5669" s="39">
        <v>311011305</v>
      </c>
      <c r="F5669" s="39" t="s">
        <v>305</v>
      </c>
      <c r="G5669" s="39">
        <v>2021</v>
      </c>
      <c r="H5669" s="39" t="s">
        <v>521</v>
      </c>
      <c r="I5669" s="75">
        <v>1321</v>
      </c>
      <c r="J5669" s="41"/>
    </row>
    <row r="5670" spans="1:10" x14ac:dyDescent="0.2">
      <c r="A5670" s="74">
        <v>311</v>
      </c>
      <c r="B5670" s="39" t="s">
        <v>304</v>
      </c>
      <c r="C5670" s="39">
        <v>31101</v>
      </c>
      <c r="D5670" s="39" t="s">
        <v>305</v>
      </c>
      <c r="E5670" s="39">
        <v>311011305</v>
      </c>
      <c r="F5670" s="39" t="s">
        <v>305</v>
      </c>
      <c r="G5670" s="39">
        <v>2021</v>
      </c>
      <c r="H5670" s="39" t="s">
        <v>522</v>
      </c>
      <c r="I5670" s="75">
        <v>1240</v>
      </c>
      <c r="J5670" s="41"/>
    </row>
    <row r="5671" spans="1:10" x14ac:dyDescent="0.2">
      <c r="A5671" s="74">
        <v>311</v>
      </c>
      <c r="B5671" s="39" t="s">
        <v>304</v>
      </c>
      <c r="C5671" s="39">
        <v>31101</v>
      </c>
      <c r="D5671" s="39" t="s">
        <v>305</v>
      </c>
      <c r="E5671" s="39">
        <v>311011305</v>
      </c>
      <c r="F5671" s="39" t="s">
        <v>305</v>
      </c>
      <c r="G5671" s="39">
        <v>2026</v>
      </c>
      <c r="H5671" s="39" t="s">
        <v>590</v>
      </c>
      <c r="I5671" s="75">
        <v>13987.350325766572</v>
      </c>
      <c r="J5671" s="41"/>
    </row>
    <row r="5672" spans="1:10" x14ac:dyDescent="0.2">
      <c r="A5672" s="74">
        <v>311</v>
      </c>
      <c r="B5672" s="39" t="s">
        <v>304</v>
      </c>
      <c r="C5672" s="39">
        <v>31101</v>
      </c>
      <c r="D5672" s="39" t="s">
        <v>305</v>
      </c>
      <c r="E5672" s="39">
        <v>311011305</v>
      </c>
      <c r="F5672" s="39" t="s">
        <v>305</v>
      </c>
      <c r="G5672" s="39">
        <v>2026</v>
      </c>
      <c r="H5672" s="39" t="s">
        <v>521</v>
      </c>
      <c r="I5672" s="75">
        <v>1267.938024862628</v>
      </c>
      <c r="J5672" s="41"/>
    </row>
    <row r="5673" spans="1:10" x14ac:dyDescent="0.2">
      <c r="A5673" s="74">
        <v>311</v>
      </c>
      <c r="B5673" s="39" t="s">
        <v>304</v>
      </c>
      <c r="C5673" s="39">
        <v>31101</v>
      </c>
      <c r="D5673" s="39" t="s">
        <v>305</v>
      </c>
      <c r="E5673" s="39">
        <v>311011305</v>
      </c>
      <c r="F5673" s="39" t="s">
        <v>305</v>
      </c>
      <c r="G5673" s="39">
        <v>2026</v>
      </c>
      <c r="H5673" s="39" t="s">
        <v>522</v>
      </c>
      <c r="I5673" s="75">
        <v>1310.1170961765549</v>
      </c>
      <c r="J5673" s="41"/>
    </row>
    <row r="5674" spans="1:10" x14ac:dyDescent="0.2">
      <c r="A5674" s="74">
        <v>311</v>
      </c>
      <c r="B5674" s="39" t="s">
        <v>304</v>
      </c>
      <c r="C5674" s="39">
        <v>31101</v>
      </c>
      <c r="D5674" s="39" t="s">
        <v>305</v>
      </c>
      <c r="E5674" s="39">
        <v>311011305</v>
      </c>
      <c r="F5674" s="39" t="s">
        <v>305</v>
      </c>
      <c r="G5674" s="39">
        <v>2031</v>
      </c>
      <c r="H5674" s="39" t="s">
        <v>590</v>
      </c>
      <c r="I5674" s="75">
        <v>15941.172621341984</v>
      </c>
      <c r="J5674" s="41"/>
    </row>
    <row r="5675" spans="1:10" x14ac:dyDescent="0.2">
      <c r="A5675" s="74">
        <v>311</v>
      </c>
      <c r="B5675" s="39" t="s">
        <v>304</v>
      </c>
      <c r="C5675" s="39">
        <v>31101</v>
      </c>
      <c r="D5675" s="39" t="s">
        <v>305</v>
      </c>
      <c r="E5675" s="39">
        <v>311011305</v>
      </c>
      <c r="F5675" s="39" t="s">
        <v>305</v>
      </c>
      <c r="G5675" s="39">
        <v>2031</v>
      </c>
      <c r="H5675" s="39" t="s">
        <v>521</v>
      </c>
      <c r="I5675" s="75">
        <v>1318.4787406843047</v>
      </c>
      <c r="J5675" s="41"/>
    </row>
    <row r="5676" spans="1:10" x14ac:dyDescent="0.2">
      <c r="A5676" s="74">
        <v>311</v>
      </c>
      <c r="B5676" s="39" t="s">
        <v>304</v>
      </c>
      <c r="C5676" s="39">
        <v>31101</v>
      </c>
      <c r="D5676" s="39" t="s">
        <v>305</v>
      </c>
      <c r="E5676" s="39">
        <v>311011305</v>
      </c>
      <c r="F5676" s="39" t="s">
        <v>305</v>
      </c>
      <c r="G5676" s="39">
        <v>2031</v>
      </c>
      <c r="H5676" s="39" t="s">
        <v>522</v>
      </c>
      <c r="I5676" s="75">
        <v>1291.5272100057218</v>
      </c>
      <c r="J5676" s="41"/>
    </row>
    <row r="5677" spans="1:10" x14ac:dyDescent="0.2">
      <c r="A5677" s="74">
        <v>311</v>
      </c>
      <c r="B5677" s="39" t="s">
        <v>304</v>
      </c>
      <c r="C5677" s="39">
        <v>31101</v>
      </c>
      <c r="D5677" s="39" t="s">
        <v>305</v>
      </c>
      <c r="E5677" s="39">
        <v>311011305</v>
      </c>
      <c r="F5677" s="39" t="s">
        <v>305</v>
      </c>
      <c r="G5677" s="39">
        <v>2036</v>
      </c>
      <c r="H5677" s="39" t="s">
        <v>590</v>
      </c>
      <c r="I5677" s="75">
        <v>17080.903958759718</v>
      </c>
      <c r="J5677" s="41"/>
    </row>
    <row r="5678" spans="1:10" x14ac:dyDescent="0.2">
      <c r="A5678" s="74">
        <v>311</v>
      </c>
      <c r="B5678" s="39" t="s">
        <v>304</v>
      </c>
      <c r="C5678" s="39">
        <v>31101</v>
      </c>
      <c r="D5678" s="39" t="s">
        <v>305</v>
      </c>
      <c r="E5678" s="39">
        <v>311011305</v>
      </c>
      <c r="F5678" s="39" t="s">
        <v>305</v>
      </c>
      <c r="G5678" s="39">
        <v>2036</v>
      </c>
      <c r="H5678" s="39" t="s">
        <v>521</v>
      </c>
      <c r="I5678" s="75">
        <v>1364.9972169263269</v>
      </c>
      <c r="J5678" s="41"/>
    </row>
    <row r="5679" spans="1:10" x14ac:dyDescent="0.2">
      <c r="A5679" s="74">
        <v>311</v>
      </c>
      <c r="B5679" s="39" t="s">
        <v>304</v>
      </c>
      <c r="C5679" s="39">
        <v>31101</v>
      </c>
      <c r="D5679" s="39" t="s">
        <v>305</v>
      </c>
      <c r="E5679" s="39">
        <v>311011305</v>
      </c>
      <c r="F5679" s="39" t="s">
        <v>305</v>
      </c>
      <c r="G5679" s="39">
        <v>2036</v>
      </c>
      <c r="H5679" s="39" t="s">
        <v>522</v>
      </c>
      <c r="I5679" s="75">
        <v>1258.4841562053562</v>
      </c>
      <c r="J5679" s="41"/>
    </row>
    <row r="5680" spans="1:10" x14ac:dyDescent="0.2">
      <c r="A5680" s="74">
        <v>311</v>
      </c>
      <c r="B5680" s="39" t="s">
        <v>304</v>
      </c>
      <c r="C5680" s="39">
        <v>31101</v>
      </c>
      <c r="D5680" s="39" t="s">
        <v>305</v>
      </c>
      <c r="E5680" s="39">
        <v>311011305</v>
      </c>
      <c r="F5680" s="39" t="s">
        <v>305</v>
      </c>
      <c r="G5680" s="39">
        <v>2041</v>
      </c>
      <c r="H5680" s="39" t="s">
        <v>590</v>
      </c>
      <c r="I5680" s="75">
        <v>17715.113655806697</v>
      </c>
      <c r="J5680" s="41"/>
    </row>
    <row r="5681" spans="1:10" x14ac:dyDescent="0.2">
      <c r="A5681" s="74">
        <v>311</v>
      </c>
      <c r="B5681" s="39" t="s">
        <v>304</v>
      </c>
      <c r="C5681" s="39">
        <v>31101</v>
      </c>
      <c r="D5681" s="39" t="s">
        <v>305</v>
      </c>
      <c r="E5681" s="39">
        <v>311011305</v>
      </c>
      <c r="F5681" s="39" t="s">
        <v>305</v>
      </c>
      <c r="G5681" s="39">
        <v>2041</v>
      </c>
      <c r="H5681" s="39" t="s">
        <v>521</v>
      </c>
      <c r="I5681" s="75">
        <v>1392.634500520317</v>
      </c>
      <c r="J5681" s="41"/>
    </row>
    <row r="5682" spans="1:10" x14ac:dyDescent="0.2">
      <c r="A5682" s="74">
        <v>311</v>
      </c>
      <c r="B5682" s="39" t="s">
        <v>304</v>
      </c>
      <c r="C5682" s="39">
        <v>31101</v>
      </c>
      <c r="D5682" s="39" t="s">
        <v>305</v>
      </c>
      <c r="E5682" s="39">
        <v>311011305</v>
      </c>
      <c r="F5682" s="39" t="s">
        <v>305</v>
      </c>
      <c r="G5682" s="39">
        <v>2041</v>
      </c>
      <c r="H5682" s="39" t="s">
        <v>522</v>
      </c>
      <c r="I5682" s="75">
        <v>1270.870175938524</v>
      </c>
      <c r="J5682" s="41"/>
    </row>
    <row r="5683" spans="1:10" x14ac:dyDescent="0.2">
      <c r="A5683" s="74">
        <v>311</v>
      </c>
      <c r="B5683" s="39" t="s">
        <v>304</v>
      </c>
      <c r="C5683" s="39">
        <v>31101</v>
      </c>
      <c r="D5683" s="39" t="s">
        <v>305</v>
      </c>
      <c r="E5683" s="39">
        <v>311011305</v>
      </c>
      <c r="F5683" s="39" t="s">
        <v>305</v>
      </c>
      <c r="G5683" s="39">
        <v>2046</v>
      </c>
      <c r="H5683" s="39" t="s">
        <v>590</v>
      </c>
      <c r="I5683" s="75">
        <v>17978.984913792636</v>
      </c>
      <c r="J5683" s="41"/>
    </row>
    <row r="5684" spans="1:10" x14ac:dyDescent="0.2">
      <c r="A5684" s="74">
        <v>311</v>
      </c>
      <c r="B5684" s="39" t="s">
        <v>304</v>
      </c>
      <c r="C5684" s="39">
        <v>31101</v>
      </c>
      <c r="D5684" s="39" t="s">
        <v>305</v>
      </c>
      <c r="E5684" s="39">
        <v>311011305</v>
      </c>
      <c r="F5684" s="39" t="s">
        <v>305</v>
      </c>
      <c r="G5684" s="39">
        <v>2046</v>
      </c>
      <c r="H5684" s="39" t="s">
        <v>521</v>
      </c>
      <c r="I5684" s="75">
        <v>1418.1676679190912</v>
      </c>
      <c r="J5684" s="41"/>
    </row>
    <row r="5685" spans="1:10" x14ac:dyDescent="0.2">
      <c r="A5685" s="74">
        <v>311</v>
      </c>
      <c r="B5685" s="39" t="s">
        <v>304</v>
      </c>
      <c r="C5685" s="39">
        <v>31101</v>
      </c>
      <c r="D5685" s="39" t="s">
        <v>305</v>
      </c>
      <c r="E5685" s="39">
        <v>311011305</v>
      </c>
      <c r="F5685" s="39" t="s">
        <v>305</v>
      </c>
      <c r="G5685" s="39">
        <v>2046</v>
      </c>
      <c r="H5685" s="39" t="s">
        <v>522</v>
      </c>
      <c r="I5685" s="75">
        <v>1271.4593134155318</v>
      </c>
      <c r="J5685" s="41"/>
    </row>
    <row r="5686" spans="1:10" x14ac:dyDescent="0.2">
      <c r="A5686" s="74">
        <v>311</v>
      </c>
      <c r="B5686" s="39" t="s">
        <v>304</v>
      </c>
      <c r="C5686" s="39">
        <v>31102</v>
      </c>
      <c r="D5686" s="39" t="s">
        <v>306</v>
      </c>
      <c r="E5686" s="39">
        <v>311021306</v>
      </c>
      <c r="F5686" s="39" t="s">
        <v>306</v>
      </c>
      <c r="G5686" s="39">
        <v>2021</v>
      </c>
      <c r="H5686" s="39" t="s">
        <v>590</v>
      </c>
      <c r="I5686" s="75">
        <v>7230</v>
      </c>
      <c r="J5686" s="41"/>
    </row>
    <row r="5687" spans="1:10" x14ac:dyDescent="0.2">
      <c r="A5687" s="74">
        <v>311</v>
      </c>
      <c r="B5687" s="39" t="s">
        <v>304</v>
      </c>
      <c r="C5687" s="39">
        <v>31102</v>
      </c>
      <c r="D5687" s="39" t="s">
        <v>306</v>
      </c>
      <c r="E5687" s="39">
        <v>311021306</v>
      </c>
      <c r="F5687" s="39" t="s">
        <v>306</v>
      </c>
      <c r="G5687" s="39">
        <v>2021</v>
      </c>
      <c r="H5687" s="39" t="s">
        <v>521</v>
      </c>
      <c r="I5687" s="75">
        <v>711</v>
      </c>
      <c r="J5687" s="41"/>
    </row>
    <row r="5688" spans="1:10" x14ac:dyDescent="0.2">
      <c r="A5688" s="74">
        <v>311</v>
      </c>
      <c r="B5688" s="39" t="s">
        <v>304</v>
      </c>
      <c r="C5688" s="39">
        <v>31102</v>
      </c>
      <c r="D5688" s="39" t="s">
        <v>306</v>
      </c>
      <c r="E5688" s="39">
        <v>311021306</v>
      </c>
      <c r="F5688" s="39" t="s">
        <v>306</v>
      </c>
      <c r="G5688" s="39">
        <v>2021</v>
      </c>
      <c r="H5688" s="39" t="s">
        <v>522</v>
      </c>
      <c r="I5688" s="75">
        <v>617</v>
      </c>
      <c r="J5688" s="41"/>
    </row>
    <row r="5689" spans="1:10" x14ac:dyDescent="0.2">
      <c r="A5689" s="74">
        <v>311</v>
      </c>
      <c r="B5689" s="39" t="s">
        <v>304</v>
      </c>
      <c r="C5689" s="39">
        <v>31102</v>
      </c>
      <c r="D5689" s="39" t="s">
        <v>306</v>
      </c>
      <c r="E5689" s="39">
        <v>311021306</v>
      </c>
      <c r="F5689" s="39" t="s">
        <v>306</v>
      </c>
      <c r="G5689" s="39">
        <v>2026</v>
      </c>
      <c r="H5689" s="39" t="s">
        <v>590</v>
      </c>
      <c r="I5689" s="75">
        <v>7766.9956747397318</v>
      </c>
      <c r="J5689" s="41"/>
    </row>
    <row r="5690" spans="1:10" x14ac:dyDescent="0.2">
      <c r="A5690" s="74">
        <v>311</v>
      </c>
      <c r="B5690" s="39" t="s">
        <v>304</v>
      </c>
      <c r="C5690" s="39">
        <v>31102</v>
      </c>
      <c r="D5690" s="39" t="s">
        <v>306</v>
      </c>
      <c r="E5690" s="39">
        <v>311021306</v>
      </c>
      <c r="F5690" s="39" t="s">
        <v>306</v>
      </c>
      <c r="G5690" s="39">
        <v>2026</v>
      </c>
      <c r="H5690" s="39" t="s">
        <v>521</v>
      </c>
      <c r="I5690" s="75">
        <v>713.78259245800496</v>
      </c>
      <c r="J5690" s="41"/>
    </row>
    <row r="5691" spans="1:10" x14ac:dyDescent="0.2">
      <c r="A5691" s="74">
        <v>311</v>
      </c>
      <c r="B5691" s="39" t="s">
        <v>304</v>
      </c>
      <c r="C5691" s="39">
        <v>31102</v>
      </c>
      <c r="D5691" s="39" t="s">
        <v>306</v>
      </c>
      <c r="E5691" s="39">
        <v>311021306</v>
      </c>
      <c r="F5691" s="39" t="s">
        <v>306</v>
      </c>
      <c r="G5691" s="39">
        <v>2026</v>
      </c>
      <c r="H5691" s="39" t="s">
        <v>522</v>
      </c>
      <c r="I5691" s="75">
        <v>679.40852814525306</v>
      </c>
      <c r="J5691" s="41"/>
    </row>
    <row r="5692" spans="1:10" x14ac:dyDescent="0.2">
      <c r="A5692" s="74">
        <v>311</v>
      </c>
      <c r="B5692" s="39" t="s">
        <v>304</v>
      </c>
      <c r="C5692" s="39">
        <v>31102</v>
      </c>
      <c r="D5692" s="39" t="s">
        <v>306</v>
      </c>
      <c r="E5692" s="39">
        <v>311021306</v>
      </c>
      <c r="F5692" s="39" t="s">
        <v>306</v>
      </c>
      <c r="G5692" s="39">
        <v>2031</v>
      </c>
      <c r="H5692" s="39" t="s">
        <v>590</v>
      </c>
      <c r="I5692" s="75">
        <v>8174.190715415426</v>
      </c>
      <c r="J5692" s="41"/>
    </row>
    <row r="5693" spans="1:10" x14ac:dyDescent="0.2">
      <c r="A5693" s="74">
        <v>311</v>
      </c>
      <c r="B5693" s="39" t="s">
        <v>304</v>
      </c>
      <c r="C5693" s="39">
        <v>31102</v>
      </c>
      <c r="D5693" s="39" t="s">
        <v>306</v>
      </c>
      <c r="E5693" s="39">
        <v>311021306</v>
      </c>
      <c r="F5693" s="39" t="s">
        <v>306</v>
      </c>
      <c r="G5693" s="39">
        <v>2031</v>
      </c>
      <c r="H5693" s="39" t="s">
        <v>521</v>
      </c>
      <c r="I5693" s="75">
        <v>757.13050509722189</v>
      </c>
      <c r="J5693" s="41"/>
    </row>
    <row r="5694" spans="1:10" x14ac:dyDescent="0.2">
      <c r="A5694" s="74">
        <v>311</v>
      </c>
      <c r="B5694" s="39" t="s">
        <v>304</v>
      </c>
      <c r="C5694" s="39">
        <v>31102</v>
      </c>
      <c r="D5694" s="39" t="s">
        <v>306</v>
      </c>
      <c r="E5694" s="39">
        <v>311021306</v>
      </c>
      <c r="F5694" s="39" t="s">
        <v>306</v>
      </c>
      <c r="G5694" s="39">
        <v>2031</v>
      </c>
      <c r="H5694" s="39" t="s">
        <v>522</v>
      </c>
      <c r="I5694" s="75">
        <v>667.3055923893121</v>
      </c>
      <c r="J5694" s="41"/>
    </row>
    <row r="5695" spans="1:10" x14ac:dyDescent="0.2">
      <c r="A5695" s="74">
        <v>311</v>
      </c>
      <c r="B5695" s="39" t="s">
        <v>304</v>
      </c>
      <c r="C5695" s="39">
        <v>31102</v>
      </c>
      <c r="D5695" s="39" t="s">
        <v>306</v>
      </c>
      <c r="E5695" s="39">
        <v>311021306</v>
      </c>
      <c r="F5695" s="39" t="s">
        <v>306</v>
      </c>
      <c r="G5695" s="39">
        <v>2036</v>
      </c>
      <c r="H5695" s="39" t="s">
        <v>590</v>
      </c>
      <c r="I5695" s="75">
        <v>8534.2918635355054</v>
      </c>
      <c r="J5695" s="41"/>
    </row>
    <row r="5696" spans="1:10" x14ac:dyDescent="0.2">
      <c r="A5696" s="74">
        <v>311</v>
      </c>
      <c r="B5696" s="39" t="s">
        <v>304</v>
      </c>
      <c r="C5696" s="39">
        <v>31102</v>
      </c>
      <c r="D5696" s="39" t="s">
        <v>306</v>
      </c>
      <c r="E5696" s="39">
        <v>311021306</v>
      </c>
      <c r="F5696" s="39" t="s">
        <v>306</v>
      </c>
      <c r="G5696" s="39">
        <v>2036</v>
      </c>
      <c r="H5696" s="39" t="s">
        <v>521</v>
      </c>
      <c r="I5696" s="75">
        <v>777.21323206788497</v>
      </c>
      <c r="J5696" s="41"/>
    </row>
    <row r="5697" spans="1:10" x14ac:dyDescent="0.2">
      <c r="A5697" s="74">
        <v>311</v>
      </c>
      <c r="B5697" s="39" t="s">
        <v>304</v>
      </c>
      <c r="C5697" s="39">
        <v>31102</v>
      </c>
      <c r="D5697" s="39" t="s">
        <v>306</v>
      </c>
      <c r="E5697" s="39">
        <v>311021306</v>
      </c>
      <c r="F5697" s="39" t="s">
        <v>306</v>
      </c>
      <c r="G5697" s="39">
        <v>2036</v>
      </c>
      <c r="H5697" s="39" t="s">
        <v>522</v>
      </c>
      <c r="I5697" s="75">
        <v>673.32716579066096</v>
      </c>
      <c r="J5697" s="41"/>
    </row>
    <row r="5698" spans="1:10" x14ac:dyDescent="0.2">
      <c r="A5698" s="74">
        <v>311</v>
      </c>
      <c r="B5698" s="39" t="s">
        <v>304</v>
      </c>
      <c r="C5698" s="39">
        <v>31102</v>
      </c>
      <c r="D5698" s="39" t="s">
        <v>306</v>
      </c>
      <c r="E5698" s="39">
        <v>311021306</v>
      </c>
      <c r="F5698" s="39" t="s">
        <v>306</v>
      </c>
      <c r="G5698" s="39">
        <v>2041</v>
      </c>
      <c r="H5698" s="39" t="s">
        <v>590</v>
      </c>
      <c r="I5698" s="75">
        <v>8870.5837778625464</v>
      </c>
      <c r="J5698" s="41"/>
    </row>
    <row r="5699" spans="1:10" x14ac:dyDescent="0.2">
      <c r="A5699" s="74">
        <v>311</v>
      </c>
      <c r="B5699" s="39" t="s">
        <v>304</v>
      </c>
      <c r="C5699" s="39">
        <v>31102</v>
      </c>
      <c r="D5699" s="39" t="s">
        <v>306</v>
      </c>
      <c r="E5699" s="39">
        <v>311021306</v>
      </c>
      <c r="F5699" s="39" t="s">
        <v>306</v>
      </c>
      <c r="G5699" s="39">
        <v>2041</v>
      </c>
      <c r="H5699" s="39" t="s">
        <v>521</v>
      </c>
      <c r="I5699" s="75">
        <v>793.13475664280804</v>
      </c>
      <c r="J5699" s="41"/>
    </row>
    <row r="5700" spans="1:10" x14ac:dyDescent="0.2">
      <c r="A5700" s="74">
        <v>311</v>
      </c>
      <c r="B5700" s="39" t="s">
        <v>304</v>
      </c>
      <c r="C5700" s="39">
        <v>31102</v>
      </c>
      <c r="D5700" s="39" t="s">
        <v>306</v>
      </c>
      <c r="E5700" s="39">
        <v>311021306</v>
      </c>
      <c r="F5700" s="39" t="s">
        <v>306</v>
      </c>
      <c r="G5700" s="39">
        <v>2041</v>
      </c>
      <c r="H5700" s="39" t="s">
        <v>522</v>
      </c>
      <c r="I5700" s="75">
        <v>695.66182700949696</v>
      </c>
      <c r="J5700" s="41"/>
    </row>
    <row r="5701" spans="1:10" x14ac:dyDescent="0.2">
      <c r="A5701" s="74">
        <v>311</v>
      </c>
      <c r="B5701" s="39" t="s">
        <v>304</v>
      </c>
      <c r="C5701" s="39">
        <v>31102</v>
      </c>
      <c r="D5701" s="39" t="s">
        <v>306</v>
      </c>
      <c r="E5701" s="39">
        <v>311021306</v>
      </c>
      <c r="F5701" s="39" t="s">
        <v>306</v>
      </c>
      <c r="G5701" s="39">
        <v>2046</v>
      </c>
      <c r="H5701" s="39" t="s">
        <v>590</v>
      </c>
      <c r="I5701" s="75">
        <v>9149.8098047310887</v>
      </c>
      <c r="J5701" s="41"/>
    </row>
    <row r="5702" spans="1:10" x14ac:dyDescent="0.2">
      <c r="A5702" s="74">
        <v>311</v>
      </c>
      <c r="B5702" s="39" t="s">
        <v>304</v>
      </c>
      <c r="C5702" s="39">
        <v>31102</v>
      </c>
      <c r="D5702" s="39" t="s">
        <v>306</v>
      </c>
      <c r="E5702" s="39">
        <v>311021306</v>
      </c>
      <c r="F5702" s="39" t="s">
        <v>306</v>
      </c>
      <c r="G5702" s="39">
        <v>2046</v>
      </c>
      <c r="H5702" s="39" t="s">
        <v>521</v>
      </c>
      <c r="I5702" s="75">
        <v>819.1346898217821</v>
      </c>
      <c r="J5702" s="41"/>
    </row>
    <row r="5703" spans="1:10" x14ac:dyDescent="0.2">
      <c r="A5703" s="74">
        <v>311</v>
      </c>
      <c r="B5703" s="39" t="s">
        <v>304</v>
      </c>
      <c r="C5703" s="39">
        <v>31102</v>
      </c>
      <c r="D5703" s="39" t="s">
        <v>306</v>
      </c>
      <c r="E5703" s="39">
        <v>311021306</v>
      </c>
      <c r="F5703" s="39" t="s">
        <v>306</v>
      </c>
      <c r="G5703" s="39">
        <v>2046</v>
      </c>
      <c r="H5703" s="39" t="s">
        <v>522</v>
      </c>
      <c r="I5703" s="75">
        <v>708.97281629971894</v>
      </c>
      <c r="J5703" s="41"/>
    </row>
    <row r="5704" spans="1:10" x14ac:dyDescent="0.2">
      <c r="A5704" s="74">
        <v>311</v>
      </c>
      <c r="B5704" s="39" t="s">
        <v>304</v>
      </c>
      <c r="C5704" s="39">
        <v>31102</v>
      </c>
      <c r="D5704" s="39" t="s">
        <v>306</v>
      </c>
      <c r="E5704" s="39">
        <v>311021307</v>
      </c>
      <c r="F5704" s="39" t="s">
        <v>307</v>
      </c>
      <c r="G5704" s="39">
        <v>2021</v>
      </c>
      <c r="H5704" s="39" t="s">
        <v>590</v>
      </c>
      <c r="I5704" s="75">
        <v>11409</v>
      </c>
      <c r="J5704" s="41"/>
    </row>
    <row r="5705" spans="1:10" x14ac:dyDescent="0.2">
      <c r="A5705" s="74">
        <v>311</v>
      </c>
      <c r="B5705" s="39" t="s">
        <v>304</v>
      </c>
      <c r="C5705" s="39">
        <v>31102</v>
      </c>
      <c r="D5705" s="39" t="s">
        <v>306</v>
      </c>
      <c r="E5705" s="39">
        <v>311021307</v>
      </c>
      <c r="F5705" s="39" t="s">
        <v>307</v>
      </c>
      <c r="G5705" s="39">
        <v>2021</v>
      </c>
      <c r="H5705" s="39" t="s">
        <v>521</v>
      </c>
      <c r="I5705" s="75">
        <v>1361</v>
      </c>
      <c r="J5705" s="41"/>
    </row>
    <row r="5706" spans="1:10" x14ac:dyDescent="0.2">
      <c r="A5706" s="74">
        <v>311</v>
      </c>
      <c r="B5706" s="39" t="s">
        <v>304</v>
      </c>
      <c r="C5706" s="39">
        <v>31102</v>
      </c>
      <c r="D5706" s="39" t="s">
        <v>306</v>
      </c>
      <c r="E5706" s="39">
        <v>311021307</v>
      </c>
      <c r="F5706" s="39" t="s">
        <v>307</v>
      </c>
      <c r="G5706" s="39">
        <v>2021</v>
      </c>
      <c r="H5706" s="39" t="s">
        <v>522</v>
      </c>
      <c r="I5706" s="75">
        <v>1043</v>
      </c>
      <c r="J5706" s="41"/>
    </row>
    <row r="5707" spans="1:10" x14ac:dyDescent="0.2">
      <c r="A5707" s="74">
        <v>311</v>
      </c>
      <c r="B5707" s="39" t="s">
        <v>304</v>
      </c>
      <c r="C5707" s="39">
        <v>31102</v>
      </c>
      <c r="D5707" s="39" t="s">
        <v>306</v>
      </c>
      <c r="E5707" s="39">
        <v>311021307</v>
      </c>
      <c r="F5707" s="39" t="s">
        <v>307</v>
      </c>
      <c r="G5707" s="39">
        <v>2026</v>
      </c>
      <c r="H5707" s="39" t="s">
        <v>590</v>
      </c>
      <c r="I5707" s="75">
        <v>11980.042330123881</v>
      </c>
      <c r="J5707" s="41"/>
    </row>
    <row r="5708" spans="1:10" x14ac:dyDescent="0.2">
      <c r="A5708" s="74">
        <v>311</v>
      </c>
      <c r="B5708" s="39" t="s">
        <v>304</v>
      </c>
      <c r="C5708" s="39">
        <v>31102</v>
      </c>
      <c r="D5708" s="39" t="s">
        <v>306</v>
      </c>
      <c r="E5708" s="39">
        <v>311021307</v>
      </c>
      <c r="F5708" s="39" t="s">
        <v>307</v>
      </c>
      <c r="G5708" s="39">
        <v>2026</v>
      </c>
      <c r="H5708" s="39" t="s">
        <v>521</v>
      </c>
      <c r="I5708" s="75">
        <v>1231.5254371416788</v>
      </c>
      <c r="J5708" s="41"/>
    </row>
    <row r="5709" spans="1:10" x14ac:dyDescent="0.2">
      <c r="A5709" s="74">
        <v>311</v>
      </c>
      <c r="B5709" s="39" t="s">
        <v>304</v>
      </c>
      <c r="C5709" s="39">
        <v>31102</v>
      </c>
      <c r="D5709" s="39" t="s">
        <v>306</v>
      </c>
      <c r="E5709" s="39">
        <v>311021307</v>
      </c>
      <c r="F5709" s="39" t="s">
        <v>307</v>
      </c>
      <c r="G5709" s="39">
        <v>2026</v>
      </c>
      <c r="H5709" s="39" t="s">
        <v>522</v>
      </c>
      <c r="I5709" s="75">
        <v>1076.943845976193</v>
      </c>
      <c r="J5709" s="41"/>
    </row>
    <row r="5710" spans="1:10" x14ac:dyDescent="0.2">
      <c r="A5710" s="74">
        <v>311</v>
      </c>
      <c r="B5710" s="39" t="s">
        <v>304</v>
      </c>
      <c r="C5710" s="39">
        <v>31102</v>
      </c>
      <c r="D5710" s="39" t="s">
        <v>306</v>
      </c>
      <c r="E5710" s="39">
        <v>311021307</v>
      </c>
      <c r="F5710" s="39" t="s">
        <v>307</v>
      </c>
      <c r="G5710" s="39">
        <v>2031</v>
      </c>
      <c r="H5710" s="39" t="s">
        <v>590</v>
      </c>
      <c r="I5710" s="75">
        <v>12396.898112684479</v>
      </c>
      <c r="J5710" s="41"/>
    </row>
    <row r="5711" spans="1:10" x14ac:dyDescent="0.2">
      <c r="A5711" s="74">
        <v>311</v>
      </c>
      <c r="B5711" s="39" t="s">
        <v>304</v>
      </c>
      <c r="C5711" s="39">
        <v>31102</v>
      </c>
      <c r="D5711" s="39" t="s">
        <v>306</v>
      </c>
      <c r="E5711" s="39">
        <v>311021307</v>
      </c>
      <c r="F5711" s="39" t="s">
        <v>307</v>
      </c>
      <c r="G5711" s="39">
        <v>2031</v>
      </c>
      <c r="H5711" s="39" t="s">
        <v>521</v>
      </c>
      <c r="I5711" s="75">
        <v>1164.28540792082</v>
      </c>
      <c r="J5711" s="41"/>
    </row>
    <row r="5712" spans="1:10" x14ac:dyDescent="0.2">
      <c r="A5712" s="74">
        <v>311</v>
      </c>
      <c r="B5712" s="39" t="s">
        <v>304</v>
      </c>
      <c r="C5712" s="39">
        <v>31102</v>
      </c>
      <c r="D5712" s="39" t="s">
        <v>306</v>
      </c>
      <c r="E5712" s="39">
        <v>311021307</v>
      </c>
      <c r="F5712" s="39" t="s">
        <v>307</v>
      </c>
      <c r="G5712" s="39">
        <v>2031</v>
      </c>
      <c r="H5712" s="39" t="s">
        <v>522</v>
      </c>
      <c r="I5712" s="75">
        <v>973.01691677089684</v>
      </c>
      <c r="J5712" s="41"/>
    </row>
    <row r="5713" spans="1:10" x14ac:dyDescent="0.2">
      <c r="A5713" s="74">
        <v>311</v>
      </c>
      <c r="B5713" s="39" t="s">
        <v>304</v>
      </c>
      <c r="C5713" s="39">
        <v>31102</v>
      </c>
      <c r="D5713" s="39" t="s">
        <v>306</v>
      </c>
      <c r="E5713" s="39">
        <v>311021307</v>
      </c>
      <c r="F5713" s="39" t="s">
        <v>307</v>
      </c>
      <c r="G5713" s="39">
        <v>2036</v>
      </c>
      <c r="H5713" s="39" t="s">
        <v>590</v>
      </c>
      <c r="I5713" s="75">
        <v>12712.928797876946</v>
      </c>
      <c r="J5713" s="41"/>
    </row>
    <row r="5714" spans="1:10" x14ac:dyDescent="0.2">
      <c r="A5714" s="74">
        <v>311</v>
      </c>
      <c r="B5714" s="39" t="s">
        <v>304</v>
      </c>
      <c r="C5714" s="39">
        <v>31102</v>
      </c>
      <c r="D5714" s="39" t="s">
        <v>306</v>
      </c>
      <c r="E5714" s="39">
        <v>311021307</v>
      </c>
      <c r="F5714" s="39" t="s">
        <v>307</v>
      </c>
      <c r="G5714" s="39">
        <v>2036</v>
      </c>
      <c r="H5714" s="39" t="s">
        <v>521</v>
      </c>
      <c r="I5714" s="75">
        <v>1144.9491837632879</v>
      </c>
      <c r="J5714" s="41"/>
    </row>
    <row r="5715" spans="1:10" x14ac:dyDescent="0.2">
      <c r="A5715" s="74">
        <v>311</v>
      </c>
      <c r="B5715" s="39" t="s">
        <v>304</v>
      </c>
      <c r="C5715" s="39">
        <v>31102</v>
      </c>
      <c r="D5715" s="39" t="s">
        <v>306</v>
      </c>
      <c r="E5715" s="39">
        <v>311021307</v>
      </c>
      <c r="F5715" s="39" t="s">
        <v>307</v>
      </c>
      <c r="G5715" s="39">
        <v>2036</v>
      </c>
      <c r="H5715" s="39" t="s">
        <v>522</v>
      </c>
      <c r="I5715" s="75">
        <v>911.93683495752794</v>
      </c>
      <c r="J5715" s="41"/>
    </row>
    <row r="5716" spans="1:10" x14ac:dyDescent="0.2">
      <c r="A5716" s="74">
        <v>311</v>
      </c>
      <c r="B5716" s="39" t="s">
        <v>304</v>
      </c>
      <c r="C5716" s="39">
        <v>31102</v>
      </c>
      <c r="D5716" s="39" t="s">
        <v>306</v>
      </c>
      <c r="E5716" s="39">
        <v>311021307</v>
      </c>
      <c r="F5716" s="39" t="s">
        <v>307</v>
      </c>
      <c r="G5716" s="39">
        <v>2041</v>
      </c>
      <c r="H5716" s="39" t="s">
        <v>590</v>
      </c>
      <c r="I5716" s="75">
        <v>13026.200779494699</v>
      </c>
      <c r="J5716" s="41"/>
    </row>
    <row r="5717" spans="1:10" x14ac:dyDescent="0.2">
      <c r="A5717" s="74">
        <v>311</v>
      </c>
      <c r="B5717" s="39" t="s">
        <v>304</v>
      </c>
      <c r="C5717" s="39">
        <v>31102</v>
      </c>
      <c r="D5717" s="39" t="s">
        <v>306</v>
      </c>
      <c r="E5717" s="39">
        <v>311021307</v>
      </c>
      <c r="F5717" s="39" t="s">
        <v>307</v>
      </c>
      <c r="G5717" s="39">
        <v>2041</v>
      </c>
      <c r="H5717" s="39" t="s">
        <v>521</v>
      </c>
      <c r="I5717" s="75">
        <v>1149.458511096446</v>
      </c>
      <c r="J5717" s="41"/>
    </row>
    <row r="5718" spans="1:10" x14ac:dyDescent="0.2">
      <c r="A5718" s="74">
        <v>311</v>
      </c>
      <c r="B5718" s="39" t="s">
        <v>304</v>
      </c>
      <c r="C5718" s="39">
        <v>31102</v>
      </c>
      <c r="D5718" s="39" t="s">
        <v>306</v>
      </c>
      <c r="E5718" s="39">
        <v>311021307</v>
      </c>
      <c r="F5718" s="39" t="s">
        <v>307</v>
      </c>
      <c r="G5718" s="39">
        <v>2041</v>
      </c>
      <c r="H5718" s="39" t="s">
        <v>522</v>
      </c>
      <c r="I5718" s="75">
        <v>903.78239992941894</v>
      </c>
      <c r="J5718" s="41"/>
    </row>
    <row r="5719" spans="1:10" x14ac:dyDescent="0.2">
      <c r="A5719" s="74">
        <v>311</v>
      </c>
      <c r="B5719" s="39" t="s">
        <v>304</v>
      </c>
      <c r="C5719" s="39">
        <v>31102</v>
      </c>
      <c r="D5719" s="39" t="s">
        <v>306</v>
      </c>
      <c r="E5719" s="39">
        <v>311021307</v>
      </c>
      <c r="F5719" s="39" t="s">
        <v>307</v>
      </c>
      <c r="G5719" s="39">
        <v>2046</v>
      </c>
      <c r="H5719" s="39" t="s">
        <v>590</v>
      </c>
      <c r="I5719" s="75">
        <v>13223.863321274721</v>
      </c>
      <c r="J5719" s="41"/>
    </row>
    <row r="5720" spans="1:10" x14ac:dyDescent="0.2">
      <c r="A5720" s="74">
        <v>311</v>
      </c>
      <c r="B5720" s="39" t="s">
        <v>304</v>
      </c>
      <c r="C5720" s="39">
        <v>31102</v>
      </c>
      <c r="D5720" s="39" t="s">
        <v>306</v>
      </c>
      <c r="E5720" s="39">
        <v>311021307</v>
      </c>
      <c r="F5720" s="39" t="s">
        <v>307</v>
      </c>
      <c r="G5720" s="39">
        <v>2046</v>
      </c>
      <c r="H5720" s="39" t="s">
        <v>521</v>
      </c>
      <c r="I5720" s="75">
        <v>1164.0195371667169</v>
      </c>
      <c r="J5720" s="41"/>
    </row>
    <row r="5721" spans="1:10" x14ac:dyDescent="0.2">
      <c r="A5721" s="74">
        <v>311</v>
      </c>
      <c r="B5721" s="39" t="s">
        <v>304</v>
      </c>
      <c r="C5721" s="39">
        <v>31102</v>
      </c>
      <c r="D5721" s="39" t="s">
        <v>306</v>
      </c>
      <c r="E5721" s="39">
        <v>311021307</v>
      </c>
      <c r="F5721" s="39" t="s">
        <v>307</v>
      </c>
      <c r="G5721" s="39">
        <v>2046</v>
      </c>
      <c r="H5721" s="39" t="s">
        <v>522</v>
      </c>
      <c r="I5721" s="75">
        <v>904.64077467935704</v>
      </c>
      <c r="J5721" s="41"/>
    </row>
    <row r="5722" spans="1:10" x14ac:dyDescent="0.2">
      <c r="A5722" s="74">
        <v>311</v>
      </c>
      <c r="B5722" s="39" t="s">
        <v>304</v>
      </c>
      <c r="C5722" s="39">
        <v>31102</v>
      </c>
      <c r="D5722" s="39" t="s">
        <v>306</v>
      </c>
      <c r="E5722" s="39">
        <v>311021308</v>
      </c>
      <c r="F5722" s="39" t="s">
        <v>308</v>
      </c>
      <c r="G5722" s="39">
        <v>2021</v>
      </c>
      <c r="H5722" s="39" t="s">
        <v>590</v>
      </c>
      <c r="I5722" s="75">
        <v>7898</v>
      </c>
      <c r="J5722" s="41"/>
    </row>
    <row r="5723" spans="1:10" x14ac:dyDescent="0.2">
      <c r="A5723" s="74">
        <v>311</v>
      </c>
      <c r="B5723" s="39" t="s">
        <v>304</v>
      </c>
      <c r="C5723" s="39">
        <v>31102</v>
      </c>
      <c r="D5723" s="39" t="s">
        <v>306</v>
      </c>
      <c r="E5723" s="39">
        <v>311021308</v>
      </c>
      <c r="F5723" s="39" t="s">
        <v>308</v>
      </c>
      <c r="G5723" s="39">
        <v>2021</v>
      </c>
      <c r="H5723" s="39" t="s">
        <v>521</v>
      </c>
      <c r="I5723" s="75">
        <v>1009</v>
      </c>
      <c r="J5723" s="41"/>
    </row>
    <row r="5724" spans="1:10" x14ac:dyDescent="0.2">
      <c r="A5724" s="74">
        <v>311</v>
      </c>
      <c r="B5724" s="39" t="s">
        <v>304</v>
      </c>
      <c r="C5724" s="39">
        <v>31102</v>
      </c>
      <c r="D5724" s="39" t="s">
        <v>306</v>
      </c>
      <c r="E5724" s="39">
        <v>311021308</v>
      </c>
      <c r="F5724" s="39" t="s">
        <v>308</v>
      </c>
      <c r="G5724" s="39">
        <v>2021</v>
      </c>
      <c r="H5724" s="39" t="s">
        <v>522</v>
      </c>
      <c r="I5724" s="75">
        <v>788</v>
      </c>
      <c r="J5724" s="41"/>
    </row>
    <row r="5725" spans="1:10" x14ac:dyDescent="0.2">
      <c r="A5725" s="74">
        <v>311</v>
      </c>
      <c r="B5725" s="39" t="s">
        <v>304</v>
      </c>
      <c r="C5725" s="39">
        <v>31102</v>
      </c>
      <c r="D5725" s="39" t="s">
        <v>306</v>
      </c>
      <c r="E5725" s="39">
        <v>311021308</v>
      </c>
      <c r="F5725" s="39" t="s">
        <v>308</v>
      </c>
      <c r="G5725" s="39">
        <v>2026</v>
      </c>
      <c r="H5725" s="39" t="s">
        <v>590</v>
      </c>
      <c r="I5725" s="75">
        <v>8540.7957648351421</v>
      </c>
      <c r="J5725" s="41"/>
    </row>
    <row r="5726" spans="1:10" x14ac:dyDescent="0.2">
      <c r="A5726" s="74">
        <v>311</v>
      </c>
      <c r="B5726" s="39" t="s">
        <v>304</v>
      </c>
      <c r="C5726" s="39">
        <v>31102</v>
      </c>
      <c r="D5726" s="39" t="s">
        <v>306</v>
      </c>
      <c r="E5726" s="39">
        <v>311021308</v>
      </c>
      <c r="F5726" s="39" t="s">
        <v>308</v>
      </c>
      <c r="G5726" s="39">
        <v>2026</v>
      </c>
      <c r="H5726" s="39" t="s">
        <v>521</v>
      </c>
      <c r="I5726" s="75">
        <v>1124.8227909368229</v>
      </c>
      <c r="J5726" s="41"/>
    </row>
    <row r="5727" spans="1:10" x14ac:dyDescent="0.2">
      <c r="A5727" s="74">
        <v>311</v>
      </c>
      <c r="B5727" s="39" t="s">
        <v>304</v>
      </c>
      <c r="C5727" s="39">
        <v>31102</v>
      </c>
      <c r="D5727" s="39" t="s">
        <v>306</v>
      </c>
      <c r="E5727" s="39">
        <v>311021308</v>
      </c>
      <c r="F5727" s="39" t="s">
        <v>308</v>
      </c>
      <c r="G5727" s="39">
        <v>2026</v>
      </c>
      <c r="H5727" s="39" t="s">
        <v>522</v>
      </c>
      <c r="I5727" s="75">
        <v>802.49415688510499</v>
      </c>
      <c r="J5727" s="41"/>
    </row>
    <row r="5728" spans="1:10" x14ac:dyDescent="0.2">
      <c r="A5728" s="74">
        <v>311</v>
      </c>
      <c r="B5728" s="39" t="s">
        <v>304</v>
      </c>
      <c r="C5728" s="39">
        <v>31102</v>
      </c>
      <c r="D5728" s="39" t="s">
        <v>306</v>
      </c>
      <c r="E5728" s="39">
        <v>311021308</v>
      </c>
      <c r="F5728" s="39" t="s">
        <v>308</v>
      </c>
      <c r="G5728" s="39">
        <v>2031</v>
      </c>
      <c r="H5728" s="39" t="s">
        <v>590</v>
      </c>
      <c r="I5728" s="75">
        <v>9111.1147251309685</v>
      </c>
      <c r="J5728" s="41"/>
    </row>
    <row r="5729" spans="1:10" x14ac:dyDescent="0.2">
      <c r="A5729" s="74">
        <v>311</v>
      </c>
      <c r="B5729" s="39" t="s">
        <v>304</v>
      </c>
      <c r="C5729" s="39">
        <v>31102</v>
      </c>
      <c r="D5729" s="39" t="s">
        <v>306</v>
      </c>
      <c r="E5729" s="39">
        <v>311021308</v>
      </c>
      <c r="F5729" s="39" t="s">
        <v>308</v>
      </c>
      <c r="G5729" s="39">
        <v>2031</v>
      </c>
      <c r="H5729" s="39" t="s">
        <v>521</v>
      </c>
      <c r="I5729" s="75">
        <v>1122.0484448781369</v>
      </c>
      <c r="J5729" s="41"/>
    </row>
    <row r="5730" spans="1:10" x14ac:dyDescent="0.2">
      <c r="A5730" s="74">
        <v>311</v>
      </c>
      <c r="B5730" s="39" t="s">
        <v>304</v>
      </c>
      <c r="C5730" s="39">
        <v>31102</v>
      </c>
      <c r="D5730" s="39" t="s">
        <v>306</v>
      </c>
      <c r="E5730" s="39">
        <v>311021308</v>
      </c>
      <c r="F5730" s="39" t="s">
        <v>308</v>
      </c>
      <c r="G5730" s="39">
        <v>2031</v>
      </c>
      <c r="H5730" s="39" t="s">
        <v>522</v>
      </c>
      <c r="I5730" s="75">
        <v>826.02984435202404</v>
      </c>
      <c r="J5730" s="41"/>
    </row>
    <row r="5731" spans="1:10" x14ac:dyDescent="0.2">
      <c r="A5731" s="74">
        <v>311</v>
      </c>
      <c r="B5731" s="39" t="s">
        <v>304</v>
      </c>
      <c r="C5731" s="39">
        <v>31102</v>
      </c>
      <c r="D5731" s="39" t="s">
        <v>306</v>
      </c>
      <c r="E5731" s="39">
        <v>311021308</v>
      </c>
      <c r="F5731" s="39" t="s">
        <v>308</v>
      </c>
      <c r="G5731" s="39">
        <v>2036</v>
      </c>
      <c r="H5731" s="39" t="s">
        <v>590</v>
      </c>
      <c r="I5731" s="75">
        <v>9376.2132240372794</v>
      </c>
      <c r="J5731" s="41"/>
    </row>
    <row r="5732" spans="1:10" x14ac:dyDescent="0.2">
      <c r="A5732" s="74">
        <v>311</v>
      </c>
      <c r="B5732" s="39" t="s">
        <v>304</v>
      </c>
      <c r="C5732" s="39">
        <v>31102</v>
      </c>
      <c r="D5732" s="39" t="s">
        <v>306</v>
      </c>
      <c r="E5732" s="39">
        <v>311021308</v>
      </c>
      <c r="F5732" s="39" t="s">
        <v>308</v>
      </c>
      <c r="G5732" s="39">
        <v>2036</v>
      </c>
      <c r="H5732" s="39" t="s">
        <v>521</v>
      </c>
      <c r="I5732" s="75">
        <v>1095.9996932103329</v>
      </c>
      <c r="J5732" s="41"/>
    </row>
    <row r="5733" spans="1:10" x14ac:dyDescent="0.2">
      <c r="A5733" s="74">
        <v>311</v>
      </c>
      <c r="B5733" s="39" t="s">
        <v>304</v>
      </c>
      <c r="C5733" s="39">
        <v>31102</v>
      </c>
      <c r="D5733" s="39" t="s">
        <v>306</v>
      </c>
      <c r="E5733" s="39">
        <v>311021308</v>
      </c>
      <c r="F5733" s="39" t="s">
        <v>308</v>
      </c>
      <c r="G5733" s="39">
        <v>2036</v>
      </c>
      <c r="H5733" s="39" t="s">
        <v>522</v>
      </c>
      <c r="I5733" s="75">
        <v>800.24179790586709</v>
      </c>
      <c r="J5733" s="41"/>
    </row>
    <row r="5734" spans="1:10" x14ac:dyDescent="0.2">
      <c r="A5734" s="74">
        <v>311</v>
      </c>
      <c r="B5734" s="39" t="s">
        <v>304</v>
      </c>
      <c r="C5734" s="39">
        <v>31102</v>
      </c>
      <c r="D5734" s="39" t="s">
        <v>306</v>
      </c>
      <c r="E5734" s="39">
        <v>311021308</v>
      </c>
      <c r="F5734" s="39" t="s">
        <v>308</v>
      </c>
      <c r="G5734" s="39">
        <v>2041</v>
      </c>
      <c r="H5734" s="39" t="s">
        <v>590</v>
      </c>
      <c r="I5734" s="75">
        <v>9465.6011580266095</v>
      </c>
      <c r="J5734" s="41"/>
    </row>
    <row r="5735" spans="1:10" x14ac:dyDescent="0.2">
      <c r="A5735" s="74">
        <v>311</v>
      </c>
      <c r="B5735" s="39" t="s">
        <v>304</v>
      </c>
      <c r="C5735" s="39">
        <v>31102</v>
      </c>
      <c r="D5735" s="39" t="s">
        <v>306</v>
      </c>
      <c r="E5735" s="39">
        <v>311021308</v>
      </c>
      <c r="F5735" s="39" t="s">
        <v>308</v>
      </c>
      <c r="G5735" s="39">
        <v>2041</v>
      </c>
      <c r="H5735" s="39" t="s">
        <v>521</v>
      </c>
      <c r="I5735" s="75">
        <v>1088.5999108647411</v>
      </c>
      <c r="J5735" s="41"/>
    </row>
    <row r="5736" spans="1:10" x14ac:dyDescent="0.2">
      <c r="A5736" s="74">
        <v>311</v>
      </c>
      <c r="B5736" s="39" t="s">
        <v>304</v>
      </c>
      <c r="C5736" s="39">
        <v>31102</v>
      </c>
      <c r="D5736" s="39" t="s">
        <v>306</v>
      </c>
      <c r="E5736" s="39">
        <v>311021308</v>
      </c>
      <c r="F5736" s="39" t="s">
        <v>308</v>
      </c>
      <c r="G5736" s="39">
        <v>2041</v>
      </c>
      <c r="H5736" s="39" t="s">
        <v>522</v>
      </c>
      <c r="I5736" s="75">
        <v>774.66745335383393</v>
      </c>
      <c r="J5736" s="41"/>
    </row>
    <row r="5737" spans="1:10" x14ac:dyDescent="0.2">
      <c r="A5737" s="74">
        <v>311</v>
      </c>
      <c r="B5737" s="39" t="s">
        <v>304</v>
      </c>
      <c r="C5737" s="39">
        <v>31102</v>
      </c>
      <c r="D5737" s="39" t="s">
        <v>306</v>
      </c>
      <c r="E5737" s="39">
        <v>311021308</v>
      </c>
      <c r="F5737" s="39" t="s">
        <v>308</v>
      </c>
      <c r="G5737" s="39">
        <v>2046</v>
      </c>
      <c r="H5737" s="39" t="s">
        <v>590</v>
      </c>
      <c r="I5737" s="75">
        <v>9423.6026743866951</v>
      </c>
      <c r="J5737" s="41"/>
    </row>
    <row r="5738" spans="1:10" x14ac:dyDescent="0.2">
      <c r="A5738" s="74">
        <v>311</v>
      </c>
      <c r="B5738" s="39" t="s">
        <v>304</v>
      </c>
      <c r="C5738" s="39">
        <v>31102</v>
      </c>
      <c r="D5738" s="39" t="s">
        <v>306</v>
      </c>
      <c r="E5738" s="39">
        <v>311021308</v>
      </c>
      <c r="F5738" s="39" t="s">
        <v>308</v>
      </c>
      <c r="G5738" s="39">
        <v>2046</v>
      </c>
      <c r="H5738" s="39" t="s">
        <v>521</v>
      </c>
      <c r="I5738" s="75">
        <v>1089.478324969095</v>
      </c>
      <c r="J5738" s="41"/>
    </row>
    <row r="5739" spans="1:10" x14ac:dyDescent="0.2">
      <c r="A5739" s="74">
        <v>311</v>
      </c>
      <c r="B5739" s="39" t="s">
        <v>304</v>
      </c>
      <c r="C5739" s="39">
        <v>31102</v>
      </c>
      <c r="D5739" s="39" t="s">
        <v>306</v>
      </c>
      <c r="E5739" s="39">
        <v>311021308</v>
      </c>
      <c r="F5739" s="39" t="s">
        <v>308</v>
      </c>
      <c r="G5739" s="39">
        <v>2046</v>
      </c>
      <c r="H5739" s="39" t="s">
        <v>522</v>
      </c>
      <c r="I5739" s="75">
        <v>759.74341617152493</v>
      </c>
      <c r="J5739" s="41"/>
    </row>
    <row r="5740" spans="1:10" x14ac:dyDescent="0.2">
      <c r="A5740" s="74">
        <v>311</v>
      </c>
      <c r="B5740" s="39" t="s">
        <v>304</v>
      </c>
      <c r="C5740" s="39">
        <v>31102</v>
      </c>
      <c r="D5740" s="39" t="s">
        <v>306</v>
      </c>
      <c r="E5740" s="39">
        <v>311021309</v>
      </c>
      <c r="F5740" s="39" t="s">
        <v>309</v>
      </c>
      <c r="G5740" s="39">
        <v>2021</v>
      </c>
      <c r="H5740" s="39" t="s">
        <v>590</v>
      </c>
      <c r="I5740" s="75">
        <v>4875</v>
      </c>
      <c r="J5740" s="41"/>
    </row>
    <row r="5741" spans="1:10" x14ac:dyDescent="0.2">
      <c r="A5741" s="74">
        <v>311</v>
      </c>
      <c r="B5741" s="39" t="s">
        <v>304</v>
      </c>
      <c r="C5741" s="39">
        <v>31102</v>
      </c>
      <c r="D5741" s="39" t="s">
        <v>306</v>
      </c>
      <c r="E5741" s="39">
        <v>311021309</v>
      </c>
      <c r="F5741" s="39" t="s">
        <v>309</v>
      </c>
      <c r="G5741" s="39">
        <v>2021</v>
      </c>
      <c r="H5741" s="39" t="s">
        <v>521</v>
      </c>
      <c r="I5741" s="75">
        <v>514</v>
      </c>
      <c r="J5741" s="41"/>
    </row>
    <row r="5742" spans="1:10" x14ac:dyDescent="0.2">
      <c r="A5742" s="74">
        <v>311</v>
      </c>
      <c r="B5742" s="39" t="s">
        <v>304</v>
      </c>
      <c r="C5742" s="39">
        <v>31102</v>
      </c>
      <c r="D5742" s="39" t="s">
        <v>306</v>
      </c>
      <c r="E5742" s="39">
        <v>311021309</v>
      </c>
      <c r="F5742" s="39" t="s">
        <v>309</v>
      </c>
      <c r="G5742" s="39">
        <v>2021</v>
      </c>
      <c r="H5742" s="39" t="s">
        <v>522</v>
      </c>
      <c r="I5742" s="75">
        <v>418</v>
      </c>
      <c r="J5742" s="41"/>
    </row>
    <row r="5743" spans="1:10" x14ac:dyDescent="0.2">
      <c r="A5743" s="74">
        <v>311</v>
      </c>
      <c r="B5743" s="39" t="s">
        <v>304</v>
      </c>
      <c r="C5743" s="39">
        <v>31102</v>
      </c>
      <c r="D5743" s="39" t="s">
        <v>306</v>
      </c>
      <c r="E5743" s="39">
        <v>311021309</v>
      </c>
      <c r="F5743" s="39" t="s">
        <v>309</v>
      </c>
      <c r="G5743" s="39">
        <v>2026</v>
      </c>
      <c r="H5743" s="39" t="s">
        <v>590</v>
      </c>
      <c r="I5743" s="75">
        <v>4851.499022310385</v>
      </c>
      <c r="J5743" s="41"/>
    </row>
    <row r="5744" spans="1:10" x14ac:dyDescent="0.2">
      <c r="A5744" s="74">
        <v>311</v>
      </c>
      <c r="B5744" s="39" t="s">
        <v>304</v>
      </c>
      <c r="C5744" s="39">
        <v>31102</v>
      </c>
      <c r="D5744" s="39" t="s">
        <v>306</v>
      </c>
      <c r="E5744" s="39">
        <v>311021309</v>
      </c>
      <c r="F5744" s="39" t="s">
        <v>309</v>
      </c>
      <c r="G5744" s="39">
        <v>2026</v>
      </c>
      <c r="H5744" s="39" t="s">
        <v>521</v>
      </c>
      <c r="I5744" s="75">
        <v>579.82127740869737</v>
      </c>
      <c r="J5744" s="41"/>
    </row>
    <row r="5745" spans="1:10" x14ac:dyDescent="0.2">
      <c r="A5745" s="74">
        <v>311</v>
      </c>
      <c r="B5745" s="39" t="s">
        <v>304</v>
      </c>
      <c r="C5745" s="39">
        <v>31102</v>
      </c>
      <c r="D5745" s="39" t="s">
        <v>306</v>
      </c>
      <c r="E5745" s="39">
        <v>311021309</v>
      </c>
      <c r="F5745" s="39" t="s">
        <v>309</v>
      </c>
      <c r="G5745" s="39">
        <v>2026</v>
      </c>
      <c r="H5745" s="39" t="s">
        <v>522</v>
      </c>
      <c r="I5745" s="75">
        <v>427.33803564421885</v>
      </c>
      <c r="J5745" s="41"/>
    </row>
    <row r="5746" spans="1:10" x14ac:dyDescent="0.2">
      <c r="A5746" s="74">
        <v>311</v>
      </c>
      <c r="B5746" s="39" t="s">
        <v>304</v>
      </c>
      <c r="C5746" s="39">
        <v>31102</v>
      </c>
      <c r="D5746" s="39" t="s">
        <v>306</v>
      </c>
      <c r="E5746" s="39">
        <v>311021309</v>
      </c>
      <c r="F5746" s="39" t="s">
        <v>309</v>
      </c>
      <c r="G5746" s="39">
        <v>2031</v>
      </c>
      <c r="H5746" s="39" t="s">
        <v>590</v>
      </c>
      <c r="I5746" s="75">
        <v>4815.5412908100061</v>
      </c>
      <c r="J5746" s="41"/>
    </row>
    <row r="5747" spans="1:10" x14ac:dyDescent="0.2">
      <c r="A5747" s="74">
        <v>311</v>
      </c>
      <c r="B5747" s="39" t="s">
        <v>304</v>
      </c>
      <c r="C5747" s="39">
        <v>31102</v>
      </c>
      <c r="D5747" s="39" t="s">
        <v>306</v>
      </c>
      <c r="E5747" s="39">
        <v>311021309</v>
      </c>
      <c r="F5747" s="39" t="s">
        <v>309</v>
      </c>
      <c r="G5747" s="39">
        <v>2031</v>
      </c>
      <c r="H5747" s="39" t="s">
        <v>521</v>
      </c>
      <c r="I5747" s="75">
        <v>568.80345460552076</v>
      </c>
      <c r="J5747" s="41"/>
    </row>
    <row r="5748" spans="1:10" x14ac:dyDescent="0.2">
      <c r="A5748" s="74">
        <v>311</v>
      </c>
      <c r="B5748" s="39" t="s">
        <v>304</v>
      </c>
      <c r="C5748" s="39">
        <v>31102</v>
      </c>
      <c r="D5748" s="39" t="s">
        <v>306</v>
      </c>
      <c r="E5748" s="39">
        <v>311021309</v>
      </c>
      <c r="F5748" s="39" t="s">
        <v>309</v>
      </c>
      <c r="G5748" s="39">
        <v>2031</v>
      </c>
      <c r="H5748" s="39" t="s">
        <v>522</v>
      </c>
      <c r="I5748" s="75">
        <v>432.71744604047689</v>
      </c>
      <c r="J5748" s="41"/>
    </row>
    <row r="5749" spans="1:10" x14ac:dyDescent="0.2">
      <c r="A5749" s="74">
        <v>311</v>
      </c>
      <c r="B5749" s="39" t="s">
        <v>304</v>
      </c>
      <c r="C5749" s="39">
        <v>31102</v>
      </c>
      <c r="D5749" s="39" t="s">
        <v>306</v>
      </c>
      <c r="E5749" s="39">
        <v>311021309</v>
      </c>
      <c r="F5749" s="39" t="s">
        <v>309</v>
      </c>
      <c r="G5749" s="39">
        <v>2036</v>
      </c>
      <c r="H5749" s="39" t="s">
        <v>590</v>
      </c>
      <c r="I5749" s="75">
        <v>4767.0085400351454</v>
      </c>
      <c r="J5749" s="41"/>
    </row>
    <row r="5750" spans="1:10" x14ac:dyDescent="0.2">
      <c r="A5750" s="74">
        <v>311</v>
      </c>
      <c r="B5750" s="39" t="s">
        <v>304</v>
      </c>
      <c r="C5750" s="39">
        <v>31102</v>
      </c>
      <c r="D5750" s="39" t="s">
        <v>306</v>
      </c>
      <c r="E5750" s="39">
        <v>311021309</v>
      </c>
      <c r="F5750" s="39" t="s">
        <v>309</v>
      </c>
      <c r="G5750" s="39">
        <v>2036</v>
      </c>
      <c r="H5750" s="39" t="s">
        <v>521</v>
      </c>
      <c r="I5750" s="75">
        <v>551.20647473983922</v>
      </c>
      <c r="J5750" s="41"/>
    </row>
    <row r="5751" spans="1:10" x14ac:dyDescent="0.2">
      <c r="A5751" s="74">
        <v>311</v>
      </c>
      <c r="B5751" s="39" t="s">
        <v>304</v>
      </c>
      <c r="C5751" s="39">
        <v>31102</v>
      </c>
      <c r="D5751" s="39" t="s">
        <v>306</v>
      </c>
      <c r="E5751" s="39">
        <v>311021309</v>
      </c>
      <c r="F5751" s="39" t="s">
        <v>309</v>
      </c>
      <c r="G5751" s="39">
        <v>2036</v>
      </c>
      <c r="H5751" s="39" t="s">
        <v>522</v>
      </c>
      <c r="I5751" s="75">
        <v>418.85812055459235</v>
      </c>
      <c r="J5751" s="41"/>
    </row>
    <row r="5752" spans="1:10" x14ac:dyDescent="0.2">
      <c r="A5752" s="74">
        <v>311</v>
      </c>
      <c r="B5752" s="39" t="s">
        <v>304</v>
      </c>
      <c r="C5752" s="39">
        <v>31102</v>
      </c>
      <c r="D5752" s="39" t="s">
        <v>306</v>
      </c>
      <c r="E5752" s="39">
        <v>311021309</v>
      </c>
      <c r="F5752" s="39" t="s">
        <v>309</v>
      </c>
      <c r="G5752" s="39">
        <v>2041</v>
      </c>
      <c r="H5752" s="39" t="s">
        <v>590</v>
      </c>
      <c r="I5752" s="75">
        <v>4683.3009683166274</v>
      </c>
      <c r="J5752" s="41"/>
    </row>
    <row r="5753" spans="1:10" x14ac:dyDescent="0.2">
      <c r="A5753" s="74">
        <v>311</v>
      </c>
      <c r="B5753" s="39" t="s">
        <v>304</v>
      </c>
      <c r="C5753" s="39">
        <v>31102</v>
      </c>
      <c r="D5753" s="39" t="s">
        <v>306</v>
      </c>
      <c r="E5753" s="39">
        <v>311021309</v>
      </c>
      <c r="F5753" s="39" t="s">
        <v>309</v>
      </c>
      <c r="G5753" s="39">
        <v>2041</v>
      </c>
      <c r="H5753" s="39" t="s">
        <v>521</v>
      </c>
      <c r="I5753" s="75">
        <v>543.05015337353177</v>
      </c>
      <c r="J5753" s="41"/>
    </row>
    <row r="5754" spans="1:10" x14ac:dyDescent="0.2">
      <c r="A5754" s="74">
        <v>311</v>
      </c>
      <c r="B5754" s="39" t="s">
        <v>304</v>
      </c>
      <c r="C5754" s="39">
        <v>31102</v>
      </c>
      <c r="D5754" s="39" t="s">
        <v>306</v>
      </c>
      <c r="E5754" s="39">
        <v>311021309</v>
      </c>
      <c r="F5754" s="39" t="s">
        <v>309</v>
      </c>
      <c r="G5754" s="39">
        <v>2041</v>
      </c>
      <c r="H5754" s="39" t="s">
        <v>522</v>
      </c>
      <c r="I5754" s="75">
        <v>402.81284333180872</v>
      </c>
      <c r="J5754" s="41"/>
    </row>
    <row r="5755" spans="1:10" x14ac:dyDescent="0.2">
      <c r="A5755" s="74">
        <v>311</v>
      </c>
      <c r="B5755" s="39" t="s">
        <v>304</v>
      </c>
      <c r="C5755" s="39">
        <v>31102</v>
      </c>
      <c r="D5755" s="39" t="s">
        <v>306</v>
      </c>
      <c r="E5755" s="39">
        <v>311021309</v>
      </c>
      <c r="F5755" s="39" t="s">
        <v>309</v>
      </c>
      <c r="G5755" s="39">
        <v>2046</v>
      </c>
      <c r="H5755" s="39" t="s">
        <v>590</v>
      </c>
      <c r="I5755" s="75">
        <v>4568.2672835657004</v>
      </c>
      <c r="J5755" s="41"/>
    </row>
    <row r="5756" spans="1:10" x14ac:dyDescent="0.2">
      <c r="A5756" s="74">
        <v>311</v>
      </c>
      <c r="B5756" s="39" t="s">
        <v>304</v>
      </c>
      <c r="C5756" s="39">
        <v>31102</v>
      </c>
      <c r="D5756" s="39" t="s">
        <v>306</v>
      </c>
      <c r="E5756" s="39">
        <v>311021309</v>
      </c>
      <c r="F5756" s="39" t="s">
        <v>309</v>
      </c>
      <c r="G5756" s="39">
        <v>2046</v>
      </c>
      <c r="H5756" s="39" t="s">
        <v>521</v>
      </c>
      <c r="I5756" s="75">
        <v>540.25283614063005</v>
      </c>
      <c r="J5756" s="41"/>
    </row>
    <row r="5757" spans="1:10" x14ac:dyDescent="0.2">
      <c r="A5757" s="74">
        <v>311</v>
      </c>
      <c r="B5757" s="39" t="s">
        <v>304</v>
      </c>
      <c r="C5757" s="39">
        <v>31102</v>
      </c>
      <c r="D5757" s="39" t="s">
        <v>306</v>
      </c>
      <c r="E5757" s="39">
        <v>311021309</v>
      </c>
      <c r="F5757" s="39" t="s">
        <v>309</v>
      </c>
      <c r="G5757" s="39">
        <v>2046</v>
      </c>
      <c r="H5757" s="39" t="s">
        <v>522</v>
      </c>
      <c r="I5757" s="75">
        <v>391.79613777611354</v>
      </c>
      <c r="J5757" s="41"/>
    </row>
    <row r="5758" spans="1:10" x14ac:dyDescent="0.2">
      <c r="A5758" s="74">
        <v>311</v>
      </c>
      <c r="B5758" s="39" t="s">
        <v>304</v>
      </c>
      <c r="C5758" s="39">
        <v>31102</v>
      </c>
      <c r="D5758" s="39" t="s">
        <v>306</v>
      </c>
      <c r="E5758" s="39">
        <v>311021310</v>
      </c>
      <c r="F5758" s="39" t="s">
        <v>310</v>
      </c>
      <c r="G5758" s="39">
        <v>2021</v>
      </c>
      <c r="H5758" s="39" t="s">
        <v>590</v>
      </c>
      <c r="I5758" s="75">
        <v>7401</v>
      </c>
      <c r="J5758" s="41"/>
    </row>
    <row r="5759" spans="1:10" x14ac:dyDescent="0.2">
      <c r="A5759" s="74">
        <v>311</v>
      </c>
      <c r="B5759" s="39" t="s">
        <v>304</v>
      </c>
      <c r="C5759" s="39">
        <v>31102</v>
      </c>
      <c r="D5759" s="39" t="s">
        <v>306</v>
      </c>
      <c r="E5759" s="39">
        <v>311021310</v>
      </c>
      <c r="F5759" s="39" t="s">
        <v>310</v>
      </c>
      <c r="G5759" s="39">
        <v>2021</v>
      </c>
      <c r="H5759" s="39" t="s">
        <v>521</v>
      </c>
      <c r="I5759" s="75">
        <v>932</v>
      </c>
      <c r="J5759" s="41"/>
    </row>
    <row r="5760" spans="1:10" x14ac:dyDescent="0.2">
      <c r="A5760" s="74">
        <v>311</v>
      </c>
      <c r="B5760" s="39" t="s">
        <v>304</v>
      </c>
      <c r="C5760" s="39">
        <v>31102</v>
      </c>
      <c r="D5760" s="39" t="s">
        <v>306</v>
      </c>
      <c r="E5760" s="39">
        <v>311021310</v>
      </c>
      <c r="F5760" s="39" t="s">
        <v>310</v>
      </c>
      <c r="G5760" s="39">
        <v>2021</v>
      </c>
      <c r="H5760" s="39" t="s">
        <v>522</v>
      </c>
      <c r="I5760" s="75">
        <v>799</v>
      </c>
      <c r="J5760" s="41"/>
    </row>
    <row r="5761" spans="1:10" x14ac:dyDescent="0.2">
      <c r="A5761" s="74">
        <v>311</v>
      </c>
      <c r="B5761" s="39" t="s">
        <v>304</v>
      </c>
      <c r="C5761" s="39">
        <v>31102</v>
      </c>
      <c r="D5761" s="39" t="s">
        <v>306</v>
      </c>
      <c r="E5761" s="39">
        <v>311021310</v>
      </c>
      <c r="F5761" s="39" t="s">
        <v>310</v>
      </c>
      <c r="G5761" s="39">
        <v>2026</v>
      </c>
      <c r="H5761" s="39" t="s">
        <v>590</v>
      </c>
      <c r="I5761" s="75">
        <v>9718.513367143174</v>
      </c>
      <c r="J5761" s="41"/>
    </row>
    <row r="5762" spans="1:10" x14ac:dyDescent="0.2">
      <c r="A5762" s="74">
        <v>311</v>
      </c>
      <c r="B5762" s="39" t="s">
        <v>304</v>
      </c>
      <c r="C5762" s="39">
        <v>31102</v>
      </c>
      <c r="D5762" s="39" t="s">
        <v>306</v>
      </c>
      <c r="E5762" s="39">
        <v>311021310</v>
      </c>
      <c r="F5762" s="39" t="s">
        <v>310</v>
      </c>
      <c r="G5762" s="39">
        <v>2026</v>
      </c>
      <c r="H5762" s="39" t="s">
        <v>521</v>
      </c>
      <c r="I5762" s="75">
        <v>1375.0330679573858</v>
      </c>
      <c r="J5762" s="41"/>
    </row>
    <row r="5763" spans="1:10" x14ac:dyDescent="0.2">
      <c r="A5763" s="74">
        <v>311</v>
      </c>
      <c r="B5763" s="39" t="s">
        <v>304</v>
      </c>
      <c r="C5763" s="39">
        <v>31102</v>
      </c>
      <c r="D5763" s="39" t="s">
        <v>306</v>
      </c>
      <c r="E5763" s="39">
        <v>311021310</v>
      </c>
      <c r="F5763" s="39" t="s">
        <v>310</v>
      </c>
      <c r="G5763" s="39">
        <v>2026</v>
      </c>
      <c r="H5763" s="39" t="s">
        <v>522</v>
      </c>
      <c r="I5763" s="75">
        <v>1178.0002006714769</v>
      </c>
      <c r="J5763" s="41"/>
    </row>
    <row r="5764" spans="1:10" x14ac:dyDescent="0.2">
      <c r="A5764" s="74">
        <v>311</v>
      </c>
      <c r="B5764" s="39" t="s">
        <v>304</v>
      </c>
      <c r="C5764" s="39">
        <v>31102</v>
      </c>
      <c r="D5764" s="39" t="s">
        <v>306</v>
      </c>
      <c r="E5764" s="39">
        <v>311021310</v>
      </c>
      <c r="F5764" s="39" t="s">
        <v>310</v>
      </c>
      <c r="G5764" s="39">
        <v>2031</v>
      </c>
      <c r="H5764" s="39" t="s">
        <v>590</v>
      </c>
      <c r="I5764" s="75">
        <v>13867.825213114482</v>
      </c>
      <c r="J5764" s="41"/>
    </row>
    <row r="5765" spans="1:10" x14ac:dyDescent="0.2">
      <c r="A5765" s="74">
        <v>311</v>
      </c>
      <c r="B5765" s="39" t="s">
        <v>304</v>
      </c>
      <c r="C5765" s="39">
        <v>31102</v>
      </c>
      <c r="D5765" s="39" t="s">
        <v>306</v>
      </c>
      <c r="E5765" s="39">
        <v>311021310</v>
      </c>
      <c r="F5765" s="39" t="s">
        <v>310</v>
      </c>
      <c r="G5765" s="39">
        <v>2031</v>
      </c>
      <c r="H5765" s="39" t="s">
        <v>521</v>
      </c>
      <c r="I5765" s="75">
        <v>1799.6241909091059</v>
      </c>
      <c r="J5765" s="41"/>
    </row>
    <row r="5766" spans="1:10" x14ac:dyDescent="0.2">
      <c r="A5766" s="74">
        <v>311</v>
      </c>
      <c r="B5766" s="39" t="s">
        <v>304</v>
      </c>
      <c r="C5766" s="39">
        <v>31102</v>
      </c>
      <c r="D5766" s="39" t="s">
        <v>306</v>
      </c>
      <c r="E5766" s="39">
        <v>311021310</v>
      </c>
      <c r="F5766" s="39" t="s">
        <v>310</v>
      </c>
      <c r="G5766" s="39">
        <v>2031</v>
      </c>
      <c r="H5766" s="39" t="s">
        <v>522</v>
      </c>
      <c r="I5766" s="75">
        <v>1684.934826196577</v>
      </c>
      <c r="J5766" s="41"/>
    </row>
    <row r="5767" spans="1:10" x14ac:dyDescent="0.2">
      <c r="A5767" s="74">
        <v>311</v>
      </c>
      <c r="B5767" s="39" t="s">
        <v>304</v>
      </c>
      <c r="C5767" s="39">
        <v>31102</v>
      </c>
      <c r="D5767" s="39" t="s">
        <v>306</v>
      </c>
      <c r="E5767" s="39">
        <v>311021310</v>
      </c>
      <c r="F5767" s="39" t="s">
        <v>310</v>
      </c>
      <c r="G5767" s="39">
        <v>2036</v>
      </c>
      <c r="H5767" s="39" t="s">
        <v>590</v>
      </c>
      <c r="I5767" s="75">
        <v>18377.168297378601</v>
      </c>
      <c r="J5767" s="41"/>
    </row>
    <row r="5768" spans="1:10" x14ac:dyDescent="0.2">
      <c r="A5768" s="74">
        <v>311</v>
      </c>
      <c r="B5768" s="39" t="s">
        <v>304</v>
      </c>
      <c r="C5768" s="39">
        <v>31102</v>
      </c>
      <c r="D5768" s="39" t="s">
        <v>306</v>
      </c>
      <c r="E5768" s="39">
        <v>311021310</v>
      </c>
      <c r="F5768" s="39" t="s">
        <v>310</v>
      </c>
      <c r="G5768" s="39">
        <v>2036</v>
      </c>
      <c r="H5768" s="39" t="s">
        <v>521</v>
      </c>
      <c r="I5768" s="75">
        <v>2196.1646963676499</v>
      </c>
      <c r="J5768" s="41"/>
    </row>
    <row r="5769" spans="1:10" x14ac:dyDescent="0.2">
      <c r="A5769" s="74">
        <v>311</v>
      </c>
      <c r="B5769" s="39" t="s">
        <v>304</v>
      </c>
      <c r="C5769" s="39">
        <v>31102</v>
      </c>
      <c r="D5769" s="39" t="s">
        <v>306</v>
      </c>
      <c r="E5769" s="39">
        <v>311021310</v>
      </c>
      <c r="F5769" s="39" t="s">
        <v>310</v>
      </c>
      <c r="G5769" s="39">
        <v>2036</v>
      </c>
      <c r="H5769" s="39" t="s">
        <v>522</v>
      </c>
      <c r="I5769" s="75">
        <v>2069.9322256222649</v>
      </c>
      <c r="J5769" s="41"/>
    </row>
    <row r="5770" spans="1:10" x14ac:dyDescent="0.2">
      <c r="A5770" s="74">
        <v>311</v>
      </c>
      <c r="B5770" s="39" t="s">
        <v>304</v>
      </c>
      <c r="C5770" s="39">
        <v>31102</v>
      </c>
      <c r="D5770" s="39" t="s">
        <v>306</v>
      </c>
      <c r="E5770" s="39">
        <v>311021310</v>
      </c>
      <c r="F5770" s="39" t="s">
        <v>310</v>
      </c>
      <c r="G5770" s="39">
        <v>2041</v>
      </c>
      <c r="H5770" s="39" t="s">
        <v>590</v>
      </c>
      <c r="I5770" s="75">
        <v>19513.130182437391</v>
      </c>
      <c r="J5770" s="41"/>
    </row>
    <row r="5771" spans="1:10" x14ac:dyDescent="0.2">
      <c r="A5771" s="74">
        <v>311</v>
      </c>
      <c r="B5771" s="39" t="s">
        <v>304</v>
      </c>
      <c r="C5771" s="39">
        <v>31102</v>
      </c>
      <c r="D5771" s="39" t="s">
        <v>306</v>
      </c>
      <c r="E5771" s="39">
        <v>311021310</v>
      </c>
      <c r="F5771" s="39" t="s">
        <v>310</v>
      </c>
      <c r="G5771" s="39">
        <v>2041</v>
      </c>
      <c r="H5771" s="39" t="s">
        <v>521</v>
      </c>
      <c r="I5771" s="75">
        <v>2239.763940467371</v>
      </c>
      <c r="J5771" s="41"/>
    </row>
    <row r="5772" spans="1:10" x14ac:dyDescent="0.2">
      <c r="A5772" s="74">
        <v>311</v>
      </c>
      <c r="B5772" s="39" t="s">
        <v>304</v>
      </c>
      <c r="C5772" s="39">
        <v>31102</v>
      </c>
      <c r="D5772" s="39" t="s">
        <v>306</v>
      </c>
      <c r="E5772" s="39">
        <v>311021310</v>
      </c>
      <c r="F5772" s="39" t="s">
        <v>310</v>
      </c>
      <c r="G5772" s="39">
        <v>2041</v>
      </c>
      <c r="H5772" s="39" t="s">
        <v>522</v>
      </c>
      <c r="I5772" s="75">
        <v>2033.1994852387111</v>
      </c>
      <c r="J5772" s="41"/>
    </row>
    <row r="5773" spans="1:10" x14ac:dyDescent="0.2">
      <c r="A5773" s="74">
        <v>311</v>
      </c>
      <c r="B5773" s="39" t="s">
        <v>304</v>
      </c>
      <c r="C5773" s="39">
        <v>31102</v>
      </c>
      <c r="D5773" s="39" t="s">
        <v>306</v>
      </c>
      <c r="E5773" s="39">
        <v>311021310</v>
      </c>
      <c r="F5773" s="39" t="s">
        <v>310</v>
      </c>
      <c r="G5773" s="39">
        <v>2046</v>
      </c>
      <c r="H5773" s="39" t="s">
        <v>590</v>
      </c>
      <c r="I5773" s="75">
        <v>20158.629731448742</v>
      </c>
      <c r="J5773" s="41"/>
    </row>
    <row r="5774" spans="1:10" x14ac:dyDescent="0.2">
      <c r="A5774" s="74">
        <v>311</v>
      </c>
      <c r="B5774" s="39" t="s">
        <v>304</v>
      </c>
      <c r="C5774" s="39">
        <v>31102</v>
      </c>
      <c r="D5774" s="39" t="s">
        <v>306</v>
      </c>
      <c r="E5774" s="39">
        <v>311021310</v>
      </c>
      <c r="F5774" s="39" t="s">
        <v>310</v>
      </c>
      <c r="G5774" s="39">
        <v>2046</v>
      </c>
      <c r="H5774" s="39" t="s">
        <v>521</v>
      </c>
      <c r="I5774" s="75">
        <v>2302.6181201027598</v>
      </c>
      <c r="J5774" s="41"/>
    </row>
    <row r="5775" spans="1:10" x14ac:dyDescent="0.2">
      <c r="A5775" s="74">
        <v>311</v>
      </c>
      <c r="B5775" s="39" t="s">
        <v>304</v>
      </c>
      <c r="C5775" s="39">
        <v>31102</v>
      </c>
      <c r="D5775" s="39" t="s">
        <v>306</v>
      </c>
      <c r="E5775" s="39">
        <v>311021310</v>
      </c>
      <c r="F5775" s="39" t="s">
        <v>310</v>
      </c>
      <c r="G5775" s="39">
        <v>2046</v>
      </c>
      <c r="H5775" s="39" t="s">
        <v>522</v>
      </c>
      <c r="I5775" s="75">
        <v>2032.1459288711742</v>
      </c>
      <c r="J5775" s="41"/>
    </row>
    <row r="5776" spans="1:10" x14ac:dyDescent="0.2">
      <c r="A5776" s="74">
        <v>311</v>
      </c>
      <c r="B5776" s="39" t="s">
        <v>304</v>
      </c>
      <c r="C5776" s="39">
        <v>31103</v>
      </c>
      <c r="D5776" s="39" t="s">
        <v>312</v>
      </c>
      <c r="E5776" s="39">
        <v>311031311</v>
      </c>
      <c r="F5776" s="39" t="s">
        <v>311</v>
      </c>
      <c r="G5776" s="39">
        <v>2021</v>
      </c>
      <c r="H5776" s="39" t="s">
        <v>590</v>
      </c>
      <c r="I5776" s="75">
        <v>16199</v>
      </c>
      <c r="J5776" s="41"/>
    </row>
    <row r="5777" spans="1:10" x14ac:dyDescent="0.2">
      <c r="A5777" s="74">
        <v>311</v>
      </c>
      <c r="B5777" s="39" t="s">
        <v>304</v>
      </c>
      <c r="C5777" s="39">
        <v>31103</v>
      </c>
      <c r="D5777" s="39" t="s">
        <v>312</v>
      </c>
      <c r="E5777" s="39">
        <v>311031311</v>
      </c>
      <c r="F5777" s="39" t="s">
        <v>311</v>
      </c>
      <c r="G5777" s="39">
        <v>2021</v>
      </c>
      <c r="H5777" s="39" t="s">
        <v>521</v>
      </c>
      <c r="I5777" s="75">
        <v>1974</v>
      </c>
      <c r="J5777" s="41"/>
    </row>
    <row r="5778" spans="1:10" x14ac:dyDescent="0.2">
      <c r="A5778" s="74">
        <v>311</v>
      </c>
      <c r="B5778" s="39" t="s">
        <v>304</v>
      </c>
      <c r="C5778" s="39">
        <v>31103</v>
      </c>
      <c r="D5778" s="39" t="s">
        <v>312</v>
      </c>
      <c r="E5778" s="39">
        <v>311031311</v>
      </c>
      <c r="F5778" s="39" t="s">
        <v>311</v>
      </c>
      <c r="G5778" s="39">
        <v>2021</v>
      </c>
      <c r="H5778" s="39" t="s">
        <v>522</v>
      </c>
      <c r="I5778" s="75">
        <v>1380</v>
      </c>
      <c r="J5778" s="41"/>
    </row>
    <row r="5779" spans="1:10" x14ac:dyDescent="0.2">
      <c r="A5779" s="74">
        <v>311</v>
      </c>
      <c r="B5779" s="39" t="s">
        <v>304</v>
      </c>
      <c r="C5779" s="39">
        <v>31103</v>
      </c>
      <c r="D5779" s="39" t="s">
        <v>312</v>
      </c>
      <c r="E5779" s="39">
        <v>311031311</v>
      </c>
      <c r="F5779" s="39" t="s">
        <v>311</v>
      </c>
      <c r="G5779" s="39">
        <v>2026</v>
      </c>
      <c r="H5779" s="39" t="s">
        <v>590</v>
      </c>
      <c r="I5779" s="75">
        <v>20968.444519479075</v>
      </c>
      <c r="J5779" s="41"/>
    </row>
    <row r="5780" spans="1:10" x14ac:dyDescent="0.2">
      <c r="A5780" s="74">
        <v>311</v>
      </c>
      <c r="B5780" s="39" t="s">
        <v>304</v>
      </c>
      <c r="C5780" s="39">
        <v>31103</v>
      </c>
      <c r="D5780" s="39" t="s">
        <v>312</v>
      </c>
      <c r="E5780" s="39">
        <v>311031311</v>
      </c>
      <c r="F5780" s="39" t="s">
        <v>311</v>
      </c>
      <c r="G5780" s="39">
        <v>2026</v>
      </c>
      <c r="H5780" s="39" t="s">
        <v>521</v>
      </c>
      <c r="I5780" s="75">
        <v>2601.6249324232258</v>
      </c>
      <c r="J5780" s="41"/>
    </row>
    <row r="5781" spans="1:10" x14ac:dyDescent="0.2">
      <c r="A5781" s="74">
        <v>311</v>
      </c>
      <c r="B5781" s="39" t="s">
        <v>304</v>
      </c>
      <c r="C5781" s="39">
        <v>31103</v>
      </c>
      <c r="D5781" s="39" t="s">
        <v>312</v>
      </c>
      <c r="E5781" s="39">
        <v>311031311</v>
      </c>
      <c r="F5781" s="39" t="s">
        <v>311</v>
      </c>
      <c r="G5781" s="39">
        <v>2026</v>
      </c>
      <c r="H5781" s="39" t="s">
        <v>522</v>
      </c>
      <c r="I5781" s="75">
        <v>2031.4912648718339</v>
      </c>
      <c r="J5781" s="41"/>
    </row>
    <row r="5782" spans="1:10" x14ac:dyDescent="0.2">
      <c r="A5782" s="74">
        <v>311</v>
      </c>
      <c r="B5782" s="39" t="s">
        <v>304</v>
      </c>
      <c r="C5782" s="39">
        <v>31103</v>
      </c>
      <c r="D5782" s="39" t="s">
        <v>312</v>
      </c>
      <c r="E5782" s="39">
        <v>311031311</v>
      </c>
      <c r="F5782" s="39" t="s">
        <v>311</v>
      </c>
      <c r="G5782" s="39">
        <v>2031</v>
      </c>
      <c r="H5782" s="39" t="s">
        <v>590</v>
      </c>
      <c r="I5782" s="75">
        <v>26514.679499675487</v>
      </c>
      <c r="J5782" s="41"/>
    </row>
    <row r="5783" spans="1:10" x14ac:dyDescent="0.2">
      <c r="A5783" s="74">
        <v>311</v>
      </c>
      <c r="B5783" s="39" t="s">
        <v>304</v>
      </c>
      <c r="C5783" s="39">
        <v>31103</v>
      </c>
      <c r="D5783" s="39" t="s">
        <v>312</v>
      </c>
      <c r="E5783" s="39">
        <v>311031311</v>
      </c>
      <c r="F5783" s="39" t="s">
        <v>311</v>
      </c>
      <c r="G5783" s="39">
        <v>2031</v>
      </c>
      <c r="H5783" s="39" t="s">
        <v>521</v>
      </c>
      <c r="I5783" s="75">
        <v>3023.2348635754984</v>
      </c>
      <c r="J5783" s="41"/>
    </row>
    <row r="5784" spans="1:10" x14ac:dyDescent="0.2">
      <c r="A5784" s="74">
        <v>311</v>
      </c>
      <c r="B5784" s="39" t="s">
        <v>304</v>
      </c>
      <c r="C5784" s="39">
        <v>31103</v>
      </c>
      <c r="D5784" s="39" t="s">
        <v>312</v>
      </c>
      <c r="E5784" s="39">
        <v>311031311</v>
      </c>
      <c r="F5784" s="39" t="s">
        <v>311</v>
      </c>
      <c r="G5784" s="39">
        <v>2031</v>
      </c>
      <c r="H5784" s="39" t="s">
        <v>522</v>
      </c>
      <c r="I5784" s="75">
        <v>2542.6608968090718</v>
      </c>
      <c r="J5784" s="41"/>
    </row>
    <row r="5785" spans="1:10" x14ac:dyDescent="0.2">
      <c r="A5785" s="74">
        <v>311</v>
      </c>
      <c r="B5785" s="39" t="s">
        <v>304</v>
      </c>
      <c r="C5785" s="39">
        <v>31103</v>
      </c>
      <c r="D5785" s="39" t="s">
        <v>312</v>
      </c>
      <c r="E5785" s="39">
        <v>311031311</v>
      </c>
      <c r="F5785" s="39" t="s">
        <v>311</v>
      </c>
      <c r="G5785" s="39">
        <v>2036</v>
      </c>
      <c r="H5785" s="39" t="s">
        <v>590</v>
      </c>
      <c r="I5785" s="75">
        <v>31638.771482493732</v>
      </c>
      <c r="J5785" s="41"/>
    </row>
    <row r="5786" spans="1:10" x14ac:dyDescent="0.2">
      <c r="A5786" s="74">
        <v>311</v>
      </c>
      <c r="B5786" s="39" t="s">
        <v>304</v>
      </c>
      <c r="C5786" s="39">
        <v>31103</v>
      </c>
      <c r="D5786" s="39" t="s">
        <v>312</v>
      </c>
      <c r="E5786" s="39">
        <v>311031311</v>
      </c>
      <c r="F5786" s="39" t="s">
        <v>311</v>
      </c>
      <c r="G5786" s="39">
        <v>2036</v>
      </c>
      <c r="H5786" s="39" t="s">
        <v>521</v>
      </c>
      <c r="I5786" s="75">
        <v>3380.5988315574709</v>
      </c>
      <c r="J5786" s="41"/>
    </row>
    <row r="5787" spans="1:10" x14ac:dyDescent="0.2">
      <c r="A5787" s="74">
        <v>311</v>
      </c>
      <c r="B5787" s="39" t="s">
        <v>304</v>
      </c>
      <c r="C5787" s="39">
        <v>31103</v>
      </c>
      <c r="D5787" s="39" t="s">
        <v>312</v>
      </c>
      <c r="E5787" s="39">
        <v>311031311</v>
      </c>
      <c r="F5787" s="39" t="s">
        <v>311</v>
      </c>
      <c r="G5787" s="39">
        <v>2036</v>
      </c>
      <c r="H5787" s="39" t="s">
        <v>522</v>
      </c>
      <c r="I5787" s="75">
        <v>2825.51910314211</v>
      </c>
      <c r="J5787" s="41"/>
    </row>
    <row r="5788" spans="1:10" x14ac:dyDescent="0.2">
      <c r="A5788" s="74">
        <v>311</v>
      </c>
      <c r="B5788" s="39" t="s">
        <v>304</v>
      </c>
      <c r="C5788" s="39">
        <v>31103</v>
      </c>
      <c r="D5788" s="39" t="s">
        <v>312</v>
      </c>
      <c r="E5788" s="39">
        <v>311031311</v>
      </c>
      <c r="F5788" s="39" t="s">
        <v>311</v>
      </c>
      <c r="G5788" s="39">
        <v>2041</v>
      </c>
      <c r="H5788" s="39" t="s">
        <v>590</v>
      </c>
      <c r="I5788" s="75">
        <v>35214.689685674508</v>
      </c>
      <c r="J5788" s="41"/>
    </row>
    <row r="5789" spans="1:10" x14ac:dyDescent="0.2">
      <c r="A5789" s="74">
        <v>311</v>
      </c>
      <c r="B5789" s="39" t="s">
        <v>304</v>
      </c>
      <c r="C5789" s="39">
        <v>31103</v>
      </c>
      <c r="D5789" s="39" t="s">
        <v>312</v>
      </c>
      <c r="E5789" s="39">
        <v>311031311</v>
      </c>
      <c r="F5789" s="39" t="s">
        <v>311</v>
      </c>
      <c r="G5789" s="39">
        <v>2041</v>
      </c>
      <c r="H5789" s="39" t="s">
        <v>521</v>
      </c>
      <c r="I5789" s="75">
        <v>3644.7171276907707</v>
      </c>
      <c r="J5789" s="41"/>
    </row>
    <row r="5790" spans="1:10" x14ac:dyDescent="0.2">
      <c r="A5790" s="74">
        <v>311</v>
      </c>
      <c r="B5790" s="39" t="s">
        <v>304</v>
      </c>
      <c r="C5790" s="39">
        <v>31103</v>
      </c>
      <c r="D5790" s="39" t="s">
        <v>312</v>
      </c>
      <c r="E5790" s="39">
        <v>311031311</v>
      </c>
      <c r="F5790" s="39" t="s">
        <v>311</v>
      </c>
      <c r="G5790" s="39">
        <v>2041</v>
      </c>
      <c r="H5790" s="39" t="s">
        <v>522</v>
      </c>
      <c r="I5790" s="75">
        <v>2989.8664850713863</v>
      </c>
      <c r="J5790" s="41"/>
    </row>
    <row r="5791" spans="1:10" x14ac:dyDescent="0.2">
      <c r="A5791" s="74">
        <v>311</v>
      </c>
      <c r="B5791" s="39" t="s">
        <v>304</v>
      </c>
      <c r="C5791" s="39">
        <v>31103</v>
      </c>
      <c r="D5791" s="39" t="s">
        <v>312</v>
      </c>
      <c r="E5791" s="39">
        <v>311031311</v>
      </c>
      <c r="F5791" s="39" t="s">
        <v>311</v>
      </c>
      <c r="G5791" s="39">
        <v>2046</v>
      </c>
      <c r="H5791" s="39" t="s">
        <v>590</v>
      </c>
      <c r="I5791" s="75">
        <v>37782.762795917013</v>
      </c>
      <c r="J5791" s="41"/>
    </row>
    <row r="5792" spans="1:10" x14ac:dyDescent="0.2">
      <c r="A5792" s="74">
        <v>311</v>
      </c>
      <c r="B5792" s="39" t="s">
        <v>304</v>
      </c>
      <c r="C5792" s="39">
        <v>31103</v>
      </c>
      <c r="D5792" s="39" t="s">
        <v>312</v>
      </c>
      <c r="E5792" s="39">
        <v>311031311</v>
      </c>
      <c r="F5792" s="39" t="s">
        <v>311</v>
      </c>
      <c r="G5792" s="39">
        <v>2046</v>
      </c>
      <c r="H5792" s="39" t="s">
        <v>521</v>
      </c>
      <c r="I5792" s="75">
        <v>3864.1799275072813</v>
      </c>
      <c r="J5792" s="41"/>
    </row>
    <row r="5793" spans="1:10" x14ac:dyDescent="0.2">
      <c r="A5793" s="74">
        <v>311</v>
      </c>
      <c r="B5793" s="39" t="s">
        <v>304</v>
      </c>
      <c r="C5793" s="39">
        <v>31103</v>
      </c>
      <c r="D5793" s="39" t="s">
        <v>312</v>
      </c>
      <c r="E5793" s="39">
        <v>311031311</v>
      </c>
      <c r="F5793" s="39" t="s">
        <v>311</v>
      </c>
      <c r="G5793" s="39">
        <v>2046</v>
      </c>
      <c r="H5793" s="39" t="s">
        <v>522</v>
      </c>
      <c r="I5793" s="75">
        <v>3136.2250639212052</v>
      </c>
      <c r="J5793" s="41"/>
    </row>
    <row r="5794" spans="1:10" x14ac:dyDescent="0.2">
      <c r="A5794" s="74">
        <v>311</v>
      </c>
      <c r="B5794" s="39" t="s">
        <v>304</v>
      </c>
      <c r="C5794" s="39">
        <v>31103</v>
      </c>
      <c r="D5794" s="39" t="s">
        <v>312</v>
      </c>
      <c r="E5794" s="39">
        <v>311031312</v>
      </c>
      <c r="F5794" s="39" t="s">
        <v>312</v>
      </c>
      <c r="G5794" s="39">
        <v>2021</v>
      </c>
      <c r="H5794" s="39" t="s">
        <v>590</v>
      </c>
      <c r="I5794" s="75">
        <v>6567</v>
      </c>
      <c r="J5794" s="41"/>
    </row>
    <row r="5795" spans="1:10" x14ac:dyDescent="0.2">
      <c r="A5795" s="74">
        <v>311</v>
      </c>
      <c r="B5795" s="39" t="s">
        <v>304</v>
      </c>
      <c r="C5795" s="39">
        <v>31103</v>
      </c>
      <c r="D5795" s="39" t="s">
        <v>312</v>
      </c>
      <c r="E5795" s="39">
        <v>311031312</v>
      </c>
      <c r="F5795" s="39" t="s">
        <v>312</v>
      </c>
      <c r="G5795" s="39">
        <v>2021</v>
      </c>
      <c r="H5795" s="39" t="s">
        <v>521</v>
      </c>
      <c r="I5795" s="75">
        <v>947</v>
      </c>
      <c r="J5795" s="41"/>
    </row>
    <row r="5796" spans="1:10" x14ac:dyDescent="0.2">
      <c r="A5796" s="74">
        <v>311</v>
      </c>
      <c r="B5796" s="39" t="s">
        <v>304</v>
      </c>
      <c r="C5796" s="39">
        <v>31103</v>
      </c>
      <c r="D5796" s="39" t="s">
        <v>312</v>
      </c>
      <c r="E5796" s="39">
        <v>311031312</v>
      </c>
      <c r="F5796" s="39" t="s">
        <v>312</v>
      </c>
      <c r="G5796" s="39">
        <v>2021</v>
      </c>
      <c r="H5796" s="39" t="s">
        <v>522</v>
      </c>
      <c r="I5796" s="75">
        <v>771</v>
      </c>
      <c r="J5796" s="41"/>
    </row>
    <row r="5797" spans="1:10" x14ac:dyDescent="0.2">
      <c r="A5797" s="74">
        <v>311</v>
      </c>
      <c r="B5797" s="39" t="s">
        <v>304</v>
      </c>
      <c r="C5797" s="39">
        <v>31103</v>
      </c>
      <c r="D5797" s="39" t="s">
        <v>312</v>
      </c>
      <c r="E5797" s="39">
        <v>311031312</v>
      </c>
      <c r="F5797" s="39" t="s">
        <v>312</v>
      </c>
      <c r="G5797" s="39">
        <v>2026</v>
      </c>
      <c r="H5797" s="39" t="s">
        <v>590</v>
      </c>
      <c r="I5797" s="75">
        <v>7337.9917411811903</v>
      </c>
      <c r="J5797" s="41"/>
    </row>
    <row r="5798" spans="1:10" x14ac:dyDescent="0.2">
      <c r="A5798" s="74">
        <v>311</v>
      </c>
      <c r="B5798" s="39" t="s">
        <v>304</v>
      </c>
      <c r="C5798" s="39">
        <v>31103</v>
      </c>
      <c r="D5798" s="39" t="s">
        <v>312</v>
      </c>
      <c r="E5798" s="39">
        <v>311031312</v>
      </c>
      <c r="F5798" s="39" t="s">
        <v>312</v>
      </c>
      <c r="G5798" s="39">
        <v>2026</v>
      </c>
      <c r="H5798" s="39" t="s">
        <v>521</v>
      </c>
      <c r="I5798" s="75">
        <v>1007.464878833826</v>
      </c>
      <c r="J5798" s="41"/>
    </row>
    <row r="5799" spans="1:10" x14ac:dyDescent="0.2">
      <c r="A5799" s="74">
        <v>311</v>
      </c>
      <c r="B5799" s="39" t="s">
        <v>304</v>
      </c>
      <c r="C5799" s="39">
        <v>31103</v>
      </c>
      <c r="D5799" s="39" t="s">
        <v>312</v>
      </c>
      <c r="E5799" s="39">
        <v>311031312</v>
      </c>
      <c r="F5799" s="39" t="s">
        <v>312</v>
      </c>
      <c r="G5799" s="39">
        <v>2026</v>
      </c>
      <c r="H5799" s="39" t="s">
        <v>522</v>
      </c>
      <c r="I5799" s="75">
        <v>802.95632890410798</v>
      </c>
      <c r="J5799" s="41"/>
    </row>
    <row r="5800" spans="1:10" x14ac:dyDescent="0.2">
      <c r="A5800" s="74">
        <v>311</v>
      </c>
      <c r="B5800" s="39" t="s">
        <v>304</v>
      </c>
      <c r="C5800" s="39">
        <v>31103</v>
      </c>
      <c r="D5800" s="39" t="s">
        <v>312</v>
      </c>
      <c r="E5800" s="39">
        <v>311031312</v>
      </c>
      <c r="F5800" s="39" t="s">
        <v>312</v>
      </c>
      <c r="G5800" s="39">
        <v>2031</v>
      </c>
      <c r="H5800" s="39" t="s">
        <v>590</v>
      </c>
      <c r="I5800" s="75">
        <v>8255.2909070181522</v>
      </c>
      <c r="J5800" s="41"/>
    </row>
    <row r="5801" spans="1:10" x14ac:dyDescent="0.2">
      <c r="A5801" s="74">
        <v>311</v>
      </c>
      <c r="B5801" s="39" t="s">
        <v>304</v>
      </c>
      <c r="C5801" s="39">
        <v>31103</v>
      </c>
      <c r="D5801" s="39" t="s">
        <v>312</v>
      </c>
      <c r="E5801" s="39">
        <v>311031312</v>
      </c>
      <c r="F5801" s="39" t="s">
        <v>312</v>
      </c>
      <c r="G5801" s="39">
        <v>2031</v>
      </c>
      <c r="H5801" s="39" t="s">
        <v>521</v>
      </c>
      <c r="I5801" s="75">
        <v>1105.1552833889189</v>
      </c>
      <c r="J5801" s="41"/>
    </row>
    <row r="5802" spans="1:10" x14ac:dyDescent="0.2">
      <c r="A5802" s="74">
        <v>311</v>
      </c>
      <c r="B5802" s="39" t="s">
        <v>304</v>
      </c>
      <c r="C5802" s="39">
        <v>31103</v>
      </c>
      <c r="D5802" s="39" t="s">
        <v>312</v>
      </c>
      <c r="E5802" s="39">
        <v>311031312</v>
      </c>
      <c r="F5802" s="39" t="s">
        <v>312</v>
      </c>
      <c r="G5802" s="39">
        <v>2031</v>
      </c>
      <c r="H5802" s="39" t="s">
        <v>522</v>
      </c>
      <c r="I5802" s="75">
        <v>836.54409326926293</v>
      </c>
      <c r="J5802" s="41"/>
    </row>
    <row r="5803" spans="1:10" x14ac:dyDescent="0.2">
      <c r="A5803" s="74">
        <v>311</v>
      </c>
      <c r="B5803" s="39" t="s">
        <v>304</v>
      </c>
      <c r="C5803" s="39">
        <v>31103</v>
      </c>
      <c r="D5803" s="39" t="s">
        <v>312</v>
      </c>
      <c r="E5803" s="39">
        <v>311031312</v>
      </c>
      <c r="F5803" s="39" t="s">
        <v>312</v>
      </c>
      <c r="G5803" s="39">
        <v>2036</v>
      </c>
      <c r="H5803" s="39" t="s">
        <v>590</v>
      </c>
      <c r="I5803" s="75">
        <v>8717.7389279975614</v>
      </c>
      <c r="J5803" s="41"/>
    </row>
    <row r="5804" spans="1:10" x14ac:dyDescent="0.2">
      <c r="A5804" s="74">
        <v>311</v>
      </c>
      <c r="B5804" s="39" t="s">
        <v>304</v>
      </c>
      <c r="C5804" s="39">
        <v>31103</v>
      </c>
      <c r="D5804" s="39" t="s">
        <v>312</v>
      </c>
      <c r="E5804" s="39">
        <v>311031312</v>
      </c>
      <c r="F5804" s="39" t="s">
        <v>312</v>
      </c>
      <c r="G5804" s="39">
        <v>2036</v>
      </c>
      <c r="H5804" s="39" t="s">
        <v>521</v>
      </c>
      <c r="I5804" s="75">
        <v>1123.14422112494</v>
      </c>
      <c r="J5804" s="41"/>
    </row>
    <row r="5805" spans="1:10" x14ac:dyDescent="0.2">
      <c r="A5805" s="74">
        <v>311</v>
      </c>
      <c r="B5805" s="39" t="s">
        <v>304</v>
      </c>
      <c r="C5805" s="39">
        <v>31103</v>
      </c>
      <c r="D5805" s="39" t="s">
        <v>312</v>
      </c>
      <c r="E5805" s="39">
        <v>311031312</v>
      </c>
      <c r="F5805" s="39" t="s">
        <v>312</v>
      </c>
      <c r="G5805" s="39">
        <v>2036</v>
      </c>
      <c r="H5805" s="39" t="s">
        <v>522</v>
      </c>
      <c r="I5805" s="75">
        <v>847.38712065514903</v>
      </c>
      <c r="J5805" s="41"/>
    </row>
    <row r="5806" spans="1:10" x14ac:dyDescent="0.2">
      <c r="A5806" s="74">
        <v>311</v>
      </c>
      <c r="B5806" s="39" t="s">
        <v>304</v>
      </c>
      <c r="C5806" s="39">
        <v>31103</v>
      </c>
      <c r="D5806" s="39" t="s">
        <v>312</v>
      </c>
      <c r="E5806" s="39">
        <v>311031312</v>
      </c>
      <c r="F5806" s="39" t="s">
        <v>312</v>
      </c>
      <c r="G5806" s="39">
        <v>2041</v>
      </c>
      <c r="H5806" s="39" t="s">
        <v>590</v>
      </c>
      <c r="I5806" s="75">
        <v>9045.195660084506</v>
      </c>
      <c r="J5806" s="41"/>
    </row>
    <row r="5807" spans="1:10" x14ac:dyDescent="0.2">
      <c r="A5807" s="74">
        <v>311</v>
      </c>
      <c r="B5807" s="39" t="s">
        <v>304</v>
      </c>
      <c r="C5807" s="39">
        <v>31103</v>
      </c>
      <c r="D5807" s="39" t="s">
        <v>312</v>
      </c>
      <c r="E5807" s="39">
        <v>311031312</v>
      </c>
      <c r="F5807" s="39" t="s">
        <v>312</v>
      </c>
      <c r="G5807" s="39">
        <v>2041</v>
      </c>
      <c r="H5807" s="39" t="s">
        <v>521</v>
      </c>
      <c r="I5807" s="75">
        <v>1141.159934531576</v>
      </c>
      <c r="J5807" s="41"/>
    </row>
    <row r="5808" spans="1:10" x14ac:dyDescent="0.2">
      <c r="A5808" s="74">
        <v>311</v>
      </c>
      <c r="B5808" s="39" t="s">
        <v>304</v>
      </c>
      <c r="C5808" s="39">
        <v>31103</v>
      </c>
      <c r="D5808" s="39" t="s">
        <v>312</v>
      </c>
      <c r="E5808" s="39">
        <v>311031312</v>
      </c>
      <c r="F5808" s="39" t="s">
        <v>312</v>
      </c>
      <c r="G5808" s="39">
        <v>2041</v>
      </c>
      <c r="H5808" s="39" t="s">
        <v>522</v>
      </c>
      <c r="I5808" s="75">
        <v>857.09931631098004</v>
      </c>
      <c r="J5808" s="41"/>
    </row>
    <row r="5809" spans="1:10" x14ac:dyDescent="0.2">
      <c r="A5809" s="74">
        <v>311</v>
      </c>
      <c r="B5809" s="39" t="s">
        <v>304</v>
      </c>
      <c r="C5809" s="39">
        <v>31103</v>
      </c>
      <c r="D5809" s="39" t="s">
        <v>312</v>
      </c>
      <c r="E5809" s="39">
        <v>311031312</v>
      </c>
      <c r="F5809" s="39" t="s">
        <v>312</v>
      </c>
      <c r="G5809" s="39">
        <v>2046</v>
      </c>
      <c r="H5809" s="39" t="s">
        <v>590</v>
      </c>
      <c r="I5809" s="75">
        <v>9232.0928834342085</v>
      </c>
      <c r="J5809" s="41"/>
    </row>
    <row r="5810" spans="1:10" x14ac:dyDescent="0.2">
      <c r="A5810" s="74">
        <v>311</v>
      </c>
      <c r="B5810" s="39" t="s">
        <v>304</v>
      </c>
      <c r="C5810" s="39">
        <v>31103</v>
      </c>
      <c r="D5810" s="39" t="s">
        <v>312</v>
      </c>
      <c r="E5810" s="39">
        <v>311031312</v>
      </c>
      <c r="F5810" s="39" t="s">
        <v>312</v>
      </c>
      <c r="G5810" s="39">
        <v>2046</v>
      </c>
      <c r="H5810" s="39" t="s">
        <v>521</v>
      </c>
      <c r="I5810" s="75">
        <v>1167.998041203331</v>
      </c>
      <c r="J5810" s="41"/>
    </row>
    <row r="5811" spans="1:10" x14ac:dyDescent="0.2">
      <c r="A5811" s="74">
        <v>311</v>
      </c>
      <c r="B5811" s="39" t="s">
        <v>304</v>
      </c>
      <c r="C5811" s="39">
        <v>31103</v>
      </c>
      <c r="D5811" s="39" t="s">
        <v>312</v>
      </c>
      <c r="E5811" s="39">
        <v>311031312</v>
      </c>
      <c r="F5811" s="39" t="s">
        <v>312</v>
      </c>
      <c r="G5811" s="39">
        <v>2046</v>
      </c>
      <c r="H5811" s="39" t="s">
        <v>522</v>
      </c>
      <c r="I5811" s="75">
        <v>859.23142160901</v>
      </c>
      <c r="J5811" s="41"/>
    </row>
    <row r="5812" spans="1:10" x14ac:dyDescent="0.2">
      <c r="A5812" s="74">
        <v>311</v>
      </c>
      <c r="B5812" s="39" t="s">
        <v>304</v>
      </c>
      <c r="C5812" s="39">
        <v>31103</v>
      </c>
      <c r="D5812" s="39" t="s">
        <v>312</v>
      </c>
      <c r="E5812" s="39">
        <v>311031313</v>
      </c>
      <c r="F5812" s="39" t="s">
        <v>313</v>
      </c>
      <c r="G5812" s="39">
        <v>2021</v>
      </c>
      <c r="H5812" s="39" t="s">
        <v>590</v>
      </c>
      <c r="I5812" s="75">
        <v>7414</v>
      </c>
      <c r="J5812" s="41"/>
    </row>
    <row r="5813" spans="1:10" x14ac:dyDescent="0.2">
      <c r="A5813" s="74">
        <v>311</v>
      </c>
      <c r="B5813" s="39" t="s">
        <v>304</v>
      </c>
      <c r="C5813" s="39">
        <v>31103</v>
      </c>
      <c r="D5813" s="39" t="s">
        <v>312</v>
      </c>
      <c r="E5813" s="39">
        <v>311031313</v>
      </c>
      <c r="F5813" s="39" t="s">
        <v>313</v>
      </c>
      <c r="G5813" s="39">
        <v>2021</v>
      </c>
      <c r="H5813" s="39" t="s">
        <v>521</v>
      </c>
      <c r="I5813" s="75">
        <v>943</v>
      </c>
      <c r="J5813" s="41"/>
    </row>
    <row r="5814" spans="1:10" x14ac:dyDescent="0.2">
      <c r="A5814" s="74">
        <v>311</v>
      </c>
      <c r="B5814" s="39" t="s">
        <v>304</v>
      </c>
      <c r="C5814" s="39">
        <v>31103</v>
      </c>
      <c r="D5814" s="39" t="s">
        <v>312</v>
      </c>
      <c r="E5814" s="39">
        <v>311031313</v>
      </c>
      <c r="F5814" s="39" t="s">
        <v>313</v>
      </c>
      <c r="G5814" s="39">
        <v>2021</v>
      </c>
      <c r="H5814" s="39" t="s">
        <v>522</v>
      </c>
      <c r="I5814" s="75">
        <v>646</v>
      </c>
      <c r="J5814" s="41"/>
    </row>
    <row r="5815" spans="1:10" x14ac:dyDescent="0.2">
      <c r="A5815" s="74">
        <v>311</v>
      </c>
      <c r="B5815" s="39" t="s">
        <v>304</v>
      </c>
      <c r="C5815" s="39">
        <v>31103</v>
      </c>
      <c r="D5815" s="39" t="s">
        <v>312</v>
      </c>
      <c r="E5815" s="39">
        <v>311031313</v>
      </c>
      <c r="F5815" s="39" t="s">
        <v>313</v>
      </c>
      <c r="G5815" s="39">
        <v>2026</v>
      </c>
      <c r="H5815" s="39" t="s">
        <v>590</v>
      </c>
      <c r="I5815" s="75">
        <v>12143.078983129142</v>
      </c>
      <c r="J5815" s="41"/>
    </row>
    <row r="5816" spans="1:10" x14ac:dyDescent="0.2">
      <c r="A5816" s="74">
        <v>311</v>
      </c>
      <c r="B5816" s="39" t="s">
        <v>304</v>
      </c>
      <c r="C5816" s="39">
        <v>31103</v>
      </c>
      <c r="D5816" s="39" t="s">
        <v>312</v>
      </c>
      <c r="E5816" s="39">
        <v>311031313</v>
      </c>
      <c r="F5816" s="39" t="s">
        <v>313</v>
      </c>
      <c r="G5816" s="39">
        <v>2026</v>
      </c>
      <c r="H5816" s="39" t="s">
        <v>521</v>
      </c>
      <c r="I5816" s="75">
        <v>1798.024516799067</v>
      </c>
      <c r="J5816" s="41"/>
    </row>
    <row r="5817" spans="1:10" x14ac:dyDescent="0.2">
      <c r="A5817" s="74">
        <v>311</v>
      </c>
      <c r="B5817" s="39" t="s">
        <v>304</v>
      </c>
      <c r="C5817" s="39">
        <v>31103</v>
      </c>
      <c r="D5817" s="39" t="s">
        <v>312</v>
      </c>
      <c r="E5817" s="39">
        <v>311031313</v>
      </c>
      <c r="F5817" s="39" t="s">
        <v>313</v>
      </c>
      <c r="G5817" s="39">
        <v>2026</v>
      </c>
      <c r="H5817" s="39" t="s">
        <v>522</v>
      </c>
      <c r="I5817" s="75">
        <v>1297.9962124656552</v>
      </c>
      <c r="J5817" s="41"/>
    </row>
    <row r="5818" spans="1:10" x14ac:dyDescent="0.2">
      <c r="A5818" s="74">
        <v>311</v>
      </c>
      <c r="B5818" s="39" t="s">
        <v>304</v>
      </c>
      <c r="C5818" s="39">
        <v>31103</v>
      </c>
      <c r="D5818" s="39" t="s">
        <v>312</v>
      </c>
      <c r="E5818" s="39">
        <v>311031313</v>
      </c>
      <c r="F5818" s="39" t="s">
        <v>313</v>
      </c>
      <c r="G5818" s="39">
        <v>2031</v>
      </c>
      <c r="H5818" s="39" t="s">
        <v>590</v>
      </c>
      <c r="I5818" s="75">
        <v>17053.472527638391</v>
      </c>
      <c r="J5818" s="41"/>
    </row>
    <row r="5819" spans="1:10" x14ac:dyDescent="0.2">
      <c r="A5819" s="74">
        <v>311</v>
      </c>
      <c r="B5819" s="39" t="s">
        <v>304</v>
      </c>
      <c r="C5819" s="39">
        <v>31103</v>
      </c>
      <c r="D5819" s="39" t="s">
        <v>312</v>
      </c>
      <c r="E5819" s="39">
        <v>311031313</v>
      </c>
      <c r="F5819" s="39" t="s">
        <v>313</v>
      </c>
      <c r="G5819" s="39">
        <v>2031</v>
      </c>
      <c r="H5819" s="39" t="s">
        <v>521</v>
      </c>
      <c r="I5819" s="75">
        <v>2394.4047492976138</v>
      </c>
      <c r="J5819" s="41"/>
    </row>
    <row r="5820" spans="1:10" x14ac:dyDescent="0.2">
      <c r="A5820" s="74">
        <v>311</v>
      </c>
      <c r="B5820" s="39" t="s">
        <v>304</v>
      </c>
      <c r="C5820" s="39">
        <v>31103</v>
      </c>
      <c r="D5820" s="39" t="s">
        <v>312</v>
      </c>
      <c r="E5820" s="39">
        <v>311031313</v>
      </c>
      <c r="F5820" s="39" t="s">
        <v>313</v>
      </c>
      <c r="G5820" s="39">
        <v>2031</v>
      </c>
      <c r="H5820" s="39" t="s">
        <v>522</v>
      </c>
      <c r="I5820" s="75">
        <v>1980.4111707755139</v>
      </c>
      <c r="J5820" s="41"/>
    </row>
    <row r="5821" spans="1:10" x14ac:dyDescent="0.2">
      <c r="A5821" s="74">
        <v>311</v>
      </c>
      <c r="B5821" s="39" t="s">
        <v>304</v>
      </c>
      <c r="C5821" s="39">
        <v>31103</v>
      </c>
      <c r="D5821" s="39" t="s">
        <v>312</v>
      </c>
      <c r="E5821" s="39">
        <v>311031313</v>
      </c>
      <c r="F5821" s="39" t="s">
        <v>313</v>
      </c>
      <c r="G5821" s="39">
        <v>2036</v>
      </c>
      <c r="H5821" s="39" t="s">
        <v>590</v>
      </c>
      <c r="I5821" s="75">
        <v>24561.633495186226</v>
      </c>
      <c r="J5821" s="41"/>
    </row>
    <row r="5822" spans="1:10" x14ac:dyDescent="0.2">
      <c r="A5822" s="74">
        <v>311</v>
      </c>
      <c r="B5822" s="39" t="s">
        <v>304</v>
      </c>
      <c r="C5822" s="39">
        <v>31103</v>
      </c>
      <c r="D5822" s="39" t="s">
        <v>312</v>
      </c>
      <c r="E5822" s="39">
        <v>311031313</v>
      </c>
      <c r="F5822" s="39" t="s">
        <v>313</v>
      </c>
      <c r="G5822" s="39">
        <v>2036</v>
      </c>
      <c r="H5822" s="39" t="s">
        <v>521</v>
      </c>
      <c r="I5822" s="75">
        <v>3205.8086960537867</v>
      </c>
      <c r="J5822" s="41"/>
    </row>
    <row r="5823" spans="1:10" x14ac:dyDescent="0.2">
      <c r="A5823" s="74">
        <v>311</v>
      </c>
      <c r="B5823" s="39" t="s">
        <v>304</v>
      </c>
      <c r="C5823" s="39">
        <v>31103</v>
      </c>
      <c r="D5823" s="39" t="s">
        <v>312</v>
      </c>
      <c r="E5823" s="39">
        <v>311031313</v>
      </c>
      <c r="F5823" s="39" t="s">
        <v>313</v>
      </c>
      <c r="G5823" s="39">
        <v>2036</v>
      </c>
      <c r="H5823" s="39" t="s">
        <v>522</v>
      </c>
      <c r="I5823" s="75">
        <v>2737.1347971788741</v>
      </c>
      <c r="J5823" s="41"/>
    </row>
    <row r="5824" spans="1:10" x14ac:dyDescent="0.2">
      <c r="A5824" s="74">
        <v>311</v>
      </c>
      <c r="B5824" s="39" t="s">
        <v>304</v>
      </c>
      <c r="C5824" s="39">
        <v>31103</v>
      </c>
      <c r="D5824" s="39" t="s">
        <v>312</v>
      </c>
      <c r="E5824" s="39">
        <v>311031313</v>
      </c>
      <c r="F5824" s="39" t="s">
        <v>313</v>
      </c>
      <c r="G5824" s="39">
        <v>2041</v>
      </c>
      <c r="H5824" s="39" t="s">
        <v>590</v>
      </c>
      <c r="I5824" s="75">
        <v>28048.94150728334</v>
      </c>
      <c r="J5824" s="41"/>
    </row>
    <row r="5825" spans="1:10" x14ac:dyDescent="0.2">
      <c r="A5825" s="74">
        <v>311</v>
      </c>
      <c r="B5825" s="39" t="s">
        <v>304</v>
      </c>
      <c r="C5825" s="39">
        <v>31103</v>
      </c>
      <c r="D5825" s="39" t="s">
        <v>312</v>
      </c>
      <c r="E5825" s="39">
        <v>311031313</v>
      </c>
      <c r="F5825" s="39" t="s">
        <v>313</v>
      </c>
      <c r="G5825" s="39">
        <v>2041</v>
      </c>
      <c r="H5825" s="39" t="s">
        <v>521</v>
      </c>
      <c r="I5825" s="75">
        <v>3570.1099575778089</v>
      </c>
      <c r="J5825" s="41"/>
    </row>
    <row r="5826" spans="1:10" x14ac:dyDescent="0.2">
      <c r="A5826" s="74">
        <v>311</v>
      </c>
      <c r="B5826" s="39" t="s">
        <v>304</v>
      </c>
      <c r="C5826" s="39">
        <v>31103</v>
      </c>
      <c r="D5826" s="39" t="s">
        <v>312</v>
      </c>
      <c r="E5826" s="39">
        <v>311031313</v>
      </c>
      <c r="F5826" s="39" t="s">
        <v>313</v>
      </c>
      <c r="G5826" s="39">
        <v>2041</v>
      </c>
      <c r="H5826" s="39" t="s">
        <v>522</v>
      </c>
      <c r="I5826" s="75">
        <v>2923.8494579259213</v>
      </c>
      <c r="J5826" s="41"/>
    </row>
    <row r="5827" spans="1:10" x14ac:dyDescent="0.2">
      <c r="A5827" s="74">
        <v>311</v>
      </c>
      <c r="B5827" s="39" t="s">
        <v>304</v>
      </c>
      <c r="C5827" s="39">
        <v>31103</v>
      </c>
      <c r="D5827" s="39" t="s">
        <v>312</v>
      </c>
      <c r="E5827" s="39">
        <v>311031313</v>
      </c>
      <c r="F5827" s="39" t="s">
        <v>313</v>
      </c>
      <c r="G5827" s="39">
        <v>2046</v>
      </c>
      <c r="H5827" s="39" t="s">
        <v>590</v>
      </c>
      <c r="I5827" s="75">
        <v>30304.529413312725</v>
      </c>
      <c r="J5827" s="41"/>
    </row>
    <row r="5828" spans="1:10" x14ac:dyDescent="0.2">
      <c r="A5828" s="74">
        <v>311</v>
      </c>
      <c r="B5828" s="39" t="s">
        <v>304</v>
      </c>
      <c r="C5828" s="39">
        <v>31103</v>
      </c>
      <c r="D5828" s="39" t="s">
        <v>312</v>
      </c>
      <c r="E5828" s="39">
        <v>311031313</v>
      </c>
      <c r="F5828" s="39" t="s">
        <v>313</v>
      </c>
      <c r="G5828" s="39">
        <v>2046</v>
      </c>
      <c r="H5828" s="39" t="s">
        <v>521</v>
      </c>
      <c r="I5828" s="75">
        <v>3830.1273057085423</v>
      </c>
      <c r="J5828" s="41"/>
    </row>
    <row r="5829" spans="1:10" x14ac:dyDescent="0.2">
      <c r="A5829" s="74">
        <v>311</v>
      </c>
      <c r="B5829" s="39" t="s">
        <v>304</v>
      </c>
      <c r="C5829" s="39">
        <v>31103</v>
      </c>
      <c r="D5829" s="39" t="s">
        <v>312</v>
      </c>
      <c r="E5829" s="39">
        <v>311031313</v>
      </c>
      <c r="F5829" s="39" t="s">
        <v>313</v>
      </c>
      <c r="G5829" s="39">
        <v>2046</v>
      </c>
      <c r="H5829" s="39" t="s">
        <v>522</v>
      </c>
      <c r="I5829" s="75">
        <v>3078.4397675532632</v>
      </c>
      <c r="J5829" s="41"/>
    </row>
    <row r="5830" spans="1:10" x14ac:dyDescent="0.2">
      <c r="A5830" s="74">
        <v>311</v>
      </c>
      <c r="B5830" s="39" t="s">
        <v>304</v>
      </c>
      <c r="C5830" s="39">
        <v>31103</v>
      </c>
      <c r="D5830" s="39" t="s">
        <v>312</v>
      </c>
      <c r="E5830" s="39">
        <v>311031314</v>
      </c>
      <c r="F5830" s="39" t="s">
        <v>314</v>
      </c>
      <c r="G5830" s="39">
        <v>2021</v>
      </c>
      <c r="H5830" s="39" t="s">
        <v>590</v>
      </c>
      <c r="I5830" s="75">
        <v>9421</v>
      </c>
      <c r="J5830" s="41"/>
    </row>
    <row r="5831" spans="1:10" x14ac:dyDescent="0.2">
      <c r="A5831" s="74">
        <v>311</v>
      </c>
      <c r="B5831" s="39" t="s">
        <v>304</v>
      </c>
      <c r="C5831" s="39">
        <v>31103</v>
      </c>
      <c r="D5831" s="39" t="s">
        <v>312</v>
      </c>
      <c r="E5831" s="39">
        <v>311031314</v>
      </c>
      <c r="F5831" s="39" t="s">
        <v>314</v>
      </c>
      <c r="G5831" s="39">
        <v>2021</v>
      </c>
      <c r="H5831" s="39" t="s">
        <v>521</v>
      </c>
      <c r="I5831" s="75">
        <v>1665</v>
      </c>
      <c r="J5831" s="41"/>
    </row>
    <row r="5832" spans="1:10" x14ac:dyDescent="0.2">
      <c r="A5832" s="74">
        <v>311</v>
      </c>
      <c r="B5832" s="39" t="s">
        <v>304</v>
      </c>
      <c r="C5832" s="39">
        <v>31103</v>
      </c>
      <c r="D5832" s="39" t="s">
        <v>312</v>
      </c>
      <c r="E5832" s="39">
        <v>311031314</v>
      </c>
      <c r="F5832" s="39" t="s">
        <v>314</v>
      </c>
      <c r="G5832" s="39">
        <v>2021</v>
      </c>
      <c r="H5832" s="39" t="s">
        <v>522</v>
      </c>
      <c r="I5832" s="75">
        <v>1300</v>
      </c>
      <c r="J5832" s="41"/>
    </row>
    <row r="5833" spans="1:10" x14ac:dyDescent="0.2">
      <c r="A5833" s="74">
        <v>311</v>
      </c>
      <c r="B5833" s="39" t="s">
        <v>304</v>
      </c>
      <c r="C5833" s="39">
        <v>31103</v>
      </c>
      <c r="D5833" s="39" t="s">
        <v>312</v>
      </c>
      <c r="E5833" s="39">
        <v>311031314</v>
      </c>
      <c r="F5833" s="39" t="s">
        <v>314</v>
      </c>
      <c r="G5833" s="39">
        <v>2026</v>
      </c>
      <c r="H5833" s="39" t="s">
        <v>590</v>
      </c>
      <c r="I5833" s="75">
        <v>9653.6684882350146</v>
      </c>
      <c r="J5833" s="41"/>
    </row>
    <row r="5834" spans="1:10" x14ac:dyDescent="0.2">
      <c r="A5834" s="74">
        <v>311</v>
      </c>
      <c r="B5834" s="39" t="s">
        <v>304</v>
      </c>
      <c r="C5834" s="39">
        <v>31103</v>
      </c>
      <c r="D5834" s="39" t="s">
        <v>312</v>
      </c>
      <c r="E5834" s="39">
        <v>311031314</v>
      </c>
      <c r="F5834" s="39" t="s">
        <v>314</v>
      </c>
      <c r="G5834" s="39">
        <v>2026</v>
      </c>
      <c r="H5834" s="39" t="s">
        <v>521</v>
      </c>
      <c r="I5834" s="75">
        <v>1475.4110673684409</v>
      </c>
      <c r="J5834" s="41"/>
    </row>
    <row r="5835" spans="1:10" x14ac:dyDescent="0.2">
      <c r="A5835" s="74">
        <v>311</v>
      </c>
      <c r="B5835" s="39" t="s">
        <v>304</v>
      </c>
      <c r="C5835" s="39">
        <v>31103</v>
      </c>
      <c r="D5835" s="39" t="s">
        <v>312</v>
      </c>
      <c r="E5835" s="39">
        <v>311031314</v>
      </c>
      <c r="F5835" s="39" t="s">
        <v>314</v>
      </c>
      <c r="G5835" s="39">
        <v>2026</v>
      </c>
      <c r="H5835" s="39" t="s">
        <v>522</v>
      </c>
      <c r="I5835" s="75">
        <v>1304.5012791224949</v>
      </c>
      <c r="J5835" s="41"/>
    </row>
    <row r="5836" spans="1:10" x14ac:dyDescent="0.2">
      <c r="A5836" s="74">
        <v>311</v>
      </c>
      <c r="B5836" s="39" t="s">
        <v>304</v>
      </c>
      <c r="C5836" s="39">
        <v>31103</v>
      </c>
      <c r="D5836" s="39" t="s">
        <v>312</v>
      </c>
      <c r="E5836" s="39">
        <v>311031314</v>
      </c>
      <c r="F5836" s="39" t="s">
        <v>314</v>
      </c>
      <c r="G5836" s="39">
        <v>2031</v>
      </c>
      <c r="H5836" s="39" t="s">
        <v>590</v>
      </c>
      <c r="I5836" s="75">
        <v>9908.1663592581936</v>
      </c>
      <c r="J5836" s="41"/>
    </row>
    <row r="5837" spans="1:10" x14ac:dyDescent="0.2">
      <c r="A5837" s="74">
        <v>311</v>
      </c>
      <c r="B5837" s="39" t="s">
        <v>304</v>
      </c>
      <c r="C5837" s="39">
        <v>31103</v>
      </c>
      <c r="D5837" s="39" t="s">
        <v>312</v>
      </c>
      <c r="E5837" s="39">
        <v>311031314</v>
      </c>
      <c r="F5837" s="39" t="s">
        <v>314</v>
      </c>
      <c r="G5837" s="39">
        <v>2031</v>
      </c>
      <c r="H5837" s="39" t="s">
        <v>521</v>
      </c>
      <c r="I5837" s="75">
        <v>1393.7616245981078</v>
      </c>
      <c r="J5837" s="41"/>
    </row>
    <row r="5838" spans="1:10" x14ac:dyDescent="0.2">
      <c r="A5838" s="74">
        <v>311</v>
      </c>
      <c r="B5838" s="39" t="s">
        <v>304</v>
      </c>
      <c r="C5838" s="39">
        <v>31103</v>
      </c>
      <c r="D5838" s="39" t="s">
        <v>312</v>
      </c>
      <c r="E5838" s="39">
        <v>311031314</v>
      </c>
      <c r="F5838" s="39" t="s">
        <v>314</v>
      </c>
      <c r="G5838" s="39">
        <v>2031</v>
      </c>
      <c r="H5838" s="39" t="s">
        <v>522</v>
      </c>
      <c r="I5838" s="75">
        <v>1205.488691269006</v>
      </c>
      <c r="J5838" s="41"/>
    </row>
    <row r="5839" spans="1:10" x14ac:dyDescent="0.2">
      <c r="A5839" s="74">
        <v>311</v>
      </c>
      <c r="B5839" s="39" t="s">
        <v>304</v>
      </c>
      <c r="C5839" s="39">
        <v>31103</v>
      </c>
      <c r="D5839" s="39" t="s">
        <v>312</v>
      </c>
      <c r="E5839" s="39">
        <v>311031314</v>
      </c>
      <c r="F5839" s="39" t="s">
        <v>314</v>
      </c>
      <c r="G5839" s="39">
        <v>2036</v>
      </c>
      <c r="H5839" s="39" t="s">
        <v>590</v>
      </c>
      <c r="I5839" s="75">
        <v>10014.104424049367</v>
      </c>
      <c r="J5839" s="41"/>
    </row>
    <row r="5840" spans="1:10" x14ac:dyDescent="0.2">
      <c r="A5840" s="74">
        <v>311</v>
      </c>
      <c r="B5840" s="39" t="s">
        <v>304</v>
      </c>
      <c r="C5840" s="39">
        <v>31103</v>
      </c>
      <c r="D5840" s="39" t="s">
        <v>312</v>
      </c>
      <c r="E5840" s="39">
        <v>311031314</v>
      </c>
      <c r="F5840" s="39" t="s">
        <v>314</v>
      </c>
      <c r="G5840" s="39">
        <v>2036</v>
      </c>
      <c r="H5840" s="39" t="s">
        <v>521</v>
      </c>
      <c r="I5840" s="75">
        <v>1364.5912610664841</v>
      </c>
      <c r="J5840" s="41"/>
    </row>
    <row r="5841" spans="1:10" x14ac:dyDescent="0.2">
      <c r="A5841" s="74">
        <v>311</v>
      </c>
      <c r="B5841" s="39" t="s">
        <v>304</v>
      </c>
      <c r="C5841" s="39">
        <v>31103</v>
      </c>
      <c r="D5841" s="39" t="s">
        <v>312</v>
      </c>
      <c r="E5841" s="39">
        <v>311031314</v>
      </c>
      <c r="F5841" s="39" t="s">
        <v>314</v>
      </c>
      <c r="G5841" s="39">
        <v>2036</v>
      </c>
      <c r="H5841" s="39" t="s">
        <v>522</v>
      </c>
      <c r="I5841" s="75">
        <v>1124.9872748714001</v>
      </c>
      <c r="J5841" s="41"/>
    </row>
    <row r="5842" spans="1:10" x14ac:dyDescent="0.2">
      <c r="A5842" s="74">
        <v>311</v>
      </c>
      <c r="B5842" s="39" t="s">
        <v>304</v>
      </c>
      <c r="C5842" s="39">
        <v>31103</v>
      </c>
      <c r="D5842" s="39" t="s">
        <v>312</v>
      </c>
      <c r="E5842" s="39">
        <v>311031314</v>
      </c>
      <c r="F5842" s="39" t="s">
        <v>314</v>
      </c>
      <c r="G5842" s="39">
        <v>2041</v>
      </c>
      <c r="H5842" s="39" t="s">
        <v>590</v>
      </c>
      <c r="I5842" s="75">
        <v>10053.231683828928</v>
      </c>
      <c r="J5842" s="41"/>
    </row>
    <row r="5843" spans="1:10" x14ac:dyDescent="0.2">
      <c r="A5843" s="74">
        <v>311</v>
      </c>
      <c r="B5843" s="39" t="s">
        <v>304</v>
      </c>
      <c r="C5843" s="39">
        <v>31103</v>
      </c>
      <c r="D5843" s="39" t="s">
        <v>312</v>
      </c>
      <c r="E5843" s="39">
        <v>311031314</v>
      </c>
      <c r="F5843" s="39" t="s">
        <v>314</v>
      </c>
      <c r="G5843" s="39">
        <v>2041</v>
      </c>
      <c r="H5843" s="39" t="s">
        <v>521</v>
      </c>
      <c r="I5843" s="75">
        <v>1360.503036321652</v>
      </c>
      <c r="J5843" s="41"/>
    </row>
    <row r="5844" spans="1:10" x14ac:dyDescent="0.2">
      <c r="A5844" s="74">
        <v>311</v>
      </c>
      <c r="B5844" s="39" t="s">
        <v>304</v>
      </c>
      <c r="C5844" s="39">
        <v>31103</v>
      </c>
      <c r="D5844" s="39" t="s">
        <v>312</v>
      </c>
      <c r="E5844" s="39">
        <v>311031314</v>
      </c>
      <c r="F5844" s="39" t="s">
        <v>314</v>
      </c>
      <c r="G5844" s="39">
        <v>2041</v>
      </c>
      <c r="H5844" s="39" t="s">
        <v>522</v>
      </c>
      <c r="I5844" s="75">
        <v>1103.3855405249719</v>
      </c>
      <c r="J5844" s="41"/>
    </row>
    <row r="5845" spans="1:10" x14ac:dyDescent="0.2">
      <c r="A5845" s="74">
        <v>311</v>
      </c>
      <c r="B5845" s="39" t="s">
        <v>304</v>
      </c>
      <c r="C5845" s="39">
        <v>31103</v>
      </c>
      <c r="D5845" s="39" t="s">
        <v>312</v>
      </c>
      <c r="E5845" s="39">
        <v>311031314</v>
      </c>
      <c r="F5845" s="39" t="s">
        <v>314</v>
      </c>
      <c r="G5845" s="39">
        <v>2046</v>
      </c>
      <c r="H5845" s="39" t="s">
        <v>590</v>
      </c>
      <c r="I5845" s="75">
        <v>10040.756881943727</v>
      </c>
      <c r="J5845" s="41"/>
    </row>
    <row r="5846" spans="1:10" x14ac:dyDescent="0.2">
      <c r="A5846" s="74">
        <v>311</v>
      </c>
      <c r="B5846" s="39" t="s">
        <v>304</v>
      </c>
      <c r="C5846" s="39">
        <v>31103</v>
      </c>
      <c r="D5846" s="39" t="s">
        <v>312</v>
      </c>
      <c r="E5846" s="39">
        <v>311031314</v>
      </c>
      <c r="F5846" s="39" t="s">
        <v>314</v>
      </c>
      <c r="G5846" s="39">
        <v>2046</v>
      </c>
      <c r="H5846" s="39" t="s">
        <v>521</v>
      </c>
      <c r="I5846" s="75">
        <v>1375.4629077224331</v>
      </c>
      <c r="J5846" s="41"/>
    </row>
    <row r="5847" spans="1:10" x14ac:dyDescent="0.2">
      <c r="A5847" s="74">
        <v>311</v>
      </c>
      <c r="B5847" s="39" t="s">
        <v>304</v>
      </c>
      <c r="C5847" s="39">
        <v>31103</v>
      </c>
      <c r="D5847" s="39" t="s">
        <v>312</v>
      </c>
      <c r="E5847" s="39">
        <v>311031314</v>
      </c>
      <c r="F5847" s="39" t="s">
        <v>314</v>
      </c>
      <c r="G5847" s="39">
        <v>2046</v>
      </c>
      <c r="H5847" s="39" t="s">
        <v>522</v>
      </c>
      <c r="I5847" s="75">
        <v>1096.5788338143352</v>
      </c>
      <c r="J5847" s="41"/>
    </row>
    <row r="5848" spans="1:10" x14ac:dyDescent="0.2">
      <c r="A5848" s="74">
        <v>311</v>
      </c>
      <c r="B5848" s="39" t="s">
        <v>304</v>
      </c>
      <c r="C5848" s="39">
        <v>31103</v>
      </c>
      <c r="D5848" s="39" t="s">
        <v>312</v>
      </c>
      <c r="E5848" s="39">
        <v>311031315</v>
      </c>
      <c r="F5848" s="39" t="s">
        <v>315</v>
      </c>
      <c r="G5848" s="39">
        <v>2021</v>
      </c>
      <c r="H5848" s="39" t="s">
        <v>590</v>
      </c>
      <c r="I5848" s="75">
        <v>0</v>
      </c>
      <c r="J5848" s="41"/>
    </row>
    <row r="5849" spans="1:10" x14ac:dyDescent="0.2">
      <c r="A5849" s="74">
        <v>311</v>
      </c>
      <c r="B5849" s="39" t="s">
        <v>304</v>
      </c>
      <c r="C5849" s="39">
        <v>31103</v>
      </c>
      <c r="D5849" s="39" t="s">
        <v>312</v>
      </c>
      <c r="E5849" s="39">
        <v>311031315</v>
      </c>
      <c r="F5849" s="39" t="s">
        <v>315</v>
      </c>
      <c r="G5849" s="39">
        <v>2021</v>
      </c>
      <c r="H5849" s="39" t="s">
        <v>521</v>
      </c>
      <c r="I5849" s="75">
        <v>0</v>
      </c>
      <c r="J5849" s="41"/>
    </row>
    <row r="5850" spans="1:10" x14ac:dyDescent="0.2">
      <c r="A5850" s="74">
        <v>311</v>
      </c>
      <c r="B5850" s="39" t="s">
        <v>304</v>
      </c>
      <c r="C5850" s="39">
        <v>31103</v>
      </c>
      <c r="D5850" s="39" t="s">
        <v>312</v>
      </c>
      <c r="E5850" s="39">
        <v>311031315</v>
      </c>
      <c r="F5850" s="39" t="s">
        <v>315</v>
      </c>
      <c r="G5850" s="39">
        <v>2021</v>
      </c>
      <c r="H5850" s="39" t="s">
        <v>522</v>
      </c>
      <c r="I5850" s="75">
        <v>0</v>
      </c>
      <c r="J5850" s="41"/>
    </row>
    <row r="5851" spans="1:10" x14ac:dyDescent="0.2">
      <c r="A5851" s="74">
        <v>311</v>
      </c>
      <c r="B5851" s="39" t="s">
        <v>304</v>
      </c>
      <c r="C5851" s="39">
        <v>31103</v>
      </c>
      <c r="D5851" s="39" t="s">
        <v>312</v>
      </c>
      <c r="E5851" s="39">
        <v>311031315</v>
      </c>
      <c r="F5851" s="39" t="s">
        <v>315</v>
      </c>
      <c r="G5851" s="39">
        <v>2026</v>
      </c>
      <c r="H5851" s="39" t="s">
        <v>590</v>
      </c>
      <c r="I5851" s="75">
        <v>3.0802426741197889E-2</v>
      </c>
      <c r="J5851" s="41"/>
    </row>
    <row r="5852" spans="1:10" x14ac:dyDescent="0.2">
      <c r="A5852" s="74">
        <v>311</v>
      </c>
      <c r="B5852" s="39" t="s">
        <v>304</v>
      </c>
      <c r="C5852" s="39">
        <v>31103</v>
      </c>
      <c r="D5852" s="39" t="s">
        <v>312</v>
      </c>
      <c r="E5852" s="39">
        <v>311031315</v>
      </c>
      <c r="F5852" s="39" t="s">
        <v>315</v>
      </c>
      <c r="G5852" s="39">
        <v>2026</v>
      </c>
      <c r="H5852" s="39" t="s">
        <v>521</v>
      </c>
      <c r="I5852" s="75">
        <v>2.8025144447624481E-3</v>
      </c>
      <c r="J5852" s="41"/>
    </row>
    <row r="5853" spans="1:10" x14ac:dyDescent="0.2">
      <c r="A5853" s="74">
        <v>311</v>
      </c>
      <c r="B5853" s="39" t="s">
        <v>304</v>
      </c>
      <c r="C5853" s="39">
        <v>31103</v>
      </c>
      <c r="D5853" s="39" t="s">
        <v>312</v>
      </c>
      <c r="E5853" s="39">
        <v>311031315</v>
      </c>
      <c r="F5853" s="39" t="s">
        <v>315</v>
      </c>
      <c r="G5853" s="39">
        <v>2026</v>
      </c>
      <c r="H5853" s="39" t="s">
        <v>522</v>
      </c>
      <c r="I5853" s="75">
        <v>2.3950588140396541E-3</v>
      </c>
      <c r="J5853" s="41"/>
    </row>
    <row r="5854" spans="1:10" x14ac:dyDescent="0.2">
      <c r="A5854" s="74">
        <v>311</v>
      </c>
      <c r="B5854" s="39" t="s">
        <v>304</v>
      </c>
      <c r="C5854" s="39">
        <v>31103</v>
      </c>
      <c r="D5854" s="39" t="s">
        <v>312</v>
      </c>
      <c r="E5854" s="39">
        <v>311031315</v>
      </c>
      <c r="F5854" s="39" t="s">
        <v>315</v>
      </c>
      <c r="G5854" s="39">
        <v>2031</v>
      </c>
      <c r="H5854" s="39" t="s">
        <v>590</v>
      </c>
      <c r="I5854" s="75">
        <v>3.0793352689373228E-2</v>
      </c>
      <c r="J5854" s="41"/>
    </row>
    <row r="5855" spans="1:10" x14ac:dyDescent="0.2">
      <c r="A5855" s="74">
        <v>311</v>
      </c>
      <c r="B5855" s="39" t="s">
        <v>304</v>
      </c>
      <c r="C5855" s="39">
        <v>31103</v>
      </c>
      <c r="D5855" s="39" t="s">
        <v>312</v>
      </c>
      <c r="E5855" s="39">
        <v>311031315</v>
      </c>
      <c r="F5855" s="39" t="s">
        <v>315</v>
      </c>
      <c r="G5855" s="39">
        <v>2031</v>
      </c>
      <c r="H5855" s="39" t="s">
        <v>521</v>
      </c>
      <c r="I5855" s="75">
        <v>2.8001462937649233E-3</v>
      </c>
      <c r="J5855" s="41"/>
    </row>
    <row r="5856" spans="1:10" x14ac:dyDescent="0.2">
      <c r="A5856" s="74">
        <v>311</v>
      </c>
      <c r="B5856" s="39" t="s">
        <v>304</v>
      </c>
      <c r="C5856" s="39">
        <v>31103</v>
      </c>
      <c r="D5856" s="39" t="s">
        <v>312</v>
      </c>
      <c r="E5856" s="39">
        <v>311031315</v>
      </c>
      <c r="F5856" s="39" t="s">
        <v>315</v>
      </c>
      <c r="G5856" s="39">
        <v>2031</v>
      </c>
      <c r="H5856" s="39" t="s">
        <v>522</v>
      </c>
      <c r="I5856" s="75">
        <v>2.406501016861841E-3</v>
      </c>
      <c r="J5856" s="41"/>
    </row>
    <row r="5857" spans="1:10" x14ac:dyDescent="0.2">
      <c r="A5857" s="74">
        <v>311</v>
      </c>
      <c r="B5857" s="39" t="s">
        <v>304</v>
      </c>
      <c r="C5857" s="39">
        <v>31103</v>
      </c>
      <c r="D5857" s="39" t="s">
        <v>312</v>
      </c>
      <c r="E5857" s="39">
        <v>311031315</v>
      </c>
      <c r="F5857" s="39" t="s">
        <v>315</v>
      </c>
      <c r="G5857" s="39">
        <v>2036</v>
      </c>
      <c r="H5857" s="39" t="s">
        <v>590</v>
      </c>
      <c r="I5857" s="75">
        <v>3.0791902828390158E-2</v>
      </c>
      <c r="J5857" s="41"/>
    </row>
    <row r="5858" spans="1:10" x14ac:dyDescent="0.2">
      <c r="A5858" s="74">
        <v>311</v>
      </c>
      <c r="B5858" s="39" t="s">
        <v>304</v>
      </c>
      <c r="C5858" s="39">
        <v>31103</v>
      </c>
      <c r="D5858" s="39" t="s">
        <v>312</v>
      </c>
      <c r="E5858" s="39">
        <v>311031315</v>
      </c>
      <c r="F5858" s="39" t="s">
        <v>315</v>
      </c>
      <c r="G5858" s="39">
        <v>2036</v>
      </c>
      <c r="H5858" s="39" t="s">
        <v>521</v>
      </c>
      <c r="I5858" s="75">
        <v>2.7999487267380651E-3</v>
      </c>
      <c r="J5858" s="41"/>
    </row>
    <row r="5859" spans="1:10" x14ac:dyDescent="0.2">
      <c r="A5859" s="74">
        <v>311</v>
      </c>
      <c r="B5859" s="39" t="s">
        <v>304</v>
      </c>
      <c r="C5859" s="39">
        <v>31103</v>
      </c>
      <c r="D5859" s="39" t="s">
        <v>312</v>
      </c>
      <c r="E5859" s="39">
        <v>311031315</v>
      </c>
      <c r="F5859" s="39" t="s">
        <v>315</v>
      </c>
      <c r="G5859" s="39">
        <v>2036</v>
      </c>
      <c r="H5859" s="39" t="s">
        <v>522</v>
      </c>
      <c r="I5859" s="75">
        <v>2.4081484448717793E-3</v>
      </c>
      <c r="J5859" s="41"/>
    </row>
    <row r="5860" spans="1:10" x14ac:dyDescent="0.2">
      <c r="A5860" s="74">
        <v>311</v>
      </c>
      <c r="B5860" s="39" t="s">
        <v>304</v>
      </c>
      <c r="C5860" s="39">
        <v>31103</v>
      </c>
      <c r="D5860" s="39" t="s">
        <v>312</v>
      </c>
      <c r="E5860" s="39">
        <v>311031315</v>
      </c>
      <c r="F5860" s="39" t="s">
        <v>315</v>
      </c>
      <c r="G5860" s="39">
        <v>2041</v>
      </c>
      <c r="H5860" s="39" t="s">
        <v>590</v>
      </c>
      <c r="I5860" s="75">
        <v>3.0793975618932941E-2</v>
      </c>
      <c r="J5860" s="41"/>
    </row>
    <row r="5861" spans="1:10" x14ac:dyDescent="0.2">
      <c r="A5861" s="74">
        <v>311</v>
      </c>
      <c r="B5861" s="39" t="s">
        <v>304</v>
      </c>
      <c r="C5861" s="39">
        <v>31103</v>
      </c>
      <c r="D5861" s="39" t="s">
        <v>312</v>
      </c>
      <c r="E5861" s="39">
        <v>311031315</v>
      </c>
      <c r="F5861" s="39" t="s">
        <v>315</v>
      </c>
      <c r="G5861" s="39">
        <v>2041</v>
      </c>
      <c r="H5861" s="39" t="s">
        <v>521</v>
      </c>
      <c r="I5861" s="75">
        <v>2.798281270722713E-3</v>
      </c>
      <c r="J5861" s="41"/>
    </row>
    <row r="5862" spans="1:10" x14ac:dyDescent="0.2">
      <c r="A5862" s="74">
        <v>311</v>
      </c>
      <c r="B5862" s="39" t="s">
        <v>304</v>
      </c>
      <c r="C5862" s="39">
        <v>31103</v>
      </c>
      <c r="D5862" s="39" t="s">
        <v>312</v>
      </c>
      <c r="E5862" s="39">
        <v>311031315</v>
      </c>
      <c r="F5862" s="39" t="s">
        <v>315</v>
      </c>
      <c r="G5862" s="39">
        <v>2041</v>
      </c>
      <c r="H5862" s="39" t="s">
        <v>522</v>
      </c>
      <c r="I5862" s="75">
        <v>2.4077431103443491E-3</v>
      </c>
      <c r="J5862" s="41"/>
    </row>
    <row r="5863" spans="1:10" x14ac:dyDescent="0.2">
      <c r="A5863" s="74">
        <v>311</v>
      </c>
      <c r="B5863" s="39" t="s">
        <v>304</v>
      </c>
      <c r="C5863" s="39">
        <v>31103</v>
      </c>
      <c r="D5863" s="39" t="s">
        <v>312</v>
      </c>
      <c r="E5863" s="39">
        <v>311031315</v>
      </c>
      <c r="F5863" s="39" t="s">
        <v>315</v>
      </c>
      <c r="G5863" s="39">
        <v>2046</v>
      </c>
      <c r="H5863" s="39" t="s">
        <v>590</v>
      </c>
      <c r="I5863" s="75">
        <v>3.0798690772553955E-2</v>
      </c>
      <c r="J5863" s="41"/>
    </row>
    <row r="5864" spans="1:10" x14ac:dyDescent="0.2">
      <c r="A5864" s="74">
        <v>311</v>
      </c>
      <c r="B5864" s="39" t="s">
        <v>304</v>
      </c>
      <c r="C5864" s="39">
        <v>31103</v>
      </c>
      <c r="D5864" s="39" t="s">
        <v>312</v>
      </c>
      <c r="E5864" s="39">
        <v>311031315</v>
      </c>
      <c r="F5864" s="39" t="s">
        <v>315</v>
      </c>
      <c r="G5864" s="39">
        <v>2046</v>
      </c>
      <c r="H5864" s="39" t="s">
        <v>521</v>
      </c>
      <c r="I5864" s="75">
        <v>2.8045960814247544E-3</v>
      </c>
      <c r="J5864" s="41"/>
    </row>
    <row r="5865" spans="1:10" x14ac:dyDescent="0.2">
      <c r="A5865" s="74">
        <v>311</v>
      </c>
      <c r="B5865" s="39" t="s">
        <v>304</v>
      </c>
      <c r="C5865" s="39">
        <v>31103</v>
      </c>
      <c r="D5865" s="39" t="s">
        <v>312</v>
      </c>
      <c r="E5865" s="39">
        <v>311031315</v>
      </c>
      <c r="F5865" s="39" t="s">
        <v>315</v>
      </c>
      <c r="G5865" s="39">
        <v>2046</v>
      </c>
      <c r="H5865" s="39" t="s">
        <v>522</v>
      </c>
      <c r="I5865" s="75">
        <v>2.3967131460212996E-3</v>
      </c>
      <c r="J5865" s="41"/>
    </row>
    <row r="5866" spans="1:10" x14ac:dyDescent="0.2">
      <c r="A5866" s="74">
        <v>311</v>
      </c>
      <c r="B5866" s="39" t="s">
        <v>304</v>
      </c>
      <c r="C5866" s="39">
        <v>31103</v>
      </c>
      <c r="D5866" s="39" t="s">
        <v>312</v>
      </c>
      <c r="E5866" s="39">
        <v>311031316</v>
      </c>
      <c r="F5866" s="39" t="s">
        <v>316</v>
      </c>
      <c r="G5866" s="39">
        <v>2021</v>
      </c>
      <c r="H5866" s="39" t="s">
        <v>590</v>
      </c>
      <c r="I5866" s="75">
        <v>7370</v>
      </c>
      <c r="J5866" s="41"/>
    </row>
    <row r="5867" spans="1:10" x14ac:dyDescent="0.2">
      <c r="A5867" s="74">
        <v>311</v>
      </c>
      <c r="B5867" s="39" t="s">
        <v>304</v>
      </c>
      <c r="C5867" s="39">
        <v>31103</v>
      </c>
      <c r="D5867" s="39" t="s">
        <v>312</v>
      </c>
      <c r="E5867" s="39">
        <v>311031316</v>
      </c>
      <c r="F5867" s="39" t="s">
        <v>316</v>
      </c>
      <c r="G5867" s="39">
        <v>2021</v>
      </c>
      <c r="H5867" s="39" t="s">
        <v>521</v>
      </c>
      <c r="I5867" s="75">
        <v>919</v>
      </c>
      <c r="J5867" s="41"/>
    </row>
    <row r="5868" spans="1:10" x14ac:dyDescent="0.2">
      <c r="A5868" s="74">
        <v>311</v>
      </c>
      <c r="B5868" s="39" t="s">
        <v>304</v>
      </c>
      <c r="C5868" s="39">
        <v>31103</v>
      </c>
      <c r="D5868" s="39" t="s">
        <v>312</v>
      </c>
      <c r="E5868" s="39">
        <v>311031316</v>
      </c>
      <c r="F5868" s="39" t="s">
        <v>316</v>
      </c>
      <c r="G5868" s="39">
        <v>2021</v>
      </c>
      <c r="H5868" s="39" t="s">
        <v>522</v>
      </c>
      <c r="I5868" s="75">
        <v>677</v>
      </c>
      <c r="J5868" s="41"/>
    </row>
    <row r="5869" spans="1:10" x14ac:dyDescent="0.2">
      <c r="A5869" s="74">
        <v>311</v>
      </c>
      <c r="B5869" s="39" t="s">
        <v>304</v>
      </c>
      <c r="C5869" s="39">
        <v>31103</v>
      </c>
      <c r="D5869" s="39" t="s">
        <v>312</v>
      </c>
      <c r="E5869" s="39">
        <v>311031316</v>
      </c>
      <c r="F5869" s="39" t="s">
        <v>316</v>
      </c>
      <c r="G5869" s="39">
        <v>2026</v>
      </c>
      <c r="H5869" s="39" t="s">
        <v>590</v>
      </c>
      <c r="I5869" s="75">
        <v>8013.6787680793541</v>
      </c>
      <c r="J5869" s="41"/>
    </row>
    <row r="5870" spans="1:10" x14ac:dyDescent="0.2">
      <c r="A5870" s="74">
        <v>311</v>
      </c>
      <c r="B5870" s="39" t="s">
        <v>304</v>
      </c>
      <c r="C5870" s="39">
        <v>31103</v>
      </c>
      <c r="D5870" s="39" t="s">
        <v>312</v>
      </c>
      <c r="E5870" s="39">
        <v>311031316</v>
      </c>
      <c r="F5870" s="39" t="s">
        <v>316</v>
      </c>
      <c r="G5870" s="39">
        <v>2026</v>
      </c>
      <c r="H5870" s="39" t="s">
        <v>521</v>
      </c>
      <c r="I5870" s="75">
        <v>890.41159957271816</v>
      </c>
      <c r="J5870" s="41"/>
    </row>
    <row r="5871" spans="1:10" x14ac:dyDescent="0.2">
      <c r="A5871" s="74">
        <v>311</v>
      </c>
      <c r="B5871" s="39" t="s">
        <v>304</v>
      </c>
      <c r="C5871" s="39">
        <v>31103</v>
      </c>
      <c r="D5871" s="39" t="s">
        <v>312</v>
      </c>
      <c r="E5871" s="39">
        <v>311031316</v>
      </c>
      <c r="F5871" s="39" t="s">
        <v>316</v>
      </c>
      <c r="G5871" s="39">
        <v>2026</v>
      </c>
      <c r="H5871" s="39" t="s">
        <v>522</v>
      </c>
      <c r="I5871" s="75">
        <v>849.70685159505092</v>
      </c>
      <c r="J5871" s="41"/>
    </row>
    <row r="5872" spans="1:10" x14ac:dyDescent="0.2">
      <c r="A5872" s="74">
        <v>311</v>
      </c>
      <c r="B5872" s="39" t="s">
        <v>304</v>
      </c>
      <c r="C5872" s="39">
        <v>31103</v>
      </c>
      <c r="D5872" s="39" t="s">
        <v>312</v>
      </c>
      <c r="E5872" s="39">
        <v>311031316</v>
      </c>
      <c r="F5872" s="39" t="s">
        <v>316</v>
      </c>
      <c r="G5872" s="39">
        <v>2031</v>
      </c>
      <c r="H5872" s="39" t="s">
        <v>590</v>
      </c>
      <c r="I5872" s="75">
        <v>8738.4529934060029</v>
      </c>
      <c r="J5872" s="41"/>
    </row>
    <row r="5873" spans="1:10" x14ac:dyDescent="0.2">
      <c r="A5873" s="74">
        <v>311</v>
      </c>
      <c r="B5873" s="39" t="s">
        <v>304</v>
      </c>
      <c r="C5873" s="39">
        <v>31103</v>
      </c>
      <c r="D5873" s="39" t="s">
        <v>312</v>
      </c>
      <c r="E5873" s="39">
        <v>311031316</v>
      </c>
      <c r="F5873" s="39" t="s">
        <v>316</v>
      </c>
      <c r="G5873" s="39">
        <v>2031</v>
      </c>
      <c r="H5873" s="39" t="s">
        <v>521</v>
      </c>
      <c r="I5873" s="75">
        <v>895.57489471024701</v>
      </c>
      <c r="J5873" s="41"/>
    </row>
    <row r="5874" spans="1:10" x14ac:dyDescent="0.2">
      <c r="A5874" s="74">
        <v>311</v>
      </c>
      <c r="B5874" s="39" t="s">
        <v>304</v>
      </c>
      <c r="C5874" s="39">
        <v>31103</v>
      </c>
      <c r="D5874" s="39" t="s">
        <v>312</v>
      </c>
      <c r="E5874" s="39">
        <v>311031316</v>
      </c>
      <c r="F5874" s="39" t="s">
        <v>316</v>
      </c>
      <c r="G5874" s="39">
        <v>2031</v>
      </c>
      <c r="H5874" s="39" t="s">
        <v>522</v>
      </c>
      <c r="I5874" s="75">
        <v>869.79224610189806</v>
      </c>
      <c r="J5874" s="41"/>
    </row>
    <row r="5875" spans="1:10" x14ac:dyDescent="0.2">
      <c r="A5875" s="74">
        <v>311</v>
      </c>
      <c r="B5875" s="39" t="s">
        <v>304</v>
      </c>
      <c r="C5875" s="39">
        <v>31103</v>
      </c>
      <c r="D5875" s="39" t="s">
        <v>312</v>
      </c>
      <c r="E5875" s="39">
        <v>311031316</v>
      </c>
      <c r="F5875" s="39" t="s">
        <v>316</v>
      </c>
      <c r="G5875" s="39">
        <v>2036</v>
      </c>
      <c r="H5875" s="39" t="s">
        <v>590</v>
      </c>
      <c r="I5875" s="75">
        <v>9040.3659698607535</v>
      </c>
      <c r="J5875" s="41"/>
    </row>
    <row r="5876" spans="1:10" x14ac:dyDescent="0.2">
      <c r="A5876" s="74">
        <v>311</v>
      </c>
      <c r="B5876" s="39" t="s">
        <v>304</v>
      </c>
      <c r="C5876" s="39">
        <v>31103</v>
      </c>
      <c r="D5876" s="39" t="s">
        <v>312</v>
      </c>
      <c r="E5876" s="39">
        <v>311031316</v>
      </c>
      <c r="F5876" s="39" t="s">
        <v>316</v>
      </c>
      <c r="G5876" s="39">
        <v>2036</v>
      </c>
      <c r="H5876" s="39" t="s">
        <v>521</v>
      </c>
      <c r="I5876" s="75">
        <v>901.42916161667006</v>
      </c>
      <c r="J5876" s="41"/>
    </row>
    <row r="5877" spans="1:10" x14ac:dyDescent="0.2">
      <c r="A5877" s="74">
        <v>311</v>
      </c>
      <c r="B5877" s="39" t="s">
        <v>304</v>
      </c>
      <c r="C5877" s="39">
        <v>31103</v>
      </c>
      <c r="D5877" s="39" t="s">
        <v>312</v>
      </c>
      <c r="E5877" s="39">
        <v>311031316</v>
      </c>
      <c r="F5877" s="39" t="s">
        <v>316</v>
      </c>
      <c r="G5877" s="39">
        <v>2036</v>
      </c>
      <c r="H5877" s="39" t="s">
        <v>522</v>
      </c>
      <c r="I5877" s="75">
        <v>828.15333883022299</v>
      </c>
      <c r="J5877" s="41"/>
    </row>
    <row r="5878" spans="1:10" x14ac:dyDescent="0.2">
      <c r="A5878" s="74">
        <v>311</v>
      </c>
      <c r="B5878" s="39" t="s">
        <v>304</v>
      </c>
      <c r="C5878" s="39">
        <v>31103</v>
      </c>
      <c r="D5878" s="39" t="s">
        <v>312</v>
      </c>
      <c r="E5878" s="39">
        <v>311031316</v>
      </c>
      <c r="F5878" s="39" t="s">
        <v>316</v>
      </c>
      <c r="G5878" s="39">
        <v>2041</v>
      </c>
      <c r="H5878" s="39" t="s">
        <v>590</v>
      </c>
      <c r="I5878" s="75">
        <v>9127.2744253782057</v>
      </c>
      <c r="J5878" s="41"/>
    </row>
    <row r="5879" spans="1:10" x14ac:dyDescent="0.2">
      <c r="A5879" s="74">
        <v>311</v>
      </c>
      <c r="B5879" s="39" t="s">
        <v>304</v>
      </c>
      <c r="C5879" s="39">
        <v>31103</v>
      </c>
      <c r="D5879" s="39" t="s">
        <v>312</v>
      </c>
      <c r="E5879" s="39">
        <v>311031316</v>
      </c>
      <c r="F5879" s="39" t="s">
        <v>316</v>
      </c>
      <c r="G5879" s="39">
        <v>2041</v>
      </c>
      <c r="H5879" s="39" t="s">
        <v>521</v>
      </c>
      <c r="I5879" s="75">
        <v>900.70802639368901</v>
      </c>
      <c r="J5879" s="41"/>
    </row>
    <row r="5880" spans="1:10" x14ac:dyDescent="0.2">
      <c r="A5880" s="74">
        <v>311</v>
      </c>
      <c r="B5880" s="39" t="s">
        <v>304</v>
      </c>
      <c r="C5880" s="39">
        <v>31103</v>
      </c>
      <c r="D5880" s="39" t="s">
        <v>312</v>
      </c>
      <c r="E5880" s="39">
        <v>311031316</v>
      </c>
      <c r="F5880" s="39" t="s">
        <v>316</v>
      </c>
      <c r="G5880" s="39">
        <v>2041</v>
      </c>
      <c r="H5880" s="39" t="s">
        <v>522</v>
      </c>
      <c r="I5880" s="75">
        <v>818.32272813738905</v>
      </c>
      <c r="J5880" s="41"/>
    </row>
    <row r="5881" spans="1:10" x14ac:dyDescent="0.2">
      <c r="A5881" s="74">
        <v>311</v>
      </c>
      <c r="B5881" s="39" t="s">
        <v>304</v>
      </c>
      <c r="C5881" s="39">
        <v>31103</v>
      </c>
      <c r="D5881" s="39" t="s">
        <v>312</v>
      </c>
      <c r="E5881" s="39">
        <v>311031316</v>
      </c>
      <c r="F5881" s="39" t="s">
        <v>316</v>
      </c>
      <c r="G5881" s="39">
        <v>2046</v>
      </c>
      <c r="H5881" s="39" t="s">
        <v>590</v>
      </c>
      <c r="I5881" s="75">
        <v>9129.2295995298409</v>
      </c>
      <c r="J5881" s="41"/>
    </row>
    <row r="5882" spans="1:10" x14ac:dyDescent="0.2">
      <c r="A5882" s="74">
        <v>311</v>
      </c>
      <c r="B5882" s="39" t="s">
        <v>304</v>
      </c>
      <c r="C5882" s="39">
        <v>31103</v>
      </c>
      <c r="D5882" s="39" t="s">
        <v>312</v>
      </c>
      <c r="E5882" s="39">
        <v>311031316</v>
      </c>
      <c r="F5882" s="39" t="s">
        <v>316</v>
      </c>
      <c r="G5882" s="39">
        <v>2046</v>
      </c>
      <c r="H5882" s="39" t="s">
        <v>521</v>
      </c>
      <c r="I5882" s="75">
        <v>908.33798195812199</v>
      </c>
      <c r="J5882" s="41"/>
    </row>
    <row r="5883" spans="1:10" x14ac:dyDescent="0.2">
      <c r="A5883" s="74">
        <v>311</v>
      </c>
      <c r="B5883" s="39" t="s">
        <v>304</v>
      </c>
      <c r="C5883" s="39">
        <v>31103</v>
      </c>
      <c r="D5883" s="39" t="s">
        <v>312</v>
      </c>
      <c r="E5883" s="39">
        <v>311031316</v>
      </c>
      <c r="F5883" s="39" t="s">
        <v>316</v>
      </c>
      <c r="G5883" s="39">
        <v>2046</v>
      </c>
      <c r="H5883" s="39" t="s">
        <v>522</v>
      </c>
      <c r="I5883" s="75">
        <v>814.50083703683902</v>
      </c>
      <c r="J5883" s="41"/>
    </row>
    <row r="5884" spans="1:10" x14ac:dyDescent="0.2">
      <c r="A5884" s="74">
        <v>311</v>
      </c>
      <c r="B5884" s="39" t="s">
        <v>304</v>
      </c>
      <c r="C5884" s="39">
        <v>31103</v>
      </c>
      <c r="D5884" s="39" t="s">
        <v>312</v>
      </c>
      <c r="E5884" s="39">
        <v>311031317</v>
      </c>
      <c r="F5884" s="39" t="s">
        <v>317</v>
      </c>
      <c r="G5884" s="39">
        <v>2021</v>
      </c>
      <c r="H5884" s="39" t="s">
        <v>590</v>
      </c>
      <c r="I5884" s="75">
        <v>12352</v>
      </c>
      <c r="J5884" s="41"/>
    </row>
    <row r="5885" spans="1:10" x14ac:dyDescent="0.2">
      <c r="A5885" s="74">
        <v>311</v>
      </c>
      <c r="B5885" s="39" t="s">
        <v>304</v>
      </c>
      <c r="C5885" s="39">
        <v>31103</v>
      </c>
      <c r="D5885" s="39" t="s">
        <v>312</v>
      </c>
      <c r="E5885" s="39">
        <v>311031317</v>
      </c>
      <c r="F5885" s="39" t="s">
        <v>317</v>
      </c>
      <c r="G5885" s="39">
        <v>2021</v>
      </c>
      <c r="H5885" s="39" t="s">
        <v>521</v>
      </c>
      <c r="I5885" s="75">
        <v>2182</v>
      </c>
      <c r="J5885" s="41"/>
    </row>
    <row r="5886" spans="1:10" x14ac:dyDescent="0.2">
      <c r="A5886" s="74">
        <v>311</v>
      </c>
      <c r="B5886" s="39" t="s">
        <v>304</v>
      </c>
      <c r="C5886" s="39">
        <v>31103</v>
      </c>
      <c r="D5886" s="39" t="s">
        <v>312</v>
      </c>
      <c r="E5886" s="39">
        <v>311031317</v>
      </c>
      <c r="F5886" s="39" t="s">
        <v>317</v>
      </c>
      <c r="G5886" s="39">
        <v>2021</v>
      </c>
      <c r="H5886" s="39" t="s">
        <v>522</v>
      </c>
      <c r="I5886" s="75">
        <v>1811</v>
      </c>
      <c r="J5886" s="41"/>
    </row>
    <row r="5887" spans="1:10" x14ac:dyDescent="0.2">
      <c r="A5887" s="74">
        <v>311</v>
      </c>
      <c r="B5887" s="39" t="s">
        <v>304</v>
      </c>
      <c r="C5887" s="39">
        <v>31103</v>
      </c>
      <c r="D5887" s="39" t="s">
        <v>312</v>
      </c>
      <c r="E5887" s="39">
        <v>311031317</v>
      </c>
      <c r="F5887" s="39" t="s">
        <v>317</v>
      </c>
      <c r="G5887" s="39">
        <v>2026</v>
      </c>
      <c r="H5887" s="39" t="s">
        <v>590</v>
      </c>
      <c r="I5887" s="75">
        <v>13096.172135987388</v>
      </c>
      <c r="J5887" s="41"/>
    </row>
    <row r="5888" spans="1:10" x14ac:dyDescent="0.2">
      <c r="A5888" s="74">
        <v>311</v>
      </c>
      <c r="B5888" s="39" t="s">
        <v>304</v>
      </c>
      <c r="C5888" s="39">
        <v>31103</v>
      </c>
      <c r="D5888" s="39" t="s">
        <v>312</v>
      </c>
      <c r="E5888" s="39">
        <v>311031317</v>
      </c>
      <c r="F5888" s="39" t="s">
        <v>317</v>
      </c>
      <c r="G5888" s="39">
        <v>2026</v>
      </c>
      <c r="H5888" s="39" t="s">
        <v>521</v>
      </c>
      <c r="I5888" s="75">
        <v>2225.3179042774591</v>
      </c>
      <c r="J5888" s="41"/>
    </row>
    <row r="5889" spans="1:10" x14ac:dyDescent="0.2">
      <c r="A5889" s="74">
        <v>311</v>
      </c>
      <c r="B5889" s="39" t="s">
        <v>304</v>
      </c>
      <c r="C5889" s="39">
        <v>31103</v>
      </c>
      <c r="D5889" s="39" t="s">
        <v>312</v>
      </c>
      <c r="E5889" s="39">
        <v>311031317</v>
      </c>
      <c r="F5889" s="39" t="s">
        <v>317</v>
      </c>
      <c r="G5889" s="39">
        <v>2026</v>
      </c>
      <c r="H5889" s="39" t="s">
        <v>522</v>
      </c>
      <c r="I5889" s="75">
        <v>1929.937257273991</v>
      </c>
      <c r="J5889" s="41"/>
    </row>
    <row r="5890" spans="1:10" x14ac:dyDescent="0.2">
      <c r="A5890" s="74">
        <v>311</v>
      </c>
      <c r="B5890" s="39" t="s">
        <v>304</v>
      </c>
      <c r="C5890" s="39">
        <v>31103</v>
      </c>
      <c r="D5890" s="39" t="s">
        <v>312</v>
      </c>
      <c r="E5890" s="39">
        <v>311031317</v>
      </c>
      <c r="F5890" s="39" t="s">
        <v>317</v>
      </c>
      <c r="G5890" s="39">
        <v>2031</v>
      </c>
      <c r="H5890" s="39" t="s">
        <v>590</v>
      </c>
      <c r="I5890" s="75">
        <v>13851.565402143957</v>
      </c>
      <c r="J5890" s="41"/>
    </row>
    <row r="5891" spans="1:10" x14ac:dyDescent="0.2">
      <c r="A5891" s="74">
        <v>311</v>
      </c>
      <c r="B5891" s="39" t="s">
        <v>304</v>
      </c>
      <c r="C5891" s="39">
        <v>31103</v>
      </c>
      <c r="D5891" s="39" t="s">
        <v>312</v>
      </c>
      <c r="E5891" s="39">
        <v>311031317</v>
      </c>
      <c r="F5891" s="39" t="s">
        <v>317</v>
      </c>
      <c r="G5891" s="39">
        <v>2031</v>
      </c>
      <c r="H5891" s="39" t="s">
        <v>521</v>
      </c>
      <c r="I5891" s="75">
        <v>2226.9629928743111</v>
      </c>
      <c r="J5891" s="41"/>
    </row>
    <row r="5892" spans="1:10" x14ac:dyDescent="0.2">
      <c r="A5892" s="74">
        <v>311</v>
      </c>
      <c r="B5892" s="39" t="s">
        <v>304</v>
      </c>
      <c r="C5892" s="39">
        <v>31103</v>
      </c>
      <c r="D5892" s="39" t="s">
        <v>312</v>
      </c>
      <c r="E5892" s="39">
        <v>311031317</v>
      </c>
      <c r="F5892" s="39" t="s">
        <v>317</v>
      </c>
      <c r="G5892" s="39">
        <v>2031</v>
      </c>
      <c r="H5892" s="39" t="s">
        <v>522</v>
      </c>
      <c r="I5892" s="75">
        <v>1933.60199868222</v>
      </c>
      <c r="J5892" s="41"/>
    </row>
    <row r="5893" spans="1:10" x14ac:dyDescent="0.2">
      <c r="A5893" s="74">
        <v>311</v>
      </c>
      <c r="B5893" s="39" t="s">
        <v>304</v>
      </c>
      <c r="C5893" s="39">
        <v>31103</v>
      </c>
      <c r="D5893" s="39" t="s">
        <v>312</v>
      </c>
      <c r="E5893" s="39">
        <v>311031317</v>
      </c>
      <c r="F5893" s="39" t="s">
        <v>317</v>
      </c>
      <c r="G5893" s="39">
        <v>2036</v>
      </c>
      <c r="H5893" s="39" t="s">
        <v>590</v>
      </c>
      <c r="I5893" s="75">
        <v>14183.682001327788</v>
      </c>
      <c r="J5893" s="41"/>
    </row>
    <row r="5894" spans="1:10" x14ac:dyDescent="0.2">
      <c r="A5894" s="74">
        <v>311</v>
      </c>
      <c r="B5894" s="39" t="s">
        <v>304</v>
      </c>
      <c r="C5894" s="39">
        <v>31103</v>
      </c>
      <c r="D5894" s="39" t="s">
        <v>312</v>
      </c>
      <c r="E5894" s="39">
        <v>311031317</v>
      </c>
      <c r="F5894" s="39" t="s">
        <v>317</v>
      </c>
      <c r="G5894" s="39">
        <v>2036</v>
      </c>
      <c r="H5894" s="39" t="s">
        <v>521</v>
      </c>
      <c r="I5894" s="75">
        <v>2210.679206929748</v>
      </c>
      <c r="J5894" s="41"/>
    </row>
    <row r="5895" spans="1:10" x14ac:dyDescent="0.2">
      <c r="A5895" s="74">
        <v>311</v>
      </c>
      <c r="B5895" s="39" t="s">
        <v>304</v>
      </c>
      <c r="C5895" s="39">
        <v>31103</v>
      </c>
      <c r="D5895" s="39" t="s">
        <v>312</v>
      </c>
      <c r="E5895" s="39">
        <v>311031317</v>
      </c>
      <c r="F5895" s="39" t="s">
        <v>317</v>
      </c>
      <c r="G5895" s="39">
        <v>2036</v>
      </c>
      <c r="H5895" s="39" t="s">
        <v>522</v>
      </c>
      <c r="I5895" s="75">
        <v>1876.1409423893292</v>
      </c>
      <c r="J5895" s="41"/>
    </row>
    <row r="5896" spans="1:10" x14ac:dyDescent="0.2">
      <c r="A5896" s="74">
        <v>311</v>
      </c>
      <c r="B5896" s="39" t="s">
        <v>304</v>
      </c>
      <c r="C5896" s="39">
        <v>31103</v>
      </c>
      <c r="D5896" s="39" t="s">
        <v>312</v>
      </c>
      <c r="E5896" s="39">
        <v>311031317</v>
      </c>
      <c r="F5896" s="39" t="s">
        <v>317</v>
      </c>
      <c r="G5896" s="39">
        <v>2041</v>
      </c>
      <c r="H5896" s="39" t="s">
        <v>590</v>
      </c>
      <c r="I5896" s="75">
        <v>14333.903078023784</v>
      </c>
      <c r="J5896" s="41"/>
    </row>
    <row r="5897" spans="1:10" x14ac:dyDescent="0.2">
      <c r="A5897" s="74">
        <v>311</v>
      </c>
      <c r="B5897" s="39" t="s">
        <v>304</v>
      </c>
      <c r="C5897" s="39">
        <v>31103</v>
      </c>
      <c r="D5897" s="39" t="s">
        <v>312</v>
      </c>
      <c r="E5897" s="39">
        <v>311031317</v>
      </c>
      <c r="F5897" s="39" t="s">
        <v>317</v>
      </c>
      <c r="G5897" s="39">
        <v>2041</v>
      </c>
      <c r="H5897" s="39" t="s">
        <v>521</v>
      </c>
      <c r="I5897" s="75">
        <v>2221.2039650359961</v>
      </c>
      <c r="J5897" s="41"/>
    </row>
    <row r="5898" spans="1:10" x14ac:dyDescent="0.2">
      <c r="A5898" s="74">
        <v>311</v>
      </c>
      <c r="B5898" s="39" t="s">
        <v>304</v>
      </c>
      <c r="C5898" s="39">
        <v>31103</v>
      </c>
      <c r="D5898" s="39" t="s">
        <v>312</v>
      </c>
      <c r="E5898" s="39">
        <v>311031317</v>
      </c>
      <c r="F5898" s="39" t="s">
        <v>317</v>
      </c>
      <c r="G5898" s="39">
        <v>2041</v>
      </c>
      <c r="H5898" s="39" t="s">
        <v>522</v>
      </c>
      <c r="I5898" s="75">
        <v>1857.657321319354</v>
      </c>
      <c r="J5898" s="41"/>
    </row>
    <row r="5899" spans="1:10" x14ac:dyDescent="0.2">
      <c r="A5899" s="74">
        <v>311</v>
      </c>
      <c r="B5899" s="39" t="s">
        <v>304</v>
      </c>
      <c r="C5899" s="39">
        <v>31103</v>
      </c>
      <c r="D5899" s="39" t="s">
        <v>312</v>
      </c>
      <c r="E5899" s="39">
        <v>311031317</v>
      </c>
      <c r="F5899" s="39" t="s">
        <v>317</v>
      </c>
      <c r="G5899" s="39">
        <v>2046</v>
      </c>
      <c r="H5899" s="39" t="s">
        <v>590</v>
      </c>
      <c r="I5899" s="75">
        <v>14359.546914314624</v>
      </c>
      <c r="J5899" s="41"/>
    </row>
    <row r="5900" spans="1:10" x14ac:dyDescent="0.2">
      <c r="A5900" s="74">
        <v>311</v>
      </c>
      <c r="B5900" s="39" t="s">
        <v>304</v>
      </c>
      <c r="C5900" s="39">
        <v>31103</v>
      </c>
      <c r="D5900" s="39" t="s">
        <v>312</v>
      </c>
      <c r="E5900" s="39">
        <v>311031317</v>
      </c>
      <c r="F5900" s="39" t="s">
        <v>317</v>
      </c>
      <c r="G5900" s="39">
        <v>2046</v>
      </c>
      <c r="H5900" s="39" t="s">
        <v>521</v>
      </c>
      <c r="I5900" s="75">
        <v>2262.2841582252604</v>
      </c>
      <c r="J5900" s="41"/>
    </row>
    <row r="5901" spans="1:10" x14ac:dyDescent="0.2">
      <c r="A5901" s="74">
        <v>311</v>
      </c>
      <c r="B5901" s="39" t="s">
        <v>304</v>
      </c>
      <c r="C5901" s="39">
        <v>31103</v>
      </c>
      <c r="D5901" s="39" t="s">
        <v>312</v>
      </c>
      <c r="E5901" s="39">
        <v>311031317</v>
      </c>
      <c r="F5901" s="39" t="s">
        <v>317</v>
      </c>
      <c r="G5901" s="39">
        <v>2046</v>
      </c>
      <c r="H5901" s="39" t="s">
        <v>522</v>
      </c>
      <c r="I5901" s="75">
        <v>1852.8756013081688</v>
      </c>
      <c r="J5901" s="41"/>
    </row>
    <row r="5902" spans="1:10" x14ac:dyDescent="0.2">
      <c r="A5902" s="74">
        <v>311</v>
      </c>
      <c r="B5902" s="39" t="s">
        <v>304</v>
      </c>
      <c r="C5902" s="39">
        <v>31103</v>
      </c>
      <c r="D5902" s="39" t="s">
        <v>312</v>
      </c>
      <c r="E5902" s="39">
        <v>311031318</v>
      </c>
      <c r="F5902" s="39" t="s">
        <v>318</v>
      </c>
      <c r="G5902" s="39">
        <v>2021</v>
      </c>
      <c r="H5902" s="39" t="s">
        <v>590</v>
      </c>
      <c r="I5902" s="75">
        <v>3679</v>
      </c>
      <c r="J5902" s="41"/>
    </row>
    <row r="5903" spans="1:10" x14ac:dyDescent="0.2">
      <c r="A5903" s="74">
        <v>311</v>
      </c>
      <c r="B5903" s="39" t="s">
        <v>304</v>
      </c>
      <c r="C5903" s="39">
        <v>31103</v>
      </c>
      <c r="D5903" s="39" t="s">
        <v>312</v>
      </c>
      <c r="E5903" s="39">
        <v>311031318</v>
      </c>
      <c r="F5903" s="39" t="s">
        <v>318</v>
      </c>
      <c r="G5903" s="39">
        <v>2021</v>
      </c>
      <c r="H5903" s="39" t="s">
        <v>521</v>
      </c>
      <c r="I5903" s="75">
        <v>379</v>
      </c>
      <c r="J5903" s="41"/>
    </row>
    <row r="5904" spans="1:10" x14ac:dyDescent="0.2">
      <c r="A5904" s="74">
        <v>311</v>
      </c>
      <c r="B5904" s="39" t="s">
        <v>304</v>
      </c>
      <c r="C5904" s="39">
        <v>31103</v>
      </c>
      <c r="D5904" s="39" t="s">
        <v>312</v>
      </c>
      <c r="E5904" s="39">
        <v>311031318</v>
      </c>
      <c r="F5904" s="39" t="s">
        <v>318</v>
      </c>
      <c r="G5904" s="39">
        <v>2021</v>
      </c>
      <c r="H5904" s="39" t="s">
        <v>522</v>
      </c>
      <c r="I5904" s="75">
        <v>422</v>
      </c>
      <c r="J5904" s="41"/>
    </row>
    <row r="5905" spans="1:10" x14ac:dyDescent="0.2">
      <c r="A5905" s="74">
        <v>311</v>
      </c>
      <c r="B5905" s="39" t="s">
        <v>304</v>
      </c>
      <c r="C5905" s="39">
        <v>31103</v>
      </c>
      <c r="D5905" s="39" t="s">
        <v>312</v>
      </c>
      <c r="E5905" s="39">
        <v>311031318</v>
      </c>
      <c r="F5905" s="39" t="s">
        <v>318</v>
      </c>
      <c r="G5905" s="39">
        <v>2026</v>
      </c>
      <c r="H5905" s="39" t="s">
        <v>590</v>
      </c>
      <c r="I5905" s="75">
        <v>3696.5529423614926</v>
      </c>
      <c r="J5905" s="41"/>
    </row>
    <row r="5906" spans="1:10" x14ac:dyDescent="0.2">
      <c r="A5906" s="74">
        <v>311</v>
      </c>
      <c r="B5906" s="39" t="s">
        <v>304</v>
      </c>
      <c r="C5906" s="39">
        <v>31103</v>
      </c>
      <c r="D5906" s="39" t="s">
        <v>312</v>
      </c>
      <c r="E5906" s="39">
        <v>311031318</v>
      </c>
      <c r="F5906" s="39" t="s">
        <v>318</v>
      </c>
      <c r="G5906" s="39">
        <v>2026</v>
      </c>
      <c r="H5906" s="39" t="s">
        <v>521</v>
      </c>
      <c r="I5906" s="75">
        <v>366.93315842299319</v>
      </c>
      <c r="J5906" s="41"/>
    </row>
    <row r="5907" spans="1:10" x14ac:dyDescent="0.2">
      <c r="A5907" s="74">
        <v>311</v>
      </c>
      <c r="B5907" s="39" t="s">
        <v>304</v>
      </c>
      <c r="C5907" s="39">
        <v>31103</v>
      </c>
      <c r="D5907" s="39" t="s">
        <v>312</v>
      </c>
      <c r="E5907" s="39">
        <v>311031318</v>
      </c>
      <c r="F5907" s="39" t="s">
        <v>318</v>
      </c>
      <c r="G5907" s="39">
        <v>2026</v>
      </c>
      <c r="H5907" s="39" t="s">
        <v>522</v>
      </c>
      <c r="I5907" s="75">
        <v>392.00857246073383</v>
      </c>
      <c r="J5907" s="41"/>
    </row>
    <row r="5908" spans="1:10" x14ac:dyDescent="0.2">
      <c r="A5908" s="74">
        <v>311</v>
      </c>
      <c r="B5908" s="39" t="s">
        <v>304</v>
      </c>
      <c r="C5908" s="39">
        <v>31103</v>
      </c>
      <c r="D5908" s="39" t="s">
        <v>312</v>
      </c>
      <c r="E5908" s="39">
        <v>311031318</v>
      </c>
      <c r="F5908" s="39" t="s">
        <v>318</v>
      </c>
      <c r="G5908" s="39">
        <v>2031</v>
      </c>
      <c r="H5908" s="39" t="s">
        <v>590</v>
      </c>
      <c r="I5908" s="75">
        <v>3660.8692150367488</v>
      </c>
      <c r="J5908" s="41"/>
    </row>
    <row r="5909" spans="1:10" x14ac:dyDescent="0.2">
      <c r="A5909" s="74">
        <v>311</v>
      </c>
      <c r="B5909" s="39" t="s">
        <v>304</v>
      </c>
      <c r="C5909" s="39">
        <v>31103</v>
      </c>
      <c r="D5909" s="39" t="s">
        <v>312</v>
      </c>
      <c r="E5909" s="39">
        <v>311031318</v>
      </c>
      <c r="F5909" s="39" t="s">
        <v>318</v>
      </c>
      <c r="G5909" s="39">
        <v>2031</v>
      </c>
      <c r="H5909" s="39" t="s">
        <v>521</v>
      </c>
      <c r="I5909" s="75">
        <v>356.62183419488474</v>
      </c>
      <c r="J5909" s="41"/>
    </row>
    <row r="5910" spans="1:10" x14ac:dyDescent="0.2">
      <c r="A5910" s="74">
        <v>311</v>
      </c>
      <c r="B5910" s="39" t="s">
        <v>304</v>
      </c>
      <c r="C5910" s="39">
        <v>31103</v>
      </c>
      <c r="D5910" s="39" t="s">
        <v>312</v>
      </c>
      <c r="E5910" s="39">
        <v>311031318</v>
      </c>
      <c r="F5910" s="39" t="s">
        <v>318</v>
      </c>
      <c r="G5910" s="39">
        <v>2031</v>
      </c>
      <c r="H5910" s="39" t="s">
        <v>522</v>
      </c>
      <c r="I5910" s="75">
        <v>366.86702441641734</v>
      </c>
      <c r="J5910" s="41"/>
    </row>
    <row r="5911" spans="1:10" x14ac:dyDescent="0.2">
      <c r="A5911" s="74">
        <v>311</v>
      </c>
      <c r="B5911" s="39" t="s">
        <v>304</v>
      </c>
      <c r="C5911" s="39">
        <v>31103</v>
      </c>
      <c r="D5911" s="39" t="s">
        <v>312</v>
      </c>
      <c r="E5911" s="39">
        <v>311031318</v>
      </c>
      <c r="F5911" s="39" t="s">
        <v>318</v>
      </c>
      <c r="G5911" s="39">
        <v>2036</v>
      </c>
      <c r="H5911" s="39" t="s">
        <v>590</v>
      </c>
      <c r="I5911" s="75">
        <v>3604.776621374639</v>
      </c>
      <c r="J5911" s="41"/>
    </row>
    <row r="5912" spans="1:10" x14ac:dyDescent="0.2">
      <c r="A5912" s="74">
        <v>311</v>
      </c>
      <c r="B5912" s="39" t="s">
        <v>304</v>
      </c>
      <c r="C5912" s="39">
        <v>31103</v>
      </c>
      <c r="D5912" s="39" t="s">
        <v>312</v>
      </c>
      <c r="E5912" s="39">
        <v>311031318</v>
      </c>
      <c r="F5912" s="39" t="s">
        <v>318</v>
      </c>
      <c r="G5912" s="39">
        <v>2036</v>
      </c>
      <c r="H5912" s="39" t="s">
        <v>521</v>
      </c>
      <c r="I5912" s="75">
        <v>354.53475426420562</v>
      </c>
      <c r="J5912" s="41"/>
    </row>
    <row r="5913" spans="1:10" x14ac:dyDescent="0.2">
      <c r="A5913" s="74">
        <v>311</v>
      </c>
      <c r="B5913" s="39" t="s">
        <v>304</v>
      </c>
      <c r="C5913" s="39">
        <v>31103</v>
      </c>
      <c r="D5913" s="39" t="s">
        <v>312</v>
      </c>
      <c r="E5913" s="39">
        <v>311031318</v>
      </c>
      <c r="F5913" s="39" t="s">
        <v>318</v>
      </c>
      <c r="G5913" s="39">
        <v>2036</v>
      </c>
      <c r="H5913" s="39" t="s">
        <v>522</v>
      </c>
      <c r="I5913" s="75">
        <v>351.34792442782975</v>
      </c>
      <c r="J5913" s="41"/>
    </row>
    <row r="5914" spans="1:10" x14ac:dyDescent="0.2">
      <c r="A5914" s="74">
        <v>311</v>
      </c>
      <c r="B5914" s="39" t="s">
        <v>304</v>
      </c>
      <c r="C5914" s="39">
        <v>31103</v>
      </c>
      <c r="D5914" s="39" t="s">
        <v>312</v>
      </c>
      <c r="E5914" s="39">
        <v>311031318</v>
      </c>
      <c r="F5914" s="39" t="s">
        <v>318</v>
      </c>
      <c r="G5914" s="39">
        <v>2041</v>
      </c>
      <c r="H5914" s="39" t="s">
        <v>590</v>
      </c>
      <c r="I5914" s="75">
        <v>3553.194420755568</v>
      </c>
      <c r="J5914" s="41"/>
    </row>
    <row r="5915" spans="1:10" x14ac:dyDescent="0.2">
      <c r="A5915" s="74">
        <v>311</v>
      </c>
      <c r="B5915" s="39" t="s">
        <v>304</v>
      </c>
      <c r="C5915" s="39">
        <v>31103</v>
      </c>
      <c r="D5915" s="39" t="s">
        <v>312</v>
      </c>
      <c r="E5915" s="39">
        <v>311031318</v>
      </c>
      <c r="F5915" s="39" t="s">
        <v>318</v>
      </c>
      <c r="G5915" s="39">
        <v>2041</v>
      </c>
      <c r="H5915" s="39" t="s">
        <v>521</v>
      </c>
      <c r="I5915" s="75">
        <v>353.36433889704017</v>
      </c>
      <c r="J5915" s="41"/>
    </row>
    <row r="5916" spans="1:10" x14ac:dyDescent="0.2">
      <c r="A5916" s="74">
        <v>311</v>
      </c>
      <c r="B5916" s="39" t="s">
        <v>304</v>
      </c>
      <c r="C5916" s="39">
        <v>31103</v>
      </c>
      <c r="D5916" s="39" t="s">
        <v>312</v>
      </c>
      <c r="E5916" s="39">
        <v>311031318</v>
      </c>
      <c r="F5916" s="39" t="s">
        <v>318</v>
      </c>
      <c r="G5916" s="39">
        <v>2041</v>
      </c>
      <c r="H5916" s="39" t="s">
        <v>522</v>
      </c>
      <c r="I5916" s="75">
        <v>348.02316911421616</v>
      </c>
      <c r="J5916" s="41"/>
    </row>
    <row r="5917" spans="1:10" x14ac:dyDescent="0.2">
      <c r="A5917" s="74">
        <v>311</v>
      </c>
      <c r="B5917" s="39" t="s">
        <v>304</v>
      </c>
      <c r="C5917" s="39">
        <v>31103</v>
      </c>
      <c r="D5917" s="39" t="s">
        <v>312</v>
      </c>
      <c r="E5917" s="39">
        <v>311031318</v>
      </c>
      <c r="F5917" s="39" t="s">
        <v>318</v>
      </c>
      <c r="G5917" s="39">
        <v>2046</v>
      </c>
      <c r="H5917" s="39" t="s">
        <v>590</v>
      </c>
      <c r="I5917" s="75">
        <v>3494.8582287404151</v>
      </c>
      <c r="J5917" s="41"/>
    </row>
    <row r="5918" spans="1:10" x14ac:dyDescent="0.2">
      <c r="A5918" s="74">
        <v>311</v>
      </c>
      <c r="B5918" s="39" t="s">
        <v>304</v>
      </c>
      <c r="C5918" s="39">
        <v>31103</v>
      </c>
      <c r="D5918" s="39" t="s">
        <v>312</v>
      </c>
      <c r="E5918" s="39">
        <v>311031318</v>
      </c>
      <c r="F5918" s="39" t="s">
        <v>318</v>
      </c>
      <c r="G5918" s="39">
        <v>2046</v>
      </c>
      <c r="H5918" s="39" t="s">
        <v>521</v>
      </c>
      <c r="I5918" s="75">
        <v>357.84838952088978</v>
      </c>
      <c r="J5918" s="41"/>
    </row>
    <row r="5919" spans="1:10" x14ac:dyDescent="0.2">
      <c r="A5919" s="74">
        <v>311</v>
      </c>
      <c r="B5919" s="39" t="s">
        <v>304</v>
      </c>
      <c r="C5919" s="39">
        <v>31103</v>
      </c>
      <c r="D5919" s="39" t="s">
        <v>312</v>
      </c>
      <c r="E5919" s="39">
        <v>311031318</v>
      </c>
      <c r="F5919" s="39" t="s">
        <v>318</v>
      </c>
      <c r="G5919" s="39">
        <v>2046</v>
      </c>
      <c r="H5919" s="39" t="s">
        <v>522</v>
      </c>
      <c r="I5919" s="75">
        <v>345.54082634853586</v>
      </c>
      <c r="J5919" s="41"/>
    </row>
    <row r="5920" spans="1:10" x14ac:dyDescent="0.2">
      <c r="A5920" s="74">
        <v>311</v>
      </c>
      <c r="B5920" s="39" t="s">
        <v>304</v>
      </c>
      <c r="C5920" s="39">
        <v>31103</v>
      </c>
      <c r="D5920" s="39" t="s">
        <v>312</v>
      </c>
      <c r="E5920" s="39">
        <v>311031319</v>
      </c>
      <c r="F5920" s="39" t="s">
        <v>319</v>
      </c>
      <c r="G5920" s="39">
        <v>2021</v>
      </c>
      <c r="H5920" s="39" t="s">
        <v>590</v>
      </c>
      <c r="I5920" s="75">
        <v>13085</v>
      </c>
      <c r="J5920" s="41"/>
    </row>
    <row r="5921" spans="1:10" x14ac:dyDescent="0.2">
      <c r="A5921" s="74">
        <v>311</v>
      </c>
      <c r="B5921" s="39" t="s">
        <v>304</v>
      </c>
      <c r="C5921" s="39">
        <v>31103</v>
      </c>
      <c r="D5921" s="39" t="s">
        <v>312</v>
      </c>
      <c r="E5921" s="39">
        <v>311031319</v>
      </c>
      <c r="F5921" s="39" t="s">
        <v>319</v>
      </c>
      <c r="G5921" s="39">
        <v>2021</v>
      </c>
      <c r="H5921" s="39" t="s">
        <v>521</v>
      </c>
      <c r="I5921" s="75">
        <v>1839</v>
      </c>
      <c r="J5921" s="41"/>
    </row>
    <row r="5922" spans="1:10" x14ac:dyDescent="0.2">
      <c r="A5922" s="74">
        <v>311</v>
      </c>
      <c r="B5922" s="39" t="s">
        <v>304</v>
      </c>
      <c r="C5922" s="39">
        <v>31103</v>
      </c>
      <c r="D5922" s="39" t="s">
        <v>312</v>
      </c>
      <c r="E5922" s="39">
        <v>311031319</v>
      </c>
      <c r="F5922" s="39" t="s">
        <v>319</v>
      </c>
      <c r="G5922" s="39">
        <v>2021</v>
      </c>
      <c r="H5922" s="39" t="s">
        <v>522</v>
      </c>
      <c r="I5922" s="75">
        <v>1438</v>
      </c>
      <c r="J5922" s="41"/>
    </row>
    <row r="5923" spans="1:10" x14ac:dyDescent="0.2">
      <c r="A5923" s="74">
        <v>311</v>
      </c>
      <c r="B5923" s="39" t="s">
        <v>304</v>
      </c>
      <c r="C5923" s="39">
        <v>31103</v>
      </c>
      <c r="D5923" s="39" t="s">
        <v>312</v>
      </c>
      <c r="E5923" s="39">
        <v>311031319</v>
      </c>
      <c r="F5923" s="39" t="s">
        <v>319</v>
      </c>
      <c r="G5923" s="39">
        <v>2026</v>
      </c>
      <c r="H5923" s="39" t="s">
        <v>590</v>
      </c>
      <c r="I5923" s="75">
        <v>13519.038145729828</v>
      </c>
      <c r="J5923" s="41"/>
    </row>
    <row r="5924" spans="1:10" x14ac:dyDescent="0.2">
      <c r="A5924" s="74">
        <v>311</v>
      </c>
      <c r="B5924" s="39" t="s">
        <v>304</v>
      </c>
      <c r="C5924" s="39">
        <v>31103</v>
      </c>
      <c r="D5924" s="39" t="s">
        <v>312</v>
      </c>
      <c r="E5924" s="39">
        <v>311031319</v>
      </c>
      <c r="F5924" s="39" t="s">
        <v>319</v>
      </c>
      <c r="G5924" s="39">
        <v>2026</v>
      </c>
      <c r="H5924" s="39" t="s">
        <v>521</v>
      </c>
      <c r="I5924" s="75">
        <v>1723.8350544902071</v>
      </c>
      <c r="J5924" s="41"/>
    </row>
    <row r="5925" spans="1:10" x14ac:dyDescent="0.2">
      <c r="A5925" s="74">
        <v>311</v>
      </c>
      <c r="B5925" s="39" t="s">
        <v>304</v>
      </c>
      <c r="C5925" s="39">
        <v>31103</v>
      </c>
      <c r="D5925" s="39" t="s">
        <v>312</v>
      </c>
      <c r="E5925" s="39">
        <v>311031319</v>
      </c>
      <c r="F5925" s="39" t="s">
        <v>319</v>
      </c>
      <c r="G5925" s="39">
        <v>2026</v>
      </c>
      <c r="H5925" s="39" t="s">
        <v>522</v>
      </c>
      <c r="I5925" s="75">
        <v>1592.5504949421379</v>
      </c>
      <c r="J5925" s="41"/>
    </row>
    <row r="5926" spans="1:10" x14ac:dyDescent="0.2">
      <c r="A5926" s="74">
        <v>311</v>
      </c>
      <c r="B5926" s="39" t="s">
        <v>304</v>
      </c>
      <c r="C5926" s="39">
        <v>31103</v>
      </c>
      <c r="D5926" s="39" t="s">
        <v>312</v>
      </c>
      <c r="E5926" s="39">
        <v>311031319</v>
      </c>
      <c r="F5926" s="39" t="s">
        <v>319</v>
      </c>
      <c r="G5926" s="39">
        <v>2031</v>
      </c>
      <c r="H5926" s="39" t="s">
        <v>590</v>
      </c>
      <c r="I5926" s="75">
        <v>13862.109804954423</v>
      </c>
      <c r="J5926" s="41"/>
    </row>
    <row r="5927" spans="1:10" x14ac:dyDescent="0.2">
      <c r="A5927" s="74">
        <v>311</v>
      </c>
      <c r="B5927" s="39" t="s">
        <v>304</v>
      </c>
      <c r="C5927" s="39">
        <v>31103</v>
      </c>
      <c r="D5927" s="39" t="s">
        <v>312</v>
      </c>
      <c r="E5927" s="39">
        <v>311031319</v>
      </c>
      <c r="F5927" s="39" t="s">
        <v>319</v>
      </c>
      <c r="G5927" s="39">
        <v>2031</v>
      </c>
      <c r="H5927" s="39" t="s">
        <v>521</v>
      </c>
      <c r="I5927" s="75">
        <v>1636.917702173025</v>
      </c>
      <c r="J5927" s="41"/>
    </row>
    <row r="5928" spans="1:10" x14ac:dyDescent="0.2">
      <c r="A5928" s="74">
        <v>311</v>
      </c>
      <c r="B5928" s="39" t="s">
        <v>304</v>
      </c>
      <c r="C5928" s="39">
        <v>31103</v>
      </c>
      <c r="D5928" s="39" t="s">
        <v>312</v>
      </c>
      <c r="E5928" s="39">
        <v>311031319</v>
      </c>
      <c r="F5928" s="39" t="s">
        <v>319</v>
      </c>
      <c r="G5928" s="39">
        <v>2031</v>
      </c>
      <c r="H5928" s="39" t="s">
        <v>522</v>
      </c>
      <c r="I5928" s="75">
        <v>1530.2074015003868</v>
      </c>
      <c r="J5928" s="41"/>
    </row>
    <row r="5929" spans="1:10" x14ac:dyDescent="0.2">
      <c r="A5929" s="74">
        <v>311</v>
      </c>
      <c r="B5929" s="39" t="s">
        <v>304</v>
      </c>
      <c r="C5929" s="39">
        <v>31103</v>
      </c>
      <c r="D5929" s="39" t="s">
        <v>312</v>
      </c>
      <c r="E5929" s="39">
        <v>311031319</v>
      </c>
      <c r="F5929" s="39" t="s">
        <v>319</v>
      </c>
      <c r="G5929" s="39">
        <v>2036</v>
      </c>
      <c r="H5929" s="39" t="s">
        <v>590</v>
      </c>
      <c r="I5929" s="75">
        <v>14045.181908475077</v>
      </c>
      <c r="J5929" s="41"/>
    </row>
    <row r="5930" spans="1:10" x14ac:dyDescent="0.2">
      <c r="A5930" s="74">
        <v>311</v>
      </c>
      <c r="B5930" s="39" t="s">
        <v>304</v>
      </c>
      <c r="C5930" s="39">
        <v>31103</v>
      </c>
      <c r="D5930" s="39" t="s">
        <v>312</v>
      </c>
      <c r="E5930" s="39">
        <v>311031319</v>
      </c>
      <c r="F5930" s="39" t="s">
        <v>319</v>
      </c>
      <c r="G5930" s="39">
        <v>2036</v>
      </c>
      <c r="H5930" s="39" t="s">
        <v>521</v>
      </c>
      <c r="I5930" s="75">
        <v>1612.988326727756</v>
      </c>
      <c r="J5930" s="41"/>
    </row>
    <row r="5931" spans="1:10" x14ac:dyDescent="0.2">
      <c r="A5931" s="74">
        <v>311</v>
      </c>
      <c r="B5931" s="39" t="s">
        <v>304</v>
      </c>
      <c r="C5931" s="39">
        <v>31103</v>
      </c>
      <c r="D5931" s="39" t="s">
        <v>312</v>
      </c>
      <c r="E5931" s="39">
        <v>311031319</v>
      </c>
      <c r="F5931" s="39" t="s">
        <v>319</v>
      </c>
      <c r="G5931" s="39">
        <v>2036</v>
      </c>
      <c r="H5931" s="39" t="s">
        <v>522</v>
      </c>
      <c r="I5931" s="75">
        <v>1439.0956658241221</v>
      </c>
      <c r="J5931" s="41"/>
    </row>
    <row r="5932" spans="1:10" x14ac:dyDescent="0.2">
      <c r="A5932" s="74">
        <v>311</v>
      </c>
      <c r="B5932" s="39" t="s">
        <v>304</v>
      </c>
      <c r="C5932" s="39">
        <v>31103</v>
      </c>
      <c r="D5932" s="39" t="s">
        <v>312</v>
      </c>
      <c r="E5932" s="39">
        <v>311031319</v>
      </c>
      <c r="F5932" s="39" t="s">
        <v>319</v>
      </c>
      <c r="G5932" s="39">
        <v>2041</v>
      </c>
      <c r="H5932" s="39" t="s">
        <v>590</v>
      </c>
      <c r="I5932" s="75">
        <v>14144.499627375868</v>
      </c>
      <c r="J5932" s="41"/>
    </row>
    <row r="5933" spans="1:10" x14ac:dyDescent="0.2">
      <c r="A5933" s="74">
        <v>311</v>
      </c>
      <c r="B5933" s="39" t="s">
        <v>304</v>
      </c>
      <c r="C5933" s="39">
        <v>31103</v>
      </c>
      <c r="D5933" s="39" t="s">
        <v>312</v>
      </c>
      <c r="E5933" s="39">
        <v>311031319</v>
      </c>
      <c r="F5933" s="39" t="s">
        <v>319</v>
      </c>
      <c r="G5933" s="39">
        <v>2041</v>
      </c>
      <c r="H5933" s="39" t="s">
        <v>521</v>
      </c>
      <c r="I5933" s="75">
        <v>1611.1845921851832</v>
      </c>
      <c r="J5933" s="41"/>
    </row>
    <row r="5934" spans="1:10" x14ac:dyDescent="0.2">
      <c r="A5934" s="74">
        <v>311</v>
      </c>
      <c r="B5934" s="39" t="s">
        <v>304</v>
      </c>
      <c r="C5934" s="39">
        <v>31103</v>
      </c>
      <c r="D5934" s="39" t="s">
        <v>312</v>
      </c>
      <c r="E5934" s="39">
        <v>311031319</v>
      </c>
      <c r="F5934" s="39" t="s">
        <v>319</v>
      </c>
      <c r="G5934" s="39">
        <v>2041</v>
      </c>
      <c r="H5934" s="39" t="s">
        <v>522</v>
      </c>
      <c r="I5934" s="75">
        <v>1420.3149291566401</v>
      </c>
      <c r="J5934" s="41"/>
    </row>
    <row r="5935" spans="1:10" x14ac:dyDescent="0.2">
      <c r="A5935" s="74">
        <v>311</v>
      </c>
      <c r="B5935" s="39" t="s">
        <v>304</v>
      </c>
      <c r="C5935" s="39">
        <v>31103</v>
      </c>
      <c r="D5935" s="39" t="s">
        <v>312</v>
      </c>
      <c r="E5935" s="39">
        <v>311031319</v>
      </c>
      <c r="F5935" s="39" t="s">
        <v>319</v>
      </c>
      <c r="G5935" s="39">
        <v>2046</v>
      </c>
      <c r="H5935" s="39" t="s">
        <v>590</v>
      </c>
      <c r="I5935" s="75">
        <v>14172.609084400234</v>
      </c>
      <c r="J5935" s="41"/>
    </row>
    <row r="5936" spans="1:10" x14ac:dyDescent="0.2">
      <c r="A5936" s="74">
        <v>311</v>
      </c>
      <c r="B5936" s="39" t="s">
        <v>304</v>
      </c>
      <c r="C5936" s="39">
        <v>31103</v>
      </c>
      <c r="D5936" s="39" t="s">
        <v>312</v>
      </c>
      <c r="E5936" s="39">
        <v>311031319</v>
      </c>
      <c r="F5936" s="39" t="s">
        <v>319</v>
      </c>
      <c r="G5936" s="39">
        <v>2046</v>
      </c>
      <c r="H5936" s="39" t="s">
        <v>521</v>
      </c>
      <c r="I5936" s="75">
        <v>1631.1128300005262</v>
      </c>
      <c r="J5936" s="41"/>
    </row>
    <row r="5937" spans="1:10" x14ac:dyDescent="0.2">
      <c r="A5937" s="74">
        <v>311</v>
      </c>
      <c r="B5937" s="39" t="s">
        <v>304</v>
      </c>
      <c r="C5937" s="39">
        <v>31103</v>
      </c>
      <c r="D5937" s="39" t="s">
        <v>312</v>
      </c>
      <c r="E5937" s="39">
        <v>311031319</v>
      </c>
      <c r="F5937" s="39" t="s">
        <v>319</v>
      </c>
      <c r="G5937" s="39">
        <v>2046</v>
      </c>
      <c r="H5937" s="39" t="s">
        <v>522</v>
      </c>
      <c r="I5937" s="75">
        <v>1416.8484084290728</v>
      </c>
      <c r="J5937" s="41"/>
    </row>
    <row r="5938" spans="1:10" x14ac:dyDescent="0.2">
      <c r="A5938" s="74">
        <v>311</v>
      </c>
      <c r="B5938" s="39" t="s">
        <v>304</v>
      </c>
      <c r="C5938" s="39">
        <v>31104</v>
      </c>
      <c r="D5938" s="39" t="s">
        <v>320</v>
      </c>
      <c r="E5938" s="39">
        <v>311041322</v>
      </c>
      <c r="F5938" s="39" t="s">
        <v>321</v>
      </c>
      <c r="G5938" s="39">
        <v>2021</v>
      </c>
      <c r="H5938" s="39" t="s">
        <v>590</v>
      </c>
      <c r="I5938" s="75">
        <v>7069</v>
      </c>
      <c r="J5938" s="41"/>
    </row>
    <row r="5939" spans="1:10" x14ac:dyDescent="0.2">
      <c r="A5939" s="74">
        <v>311</v>
      </c>
      <c r="B5939" s="39" t="s">
        <v>304</v>
      </c>
      <c r="C5939" s="39">
        <v>31104</v>
      </c>
      <c r="D5939" s="39" t="s">
        <v>320</v>
      </c>
      <c r="E5939" s="39">
        <v>311041322</v>
      </c>
      <c r="F5939" s="39" t="s">
        <v>321</v>
      </c>
      <c r="G5939" s="39">
        <v>2021</v>
      </c>
      <c r="H5939" s="39" t="s">
        <v>521</v>
      </c>
      <c r="I5939" s="75">
        <v>812</v>
      </c>
      <c r="J5939" s="41"/>
    </row>
    <row r="5940" spans="1:10" x14ac:dyDescent="0.2">
      <c r="A5940" s="74">
        <v>311</v>
      </c>
      <c r="B5940" s="39" t="s">
        <v>304</v>
      </c>
      <c r="C5940" s="39">
        <v>31104</v>
      </c>
      <c r="D5940" s="39" t="s">
        <v>320</v>
      </c>
      <c r="E5940" s="39">
        <v>311041322</v>
      </c>
      <c r="F5940" s="39" t="s">
        <v>321</v>
      </c>
      <c r="G5940" s="39">
        <v>2021</v>
      </c>
      <c r="H5940" s="39" t="s">
        <v>522</v>
      </c>
      <c r="I5940" s="75">
        <v>814</v>
      </c>
      <c r="J5940" s="41"/>
    </row>
    <row r="5941" spans="1:10" x14ac:dyDescent="0.2">
      <c r="A5941" s="74">
        <v>311</v>
      </c>
      <c r="B5941" s="39" t="s">
        <v>304</v>
      </c>
      <c r="C5941" s="39">
        <v>31104</v>
      </c>
      <c r="D5941" s="39" t="s">
        <v>320</v>
      </c>
      <c r="E5941" s="39">
        <v>311041322</v>
      </c>
      <c r="F5941" s="39" t="s">
        <v>321</v>
      </c>
      <c r="G5941" s="39">
        <v>2026</v>
      </c>
      <c r="H5941" s="39" t="s">
        <v>590</v>
      </c>
      <c r="I5941" s="75">
        <v>7544.419107474163</v>
      </c>
      <c r="J5941" s="41"/>
    </row>
    <row r="5942" spans="1:10" x14ac:dyDescent="0.2">
      <c r="A5942" s="74">
        <v>311</v>
      </c>
      <c r="B5942" s="39" t="s">
        <v>304</v>
      </c>
      <c r="C5942" s="39">
        <v>31104</v>
      </c>
      <c r="D5942" s="39" t="s">
        <v>320</v>
      </c>
      <c r="E5942" s="39">
        <v>311041322</v>
      </c>
      <c r="F5942" s="39" t="s">
        <v>321</v>
      </c>
      <c r="G5942" s="39">
        <v>2026</v>
      </c>
      <c r="H5942" s="39" t="s">
        <v>521</v>
      </c>
      <c r="I5942" s="75">
        <v>740.15425337962688</v>
      </c>
      <c r="J5942" s="41"/>
    </row>
    <row r="5943" spans="1:10" x14ac:dyDescent="0.2">
      <c r="A5943" s="74">
        <v>311</v>
      </c>
      <c r="B5943" s="39" t="s">
        <v>304</v>
      </c>
      <c r="C5943" s="39">
        <v>31104</v>
      </c>
      <c r="D5943" s="39" t="s">
        <v>320</v>
      </c>
      <c r="E5943" s="39">
        <v>311041322</v>
      </c>
      <c r="F5943" s="39" t="s">
        <v>321</v>
      </c>
      <c r="G5943" s="39">
        <v>2026</v>
      </c>
      <c r="H5943" s="39" t="s">
        <v>522</v>
      </c>
      <c r="I5943" s="75">
        <v>835.34376618273291</v>
      </c>
      <c r="J5943" s="41"/>
    </row>
    <row r="5944" spans="1:10" x14ac:dyDescent="0.2">
      <c r="A5944" s="74">
        <v>311</v>
      </c>
      <c r="B5944" s="39" t="s">
        <v>304</v>
      </c>
      <c r="C5944" s="39">
        <v>31104</v>
      </c>
      <c r="D5944" s="39" t="s">
        <v>320</v>
      </c>
      <c r="E5944" s="39">
        <v>311041322</v>
      </c>
      <c r="F5944" s="39" t="s">
        <v>321</v>
      </c>
      <c r="G5944" s="39">
        <v>2031</v>
      </c>
      <c r="H5944" s="39" t="s">
        <v>590</v>
      </c>
      <c r="I5944" s="75">
        <v>7877.9553125296297</v>
      </c>
      <c r="J5944" s="41"/>
    </row>
    <row r="5945" spans="1:10" x14ac:dyDescent="0.2">
      <c r="A5945" s="74">
        <v>311</v>
      </c>
      <c r="B5945" s="39" t="s">
        <v>304</v>
      </c>
      <c r="C5945" s="39">
        <v>31104</v>
      </c>
      <c r="D5945" s="39" t="s">
        <v>320</v>
      </c>
      <c r="E5945" s="39">
        <v>311041322</v>
      </c>
      <c r="F5945" s="39" t="s">
        <v>321</v>
      </c>
      <c r="G5945" s="39">
        <v>2031</v>
      </c>
      <c r="H5945" s="39" t="s">
        <v>521</v>
      </c>
      <c r="I5945" s="75">
        <v>695.86259260984821</v>
      </c>
      <c r="J5945" s="41"/>
    </row>
    <row r="5946" spans="1:10" x14ac:dyDescent="0.2">
      <c r="A5946" s="74">
        <v>311</v>
      </c>
      <c r="B5946" s="39" t="s">
        <v>304</v>
      </c>
      <c r="C5946" s="39">
        <v>31104</v>
      </c>
      <c r="D5946" s="39" t="s">
        <v>320</v>
      </c>
      <c r="E5946" s="39">
        <v>311041322</v>
      </c>
      <c r="F5946" s="39" t="s">
        <v>321</v>
      </c>
      <c r="G5946" s="39">
        <v>2031</v>
      </c>
      <c r="H5946" s="39" t="s">
        <v>522</v>
      </c>
      <c r="I5946" s="75">
        <v>776.326764916922</v>
      </c>
      <c r="J5946" s="41"/>
    </row>
    <row r="5947" spans="1:10" x14ac:dyDescent="0.2">
      <c r="A5947" s="74">
        <v>311</v>
      </c>
      <c r="B5947" s="39" t="s">
        <v>304</v>
      </c>
      <c r="C5947" s="39">
        <v>31104</v>
      </c>
      <c r="D5947" s="39" t="s">
        <v>320</v>
      </c>
      <c r="E5947" s="39">
        <v>311041322</v>
      </c>
      <c r="F5947" s="39" t="s">
        <v>321</v>
      </c>
      <c r="G5947" s="39">
        <v>2036</v>
      </c>
      <c r="H5947" s="39" t="s">
        <v>590</v>
      </c>
      <c r="I5947" s="75">
        <v>7966.690605432942</v>
      </c>
      <c r="J5947" s="41"/>
    </row>
    <row r="5948" spans="1:10" x14ac:dyDescent="0.2">
      <c r="A5948" s="74">
        <v>311</v>
      </c>
      <c r="B5948" s="39" t="s">
        <v>304</v>
      </c>
      <c r="C5948" s="39">
        <v>31104</v>
      </c>
      <c r="D5948" s="39" t="s">
        <v>320</v>
      </c>
      <c r="E5948" s="39">
        <v>311041322</v>
      </c>
      <c r="F5948" s="39" t="s">
        <v>321</v>
      </c>
      <c r="G5948" s="39">
        <v>2036</v>
      </c>
      <c r="H5948" s="39" t="s">
        <v>521</v>
      </c>
      <c r="I5948" s="75">
        <v>672.96857283365</v>
      </c>
      <c r="J5948" s="41"/>
    </row>
    <row r="5949" spans="1:10" x14ac:dyDescent="0.2">
      <c r="A5949" s="74">
        <v>311</v>
      </c>
      <c r="B5949" s="39" t="s">
        <v>304</v>
      </c>
      <c r="C5949" s="39">
        <v>31104</v>
      </c>
      <c r="D5949" s="39" t="s">
        <v>320</v>
      </c>
      <c r="E5949" s="39">
        <v>311041322</v>
      </c>
      <c r="F5949" s="39" t="s">
        <v>321</v>
      </c>
      <c r="G5949" s="39">
        <v>2036</v>
      </c>
      <c r="H5949" s="39" t="s">
        <v>522</v>
      </c>
      <c r="I5949" s="75">
        <v>715.38634551431801</v>
      </c>
      <c r="J5949" s="41"/>
    </row>
    <row r="5950" spans="1:10" x14ac:dyDescent="0.2">
      <c r="A5950" s="74">
        <v>311</v>
      </c>
      <c r="B5950" s="39" t="s">
        <v>304</v>
      </c>
      <c r="C5950" s="39">
        <v>31104</v>
      </c>
      <c r="D5950" s="39" t="s">
        <v>320</v>
      </c>
      <c r="E5950" s="39">
        <v>311041322</v>
      </c>
      <c r="F5950" s="39" t="s">
        <v>321</v>
      </c>
      <c r="G5950" s="39">
        <v>2041</v>
      </c>
      <c r="H5950" s="39" t="s">
        <v>590</v>
      </c>
      <c r="I5950" s="75">
        <v>7962.9681364233074</v>
      </c>
      <c r="J5950" s="41"/>
    </row>
    <row r="5951" spans="1:10" x14ac:dyDescent="0.2">
      <c r="A5951" s="74">
        <v>311</v>
      </c>
      <c r="B5951" s="39" t="s">
        <v>304</v>
      </c>
      <c r="C5951" s="39">
        <v>31104</v>
      </c>
      <c r="D5951" s="39" t="s">
        <v>320</v>
      </c>
      <c r="E5951" s="39">
        <v>311041322</v>
      </c>
      <c r="F5951" s="39" t="s">
        <v>321</v>
      </c>
      <c r="G5951" s="39">
        <v>2041</v>
      </c>
      <c r="H5951" s="39" t="s">
        <v>521</v>
      </c>
      <c r="I5951" s="75">
        <v>660.41835819625908</v>
      </c>
      <c r="J5951" s="41"/>
    </row>
    <row r="5952" spans="1:10" x14ac:dyDescent="0.2">
      <c r="A5952" s="74">
        <v>311</v>
      </c>
      <c r="B5952" s="39" t="s">
        <v>304</v>
      </c>
      <c r="C5952" s="39">
        <v>31104</v>
      </c>
      <c r="D5952" s="39" t="s">
        <v>320</v>
      </c>
      <c r="E5952" s="39">
        <v>311041322</v>
      </c>
      <c r="F5952" s="39" t="s">
        <v>321</v>
      </c>
      <c r="G5952" s="39">
        <v>2041</v>
      </c>
      <c r="H5952" s="39" t="s">
        <v>522</v>
      </c>
      <c r="I5952" s="75">
        <v>694.08605385082797</v>
      </c>
      <c r="J5952" s="41"/>
    </row>
    <row r="5953" spans="1:10" x14ac:dyDescent="0.2">
      <c r="A5953" s="74">
        <v>311</v>
      </c>
      <c r="B5953" s="39" t="s">
        <v>304</v>
      </c>
      <c r="C5953" s="39">
        <v>31104</v>
      </c>
      <c r="D5953" s="39" t="s">
        <v>320</v>
      </c>
      <c r="E5953" s="39">
        <v>311041322</v>
      </c>
      <c r="F5953" s="39" t="s">
        <v>321</v>
      </c>
      <c r="G5953" s="39">
        <v>2046</v>
      </c>
      <c r="H5953" s="39" t="s">
        <v>590</v>
      </c>
      <c r="I5953" s="75">
        <v>7902.7674745219392</v>
      </c>
      <c r="J5953" s="41"/>
    </row>
    <row r="5954" spans="1:10" x14ac:dyDescent="0.2">
      <c r="A5954" s="74">
        <v>311</v>
      </c>
      <c r="B5954" s="39" t="s">
        <v>304</v>
      </c>
      <c r="C5954" s="39">
        <v>31104</v>
      </c>
      <c r="D5954" s="39" t="s">
        <v>320</v>
      </c>
      <c r="E5954" s="39">
        <v>311041322</v>
      </c>
      <c r="F5954" s="39" t="s">
        <v>321</v>
      </c>
      <c r="G5954" s="39">
        <v>2046</v>
      </c>
      <c r="H5954" s="39" t="s">
        <v>521</v>
      </c>
      <c r="I5954" s="75">
        <v>656.18220312324104</v>
      </c>
      <c r="J5954" s="41"/>
    </row>
    <row r="5955" spans="1:10" x14ac:dyDescent="0.2">
      <c r="A5955" s="74">
        <v>311</v>
      </c>
      <c r="B5955" s="39" t="s">
        <v>304</v>
      </c>
      <c r="C5955" s="39">
        <v>31104</v>
      </c>
      <c r="D5955" s="39" t="s">
        <v>320</v>
      </c>
      <c r="E5955" s="39">
        <v>311041322</v>
      </c>
      <c r="F5955" s="39" t="s">
        <v>321</v>
      </c>
      <c r="G5955" s="39">
        <v>2046</v>
      </c>
      <c r="H5955" s="39" t="s">
        <v>522</v>
      </c>
      <c r="I5955" s="75">
        <v>678.552965502951</v>
      </c>
      <c r="J5955" s="41"/>
    </row>
    <row r="5956" spans="1:10" x14ac:dyDescent="0.2">
      <c r="A5956" s="74">
        <v>311</v>
      </c>
      <c r="B5956" s="39" t="s">
        <v>304</v>
      </c>
      <c r="C5956" s="39">
        <v>31104</v>
      </c>
      <c r="D5956" s="39" t="s">
        <v>320</v>
      </c>
      <c r="E5956" s="39">
        <v>311041567</v>
      </c>
      <c r="F5956" s="39" t="s">
        <v>635</v>
      </c>
      <c r="G5956" s="39">
        <v>2021</v>
      </c>
      <c r="H5956" s="39" t="s">
        <v>590</v>
      </c>
      <c r="I5956" s="75">
        <v>5100</v>
      </c>
      <c r="J5956" s="41"/>
    </row>
    <row r="5957" spans="1:10" x14ac:dyDescent="0.2">
      <c r="A5957" s="74">
        <v>311</v>
      </c>
      <c r="B5957" s="39" t="s">
        <v>304</v>
      </c>
      <c r="C5957" s="39">
        <v>31104</v>
      </c>
      <c r="D5957" s="39" t="s">
        <v>320</v>
      </c>
      <c r="E5957" s="39">
        <v>311041567</v>
      </c>
      <c r="F5957" s="39" t="s">
        <v>635</v>
      </c>
      <c r="G5957" s="39">
        <v>2021</v>
      </c>
      <c r="H5957" s="39" t="s">
        <v>521</v>
      </c>
      <c r="I5957" s="75">
        <v>859</v>
      </c>
      <c r="J5957" s="41"/>
    </row>
    <row r="5958" spans="1:10" x14ac:dyDescent="0.2">
      <c r="A5958" s="74">
        <v>311</v>
      </c>
      <c r="B5958" s="39" t="s">
        <v>304</v>
      </c>
      <c r="C5958" s="39">
        <v>31104</v>
      </c>
      <c r="D5958" s="39" t="s">
        <v>320</v>
      </c>
      <c r="E5958" s="39">
        <v>311041567</v>
      </c>
      <c r="F5958" s="39" t="s">
        <v>635</v>
      </c>
      <c r="G5958" s="39">
        <v>2021</v>
      </c>
      <c r="H5958" s="39" t="s">
        <v>522</v>
      </c>
      <c r="I5958" s="75">
        <v>755</v>
      </c>
      <c r="J5958" s="41"/>
    </row>
    <row r="5959" spans="1:10" x14ac:dyDescent="0.2">
      <c r="A5959" s="74">
        <v>311</v>
      </c>
      <c r="B5959" s="39" t="s">
        <v>304</v>
      </c>
      <c r="C5959" s="39">
        <v>31104</v>
      </c>
      <c r="D5959" s="39" t="s">
        <v>320</v>
      </c>
      <c r="E5959" s="39">
        <v>311041567</v>
      </c>
      <c r="F5959" s="39" t="s">
        <v>635</v>
      </c>
      <c r="G5959" s="39">
        <v>2026</v>
      </c>
      <c r="H5959" s="39" t="s">
        <v>590</v>
      </c>
      <c r="I5959" s="75">
        <v>6001.2152603347486</v>
      </c>
      <c r="J5959" s="41"/>
    </row>
    <row r="5960" spans="1:10" x14ac:dyDescent="0.2">
      <c r="A5960" s="74">
        <v>311</v>
      </c>
      <c r="B5960" s="39" t="s">
        <v>304</v>
      </c>
      <c r="C5960" s="39">
        <v>31104</v>
      </c>
      <c r="D5960" s="39" t="s">
        <v>320</v>
      </c>
      <c r="E5960" s="39">
        <v>311041567</v>
      </c>
      <c r="F5960" s="39" t="s">
        <v>635</v>
      </c>
      <c r="G5960" s="39">
        <v>2026</v>
      </c>
      <c r="H5960" s="39" t="s">
        <v>521</v>
      </c>
      <c r="I5960" s="75">
        <v>915.81645251384009</v>
      </c>
      <c r="J5960" s="41"/>
    </row>
    <row r="5961" spans="1:10" x14ac:dyDescent="0.2">
      <c r="A5961" s="74">
        <v>311</v>
      </c>
      <c r="B5961" s="39" t="s">
        <v>304</v>
      </c>
      <c r="C5961" s="39">
        <v>31104</v>
      </c>
      <c r="D5961" s="39" t="s">
        <v>320</v>
      </c>
      <c r="E5961" s="39">
        <v>311041567</v>
      </c>
      <c r="F5961" s="39" t="s">
        <v>635</v>
      </c>
      <c r="G5961" s="39">
        <v>2026</v>
      </c>
      <c r="H5961" s="39" t="s">
        <v>522</v>
      </c>
      <c r="I5961" s="75">
        <v>793.95956085105604</v>
      </c>
      <c r="J5961" s="41"/>
    </row>
    <row r="5962" spans="1:10" x14ac:dyDescent="0.2">
      <c r="A5962" s="74">
        <v>311</v>
      </c>
      <c r="B5962" s="39" t="s">
        <v>304</v>
      </c>
      <c r="C5962" s="39">
        <v>31104</v>
      </c>
      <c r="D5962" s="39" t="s">
        <v>320</v>
      </c>
      <c r="E5962" s="39">
        <v>311041567</v>
      </c>
      <c r="F5962" s="39" t="s">
        <v>635</v>
      </c>
      <c r="G5962" s="39">
        <v>2031</v>
      </c>
      <c r="H5962" s="39" t="s">
        <v>590</v>
      </c>
      <c r="I5962" s="75">
        <v>7226.3976173618621</v>
      </c>
      <c r="J5962" s="41"/>
    </row>
    <row r="5963" spans="1:10" x14ac:dyDescent="0.2">
      <c r="A5963" s="74">
        <v>311</v>
      </c>
      <c r="B5963" s="39" t="s">
        <v>304</v>
      </c>
      <c r="C5963" s="39">
        <v>31104</v>
      </c>
      <c r="D5963" s="39" t="s">
        <v>320</v>
      </c>
      <c r="E5963" s="39">
        <v>311041567</v>
      </c>
      <c r="F5963" s="39" t="s">
        <v>635</v>
      </c>
      <c r="G5963" s="39">
        <v>2031</v>
      </c>
      <c r="H5963" s="39" t="s">
        <v>521</v>
      </c>
      <c r="I5963" s="75">
        <v>1078.551819343126</v>
      </c>
      <c r="J5963" s="41"/>
    </row>
    <row r="5964" spans="1:10" x14ac:dyDescent="0.2">
      <c r="A5964" s="74">
        <v>311</v>
      </c>
      <c r="B5964" s="39" t="s">
        <v>304</v>
      </c>
      <c r="C5964" s="39">
        <v>31104</v>
      </c>
      <c r="D5964" s="39" t="s">
        <v>320</v>
      </c>
      <c r="E5964" s="39">
        <v>311041567</v>
      </c>
      <c r="F5964" s="39" t="s">
        <v>635</v>
      </c>
      <c r="G5964" s="39">
        <v>2031</v>
      </c>
      <c r="H5964" s="39" t="s">
        <v>522</v>
      </c>
      <c r="I5964" s="75">
        <v>871.99269131693291</v>
      </c>
      <c r="J5964" s="41"/>
    </row>
    <row r="5965" spans="1:10" x14ac:dyDescent="0.2">
      <c r="A5965" s="74">
        <v>311</v>
      </c>
      <c r="B5965" s="39" t="s">
        <v>304</v>
      </c>
      <c r="C5965" s="39">
        <v>31104</v>
      </c>
      <c r="D5965" s="39" t="s">
        <v>320</v>
      </c>
      <c r="E5965" s="39">
        <v>311041567</v>
      </c>
      <c r="F5965" s="39" t="s">
        <v>635</v>
      </c>
      <c r="G5965" s="39">
        <v>2036</v>
      </c>
      <c r="H5965" s="39" t="s">
        <v>590</v>
      </c>
      <c r="I5965" s="75">
        <v>8747.1148245687491</v>
      </c>
      <c r="J5965" s="41"/>
    </row>
    <row r="5966" spans="1:10" x14ac:dyDescent="0.2">
      <c r="A5966" s="74">
        <v>311</v>
      </c>
      <c r="B5966" s="39" t="s">
        <v>304</v>
      </c>
      <c r="C5966" s="39">
        <v>31104</v>
      </c>
      <c r="D5966" s="39" t="s">
        <v>320</v>
      </c>
      <c r="E5966" s="39">
        <v>311041567</v>
      </c>
      <c r="F5966" s="39" t="s">
        <v>635</v>
      </c>
      <c r="G5966" s="39">
        <v>2036</v>
      </c>
      <c r="H5966" s="39" t="s">
        <v>521</v>
      </c>
      <c r="I5966" s="75">
        <v>1271.574474367754</v>
      </c>
      <c r="J5966" s="41"/>
    </row>
    <row r="5967" spans="1:10" x14ac:dyDescent="0.2">
      <c r="A5967" s="74">
        <v>311</v>
      </c>
      <c r="B5967" s="39" t="s">
        <v>304</v>
      </c>
      <c r="C5967" s="39">
        <v>31104</v>
      </c>
      <c r="D5967" s="39" t="s">
        <v>320</v>
      </c>
      <c r="E5967" s="39">
        <v>311041567</v>
      </c>
      <c r="F5967" s="39" t="s">
        <v>635</v>
      </c>
      <c r="G5967" s="39">
        <v>2036</v>
      </c>
      <c r="H5967" s="39" t="s">
        <v>522</v>
      </c>
      <c r="I5967" s="75">
        <v>1008.9463272317721</v>
      </c>
      <c r="J5967" s="41"/>
    </row>
    <row r="5968" spans="1:10" x14ac:dyDescent="0.2">
      <c r="A5968" s="74">
        <v>311</v>
      </c>
      <c r="B5968" s="39" t="s">
        <v>304</v>
      </c>
      <c r="C5968" s="39">
        <v>31104</v>
      </c>
      <c r="D5968" s="39" t="s">
        <v>320</v>
      </c>
      <c r="E5968" s="39">
        <v>311041567</v>
      </c>
      <c r="F5968" s="39" t="s">
        <v>635</v>
      </c>
      <c r="G5968" s="39">
        <v>2041</v>
      </c>
      <c r="H5968" s="39" t="s">
        <v>590</v>
      </c>
      <c r="I5968" s="75">
        <v>10569.083542016147</v>
      </c>
      <c r="J5968" s="41"/>
    </row>
    <row r="5969" spans="1:10" x14ac:dyDescent="0.2">
      <c r="A5969" s="74">
        <v>311</v>
      </c>
      <c r="B5969" s="39" t="s">
        <v>304</v>
      </c>
      <c r="C5969" s="39">
        <v>31104</v>
      </c>
      <c r="D5969" s="39" t="s">
        <v>320</v>
      </c>
      <c r="E5969" s="39">
        <v>311041567</v>
      </c>
      <c r="F5969" s="39" t="s">
        <v>635</v>
      </c>
      <c r="G5969" s="39">
        <v>2041</v>
      </c>
      <c r="H5969" s="39" t="s">
        <v>521</v>
      </c>
      <c r="I5969" s="75">
        <v>1517.2882835071739</v>
      </c>
      <c r="J5969" s="41"/>
    </row>
    <row r="5970" spans="1:10" x14ac:dyDescent="0.2">
      <c r="A5970" s="74">
        <v>311</v>
      </c>
      <c r="B5970" s="39" t="s">
        <v>304</v>
      </c>
      <c r="C5970" s="39">
        <v>31104</v>
      </c>
      <c r="D5970" s="39" t="s">
        <v>320</v>
      </c>
      <c r="E5970" s="39">
        <v>311041567</v>
      </c>
      <c r="F5970" s="39" t="s">
        <v>635</v>
      </c>
      <c r="G5970" s="39">
        <v>2041</v>
      </c>
      <c r="H5970" s="39" t="s">
        <v>522</v>
      </c>
      <c r="I5970" s="75">
        <v>1199.0156877548961</v>
      </c>
      <c r="J5970" s="41"/>
    </row>
    <row r="5971" spans="1:10" x14ac:dyDescent="0.2">
      <c r="A5971" s="74">
        <v>311</v>
      </c>
      <c r="B5971" s="39" t="s">
        <v>304</v>
      </c>
      <c r="C5971" s="39">
        <v>31104</v>
      </c>
      <c r="D5971" s="39" t="s">
        <v>320</v>
      </c>
      <c r="E5971" s="39">
        <v>311041567</v>
      </c>
      <c r="F5971" s="39" t="s">
        <v>635</v>
      </c>
      <c r="G5971" s="39">
        <v>2046</v>
      </c>
      <c r="H5971" s="39" t="s">
        <v>590</v>
      </c>
      <c r="I5971" s="75">
        <v>12283.59037784318</v>
      </c>
      <c r="J5971" s="41"/>
    </row>
    <row r="5972" spans="1:10" x14ac:dyDescent="0.2">
      <c r="A5972" s="74">
        <v>311</v>
      </c>
      <c r="B5972" s="39" t="s">
        <v>304</v>
      </c>
      <c r="C5972" s="39">
        <v>31104</v>
      </c>
      <c r="D5972" s="39" t="s">
        <v>320</v>
      </c>
      <c r="E5972" s="39">
        <v>311041567</v>
      </c>
      <c r="F5972" s="39" t="s">
        <v>635</v>
      </c>
      <c r="G5972" s="39">
        <v>2046</v>
      </c>
      <c r="H5972" s="39" t="s">
        <v>521</v>
      </c>
      <c r="I5972" s="75">
        <v>1770.2622862815078</v>
      </c>
      <c r="J5972" s="41"/>
    </row>
    <row r="5973" spans="1:10" x14ac:dyDescent="0.2">
      <c r="A5973" s="74">
        <v>311</v>
      </c>
      <c r="B5973" s="39" t="s">
        <v>304</v>
      </c>
      <c r="C5973" s="39">
        <v>31104</v>
      </c>
      <c r="D5973" s="39" t="s">
        <v>320</v>
      </c>
      <c r="E5973" s="39">
        <v>311041567</v>
      </c>
      <c r="F5973" s="39" t="s">
        <v>635</v>
      </c>
      <c r="G5973" s="39">
        <v>2046</v>
      </c>
      <c r="H5973" s="39" t="s">
        <v>522</v>
      </c>
      <c r="I5973" s="75">
        <v>1379.1118046761119</v>
      </c>
      <c r="J5973" s="41"/>
    </row>
    <row r="5974" spans="1:10" x14ac:dyDescent="0.2">
      <c r="A5974" s="74">
        <v>311</v>
      </c>
      <c r="B5974" s="39" t="s">
        <v>304</v>
      </c>
      <c r="C5974" s="39">
        <v>31104</v>
      </c>
      <c r="D5974" s="39" t="s">
        <v>320</v>
      </c>
      <c r="E5974" s="39">
        <v>311041568</v>
      </c>
      <c r="F5974" s="39" t="s">
        <v>636</v>
      </c>
      <c r="G5974" s="39">
        <v>2021</v>
      </c>
      <c r="H5974" s="39" t="s">
        <v>590</v>
      </c>
      <c r="I5974" s="75">
        <v>7817</v>
      </c>
      <c r="J5974" s="41"/>
    </row>
    <row r="5975" spans="1:10" x14ac:dyDescent="0.2">
      <c r="A5975" s="74">
        <v>311</v>
      </c>
      <c r="B5975" s="39" t="s">
        <v>304</v>
      </c>
      <c r="C5975" s="39">
        <v>31104</v>
      </c>
      <c r="D5975" s="39" t="s">
        <v>320</v>
      </c>
      <c r="E5975" s="39">
        <v>311041568</v>
      </c>
      <c r="F5975" s="39" t="s">
        <v>636</v>
      </c>
      <c r="G5975" s="39">
        <v>2021</v>
      </c>
      <c r="H5975" s="39" t="s">
        <v>521</v>
      </c>
      <c r="I5975" s="75">
        <v>1301</v>
      </c>
      <c r="J5975" s="41"/>
    </row>
    <row r="5976" spans="1:10" x14ac:dyDescent="0.2">
      <c r="A5976" s="74">
        <v>311</v>
      </c>
      <c r="B5976" s="39" t="s">
        <v>304</v>
      </c>
      <c r="C5976" s="39">
        <v>31104</v>
      </c>
      <c r="D5976" s="39" t="s">
        <v>320</v>
      </c>
      <c r="E5976" s="39">
        <v>311041568</v>
      </c>
      <c r="F5976" s="39" t="s">
        <v>636</v>
      </c>
      <c r="G5976" s="39">
        <v>2021</v>
      </c>
      <c r="H5976" s="39" t="s">
        <v>522</v>
      </c>
      <c r="I5976" s="75">
        <v>1068</v>
      </c>
      <c r="J5976" s="41"/>
    </row>
    <row r="5977" spans="1:10" x14ac:dyDescent="0.2">
      <c r="A5977" s="74">
        <v>311</v>
      </c>
      <c r="B5977" s="39" t="s">
        <v>304</v>
      </c>
      <c r="C5977" s="39">
        <v>31104</v>
      </c>
      <c r="D5977" s="39" t="s">
        <v>320</v>
      </c>
      <c r="E5977" s="39">
        <v>311041568</v>
      </c>
      <c r="F5977" s="39" t="s">
        <v>636</v>
      </c>
      <c r="G5977" s="39">
        <v>2026</v>
      </c>
      <c r="H5977" s="39" t="s">
        <v>590</v>
      </c>
      <c r="I5977" s="75">
        <v>13562.708097592797</v>
      </c>
      <c r="J5977" s="41"/>
    </row>
    <row r="5978" spans="1:10" x14ac:dyDescent="0.2">
      <c r="A5978" s="74">
        <v>311</v>
      </c>
      <c r="B5978" s="39" t="s">
        <v>304</v>
      </c>
      <c r="C5978" s="39">
        <v>31104</v>
      </c>
      <c r="D5978" s="39" t="s">
        <v>320</v>
      </c>
      <c r="E5978" s="39">
        <v>311041568</v>
      </c>
      <c r="F5978" s="39" t="s">
        <v>636</v>
      </c>
      <c r="G5978" s="39">
        <v>2026</v>
      </c>
      <c r="H5978" s="39" t="s">
        <v>521</v>
      </c>
      <c r="I5978" s="75">
        <v>1980.8305114525233</v>
      </c>
      <c r="J5978" s="41"/>
    </row>
    <row r="5979" spans="1:10" x14ac:dyDescent="0.2">
      <c r="A5979" s="74">
        <v>311</v>
      </c>
      <c r="B5979" s="39" t="s">
        <v>304</v>
      </c>
      <c r="C5979" s="39">
        <v>31104</v>
      </c>
      <c r="D5979" s="39" t="s">
        <v>320</v>
      </c>
      <c r="E5979" s="39">
        <v>311041568</v>
      </c>
      <c r="F5979" s="39" t="s">
        <v>636</v>
      </c>
      <c r="G5979" s="39">
        <v>2026</v>
      </c>
      <c r="H5979" s="39" t="s">
        <v>522</v>
      </c>
      <c r="I5979" s="75">
        <v>1789.0790932734849</v>
      </c>
      <c r="J5979" s="41"/>
    </row>
    <row r="5980" spans="1:10" x14ac:dyDescent="0.2">
      <c r="A5980" s="74">
        <v>311</v>
      </c>
      <c r="B5980" s="39" t="s">
        <v>304</v>
      </c>
      <c r="C5980" s="39">
        <v>31104</v>
      </c>
      <c r="D5980" s="39" t="s">
        <v>320</v>
      </c>
      <c r="E5980" s="39">
        <v>311041568</v>
      </c>
      <c r="F5980" s="39" t="s">
        <v>636</v>
      </c>
      <c r="G5980" s="39">
        <v>2031</v>
      </c>
      <c r="H5980" s="39" t="s">
        <v>590</v>
      </c>
      <c r="I5980" s="75">
        <v>21173.272906957714</v>
      </c>
      <c r="J5980" s="41"/>
    </row>
    <row r="5981" spans="1:10" x14ac:dyDescent="0.2">
      <c r="A5981" s="74">
        <v>311</v>
      </c>
      <c r="B5981" s="39" t="s">
        <v>304</v>
      </c>
      <c r="C5981" s="39">
        <v>31104</v>
      </c>
      <c r="D5981" s="39" t="s">
        <v>320</v>
      </c>
      <c r="E5981" s="39">
        <v>311041568</v>
      </c>
      <c r="F5981" s="39" t="s">
        <v>636</v>
      </c>
      <c r="G5981" s="39">
        <v>2031</v>
      </c>
      <c r="H5981" s="39" t="s">
        <v>521</v>
      </c>
      <c r="I5981" s="75">
        <v>2739.0890610403512</v>
      </c>
      <c r="J5981" s="41"/>
    </row>
    <row r="5982" spans="1:10" x14ac:dyDescent="0.2">
      <c r="A5982" s="74">
        <v>311</v>
      </c>
      <c r="B5982" s="39" t="s">
        <v>304</v>
      </c>
      <c r="C5982" s="39">
        <v>31104</v>
      </c>
      <c r="D5982" s="39" t="s">
        <v>320</v>
      </c>
      <c r="E5982" s="39">
        <v>311041568</v>
      </c>
      <c r="F5982" s="39" t="s">
        <v>636</v>
      </c>
      <c r="G5982" s="39">
        <v>2031</v>
      </c>
      <c r="H5982" s="39" t="s">
        <v>522</v>
      </c>
      <c r="I5982" s="75">
        <v>2465.5767513981532</v>
      </c>
      <c r="J5982" s="41"/>
    </row>
    <row r="5983" spans="1:10" x14ac:dyDescent="0.2">
      <c r="A5983" s="74">
        <v>311</v>
      </c>
      <c r="B5983" s="39" t="s">
        <v>304</v>
      </c>
      <c r="C5983" s="39">
        <v>31104</v>
      </c>
      <c r="D5983" s="39" t="s">
        <v>320</v>
      </c>
      <c r="E5983" s="39">
        <v>311041568</v>
      </c>
      <c r="F5983" s="39" t="s">
        <v>636</v>
      </c>
      <c r="G5983" s="39">
        <v>2036</v>
      </c>
      <c r="H5983" s="39" t="s">
        <v>590</v>
      </c>
      <c r="I5983" s="75">
        <v>29220.587290762844</v>
      </c>
      <c r="J5983" s="41"/>
    </row>
    <row r="5984" spans="1:10" x14ac:dyDescent="0.2">
      <c r="A5984" s="74">
        <v>311</v>
      </c>
      <c r="B5984" s="39" t="s">
        <v>304</v>
      </c>
      <c r="C5984" s="39">
        <v>31104</v>
      </c>
      <c r="D5984" s="39" t="s">
        <v>320</v>
      </c>
      <c r="E5984" s="39">
        <v>311041568</v>
      </c>
      <c r="F5984" s="39" t="s">
        <v>636</v>
      </c>
      <c r="G5984" s="39">
        <v>2036</v>
      </c>
      <c r="H5984" s="39" t="s">
        <v>521</v>
      </c>
      <c r="I5984" s="75">
        <v>3514.0710270626178</v>
      </c>
      <c r="J5984" s="41"/>
    </row>
    <row r="5985" spans="1:10" x14ac:dyDescent="0.2">
      <c r="A5985" s="74">
        <v>311</v>
      </c>
      <c r="B5985" s="39" t="s">
        <v>304</v>
      </c>
      <c r="C5985" s="39">
        <v>31104</v>
      </c>
      <c r="D5985" s="39" t="s">
        <v>320</v>
      </c>
      <c r="E5985" s="39">
        <v>311041568</v>
      </c>
      <c r="F5985" s="39" t="s">
        <v>636</v>
      </c>
      <c r="G5985" s="39">
        <v>2036</v>
      </c>
      <c r="H5985" s="39" t="s">
        <v>522</v>
      </c>
      <c r="I5985" s="75">
        <v>3047.0031343913324</v>
      </c>
      <c r="J5985" s="41"/>
    </row>
    <row r="5986" spans="1:10" x14ac:dyDescent="0.2">
      <c r="A5986" s="74">
        <v>311</v>
      </c>
      <c r="B5986" s="39" t="s">
        <v>304</v>
      </c>
      <c r="C5986" s="39">
        <v>31104</v>
      </c>
      <c r="D5986" s="39" t="s">
        <v>320</v>
      </c>
      <c r="E5986" s="39">
        <v>311041568</v>
      </c>
      <c r="F5986" s="39" t="s">
        <v>636</v>
      </c>
      <c r="G5986" s="39">
        <v>2041</v>
      </c>
      <c r="H5986" s="39" t="s">
        <v>590</v>
      </c>
      <c r="I5986" s="75">
        <v>37299.375239569708</v>
      </c>
      <c r="J5986" s="41"/>
    </row>
    <row r="5987" spans="1:10" x14ac:dyDescent="0.2">
      <c r="A5987" s="74">
        <v>311</v>
      </c>
      <c r="B5987" s="39" t="s">
        <v>304</v>
      </c>
      <c r="C5987" s="39">
        <v>31104</v>
      </c>
      <c r="D5987" s="39" t="s">
        <v>320</v>
      </c>
      <c r="E5987" s="39">
        <v>311041568</v>
      </c>
      <c r="F5987" s="39" t="s">
        <v>636</v>
      </c>
      <c r="G5987" s="39">
        <v>2041</v>
      </c>
      <c r="H5987" s="39" t="s">
        <v>521</v>
      </c>
      <c r="I5987" s="75">
        <v>4306.5688414860433</v>
      </c>
      <c r="J5987" s="41"/>
    </row>
    <row r="5988" spans="1:10" x14ac:dyDescent="0.2">
      <c r="A5988" s="74">
        <v>311</v>
      </c>
      <c r="B5988" s="39" t="s">
        <v>304</v>
      </c>
      <c r="C5988" s="39">
        <v>31104</v>
      </c>
      <c r="D5988" s="39" t="s">
        <v>320</v>
      </c>
      <c r="E5988" s="39">
        <v>311041568</v>
      </c>
      <c r="F5988" s="39" t="s">
        <v>636</v>
      </c>
      <c r="G5988" s="39">
        <v>2041</v>
      </c>
      <c r="H5988" s="39" t="s">
        <v>522</v>
      </c>
      <c r="I5988" s="75">
        <v>3669.2911925938538</v>
      </c>
      <c r="J5988" s="41"/>
    </row>
    <row r="5989" spans="1:10" x14ac:dyDescent="0.2">
      <c r="A5989" s="74">
        <v>311</v>
      </c>
      <c r="B5989" s="39" t="s">
        <v>304</v>
      </c>
      <c r="C5989" s="39">
        <v>31104</v>
      </c>
      <c r="D5989" s="39" t="s">
        <v>320</v>
      </c>
      <c r="E5989" s="39">
        <v>311041568</v>
      </c>
      <c r="F5989" s="39" t="s">
        <v>636</v>
      </c>
      <c r="G5989" s="39">
        <v>2046</v>
      </c>
      <c r="H5989" s="39" t="s">
        <v>590</v>
      </c>
      <c r="I5989" s="75">
        <v>44962.631521652249</v>
      </c>
      <c r="J5989" s="41"/>
    </row>
    <row r="5990" spans="1:10" x14ac:dyDescent="0.2">
      <c r="A5990" s="74">
        <v>311</v>
      </c>
      <c r="B5990" s="39" t="s">
        <v>304</v>
      </c>
      <c r="C5990" s="39">
        <v>31104</v>
      </c>
      <c r="D5990" s="39" t="s">
        <v>320</v>
      </c>
      <c r="E5990" s="39">
        <v>311041568</v>
      </c>
      <c r="F5990" s="39" t="s">
        <v>636</v>
      </c>
      <c r="G5990" s="39">
        <v>2046</v>
      </c>
      <c r="H5990" s="39" t="s">
        <v>521</v>
      </c>
      <c r="I5990" s="75">
        <v>5070.6518558394046</v>
      </c>
      <c r="J5990" s="41"/>
    </row>
    <row r="5991" spans="1:10" x14ac:dyDescent="0.2">
      <c r="A5991" s="74">
        <v>311</v>
      </c>
      <c r="B5991" s="39" t="s">
        <v>304</v>
      </c>
      <c r="C5991" s="39">
        <v>31104</v>
      </c>
      <c r="D5991" s="39" t="s">
        <v>320</v>
      </c>
      <c r="E5991" s="39">
        <v>311041568</v>
      </c>
      <c r="F5991" s="39" t="s">
        <v>636</v>
      </c>
      <c r="G5991" s="39">
        <v>2046</v>
      </c>
      <c r="H5991" s="39" t="s">
        <v>522</v>
      </c>
      <c r="I5991" s="75">
        <v>4269.937491059386</v>
      </c>
      <c r="J5991" s="41"/>
    </row>
    <row r="5992" spans="1:10" x14ac:dyDescent="0.2">
      <c r="A5992" s="74">
        <v>311</v>
      </c>
      <c r="B5992" s="39" t="s">
        <v>304</v>
      </c>
      <c r="C5992" s="39">
        <v>31104</v>
      </c>
      <c r="D5992" s="39" t="s">
        <v>320</v>
      </c>
      <c r="E5992" s="39">
        <v>311041569</v>
      </c>
      <c r="F5992" s="39" t="s">
        <v>637</v>
      </c>
      <c r="G5992" s="39">
        <v>2021</v>
      </c>
      <c r="H5992" s="39" t="s">
        <v>590</v>
      </c>
      <c r="I5992" s="75">
        <v>6246</v>
      </c>
      <c r="J5992" s="41"/>
    </row>
    <row r="5993" spans="1:10" x14ac:dyDescent="0.2">
      <c r="A5993" s="74">
        <v>311</v>
      </c>
      <c r="B5993" s="39" t="s">
        <v>304</v>
      </c>
      <c r="C5993" s="39">
        <v>31104</v>
      </c>
      <c r="D5993" s="39" t="s">
        <v>320</v>
      </c>
      <c r="E5993" s="39">
        <v>311041569</v>
      </c>
      <c r="F5993" s="39" t="s">
        <v>637</v>
      </c>
      <c r="G5993" s="39">
        <v>2021</v>
      </c>
      <c r="H5993" s="39" t="s">
        <v>521</v>
      </c>
      <c r="I5993" s="75">
        <v>755</v>
      </c>
      <c r="J5993" s="41"/>
    </row>
    <row r="5994" spans="1:10" x14ac:dyDescent="0.2">
      <c r="A5994" s="74">
        <v>311</v>
      </c>
      <c r="B5994" s="39" t="s">
        <v>304</v>
      </c>
      <c r="C5994" s="39">
        <v>31104</v>
      </c>
      <c r="D5994" s="39" t="s">
        <v>320</v>
      </c>
      <c r="E5994" s="39">
        <v>311041569</v>
      </c>
      <c r="F5994" s="39" t="s">
        <v>637</v>
      </c>
      <c r="G5994" s="39">
        <v>2021</v>
      </c>
      <c r="H5994" s="39" t="s">
        <v>522</v>
      </c>
      <c r="I5994" s="75">
        <v>720</v>
      </c>
      <c r="J5994" s="41"/>
    </row>
    <row r="5995" spans="1:10" x14ac:dyDescent="0.2">
      <c r="A5995" s="74">
        <v>311</v>
      </c>
      <c r="B5995" s="39" t="s">
        <v>304</v>
      </c>
      <c r="C5995" s="39">
        <v>31104</v>
      </c>
      <c r="D5995" s="39" t="s">
        <v>320</v>
      </c>
      <c r="E5995" s="39">
        <v>311041569</v>
      </c>
      <c r="F5995" s="39" t="s">
        <v>637</v>
      </c>
      <c r="G5995" s="39">
        <v>2026</v>
      </c>
      <c r="H5995" s="39" t="s">
        <v>590</v>
      </c>
      <c r="I5995" s="75">
        <v>9168.9871490682672</v>
      </c>
      <c r="J5995" s="41"/>
    </row>
    <row r="5996" spans="1:10" x14ac:dyDescent="0.2">
      <c r="A5996" s="74">
        <v>311</v>
      </c>
      <c r="B5996" s="39" t="s">
        <v>304</v>
      </c>
      <c r="C5996" s="39">
        <v>31104</v>
      </c>
      <c r="D5996" s="39" t="s">
        <v>320</v>
      </c>
      <c r="E5996" s="39">
        <v>311041569</v>
      </c>
      <c r="F5996" s="39" t="s">
        <v>637</v>
      </c>
      <c r="G5996" s="39">
        <v>2026</v>
      </c>
      <c r="H5996" s="39" t="s">
        <v>521</v>
      </c>
      <c r="I5996" s="75">
        <v>1143.2111913892979</v>
      </c>
      <c r="J5996" s="41"/>
    </row>
    <row r="5997" spans="1:10" x14ac:dyDescent="0.2">
      <c r="A5997" s="74">
        <v>311</v>
      </c>
      <c r="B5997" s="39" t="s">
        <v>304</v>
      </c>
      <c r="C5997" s="39">
        <v>31104</v>
      </c>
      <c r="D5997" s="39" t="s">
        <v>320</v>
      </c>
      <c r="E5997" s="39">
        <v>311041569</v>
      </c>
      <c r="F5997" s="39" t="s">
        <v>637</v>
      </c>
      <c r="G5997" s="39">
        <v>2026</v>
      </c>
      <c r="H5997" s="39" t="s">
        <v>522</v>
      </c>
      <c r="I5997" s="75">
        <v>1007.8841431744639</v>
      </c>
      <c r="J5997" s="41"/>
    </row>
    <row r="5998" spans="1:10" x14ac:dyDescent="0.2">
      <c r="A5998" s="74">
        <v>311</v>
      </c>
      <c r="B5998" s="39" t="s">
        <v>304</v>
      </c>
      <c r="C5998" s="39">
        <v>31104</v>
      </c>
      <c r="D5998" s="39" t="s">
        <v>320</v>
      </c>
      <c r="E5998" s="39">
        <v>311041569</v>
      </c>
      <c r="F5998" s="39" t="s">
        <v>637</v>
      </c>
      <c r="G5998" s="39">
        <v>2031</v>
      </c>
      <c r="H5998" s="39" t="s">
        <v>590</v>
      </c>
      <c r="I5998" s="75">
        <v>11877.705866969784</v>
      </c>
      <c r="J5998" s="41"/>
    </row>
    <row r="5999" spans="1:10" x14ac:dyDescent="0.2">
      <c r="A5999" s="74">
        <v>311</v>
      </c>
      <c r="B5999" s="39" t="s">
        <v>304</v>
      </c>
      <c r="C5999" s="39">
        <v>31104</v>
      </c>
      <c r="D5999" s="39" t="s">
        <v>320</v>
      </c>
      <c r="E5999" s="39">
        <v>311041569</v>
      </c>
      <c r="F5999" s="39" t="s">
        <v>637</v>
      </c>
      <c r="G5999" s="39">
        <v>2031</v>
      </c>
      <c r="H5999" s="39" t="s">
        <v>521</v>
      </c>
      <c r="I5999" s="75">
        <v>1354.8680448461459</v>
      </c>
      <c r="J5999" s="41"/>
    </row>
    <row r="6000" spans="1:10" x14ac:dyDescent="0.2">
      <c r="A6000" s="74">
        <v>311</v>
      </c>
      <c r="B6000" s="39" t="s">
        <v>304</v>
      </c>
      <c r="C6000" s="39">
        <v>31104</v>
      </c>
      <c r="D6000" s="39" t="s">
        <v>320</v>
      </c>
      <c r="E6000" s="39">
        <v>311041569</v>
      </c>
      <c r="F6000" s="39" t="s">
        <v>637</v>
      </c>
      <c r="G6000" s="39">
        <v>2031</v>
      </c>
      <c r="H6000" s="39" t="s">
        <v>522</v>
      </c>
      <c r="I6000" s="75">
        <v>1269.357726651027</v>
      </c>
      <c r="J6000" s="41"/>
    </row>
    <row r="6001" spans="1:10" x14ac:dyDescent="0.2">
      <c r="A6001" s="74">
        <v>311</v>
      </c>
      <c r="B6001" s="39" t="s">
        <v>304</v>
      </c>
      <c r="C6001" s="39">
        <v>31104</v>
      </c>
      <c r="D6001" s="39" t="s">
        <v>320</v>
      </c>
      <c r="E6001" s="39">
        <v>311041569</v>
      </c>
      <c r="F6001" s="39" t="s">
        <v>637</v>
      </c>
      <c r="G6001" s="39">
        <v>2036</v>
      </c>
      <c r="H6001" s="39" t="s">
        <v>590</v>
      </c>
      <c r="I6001" s="75">
        <v>13691.263498088239</v>
      </c>
      <c r="J6001" s="41"/>
    </row>
    <row r="6002" spans="1:10" x14ac:dyDescent="0.2">
      <c r="A6002" s="74">
        <v>311</v>
      </c>
      <c r="B6002" s="39" t="s">
        <v>304</v>
      </c>
      <c r="C6002" s="39">
        <v>31104</v>
      </c>
      <c r="D6002" s="39" t="s">
        <v>320</v>
      </c>
      <c r="E6002" s="39">
        <v>311041569</v>
      </c>
      <c r="F6002" s="39" t="s">
        <v>637</v>
      </c>
      <c r="G6002" s="39">
        <v>2036</v>
      </c>
      <c r="H6002" s="39" t="s">
        <v>521</v>
      </c>
      <c r="I6002" s="75">
        <v>1468.3515580641952</v>
      </c>
      <c r="J6002" s="41"/>
    </row>
    <row r="6003" spans="1:10" x14ac:dyDescent="0.2">
      <c r="A6003" s="74">
        <v>311</v>
      </c>
      <c r="B6003" s="39" t="s">
        <v>304</v>
      </c>
      <c r="C6003" s="39">
        <v>31104</v>
      </c>
      <c r="D6003" s="39" t="s">
        <v>320</v>
      </c>
      <c r="E6003" s="39">
        <v>311041569</v>
      </c>
      <c r="F6003" s="39" t="s">
        <v>637</v>
      </c>
      <c r="G6003" s="39">
        <v>2036</v>
      </c>
      <c r="H6003" s="39" t="s">
        <v>522</v>
      </c>
      <c r="I6003" s="75">
        <v>1364.1655100633241</v>
      </c>
      <c r="J6003" s="41"/>
    </row>
    <row r="6004" spans="1:10" x14ac:dyDescent="0.2">
      <c r="A6004" s="74">
        <v>311</v>
      </c>
      <c r="B6004" s="39" t="s">
        <v>304</v>
      </c>
      <c r="C6004" s="39">
        <v>31104</v>
      </c>
      <c r="D6004" s="39" t="s">
        <v>320</v>
      </c>
      <c r="E6004" s="39">
        <v>311041569</v>
      </c>
      <c r="F6004" s="39" t="s">
        <v>637</v>
      </c>
      <c r="G6004" s="39">
        <v>2041</v>
      </c>
      <c r="H6004" s="39" t="s">
        <v>590</v>
      </c>
      <c r="I6004" s="75">
        <v>14687.077782459328</v>
      </c>
      <c r="J6004" s="41"/>
    </row>
    <row r="6005" spans="1:10" x14ac:dyDescent="0.2">
      <c r="A6005" s="74">
        <v>311</v>
      </c>
      <c r="B6005" s="39" t="s">
        <v>304</v>
      </c>
      <c r="C6005" s="39">
        <v>31104</v>
      </c>
      <c r="D6005" s="39" t="s">
        <v>320</v>
      </c>
      <c r="E6005" s="39">
        <v>311041569</v>
      </c>
      <c r="F6005" s="39" t="s">
        <v>637</v>
      </c>
      <c r="G6005" s="39">
        <v>2041</v>
      </c>
      <c r="H6005" s="39" t="s">
        <v>521</v>
      </c>
      <c r="I6005" s="75">
        <v>1545.363883802409</v>
      </c>
      <c r="J6005" s="41"/>
    </row>
    <row r="6006" spans="1:10" x14ac:dyDescent="0.2">
      <c r="A6006" s="74">
        <v>311</v>
      </c>
      <c r="B6006" s="39" t="s">
        <v>304</v>
      </c>
      <c r="C6006" s="39">
        <v>31104</v>
      </c>
      <c r="D6006" s="39" t="s">
        <v>320</v>
      </c>
      <c r="E6006" s="39">
        <v>311041569</v>
      </c>
      <c r="F6006" s="39" t="s">
        <v>637</v>
      </c>
      <c r="G6006" s="39">
        <v>2041</v>
      </c>
      <c r="H6006" s="39" t="s">
        <v>522</v>
      </c>
      <c r="I6006" s="75">
        <v>1389.3644407943502</v>
      </c>
      <c r="J6006" s="41"/>
    </row>
    <row r="6007" spans="1:10" x14ac:dyDescent="0.2">
      <c r="A6007" s="74">
        <v>311</v>
      </c>
      <c r="B6007" s="39" t="s">
        <v>304</v>
      </c>
      <c r="C6007" s="39">
        <v>31104</v>
      </c>
      <c r="D6007" s="39" t="s">
        <v>320</v>
      </c>
      <c r="E6007" s="39">
        <v>311041569</v>
      </c>
      <c r="F6007" s="39" t="s">
        <v>637</v>
      </c>
      <c r="G6007" s="39">
        <v>2046</v>
      </c>
      <c r="H6007" s="39" t="s">
        <v>590</v>
      </c>
      <c r="I6007" s="75">
        <v>15588.176740917632</v>
      </c>
      <c r="J6007" s="41"/>
    </row>
    <row r="6008" spans="1:10" x14ac:dyDescent="0.2">
      <c r="A6008" s="74">
        <v>311</v>
      </c>
      <c r="B6008" s="39" t="s">
        <v>304</v>
      </c>
      <c r="C6008" s="39">
        <v>31104</v>
      </c>
      <c r="D6008" s="39" t="s">
        <v>320</v>
      </c>
      <c r="E6008" s="39">
        <v>311041569</v>
      </c>
      <c r="F6008" s="39" t="s">
        <v>637</v>
      </c>
      <c r="G6008" s="39">
        <v>2046</v>
      </c>
      <c r="H6008" s="39" t="s">
        <v>521</v>
      </c>
      <c r="I6008" s="75">
        <v>1641.1323013667311</v>
      </c>
      <c r="J6008" s="41"/>
    </row>
    <row r="6009" spans="1:10" x14ac:dyDescent="0.2">
      <c r="A6009" s="74">
        <v>311</v>
      </c>
      <c r="B6009" s="39" t="s">
        <v>304</v>
      </c>
      <c r="C6009" s="39">
        <v>31104</v>
      </c>
      <c r="D6009" s="39" t="s">
        <v>320</v>
      </c>
      <c r="E6009" s="39">
        <v>311041569</v>
      </c>
      <c r="F6009" s="39" t="s">
        <v>637</v>
      </c>
      <c r="G6009" s="39">
        <v>2046</v>
      </c>
      <c r="H6009" s="39" t="s">
        <v>522</v>
      </c>
      <c r="I6009" s="75">
        <v>1445.4273783652341</v>
      </c>
      <c r="J6009" s="41"/>
    </row>
    <row r="6010" spans="1:10" x14ac:dyDescent="0.2">
      <c r="A6010" s="74">
        <v>311</v>
      </c>
      <c r="B6010" s="39" t="s">
        <v>304</v>
      </c>
      <c r="C6010" s="39">
        <v>31104</v>
      </c>
      <c r="D6010" s="39" t="s">
        <v>320</v>
      </c>
      <c r="E6010" s="39">
        <v>311041570</v>
      </c>
      <c r="F6010" s="39" t="s">
        <v>638</v>
      </c>
      <c r="G6010" s="39">
        <v>2021</v>
      </c>
      <c r="H6010" s="39" t="s">
        <v>590</v>
      </c>
      <c r="I6010" s="75">
        <v>14526</v>
      </c>
      <c r="J6010" s="41"/>
    </row>
    <row r="6011" spans="1:10" x14ac:dyDescent="0.2">
      <c r="A6011" s="74">
        <v>311</v>
      </c>
      <c r="B6011" s="39" t="s">
        <v>304</v>
      </c>
      <c r="C6011" s="39">
        <v>31104</v>
      </c>
      <c r="D6011" s="39" t="s">
        <v>320</v>
      </c>
      <c r="E6011" s="39">
        <v>311041570</v>
      </c>
      <c r="F6011" s="39" t="s">
        <v>638</v>
      </c>
      <c r="G6011" s="39">
        <v>2021</v>
      </c>
      <c r="H6011" s="39" t="s">
        <v>521</v>
      </c>
      <c r="I6011" s="75">
        <v>2021</v>
      </c>
      <c r="J6011" s="41"/>
    </row>
    <row r="6012" spans="1:10" x14ac:dyDescent="0.2">
      <c r="A6012" s="74">
        <v>311</v>
      </c>
      <c r="B6012" s="39" t="s">
        <v>304</v>
      </c>
      <c r="C6012" s="39">
        <v>31104</v>
      </c>
      <c r="D6012" s="39" t="s">
        <v>320</v>
      </c>
      <c r="E6012" s="39">
        <v>311041570</v>
      </c>
      <c r="F6012" s="39" t="s">
        <v>638</v>
      </c>
      <c r="G6012" s="39">
        <v>2021</v>
      </c>
      <c r="H6012" s="39" t="s">
        <v>522</v>
      </c>
      <c r="I6012" s="75">
        <v>1817</v>
      </c>
      <c r="J6012" s="41"/>
    </row>
    <row r="6013" spans="1:10" x14ac:dyDescent="0.2">
      <c r="A6013" s="74">
        <v>311</v>
      </c>
      <c r="B6013" s="39" t="s">
        <v>304</v>
      </c>
      <c r="C6013" s="39">
        <v>31104</v>
      </c>
      <c r="D6013" s="39" t="s">
        <v>320</v>
      </c>
      <c r="E6013" s="39">
        <v>311041570</v>
      </c>
      <c r="F6013" s="39" t="s">
        <v>638</v>
      </c>
      <c r="G6013" s="39">
        <v>2026</v>
      </c>
      <c r="H6013" s="39" t="s">
        <v>590</v>
      </c>
      <c r="I6013" s="75">
        <v>16689.372697756364</v>
      </c>
      <c r="J6013" s="41"/>
    </row>
    <row r="6014" spans="1:10" x14ac:dyDescent="0.2">
      <c r="A6014" s="74">
        <v>311</v>
      </c>
      <c r="B6014" s="39" t="s">
        <v>304</v>
      </c>
      <c r="C6014" s="39">
        <v>31104</v>
      </c>
      <c r="D6014" s="39" t="s">
        <v>320</v>
      </c>
      <c r="E6014" s="39">
        <v>311041570</v>
      </c>
      <c r="F6014" s="39" t="s">
        <v>638</v>
      </c>
      <c r="G6014" s="39">
        <v>2026</v>
      </c>
      <c r="H6014" s="39" t="s">
        <v>521</v>
      </c>
      <c r="I6014" s="75">
        <v>2342.5667217670443</v>
      </c>
      <c r="J6014" s="41"/>
    </row>
    <row r="6015" spans="1:10" x14ac:dyDescent="0.2">
      <c r="A6015" s="74">
        <v>311</v>
      </c>
      <c r="B6015" s="39" t="s">
        <v>304</v>
      </c>
      <c r="C6015" s="39">
        <v>31104</v>
      </c>
      <c r="D6015" s="39" t="s">
        <v>320</v>
      </c>
      <c r="E6015" s="39">
        <v>311041570</v>
      </c>
      <c r="F6015" s="39" t="s">
        <v>638</v>
      </c>
      <c r="G6015" s="39">
        <v>2026</v>
      </c>
      <c r="H6015" s="39" t="s">
        <v>522</v>
      </c>
      <c r="I6015" s="75">
        <v>1980.769978994703</v>
      </c>
      <c r="J6015" s="41"/>
    </row>
    <row r="6016" spans="1:10" x14ac:dyDescent="0.2">
      <c r="A6016" s="74">
        <v>311</v>
      </c>
      <c r="B6016" s="39" t="s">
        <v>304</v>
      </c>
      <c r="C6016" s="39">
        <v>31104</v>
      </c>
      <c r="D6016" s="39" t="s">
        <v>320</v>
      </c>
      <c r="E6016" s="39">
        <v>311041570</v>
      </c>
      <c r="F6016" s="39" t="s">
        <v>638</v>
      </c>
      <c r="G6016" s="39">
        <v>2031</v>
      </c>
      <c r="H6016" s="39" t="s">
        <v>590</v>
      </c>
      <c r="I6016" s="75">
        <v>19325.219594426719</v>
      </c>
      <c r="J6016" s="41"/>
    </row>
    <row r="6017" spans="1:10" x14ac:dyDescent="0.2">
      <c r="A6017" s="74">
        <v>311</v>
      </c>
      <c r="B6017" s="39" t="s">
        <v>304</v>
      </c>
      <c r="C6017" s="39">
        <v>31104</v>
      </c>
      <c r="D6017" s="39" t="s">
        <v>320</v>
      </c>
      <c r="E6017" s="39">
        <v>311041570</v>
      </c>
      <c r="F6017" s="39" t="s">
        <v>638</v>
      </c>
      <c r="G6017" s="39">
        <v>2031</v>
      </c>
      <c r="H6017" s="39" t="s">
        <v>521</v>
      </c>
      <c r="I6017" s="75">
        <v>2628.7300748016482</v>
      </c>
      <c r="J6017" s="41"/>
    </row>
    <row r="6018" spans="1:10" x14ac:dyDescent="0.2">
      <c r="A6018" s="74">
        <v>311</v>
      </c>
      <c r="B6018" s="39" t="s">
        <v>304</v>
      </c>
      <c r="C6018" s="39">
        <v>31104</v>
      </c>
      <c r="D6018" s="39" t="s">
        <v>320</v>
      </c>
      <c r="E6018" s="39">
        <v>311041570</v>
      </c>
      <c r="F6018" s="39" t="s">
        <v>638</v>
      </c>
      <c r="G6018" s="39">
        <v>2031</v>
      </c>
      <c r="H6018" s="39" t="s">
        <v>522</v>
      </c>
      <c r="I6018" s="75">
        <v>2211.470354216593</v>
      </c>
      <c r="J6018" s="41"/>
    </row>
    <row r="6019" spans="1:10" x14ac:dyDescent="0.2">
      <c r="A6019" s="74">
        <v>311</v>
      </c>
      <c r="B6019" s="39" t="s">
        <v>304</v>
      </c>
      <c r="C6019" s="39">
        <v>31104</v>
      </c>
      <c r="D6019" s="39" t="s">
        <v>320</v>
      </c>
      <c r="E6019" s="39">
        <v>311041570</v>
      </c>
      <c r="F6019" s="39" t="s">
        <v>638</v>
      </c>
      <c r="G6019" s="39">
        <v>2036</v>
      </c>
      <c r="H6019" s="39" t="s">
        <v>590</v>
      </c>
      <c r="I6019" s="75">
        <v>21252.573488679423</v>
      </c>
      <c r="J6019" s="41"/>
    </row>
    <row r="6020" spans="1:10" x14ac:dyDescent="0.2">
      <c r="A6020" s="74">
        <v>311</v>
      </c>
      <c r="B6020" s="39" t="s">
        <v>304</v>
      </c>
      <c r="C6020" s="39">
        <v>31104</v>
      </c>
      <c r="D6020" s="39" t="s">
        <v>320</v>
      </c>
      <c r="E6020" s="39">
        <v>311041570</v>
      </c>
      <c r="F6020" s="39" t="s">
        <v>638</v>
      </c>
      <c r="G6020" s="39">
        <v>2036</v>
      </c>
      <c r="H6020" s="39" t="s">
        <v>521</v>
      </c>
      <c r="I6020" s="75">
        <v>2811.5500160492088</v>
      </c>
      <c r="J6020" s="41"/>
    </row>
    <row r="6021" spans="1:10" x14ac:dyDescent="0.2">
      <c r="A6021" s="74">
        <v>311</v>
      </c>
      <c r="B6021" s="39" t="s">
        <v>304</v>
      </c>
      <c r="C6021" s="39">
        <v>31104</v>
      </c>
      <c r="D6021" s="39" t="s">
        <v>320</v>
      </c>
      <c r="E6021" s="39">
        <v>311041570</v>
      </c>
      <c r="F6021" s="39" t="s">
        <v>638</v>
      </c>
      <c r="G6021" s="39">
        <v>2036</v>
      </c>
      <c r="H6021" s="39" t="s">
        <v>522</v>
      </c>
      <c r="I6021" s="75">
        <v>2353.688178935945</v>
      </c>
      <c r="J6021" s="41"/>
    </row>
    <row r="6022" spans="1:10" x14ac:dyDescent="0.2">
      <c r="A6022" s="74">
        <v>311</v>
      </c>
      <c r="B6022" s="39" t="s">
        <v>304</v>
      </c>
      <c r="C6022" s="39">
        <v>31104</v>
      </c>
      <c r="D6022" s="39" t="s">
        <v>320</v>
      </c>
      <c r="E6022" s="39">
        <v>311041570</v>
      </c>
      <c r="F6022" s="39" t="s">
        <v>638</v>
      </c>
      <c r="G6022" s="39">
        <v>2041</v>
      </c>
      <c r="H6022" s="39" t="s">
        <v>590</v>
      </c>
      <c r="I6022" s="75">
        <v>23195.330202536625</v>
      </c>
      <c r="J6022" s="41"/>
    </row>
    <row r="6023" spans="1:10" x14ac:dyDescent="0.2">
      <c r="A6023" s="74">
        <v>311</v>
      </c>
      <c r="B6023" s="39" t="s">
        <v>304</v>
      </c>
      <c r="C6023" s="39">
        <v>31104</v>
      </c>
      <c r="D6023" s="39" t="s">
        <v>320</v>
      </c>
      <c r="E6023" s="39">
        <v>311041570</v>
      </c>
      <c r="F6023" s="39" t="s">
        <v>638</v>
      </c>
      <c r="G6023" s="39">
        <v>2041</v>
      </c>
      <c r="H6023" s="39" t="s">
        <v>521</v>
      </c>
      <c r="I6023" s="75">
        <v>3057.4713854395773</v>
      </c>
      <c r="J6023" s="41"/>
    </row>
    <row r="6024" spans="1:10" x14ac:dyDescent="0.2">
      <c r="A6024" s="74">
        <v>311</v>
      </c>
      <c r="B6024" s="39" t="s">
        <v>304</v>
      </c>
      <c r="C6024" s="39">
        <v>31104</v>
      </c>
      <c r="D6024" s="39" t="s">
        <v>320</v>
      </c>
      <c r="E6024" s="39">
        <v>311041570</v>
      </c>
      <c r="F6024" s="39" t="s">
        <v>638</v>
      </c>
      <c r="G6024" s="39">
        <v>2041</v>
      </c>
      <c r="H6024" s="39" t="s">
        <v>522</v>
      </c>
      <c r="I6024" s="75">
        <v>2512.692013810381</v>
      </c>
      <c r="J6024" s="41"/>
    </row>
    <row r="6025" spans="1:10" x14ac:dyDescent="0.2">
      <c r="A6025" s="74">
        <v>311</v>
      </c>
      <c r="B6025" s="39" t="s">
        <v>304</v>
      </c>
      <c r="C6025" s="39">
        <v>31104</v>
      </c>
      <c r="D6025" s="39" t="s">
        <v>320</v>
      </c>
      <c r="E6025" s="39">
        <v>311041570</v>
      </c>
      <c r="F6025" s="39" t="s">
        <v>638</v>
      </c>
      <c r="G6025" s="39">
        <v>2046</v>
      </c>
      <c r="H6025" s="39" t="s">
        <v>590</v>
      </c>
      <c r="I6025" s="75">
        <v>23843.252814515821</v>
      </c>
      <c r="J6025" s="41"/>
    </row>
    <row r="6026" spans="1:10" x14ac:dyDescent="0.2">
      <c r="A6026" s="74">
        <v>311</v>
      </c>
      <c r="B6026" s="39" t="s">
        <v>304</v>
      </c>
      <c r="C6026" s="39">
        <v>31104</v>
      </c>
      <c r="D6026" s="39" t="s">
        <v>320</v>
      </c>
      <c r="E6026" s="39">
        <v>311041570</v>
      </c>
      <c r="F6026" s="39" t="s">
        <v>638</v>
      </c>
      <c r="G6026" s="39">
        <v>2046</v>
      </c>
      <c r="H6026" s="39" t="s">
        <v>521</v>
      </c>
      <c r="I6026" s="75">
        <v>3191.5634254812039</v>
      </c>
      <c r="J6026" s="41"/>
    </row>
    <row r="6027" spans="1:10" x14ac:dyDescent="0.2">
      <c r="A6027" s="74">
        <v>311</v>
      </c>
      <c r="B6027" s="39" t="s">
        <v>304</v>
      </c>
      <c r="C6027" s="39">
        <v>31104</v>
      </c>
      <c r="D6027" s="39" t="s">
        <v>320</v>
      </c>
      <c r="E6027" s="39">
        <v>311041570</v>
      </c>
      <c r="F6027" s="39" t="s">
        <v>638</v>
      </c>
      <c r="G6027" s="39">
        <v>2046</v>
      </c>
      <c r="H6027" s="39" t="s">
        <v>522</v>
      </c>
      <c r="I6027" s="75">
        <v>2562.8474561106968</v>
      </c>
      <c r="J6027" s="41"/>
    </row>
    <row r="6028" spans="1:10" x14ac:dyDescent="0.2">
      <c r="A6028" s="74">
        <v>311</v>
      </c>
      <c r="B6028" s="39" t="s">
        <v>304</v>
      </c>
      <c r="C6028" s="39">
        <v>31104</v>
      </c>
      <c r="D6028" s="39" t="s">
        <v>320</v>
      </c>
      <c r="E6028" s="39">
        <v>311041571</v>
      </c>
      <c r="F6028" s="39" t="s">
        <v>639</v>
      </c>
      <c r="G6028" s="39">
        <v>2021</v>
      </c>
      <c r="H6028" s="39" t="s">
        <v>590</v>
      </c>
      <c r="I6028" s="75">
        <v>8238</v>
      </c>
      <c r="J6028" s="41"/>
    </row>
    <row r="6029" spans="1:10" x14ac:dyDescent="0.2">
      <c r="A6029" s="74">
        <v>311</v>
      </c>
      <c r="B6029" s="39" t="s">
        <v>304</v>
      </c>
      <c r="C6029" s="39">
        <v>31104</v>
      </c>
      <c r="D6029" s="39" t="s">
        <v>320</v>
      </c>
      <c r="E6029" s="39">
        <v>311041571</v>
      </c>
      <c r="F6029" s="39" t="s">
        <v>639</v>
      </c>
      <c r="G6029" s="39">
        <v>2021</v>
      </c>
      <c r="H6029" s="39" t="s">
        <v>521</v>
      </c>
      <c r="I6029" s="75">
        <v>1758</v>
      </c>
      <c r="J6029" s="41"/>
    </row>
    <row r="6030" spans="1:10" x14ac:dyDescent="0.2">
      <c r="A6030" s="74">
        <v>311</v>
      </c>
      <c r="B6030" s="39" t="s">
        <v>304</v>
      </c>
      <c r="C6030" s="39">
        <v>31104</v>
      </c>
      <c r="D6030" s="39" t="s">
        <v>320</v>
      </c>
      <c r="E6030" s="39">
        <v>311041571</v>
      </c>
      <c r="F6030" s="39" t="s">
        <v>639</v>
      </c>
      <c r="G6030" s="39">
        <v>2021</v>
      </c>
      <c r="H6030" s="39" t="s">
        <v>522</v>
      </c>
      <c r="I6030" s="75">
        <v>932</v>
      </c>
      <c r="J6030" s="41"/>
    </row>
    <row r="6031" spans="1:10" x14ac:dyDescent="0.2">
      <c r="A6031" s="74">
        <v>311</v>
      </c>
      <c r="B6031" s="39" t="s">
        <v>304</v>
      </c>
      <c r="C6031" s="39">
        <v>31104</v>
      </c>
      <c r="D6031" s="39" t="s">
        <v>320</v>
      </c>
      <c r="E6031" s="39">
        <v>311041571</v>
      </c>
      <c r="F6031" s="39" t="s">
        <v>639</v>
      </c>
      <c r="G6031" s="39">
        <v>2026</v>
      </c>
      <c r="H6031" s="39" t="s">
        <v>590</v>
      </c>
      <c r="I6031" s="75">
        <v>12130.482535092797</v>
      </c>
      <c r="J6031" s="41"/>
    </row>
    <row r="6032" spans="1:10" x14ac:dyDescent="0.2">
      <c r="A6032" s="74">
        <v>311</v>
      </c>
      <c r="B6032" s="39" t="s">
        <v>304</v>
      </c>
      <c r="C6032" s="39">
        <v>31104</v>
      </c>
      <c r="D6032" s="39" t="s">
        <v>320</v>
      </c>
      <c r="E6032" s="39">
        <v>311041571</v>
      </c>
      <c r="F6032" s="39" t="s">
        <v>639</v>
      </c>
      <c r="G6032" s="39">
        <v>2026</v>
      </c>
      <c r="H6032" s="39" t="s">
        <v>521</v>
      </c>
      <c r="I6032" s="75">
        <v>2620.8239636964786</v>
      </c>
      <c r="J6032" s="41"/>
    </row>
    <row r="6033" spans="1:10" x14ac:dyDescent="0.2">
      <c r="A6033" s="74">
        <v>311</v>
      </c>
      <c r="B6033" s="39" t="s">
        <v>304</v>
      </c>
      <c r="C6033" s="39">
        <v>31104</v>
      </c>
      <c r="D6033" s="39" t="s">
        <v>320</v>
      </c>
      <c r="E6033" s="39">
        <v>311041571</v>
      </c>
      <c r="F6033" s="39" t="s">
        <v>639</v>
      </c>
      <c r="G6033" s="39">
        <v>2026</v>
      </c>
      <c r="H6033" s="39" t="s">
        <v>522</v>
      </c>
      <c r="I6033" s="75">
        <v>1604.8629847783591</v>
      </c>
      <c r="J6033" s="41"/>
    </row>
    <row r="6034" spans="1:10" x14ac:dyDescent="0.2">
      <c r="A6034" s="74">
        <v>311</v>
      </c>
      <c r="B6034" s="39" t="s">
        <v>304</v>
      </c>
      <c r="C6034" s="39">
        <v>31104</v>
      </c>
      <c r="D6034" s="39" t="s">
        <v>320</v>
      </c>
      <c r="E6034" s="39">
        <v>311041571</v>
      </c>
      <c r="F6034" s="39" t="s">
        <v>639</v>
      </c>
      <c r="G6034" s="39">
        <v>2031</v>
      </c>
      <c r="H6034" s="39" t="s">
        <v>590</v>
      </c>
      <c r="I6034" s="75">
        <v>15196.317783303033</v>
      </c>
      <c r="J6034" s="41"/>
    </row>
    <row r="6035" spans="1:10" x14ac:dyDescent="0.2">
      <c r="A6035" s="74">
        <v>311</v>
      </c>
      <c r="B6035" s="39" t="s">
        <v>304</v>
      </c>
      <c r="C6035" s="39">
        <v>31104</v>
      </c>
      <c r="D6035" s="39" t="s">
        <v>320</v>
      </c>
      <c r="E6035" s="39">
        <v>311041571</v>
      </c>
      <c r="F6035" s="39" t="s">
        <v>639</v>
      </c>
      <c r="G6035" s="39">
        <v>2031</v>
      </c>
      <c r="H6035" s="39" t="s">
        <v>521</v>
      </c>
      <c r="I6035" s="75">
        <v>2963.708719875001</v>
      </c>
      <c r="J6035" s="41"/>
    </row>
    <row r="6036" spans="1:10" x14ac:dyDescent="0.2">
      <c r="A6036" s="74">
        <v>311</v>
      </c>
      <c r="B6036" s="39" t="s">
        <v>304</v>
      </c>
      <c r="C6036" s="39">
        <v>31104</v>
      </c>
      <c r="D6036" s="39" t="s">
        <v>320</v>
      </c>
      <c r="E6036" s="39">
        <v>311041571</v>
      </c>
      <c r="F6036" s="39" t="s">
        <v>639</v>
      </c>
      <c r="G6036" s="39">
        <v>2031</v>
      </c>
      <c r="H6036" s="39" t="s">
        <v>522</v>
      </c>
      <c r="I6036" s="75">
        <v>1987.4798083886287</v>
      </c>
      <c r="J6036" s="41"/>
    </row>
    <row r="6037" spans="1:10" x14ac:dyDescent="0.2">
      <c r="A6037" s="74">
        <v>311</v>
      </c>
      <c r="B6037" s="39" t="s">
        <v>304</v>
      </c>
      <c r="C6037" s="39">
        <v>31104</v>
      </c>
      <c r="D6037" s="39" t="s">
        <v>320</v>
      </c>
      <c r="E6037" s="39">
        <v>311041571</v>
      </c>
      <c r="F6037" s="39" t="s">
        <v>639</v>
      </c>
      <c r="G6037" s="39">
        <v>2036</v>
      </c>
      <c r="H6037" s="39" t="s">
        <v>590</v>
      </c>
      <c r="I6037" s="75">
        <v>17644.059921965076</v>
      </c>
      <c r="J6037" s="41"/>
    </row>
    <row r="6038" spans="1:10" x14ac:dyDescent="0.2">
      <c r="A6038" s="74">
        <v>311</v>
      </c>
      <c r="B6038" s="39" t="s">
        <v>304</v>
      </c>
      <c r="C6038" s="39">
        <v>31104</v>
      </c>
      <c r="D6038" s="39" t="s">
        <v>320</v>
      </c>
      <c r="E6038" s="39">
        <v>311041571</v>
      </c>
      <c r="F6038" s="39" t="s">
        <v>639</v>
      </c>
      <c r="G6038" s="39">
        <v>2036</v>
      </c>
      <c r="H6038" s="39" t="s">
        <v>521</v>
      </c>
      <c r="I6038" s="75">
        <v>3196.6300160574019</v>
      </c>
      <c r="J6038" s="41"/>
    </row>
    <row r="6039" spans="1:10" x14ac:dyDescent="0.2">
      <c r="A6039" s="74">
        <v>311</v>
      </c>
      <c r="B6039" s="39" t="s">
        <v>304</v>
      </c>
      <c r="C6039" s="39">
        <v>31104</v>
      </c>
      <c r="D6039" s="39" t="s">
        <v>320</v>
      </c>
      <c r="E6039" s="39">
        <v>311041571</v>
      </c>
      <c r="F6039" s="39" t="s">
        <v>639</v>
      </c>
      <c r="G6039" s="39">
        <v>2036</v>
      </c>
      <c r="H6039" s="39" t="s">
        <v>522</v>
      </c>
      <c r="I6039" s="75">
        <v>2153.5894886483702</v>
      </c>
      <c r="J6039" s="41"/>
    </row>
    <row r="6040" spans="1:10" x14ac:dyDescent="0.2">
      <c r="A6040" s="74">
        <v>311</v>
      </c>
      <c r="B6040" s="39" t="s">
        <v>304</v>
      </c>
      <c r="C6040" s="39">
        <v>31104</v>
      </c>
      <c r="D6040" s="39" t="s">
        <v>320</v>
      </c>
      <c r="E6040" s="39">
        <v>311041571</v>
      </c>
      <c r="F6040" s="39" t="s">
        <v>639</v>
      </c>
      <c r="G6040" s="39">
        <v>2041</v>
      </c>
      <c r="H6040" s="39" t="s">
        <v>590</v>
      </c>
      <c r="I6040" s="75">
        <v>19961.947331865249</v>
      </c>
      <c r="J6040" s="41"/>
    </row>
    <row r="6041" spans="1:10" x14ac:dyDescent="0.2">
      <c r="A6041" s="74">
        <v>311</v>
      </c>
      <c r="B6041" s="39" t="s">
        <v>304</v>
      </c>
      <c r="C6041" s="39">
        <v>31104</v>
      </c>
      <c r="D6041" s="39" t="s">
        <v>320</v>
      </c>
      <c r="E6041" s="39">
        <v>311041571</v>
      </c>
      <c r="F6041" s="39" t="s">
        <v>639</v>
      </c>
      <c r="G6041" s="39">
        <v>2041</v>
      </c>
      <c r="H6041" s="39" t="s">
        <v>521</v>
      </c>
      <c r="I6041" s="75">
        <v>3526.768486689537</v>
      </c>
      <c r="J6041" s="41"/>
    </row>
    <row r="6042" spans="1:10" x14ac:dyDescent="0.2">
      <c r="A6042" s="74">
        <v>311</v>
      </c>
      <c r="B6042" s="39" t="s">
        <v>304</v>
      </c>
      <c r="C6042" s="39">
        <v>31104</v>
      </c>
      <c r="D6042" s="39" t="s">
        <v>320</v>
      </c>
      <c r="E6042" s="39">
        <v>311041571</v>
      </c>
      <c r="F6042" s="39" t="s">
        <v>639</v>
      </c>
      <c r="G6042" s="39">
        <v>2041</v>
      </c>
      <c r="H6042" s="39" t="s">
        <v>522</v>
      </c>
      <c r="I6042" s="75">
        <v>2320.4904316946522</v>
      </c>
      <c r="J6042" s="41"/>
    </row>
    <row r="6043" spans="1:10" x14ac:dyDescent="0.2">
      <c r="A6043" s="74">
        <v>311</v>
      </c>
      <c r="B6043" s="39" t="s">
        <v>304</v>
      </c>
      <c r="C6043" s="39">
        <v>31104</v>
      </c>
      <c r="D6043" s="39" t="s">
        <v>320</v>
      </c>
      <c r="E6043" s="39">
        <v>311041571</v>
      </c>
      <c r="F6043" s="39" t="s">
        <v>639</v>
      </c>
      <c r="G6043" s="39">
        <v>2046</v>
      </c>
      <c r="H6043" s="39" t="s">
        <v>590</v>
      </c>
      <c r="I6043" s="75">
        <v>22378.247284340443</v>
      </c>
      <c r="J6043" s="41"/>
    </row>
    <row r="6044" spans="1:10" x14ac:dyDescent="0.2">
      <c r="A6044" s="74">
        <v>311</v>
      </c>
      <c r="B6044" s="39" t="s">
        <v>304</v>
      </c>
      <c r="C6044" s="39">
        <v>31104</v>
      </c>
      <c r="D6044" s="39" t="s">
        <v>320</v>
      </c>
      <c r="E6044" s="39">
        <v>311041571</v>
      </c>
      <c r="F6044" s="39" t="s">
        <v>639</v>
      </c>
      <c r="G6044" s="39">
        <v>2046</v>
      </c>
      <c r="H6044" s="39" t="s">
        <v>521</v>
      </c>
      <c r="I6044" s="75">
        <v>3944.4449539816028</v>
      </c>
      <c r="J6044" s="41"/>
    </row>
    <row r="6045" spans="1:10" x14ac:dyDescent="0.2">
      <c r="A6045" s="74">
        <v>311</v>
      </c>
      <c r="B6045" s="39" t="s">
        <v>304</v>
      </c>
      <c r="C6045" s="39">
        <v>31104</v>
      </c>
      <c r="D6045" s="39" t="s">
        <v>320</v>
      </c>
      <c r="E6045" s="39">
        <v>311041571</v>
      </c>
      <c r="F6045" s="39" t="s">
        <v>639</v>
      </c>
      <c r="G6045" s="39">
        <v>2046</v>
      </c>
      <c r="H6045" s="39" t="s">
        <v>522</v>
      </c>
      <c r="I6045" s="75">
        <v>2562.9900992922489</v>
      </c>
      <c r="J6045" s="41"/>
    </row>
    <row r="6046" spans="1:10" x14ac:dyDescent="0.2">
      <c r="A6046" s="74">
        <v>311</v>
      </c>
      <c r="B6046" s="39" t="s">
        <v>304</v>
      </c>
      <c r="C6046" s="39">
        <v>31105</v>
      </c>
      <c r="D6046" s="39" t="s">
        <v>562</v>
      </c>
      <c r="E6046" s="39">
        <v>311051323</v>
      </c>
      <c r="F6046" s="39" t="s">
        <v>322</v>
      </c>
      <c r="G6046" s="39">
        <v>2021</v>
      </c>
      <c r="H6046" s="39" t="s">
        <v>590</v>
      </c>
      <c r="I6046" s="75">
        <v>10295</v>
      </c>
      <c r="J6046" s="41"/>
    </row>
    <row r="6047" spans="1:10" x14ac:dyDescent="0.2">
      <c r="A6047" s="74">
        <v>311</v>
      </c>
      <c r="B6047" s="39" t="s">
        <v>304</v>
      </c>
      <c r="C6047" s="39">
        <v>31105</v>
      </c>
      <c r="D6047" s="39" t="s">
        <v>562</v>
      </c>
      <c r="E6047" s="39">
        <v>311051323</v>
      </c>
      <c r="F6047" s="39" t="s">
        <v>322</v>
      </c>
      <c r="G6047" s="39">
        <v>2021</v>
      </c>
      <c r="H6047" s="39" t="s">
        <v>521</v>
      </c>
      <c r="I6047" s="75">
        <v>1127</v>
      </c>
      <c r="J6047" s="41"/>
    </row>
    <row r="6048" spans="1:10" x14ac:dyDescent="0.2">
      <c r="A6048" s="74">
        <v>311</v>
      </c>
      <c r="B6048" s="39" t="s">
        <v>304</v>
      </c>
      <c r="C6048" s="39">
        <v>31105</v>
      </c>
      <c r="D6048" s="39" t="s">
        <v>562</v>
      </c>
      <c r="E6048" s="39">
        <v>311051323</v>
      </c>
      <c r="F6048" s="39" t="s">
        <v>322</v>
      </c>
      <c r="G6048" s="39">
        <v>2021</v>
      </c>
      <c r="H6048" s="39" t="s">
        <v>522</v>
      </c>
      <c r="I6048" s="75">
        <v>883</v>
      </c>
      <c r="J6048" s="41"/>
    </row>
    <row r="6049" spans="1:10" x14ac:dyDescent="0.2">
      <c r="A6049" s="74">
        <v>311</v>
      </c>
      <c r="B6049" s="39" t="s">
        <v>304</v>
      </c>
      <c r="C6049" s="39">
        <v>31105</v>
      </c>
      <c r="D6049" s="39" t="s">
        <v>562</v>
      </c>
      <c r="E6049" s="39">
        <v>311051323</v>
      </c>
      <c r="F6049" s="39" t="s">
        <v>322</v>
      </c>
      <c r="G6049" s="39">
        <v>2026</v>
      </c>
      <c r="H6049" s="39" t="s">
        <v>590</v>
      </c>
      <c r="I6049" s="75">
        <v>10659.548260701558</v>
      </c>
      <c r="J6049" s="41"/>
    </row>
    <row r="6050" spans="1:10" x14ac:dyDescent="0.2">
      <c r="A6050" s="74">
        <v>311</v>
      </c>
      <c r="B6050" s="39" t="s">
        <v>304</v>
      </c>
      <c r="C6050" s="39">
        <v>31105</v>
      </c>
      <c r="D6050" s="39" t="s">
        <v>562</v>
      </c>
      <c r="E6050" s="39">
        <v>311051323</v>
      </c>
      <c r="F6050" s="39" t="s">
        <v>322</v>
      </c>
      <c r="G6050" s="39">
        <v>2026</v>
      </c>
      <c r="H6050" s="39" t="s">
        <v>521</v>
      </c>
      <c r="I6050" s="75">
        <v>1157.6408384029301</v>
      </c>
      <c r="J6050" s="41"/>
    </row>
    <row r="6051" spans="1:10" x14ac:dyDescent="0.2">
      <c r="A6051" s="74">
        <v>311</v>
      </c>
      <c r="B6051" s="39" t="s">
        <v>304</v>
      </c>
      <c r="C6051" s="39">
        <v>31105</v>
      </c>
      <c r="D6051" s="39" t="s">
        <v>562</v>
      </c>
      <c r="E6051" s="39">
        <v>311051323</v>
      </c>
      <c r="F6051" s="39" t="s">
        <v>322</v>
      </c>
      <c r="G6051" s="39">
        <v>2026</v>
      </c>
      <c r="H6051" s="39" t="s">
        <v>522</v>
      </c>
      <c r="I6051" s="75">
        <v>855.41558827460403</v>
      </c>
      <c r="J6051" s="41"/>
    </row>
    <row r="6052" spans="1:10" x14ac:dyDescent="0.2">
      <c r="A6052" s="74">
        <v>311</v>
      </c>
      <c r="B6052" s="39" t="s">
        <v>304</v>
      </c>
      <c r="C6052" s="39">
        <v>31105</v>
      </c>
      <c r="D6052" s="39" t="s">
        <v>562</v>
      </c>
      <c r="E6052" s="39">
        <v>311051323</v>
      </c>
      <c r="F6052" s="39" t="s">
        <v>322</v>
      </c>
      <c r="G6052" s="39">
        <v>2031</v>
      </c>
      <c r="H6052" s="39" t="s">
        <v>590</v>
      </c>
      <c r="I6052" s="75">
        <v>11225.370421088475</v>
      </c>
      <c r="J6052" s="41"/>
    </row>
    <row r="6053" spans="1:10" x14ac:dyDescent="0.2">
      <c r="A6053" s="74">
        <v>311</v>
      </c>
      <c r="B6053" s="39" t="s">
        <v>304</v>
      </c>
      <c r="C6053" s="39">
        <v>31105</v>
      </c>
      <c r="D6053" s="39" t="s">
        <v>562</v>
      </c>
      <c r="E6053" s="39">
        <v>311051323</v>
      </c>
      <c r="F6053" s="39" t="s">
        <v>322</v>
      </c>
      <c r="G6053" s="39">
        <v>2031</v>
      </c>
      <c r="H6053" s="39" t="s">
        <v>521</v>
      </c>
      <c r="I6053" s="75">
        <v>1138.4927867752408</v>
      </c>
      <c r="J6053" s="41"/>
    </row>
    <row r="6054" spans="1:10" x14ac:dyDescent="0.2">
      <c r="A6054" s="74">
        <v>311</v>
      </c>
      <c r="B6054" s="39" t="s">
        <v>304</v>
      </c>
      <c r="C6054" s="39">
        <v>31105</v>
      </c>
      <c r="D6054" s="39" t="s">
        <v>562</v>
      </c>
      <c r="E6054" s="39">
        <v>311051323</v>
      </c>
      <c r="F6054" s="39" t="s">
        <v>322</v>
      </c>
      <c r="G6054" s="39">
        <v>2031</v>
      </c>
      <c r="H6054" s="39" t="s">
        <v>522</v>
      </c>
      <c r="I6054" s="75">
        <v>835.83641956849306</v>
      </c>
      <c r="J6054" s="41"/>
    </row>
    <row r="6055" spans="1:10" x14ac:dyDescent="0.2">
      <c r="A6055" s="74">
        <v>311</v>
      </c>
      <c r="B6055" s="39" t="s">
        <v>304</v>
      </c>
      <c r="C6055" s="39">
        <v>31105</v>
      </c>
      <c r="D6055" s="39" t="s">
        <v>562</v>
      </c>
      <c r="E6055" s="39">
        <v>311051323</v>
      </c>
      <c r="F6055" s="39" t="s">
        <v>322</v>
      </c>
      <c r="G6055" s="39">
        <v>2036</v>
      </c>
      <c r="H6055" s="39" t="s">
        <v>590</v>
      </c>
      <c r="I6055" s="75">
        <v>11606.806494178392</v>
      </c>
      <c r="J6055" s="41"/>
    </row>
    <row r="6056" spans="1:10" x14ac:dyDescent="0.2">
      <c r="A6056" s="74">
        <v>311</v>
      </c>
      <c r="B6056" s="39" t="s">
        <v>304</v>
      </c>
      <c r="C6056" s="39">
        <v>31105</v>
      </c>
      <c r="D6056" s="39" t="s">
        <v>562</v>
      </c>
      <c r="E6056" s="39">
        <v>311051323</v>
      </c>
      <c r="F6056" s="39" t="s">
        <v>322</v>
      </c>
      <c r="G6056" s="39">
        <v>2036</v>
      </c>
      <c r="H6056" s="39" t="s">
        <v>521</v>
      </c>
      <c r="I6056" s="75">
        <v>1095.173252261256</v>
      </c>
      <c r="J6056" s="41"/>
    </row>
    <row r="6057" spans="1:10" x14ac:dyDescent="0.2">
      <c r="A6057" s="74">
        <v>311</v>
      </c>
      <c r="B6057" s="39" t="s">
        <v>304</v>
      </c>
      <c r="C6057" s="39">
        <v>31105</v>
      </c>
      <c r="D6057" s="39" t="s">
        <v>562</v>
      </c>
      <c r="E6057" s="39">
        <v>311051323</v>
      </c>
      <c r="F6057" s="39" t="s">
        <v>322</v>
      </c>
      <c r="G6057" s="39">
        <v>2036</v>
      </c>
      <c r="H6057" s="39" t="s">
        <v>522</v>
      </c>
      <c r="I6057" s="75">
        <v>800.9226124432621</v>
      </c>
      <c r="J6057" s="41"/>
    </row>
    <row r="6058" spans="1:10" x14ac:dyDescent="0.2">
      <c r="A6058" s="74">
        <v>311</v>
      </c>
      <c r="B6058" s="39" t="s">
        <v>304</v>
      </c>
      <c r="C6058" s="39">
        <v>31105</v>
      </c>
      <c r="D6058" s="39" t="s">
        <v>562</v>
      </c>
      <c r="E6058" s="39">
        <v>311051323</v>
      </c>
      <c r="F6058" s="39" t="s">
        <v>322</v>
      </c>
      <c r="G6058" s="39">
        <v>2041</v>
      </c>
      <c r="H6058" s="39" t="s">
        <v>590</v>
      </c>
      <c r="I6058" s="75">
        <v>11833.557637532549</v>
      </c>
      <c r="J6058" s="41"/>
    </row>
    <row r="6059" spans="1:10" x14ac:dyDescent="0.2">
      <c r="A6059" s="74">
        <v>311</v>
      </c>
      <c r="B6059" s="39" t="s">
        <v>304</v>
      </c>
      <c r="C6059" s="39">
        <v>31105</v>
      </c>
      <c r="D6059" s="39" t="s">
        <v>562</v>
      </c>
      <c r="E6059" s="39">
        <v>311051323</v>
      </c>
      <c r="F6059" s="39" t="s">
        <v>322</v>
      </c>
      <c r="G6059" s="39">
        <v>2041</v>
      </c>
      <c r="H6059" s="39" t="s">
        <v>521</v>
      </c>
      <c r="I6059" s="75">
        <v>1078.1379347011371</v>
      </c>
      <c r="J6059" s="41"/>
    </row>
    <row r="6060" spans="1:10" x14ac:dyDescent="0.2">
      <c r="A6060" s="74">
        <v>311</v>
      </c>
      <c r="B6060" s="39" t="s">
        <v>304</v>
      </c>
      <c r="C6060" s="39">
        <v>31105</v>
      </c>
      <c r="D6060" s="39" t="s">
        <v>562</v>
      </c>
      <c r="E6060" s="39">
        <v>311051323</v>
      </c>
      <c r="F6060" s="39" t="s">
        <v>322</v>
      </c>
      <c r="G6060" s="39">
        <v>2041</v>
      </c>
      <c r="H6060" s="39" t="s">
        <v>522</v>
      </c>
      <c r="I6060" s="75">
        <v>770.29719306494098</v>
      </c>
      <c r="J6060" s="41"/>
    </row>
    <row r="6061" spans="1:10" x14ac:dyDescent="0.2">
      <c r="A6061" s="74">
        <v>311</v>
      </c>
      <c r="B6061" s="39" t="s">
        <v>304</v>
      </c>
      <c r="C6061" s="39">
        <v>31105</v>
      </c>
      <c r="D6061" s="39" t="s">
        <v>562</v>
      </c>
      <c r="E6061" s="39">
        <v>311051323</v>
      </c>
      <c r="F6061" s="39" t="s">
        <v>322</v>
      </c>
      <c r="G6061" s="39">
        <v>2046</v>
      </c>
      <c r="H6061" s="39" t="s">
        <v>590</v>
      </c>
      <c r="I6061" s="75">
        <v>11920.611909227779</v>
      </c>
      <c r="J6061" s="41"/>
    </row>
    <row r="6062" spans="1:10" x14ac:dyDescent="0.2">
      <c r="A6062" s="74">
        <v>311</v>
      </c>
      <c r="B6062" s="39" t="s">
        <v>304</v>
      </c>
      <c r="C6062" s="39">
        <v>31105</v>
      </c>
      <c r="D6062" s="39" t="s">
        <v>562</v>
      </c>
      <c r="E6062" s="39">
        <v>311051323</v>
      </c>
      <c r="F6062" s="39" t="s">
        <v>322</v>
      </c>
      <c r="G6062" s="39">
        <v>2046</v>
      </c>
      <c r="H6062" s="39" t="s">
        <v>521</v>
      </c>
      <c r="I6062" s="75">
        <v>1071.8276060293019</v>
      </c>
      <c r="J6062" s="41"/>
    </row>
    <row r="6063" spans="1:10" x14ac:dyDescent="0.2">
      <c r="A6063" s="74">
        <v>311</v>
      </c>
      <c r="B6063" s="39" t="s">
        <v>304</v>
      </c>
      <c r="C6063" s="39">
        <v>31105</v>
      </c>
      <c r="D6063" s="39" t="s">
        <v>562</v>
      </c>
      <c r="E6063" s="39">
        <v>311051323</v>
      </c>
      <c r="F6063" s="39" t="s">
        <v>322</v>
      </c>
      <c r="G6063" s="39">
        <v>2046</v>
      </c>
      <c r="H6063" s="39" t="s">
        <v>522</v>
      </c>
      <c r="I6063" s="75">
        <v>749.50159266269907</v>
      </c>
      <c r="J6063" s="41"/>
    </row>
    <row r="6064" spans="1:10" x14ac:dyDescent="0.2">
      <c r="A6064" s="74">
        <v>311</v>
      </c>
      <c r="B6064" s="39" t="s">
        <v>304</v>
      </c>
      <c r="C6064" s="39">
        <v>31105</v>
      </c>
      <c r="D6064" s="39" t="s">
        <v>562</v>
      </c>
      <c r="E6064" s="39">
        <v>311051324</v>
      </c>
      <c r="F6064" s="39" t="s">
        <v>323</v>
      </c>
      <c r="G6064" s="39">
        <v>2021</v>
      </c>
      <c r="H6064" s="39" t="s">
        <v>590</v>
      </c>
      <c r="I6064" s="75">
        <v>7469</v>
      </c>
      <c r="J6064" s="41"/>
    </row>
    <row r="6065" spans="1:10" x14ac:dyDescent="0.2">
      <c r="A6065" s="74">
        <v>311</v>
      </c>
      <c r="B6065" s="39" t="s">
        <v>304</v>
      </c>
      <c r="C6065" s="39">
        <v>31105</v>
      </c>
      <c r="D6065" s="39" t="s">
        <v>562</v>
      </c>
      <c r="E6065" s="39">
        <v>311051324</v>
      </c>
      <c r="F6065" s="39" t="s">
        <v>323</v>
      </c>
      <c r="G6065" s="39">
        <v>2021</v>
      </c>
      <c r="H6065" s="39" t="s">
        <v>521</v>
      </c>
      <c r="I6065" s="75">
        <v>852</v>
      </c>
      <c r="J6065" s="41"/>
    </row>
    <row r="6066" spans="1:10" x14ac:dyDescent="0.2">
      <c r="A6066" s="74">
        <v>311</v>
      </c>
      <c r="B6066" s="39" t="s">
        <v>304</v>
      </c>
      <c r="C6066" s="39">
        <v>31105</v>
      </c>
      <c r="D6066" s="39" t="s">
        <v>562</v>
      </c>
      <c r="E6066" s="39">
        <v>311051324</v>
      </c>
      <c r="F6066" s="39" t="s">
        <v>323</v>
      </c>
      <c r="G6066" s="39">
        <v>2021</v>
      </c>
      <c r="H6066" s="39" t="s">
        <v>522</v>
      </c>
      <c r="I6066" s="75">
        <v>865</v>
      </c>
      <c r="J6066" s="41"/>
    </row>
    <row r="6067" spans="1:10" x14ac:dyDescent="0.2">
      <c r="A6067" s="74">
        <v>311</v>
      </c>
      <c r="B6067" s="39" t="s">
        <v>304</v>
      </c>
      <c r="C6067" s="39">
        <v>31105</v>
      </c>
      <c r="D6067" s="39" t="s">
        <v>562</v>
      </c>
      <c r="E6067" s="39">
        <v>311051324</v>
      </c>
      <c r="F6067" s="39" t="s">
        <v>323</v>
      </c>
      <c r="G6067" s="39">
        <v>2026</v>
      </c>
      <c r="H6067" s="39" t="s">
        <v>590</v>
      </c>
      <c r="I6067" s="75">
        <v>7731.3359626784722</v>
      </c>
      <c r="J6067" s="41"/>
    </row>
    <row r="6068" spans="1:10" x14ac:dyDescent="0.2">
      <c r="A6068" s="74">
        <v>311</v>
      </c>
      <c r="B6068" s="39" t="s">
        <v>304</v>
      </c>
      <c r="C6068" s="39">
        <v>31105</v>
      </c>
      <c r="D6068" s="39" t="s">
        <v>562</v>
      </c>
      <c r="E6068" s="39">
        <v>311051324</v>
      </c>
      <c r="F6068" s="39" t="s">
        <v>323</v>
      </c>
      <c r="G6068" s="39">
        <v>2026</v>
      </c>
      <c r="H6068" s="39" t="s">
        <v>521</v>
      </c>
      <c r="I6068" s="75">
        <v>851.68016732204103</v>
      </c>
      <c r="J6068" s="41"/>
    </row>
    <row r="6069" spans="1:10" x14ac:dyDescent="0.2">
      <c r="A6069" s="74">
        <v>311</v>
      </c>
      <c r="B6069" s="39" t="s">
        <v>304</v>
      </c>
      <c r="C6069" s="39">
        <v>31105</v>
      </c>
      <c r="D6069" s="39" t="s">
        <v>562</v>
      </c>
      <c r="E6069" s="39">
        <v>311051324</v>
      </c>
      <c r="F6069" s="39" t="s">
        <v>323</v>
      </c>
      <c r="G6069" s="39">
        <v>2026</v>
      </c>
      <c r="H6069" s="39" t="s">
        <v>522</v>
      </c>
      <c r="I6069" s="75">
        <v>836.10578604224395</v>
      </c>
      <c r="J6069" s="41"/>
    </row>
    <row r="6070" spans="1:10" x14ac:dyDescent="0.2">
      <c r="A6070" s="74">
        <v>311</v>
      </c>
      <c r="B6070" s="39" t="s">
        <v>304</v>
      </c>
      <c r="C6070" s="39">
        <v>31105</v>
      </c>
      <c r="D6070" s="39" t="s">
        <v>562</v>
      </c>
      <c r="E6070" s="39">
        <v>311051324</v>
      </c>
      <c r="F6070" s="39" t="s">
        <v>323</v>
      </c>
      <c r="G6070" s="39">
        <v>2031</v>
      </c>
      <c r="H6070" s="39" t="s">
        <v>590</v>
      </c>
      <c r="I6070" s="75">
        <v>7938.2933010088436</v>
      </c>
      <c r="J6070" s="41"/>
    </row>
    <row r="6071" spans="1:10" x14ac:dyDescent="0.2">
      <c r="A6071" s="74">
        <v>311</v>
      </c>
      <c r="B6071" s="39" t="s">
        <v>304</v>
      </c>
      <c r="C6071" s="39">
        <v>31105</v>
      </c>
      <c r="D6071" s="39" t="s">
        <v>562</v>
      </c>
      <c r="E6071" s="39">
        <v>311051324</v>
      </c>
      <c r="F6071" s="39" t="s">
        <v>323</v>
      </c>
      <c r="G6071" s="39">
        <v>2031</v>
      </c>
      <c r="H6071" s="39" t="s">
        <v>521</v>
      </c>
      <c r="I6071" s="75">
        <v>847.22724757154594</v>
      </c>
      <c r="J6071" s="41"/>
    </row>
    <row r="6072" spans="1:10" x14ac:dyDescent="0.2">
      <c r="A6072" s="74">
        <v>311</v>
      </c>
      <c r="B6072" s="39" t="s">
        <v>304</v>
      </c>
      <c r="C6072" s="39">
        <v>31105</v>
      </c>
      <c r="D6072" s="39" t="s">
        <v>562</v>
      </c>
      <c r="E6072" s="39">
        <v>311051324</v>
      </c>
      <c r="F6072" s="39" t="s">
        <v>323</v>
      </c>
      <c r="G6072" s="39">
        <v>2031</v>
      </c>
      <c r="H6072" s="39" t="s">
        <v>522</v>
      </c>
      <c r="I6072" s="75">
        <v>793.40527123798586</v>
      </c>
      <c r="J6072" s="41"/>
    </row>
    <row r="6073" spans="1:10" x14ac:dyDescent="0.2">
      <c r="A6073" s="74">
        <v>311</v>
      </c>
      <c r="B6073" s="39" t="s">
        <v>304</v>
      </c>
      <c r="C6073" s="39">
        <v>31105</v>
      </c>
      <c r="D6073" s="39" t="s">
        <v>562</v>
      </c>
      <c r="E6073" s="39">
        <v>311051324</v>
      </c>
      <c r="F6073" s="39" t="s">
        <v>323</v>
      </c>
      <c r="G6073" s="39">
        <v>2036</v>
      </c>
      <c r="H6073" s="39" t="s">
        <v>590</v>
      </c>
      <c r="I6073" s="75">
        <v>8011.5932850586405</v>
      </c>
      <c r="J6073" s="41"/>
    </row>
    <row r="6074" spans="1:10" x14ac:dyDescent="0.2">
      <c r="A6074" s="74">
        <v>311</v>
      </c>
      <c r="B6074" s="39" t="s">
        <v>304</v>
      </c>
      <c r="C6074" s="39">
        <v>31105</v>
      </c>
      <c r="D6074" s="39" t="s">
        <v>562</v>
      </c>
      <c r="E6074" s="39">
        <v>311051324</v>
      </c>
      <c r="F6074" s="39" t="s">
        <v>323</v>
      </c>
      <c r="G6074" s="39">
        <v>2036</v>
      </c>
      <c r="H6074" s="39" t="s">
        <v>521</v>
      </c>
      <c r="I6074" s="75">
        <v>834.601872726024</v>
      </c>
      <c r="J6074" s="41"/>
    </row>
    <row r="6075" spans="1:10" x14ac:dyDescent="0.2">
      <c r="A6075" s="74">
        <v>311</v>
      </c>
      <c r="B6075" s="39" t="s">
        <v>304</v>
      </c>
      <c r="C6075" s="39">
        <v>31105</v>
      </c>
      <c r="D6075" s="39" t="s">
        <v>562</v>
      </c>
      <c r="E6075" s="39">
        <v>311051324</v>
      </c>
      <c r="F6075" s="39" t="s">
        <v>323</v>
      </c>
      <c r="G6075" s="39">
        <v>2036</v>
      </c>
      <c r="H6075" s="39" t="s">
        <v>522</v>
      </c>
      <c r="I6075" s="75">
        <v>780.11082038255392</v>
      </c>
      <c r="J6075" s="41"/>
    </row>
    <row r="6076" spans="1:10" x14ac:dyDescent="0.2">
      <c r="A6076" s="74">
        <v>311</v>
      </c>
      <c r="B6076" s="39" t="s">
        <v>304</v>
      </c>
      <c r="C6076" s="39">
        <v>31105</v>
      </c>
      <c r="D6076" s="39" t="s">
        <v>562</v>
      </c>
      <c r="E6076" s="39">
        <v>311051324</v>
      </c>
      <c r="F6076" s="39" t="s">
        <v>323</v>
      </c>
      <c r="G6076" s="39">
        <v>2041</v>
      </c>
      <c r="H6076" s="39" t="s">
        <v>590</v>
      </c>
      <c r="I6076" s="75">
        <v>8040.2275367301645</v>
      </c>
      <c r="J6076" s="41"/>
    </row>
    <row r="6077" spans="1:10" x14ac:dyDescent="0.2">
      <c r="A6077" s="74">
        <v>311</v>
      </c>
      <c r="B6077" s="39" t="s">
        <v>304</v>
      </c>
      <c r="C6077" s="39">
        <v>31105</v>
      </c>
      <c r="D6077" s="39" t="s">
        <v>562</v>
      </c>
      <c r="E6077" s="39">
        <v>311051324</v>
      </c>
      <c r="F6077" s="39" t="s">
        <v>323</v>
      </c>
      <c r="G6077" s="39">
        <v>2041</v>
      </c>
      <c r="H6077" s="39" t="s">
        <v>521</v>
      </c>
      <c r="I6077" s="75">
        <v>835.46659795082292</v>
      </c>
      <c r="J6077" s="41"/>
    </row>
    <row r="6078" spans="1:10" x14ac:dyDescent="0.2">
      <c r="A6078" s="74">
        <v>311</v>
      </c>
      <c r="B6078" s="39" t="s">
        <v>304</v>
      </c>
      <c r="C6078" s="39">
        <v>31105</v>
      </c>
      <c r="D6078" s="39" t="s">
        <v>562</v>
      </c>
      <c r="E6078" s="39">
        <v>311051324</v>
      </c>
      <c r="F6078" s="39" t="s">
        <v>323</v>
      </c>
      <c r="G6078" s="39">
        <v>2041</v>
      </c>
      <c r="H6078" s="39" t="s">
        <v>522</v>
      </c>
      <c r="I6078" s="75">
        <v>770.504064694774</v>
      </c>
      <c r="J6078" s="41"/>
    </row>
    <row r="6079" spans="1:10" x14ac:dyDescent="0.2">
      <c r="A6079" s="74">
        <v>311</v>
      </c>
      <c r="B6079" s="39" t="s">
        <v>304</v>
      </c>
      <c r="C6079" s="39">
        <v>31105</v>
      </c>
      <c r="D6079" s="39" t="s">
        <v>562</v>
      </c>
      <c r="E6079" s="39">
        <v>311051324</v>
      </c>
      <c r="F6079" s="39" t="s">
        <v>323</v>
      </c>
      <c r="G6079" s="39">
        <v>2046</v>
      </c>
      <c r="H6079" s="39" t="s">
        <v>590</v>
      </c>
      <c r="I6079" s="75">
        <v>8026.9741613218048</v>
      </c>
      <c r="J6079" s="41"/>
    </row>
    <row r="6080" spans="1:10" x14ac:dyDescent="0.2">
      <c r="A6080" s="74">
        <v>311</v>
      </c>
      <c r="B6080" s="39" t="s">
        <v>304</v>
      </c>
      <c r="C6080" s="39">
        <v>31105</v>
      </c>
      <c r="D6080" s="39" t="s">
        <v>562</v>
      </c>
      <c r="E6080" s="39">
        <v>311051324</v>
      </c>
      <c r="F6080" s="39" t="s">
        <v>323</v>
      </c>
      <c r="G6080" s="39">
        <v>2046</v>
      </c>
      <c r="H6080" s="39" t="s">
        <v>521</v>
      </c>
      <c r="I6080" s="75">
        <v>845.822855428617</v>
      </c>
      <c r="J6080" s="41"/>
    </row>
    <row r="6081" spans="1:10" x14ac:dyDescent="0.2">
      <c r="A6081" s="74">
        <v>311</v>
      </c>
      <c r="B6081" s="39" t="s">
        <v>304</v>
      </c>
      <c r="C6081" s="39">
        <v>31105</v>
      </c>
      <c r="D6081" s="39" t="s">
        <v>562</v>
      </c>
      <c r="E6081" s="39">
        <v>311051324</v>
      </c>
      <c r="F6081" s="39" t="s">
        <v>323</v>
      </c>
      <c r="G6081" s="39">
        <v>2046</v>
      </c>
      <c r="H6081" s="39" t="s">
        <v>522</v>
      </c>
      <c r="I6081" s="75">
        <v>765.58221333658696</v>
      </c>
      <c r="J6081" s="41"/>
    </row>
    <row r="6082" spans="1:10" x14ac:dyDescent="0.2">
      <c r="A6082" s="74">
        <v>311</v>
      </c>
      <c r="B6082" s="39" t="s">
        <v>304</v>
      </c>
      <c r="C6082" s="39">
        <v>31105</v>
      </c>
      <c r="D6082" s="39" t="s">
        <v>562</v>
      </c>
      <c r="E6082" s="39">
        <v>311051325</v>
      </c>
      <c r="F6082" s="39" t="s">
        <v>324</v>
      </c>
      <c r="G6082" s="39">
        <v>2021</v>
      </c>
      <c r="H6082" s="39" t="s">
        <v>590</v>
      </c>
      <c r="I6082" s="75">
        <v>9477</v>
      </c>
      <c r="J6082" s="41"/>
    </row>
    <row r="6083" spans="1:10" x14ac:dyDescent="0.2">
      <c r="A6083" s="74">
        <v>311</v>
      </c>
      <c r="B6083" s="39" t="s">
        <v>304</v>
      </c>
      <c r="C6083" s="39">
        <v>31105</v>
      </c>
      <c r="D6083" s="39" t="s">
        <v>562</v>
      </c>
      <c r="E6083" s="39">
        <v>311051325</v>
      </c>
      <c r="F6083" s="39" t="s">
        <v>324</v>
      </c>
      <c r="G6083" s="39">
        <v>2021</v>
      </c>
      <c r="H6083" s="39" t="s">
        <v>521</v>
      </c>
      <c r="I6083" s="75">
        <v>1281</v>
      </c>
      <c r="J6083" s="41"/>
    </row>
    <row r="6084" spans="1:10" x14ac:dyDescent="0.2">
      <c r="A6084" s="74">
        <v>311</v>
      </c>
      <c r="B6084" s="39" t="s">
        <v>304</v>
      </c>
      <c r="C6084" s="39">
        <v>31105</v>
      </c>
      <c r="D6084" s="39" t="s">
        <v>562</v>
      </c>
      <c r="E6084" s="39">
        <v>311051325</v>
      </c>
      <c r="F6084" s="39" t="s">
        <v>324</v>
      </c>
      <c r="G6084" s="39">
        <v>2021</v>
      </c>
      <c r="H6084" s="39" t="s">
        <v>522</v>
      </c>
      <c r="I6084" s="75">
        <v>997</v>
      </c>
      <c r="J6084" s="41"/>
    </row>
    <row r="6085" spans="1:10" x14ac:dyDescent="0.2">
      <c r="A6085" s="74">
        <v>311</v>
      </c>
      <c r="B6085" s="39" t="s">
        <v>304</v>
      </c>
      <c r="C6085" s="39">
        <v>31105</v>
      </c>
      <c r="D6085" s="39" t="s">
        <v>562</v>
      </c>
      <c r="E6085" s="39">
        <v>311051325</v>
      </c>
      <c r="F6085" s="39" t="s">
        <v>324</v>
      </c>
      <c r="G6085" s="39">
        <v>2026</v>
      </c>
      <c r="H6085" s="39" t="s">
        <v>590</v>
      </c>
      <c r="I6085" s="75">
        <v>9962.8293724574596</v>
      </c>
      <c r="J6085" s="41"/>
    </row>
    <row r="6086" spans="1:10" x14ac:dyDescent="0.2">
      <c r="A6086" s="74">
        <v>311</v>
      </c>
      <c r="B6086" s="39" t="s">
        <v>304</v>
      </c>
      <c r="C6086" s="39">
        <v>31105</v>
      </c>
      <c r="D6086" s="39" t="s">
        <v>562</v>
      </c>
      <c r="E6086" s="39">
        <v>311051325</v>
      </c>
      <c r="F6086" s="39" t="s">
        <v>324</v>
      </c>
      <c r="G6086" s="39">
        <v>2026</v>
      </c>
      <c r="H6086" s="39" t="s">
        <v>521</v>
      </c>
      <c r="I6086" s="75">
        <v>1188.6701411807039</v>
      </c>
      <c r="J6086" s="41"/>
    </row>
    <row r="6087" spans="1:10" x14ac:dyDescent="0.2">
      <c r="A6087" s="74">
        <v>311</v>
      </c>
      <c r="B6087" s="39" t="s">
        <v>304</v>
      </c>
      <c r="C6087" s="39">
        <v>31105</v>
      </c>
      <c r="D6087" s="39" t="s">
        <v>562</v>
      </c>
      <c r="E6087" s="39">
        <v>311051325</v>
      </c>
      <c r="F6087" s="39" t="s">
        <v>324</v>
      </c>
      <c r="G6087" s="39">
        <v>2026</v>
      </c>
      <c r="H6087" s="39" t="s">
        <v>522</v>
      </c>
      <c r="I6087" s="75">
        <v>1032.1544305986049</v>
      </c>
      <c r="J6087" s="41"/>
    </row>
    <row r="6088" spans="1:10" x14ac:dyDescent="0.2">
      <c r="A6088" s="74">
        <v>311</v>
      </c>
      <c r="B6088" s="39" t="s">
        <v>304</v>
      </c>
      <c r="C6088" s="39">
        <v>31105</v>
      </c>
      <c r="D6088" s="39" t="s">
        <v>562</v>
      </c>
      <c r="E6088" s="39">
        <v>311051325</v>
      </c>
      <c r="F6088" s="39" t="s">
        <v>324</v>
      </c>
      <c r="G6088" s="39">
        <v>2031</v>
      </c>
      <c r="H6088" s="39" t="s">
        <v>590</v>
      </c>
      <c r="I6088" s="75">
        <v>10474.701380333909</v>
      </c>
      <c r="J6088" s="41"/>
    </row>
    <row r="6089" spans="1:10" x14ac:dyDescent="0.2">
      <c r="A6089" s="74">
        <v>311</v>
      </c>
      <c r="B6089" s="39" t="s">
        <v>304</v>
      </c>
      <c r="C6089" s="39">
        <v>31105</v>
      </c>
      <c r="D6089" s="39" t="s">
        <v>562</v>
      </c>
      <c r="E6089" s="39">
        <v>311051325</v>
      </c>
      <c r="F6089" s="39" t="s">
        <v>324</v>
      </c>
      <c r="G6089" s="39">
        <v>2031</v>
      </c>
      <c r="H6089" s="39" t="s">
        <v>521</v>
      </c>
      <c r="I6089" s="75">
        <v>1169.8979049350821</v>
      </c>
      <c r="J6089" s="41"/>
    </row>
    <row r="6090" spans="1:10" x14ac:dyDescent="0.2">
      <c r="A6090" s="74">
        <v>311</v>
      </c>
      <c r="B6090" s="39" t="s">
        <v>304</v>
      </c>
      <c r="C6090" s="39">
        <v>31105</v>
      </c>
      <c r="D6090" s="39" t="s">
        <v>562</v>
      </c>
      <c r="E6090" s="39">
        <v>311051325</v>
      </c>
      <c r="F6090" s="39" t="s">
        <v>324</v>
      </c>
      <c r="G6090" s="39">
        <v>2031</v>
      </c>
      <c r="H6090" s="39" t="s">
        <v>522</v>
      </c>
      <c r="I6090" s="75">
        <v>976.07231190289701</v>
      </c>
      <c r="J6090" s="41"/>
    </row>
    <row r="6091" spans="1:10" x14ac:dyDescent="0.2">
      <c r="A6091" s="74">
        <v>311</v>
      </c>
      <c r="B6091" s="39" t="s">
        <v>304</v>
      </c>
      <c r="C6091" s="39">
        <v>31105</v>
      </c>
      <c r="D6091" s="39" t="s">
        <v>562</v>
      </c>
      <c r="E6091" s="39">
        <v>311051325</v>
      </c>
      <c r="F6091" s="39" t="s">
        <v>324</v>
      </c>
      <c r="G6091" s="39">
        <v>2036</v>
      </c>
      <c r="H6091" s="39" t="s">
        <v>590</v>
      </c>
      <c r="I6091" s="75">
        <v>10813.678611499172</v>
      </c>
      <c r="J6091" s="41"/>
    </row>
    <row r="6092" spans="1:10" x14ac:dyDescent="0.2">
      <c r="A6092" s="74">
        <v>311</v>
      </c>
      <c r="B6092" s="39" t="s">
        <v>304</v>
      </c>
      <c r="C6092" s="39">
        <v>31105</v>
      </c>
      <c r="D6092" s="39" t="s">
        <v>562</v>
      </c>
      <c r="E6092" s="39">
        <v>311051325</v>
      </c>
      <c r="F6092" s="39" t="s">
        <v>324</v>
      </c>
      <c r="G6092" s="39">
        <v>2036</v>
      </c>
      <c r="H6092" s="39" t="s">
        <v>521</v>
      </c>
      <c r="I6092" s="75">
        <v>1169.0381798342992</v>
      </c>
      <c r="J6092" s="41"/>
    </row>
    <row r="6093" spans="1:10" x14ac:dyDescent="0.2">
      <c r="A6093" s="74">
        <v>311</v>
      </c>
      <c r="B6093" s="39" t="s">
        <v>304</v>
      </c>
      <c r="C6093" s="39">
        <v>31105</v>
      </c>
      <c r="D6093" s="39" t="s">
        <v>562</v>
      </c>
      <c r="E6093" s="39">
        <v>311051325</v>
      </c>
      <c r="F6093" s="39" t="s">
        <v>324</v>
      </c>
      <c r="G6093" s="39">
        <v>2036</v>
      </c>
      <c r="H6093" s="39" t="s">
        <v>522</v>
      </c>
      <c r="I6093" s="75">
        <v>941.10012342737195</v>
      </c>
      <c r="J6093" s="41"/>
    </row>
    <row r="6094" spans="1:10" x14ac:dyDescent="0.2">
      <c r="A6094" s="74">
        <v>311</v>
      </c>
      <c r="B6094" s="39" t="s">
        <v>304</v>
      </c>
      <c r="C6094" s="39">
        <v>31105</v>
      </c>
      <c r="D6094" s="39" t="s">
        <v>562</v>
      </c>
      <c r="E6094" s="39">
        <v>311051325</v>
      </c>
      <c r="F6094" s="39" t="s">
        <v>324</v>
      </c>
      <c r="G6094" s="39">
        <v>2041</v>
      </c>
      <c r="H6094" s="39" t="s">
        <v>590</v>
      </c>
      <c r="I6094" s="75">
        <v>10994.100380638089</v>
      </c>
      <c r="J6094" s="41"/>
    </row>
    <row r="6095" spans="1:10" x14ac:dyDescent="0.2">
      <c r="A6095" s="74">
        <v>311</v>
      </c>
      <c r="B6095" s="39" t="s">
        <v>304</v>
      </c>
      <c r="C6095" s="39">
        <v>31105</v>
      </c>
      <c r="D6095" s="39" t="s">
        <v>562</v>
      </c>
      <c r="E6095" s="39">
        <v>311051325</v>
      </c>
      <c r="F6095" s="39" t="s">
        <v>324</v>
      </c>
      <c r="G6095" s="39">
        <v>2041</v>
      </c>
      <c r="H6095" s="39" t="s">
        <v>521</v>
      </c>
      <c r="I6095" s="75">
        <v>1181.736590072916</v>
      </c>
      <c r="J6095" s="41"/>
    </row>
    <row r="6096" spans="1:10" x14ac:dyDescent="0.2">
      <c r="A6096" s="74">
        <v>311</v>
      </c>
      <c r="B6096" s="39" t="s">
        <v>304</v>
      </c>
      <c r="C6096" s="39">
        <v>31105</v>
      </c>
      <c r="D6096" s="39" t="s">
        <v>562</v>
      </c>
      <c r="E6096" s="39">
        <v>311051325</v>
      </c>
      <c r="F6096" s="39" t="s">
        <v>324</v>
      </c>
      <c r="G6096" s="39">
        <v>2041</v>
      </c>
      <c r="H6096" s="39" t="s">
        <v>522</v>
      </c>
      <c r="I6096" s="75">
        <v>933.556932644477</v>
      </c>
      <c r="J6096" s="41"/>
    </row>
    <row r="6097" spans="1:10" x14ac:dyDescent="0.2">
      <c r="A6097" s="74">
        <v>311</v>
      </c>
      <c r="B6097" s="39" t="s">
        <v>304</v>
      </c>
      <c r="C6097" s="39">
        <v>31105</v>
      </c>
      <c r="D6097" s="39" t="s">
        <v>562</v>
      </c>
      <c r="E6097" s="39">
        <v>311051325</v>
      </c>
      <c r="F6097" s="39" t="s">
        <v>324</v>
      </c>
      <c r="G6097" s="39">
        <v>2046</v>
      </c>
      <c r="H6097" s="39" t="s">
        <v>590</v>
      </c>
      <c r="I6097" s="75">
        <v>11057.014671889321</v>
      </c>
      <c r="J6097" s="41"/>
    </row>
    <row r="6098" spans="1:10" x14ac:dyDescent="0.2">
      <c r="A6098" s="74">
        <v>311</v>
      </c>
      <c r="B6098" s="39" t="s">
        <v>304</v>
      </c>
      <c r="C6098" s="39">
        <v>31105</v>
      </c>
      <c r="D6098" s="39" t="s">
        <v>562</v>
      </c>
      <c r="E6098" s="39">
        <v>311051325</v>
      </c>
      <c r="F6098" s="39" t="s">
        <v>324</v>
      </c>
      <c r="G6098" s="39">
        <v>2046</v>
      </c>
      <c r="H6098" s="39" t="s">
        <v>521</v>
      </c>
      <c r="I6098" s="75">
        <v>1205.623592578534</v>
      </c>
      <c r="J6098" s="41"/>
    </row>
    <row r="6099" spans="1:10" x14ac:dyDescent="0.2">
      <c r="A6099" s="74">
        <v>311</v>
      </c>
      <c r="B6099" s="39" t="s">
        <v>304</v>
      </c>
      <c r="C6099" s="39">
        <v>31105</v>
      </c>
      <c r="D6099" s="39" t="s">
        <v>562</v>
      </c>
      <c r="E6099" s="39">
        <v>311051325</v>
      </c>
      <c r="F6099" s="39" t="s">
        <v>324</v>
      </c>
      <c r="G6099" s="39">
        <v>2046</v>
      </c>
      <c r="H6099" s="39" t="s">
        <v>522</v>
      </c>
      <c r="I6099" s="75">
        <v>933.05675408511388</v>
      </c>
      <c r="J6099" s="41"/>
    </row>
    <row r="6100" spans="1:10" x14ac:dyDescent="0.2">
      <c r="A6100" s="74">
        <v>311</v>
      </c>
      <c r="B6100" s="39" t="s">
        <v>304</v>
      </c>
      <c r="C6100" s="39">
        <v>31105</v>
      </c>
      <c r="D6100" s="39" t="s">
        <v>562</v>
      </c>
      <c r="E6100" s="39">
        <v>311051326</v>
      </c>
      <c r="F6100" s="39" t="s">
        <v>325</v>
      </c>
      <c r="G6100" s="39">
        <v>2021</v>
      </c>
      <c r="H6100" s="39" t="s">
        <v>590</v>
      </c>
      <c r="I6100" s="75">
        <v>9692</v>
      </c>
      <c r="J6100" s="41"/>
    </row>
    <row r="6101" spans="1:10" x14ac:dyDescent="0.2">
      <c r="A6101" s="74">
        <v>311</v>
      </c>
      <c r="B6101" s="39" t="s">
        <v>304</v>
      </c>
      <c r="C6101" s="39">
        <v>31105</v>
      </c>
      <c r="D6101" s="39" t="s">
        <v>562</v>
      </c>
      <c r="E6101" s="39">
        <v>311051326</v>
      </c>
      <c r="F6101" s="39" t="s">
        <v>325</v>
      </c>
      <c r="G6101" s="39">
        <v>2021</v>
      </c>
      <c r="H6101" s="39" t="s">
        <v>521</v>
      </c>
      <c r="I6101" s="75">
        <v>1210</v>
      </c>
      <c r="J6101" s="41"/>
    </row>
    <row r="6102" spans="1:10" x14ac:dyDescent="0.2">
      <c r="A6102" s="74">
        <v>311</v>
      </c>
      <c r="B6102" s="39" t="s">
        <v>304</v>
      </c>
      <c r="C6102" s="39">
        <v>31105</v>
      </c>
      <c r="D6102" s="39" t="s">
        <v>562</v>
      </c>
      <c r="E6102" s="39">
        <v>311051326</v>
      </c>
      <c r="F6102" s="39" t="s">
        <v>325</v>
      </c>
      <c r="G6102" s="39">
        <v>2021</v>
      </c>
      <c r="H6102" s="39" t="s">
        <v>522</v>
      </c>
      <c r="I6102" s="75">
        <v>1089</v>
      </c>
      <c r="J6102" s="41"/>
    </row>
    <row r="6103" spans="1:10" x14ac:dyDescent="0.2">
      <c r="A6103" s="74">
        <v>311</v>
      </c>
      <c r="B6103" s="39" t="s">
        <v>304</v>
      </c>
      <c r="C6103" s="39">
        <v>31105</v>
      </c>
      <c r="D6103" s="39" t="s">
        <v>562</v>
      </c>
      <c r="E6103" s="39">
        <v>311051326</v>
      </c>
      <c r="F6103" s="39" t="s">
        <v>325</v>
      </c>
      <c r="G6103" s="39">
        <v>2026</v>
      </c>
      <c r="H6103" s="39" t="s">
        <v>590</v>
      </c>
      <c r="I6103" s="75">
        <v>10875.981122874513</v>
      </c>
      <c r="J6103" s="41"/>
    </row>
    <row r="6104" spans="1:10" x14ac:dyDescent="0.2">
      <c r="A6104" s="74">
        <v>311</v>
      </c>
      <c r="B6104" s="39" t="s">
        <v>304</v>
      </c>
      <c r="C6104" s="39">
        <v>31105</v>
      </c>
      <c r="D6104" s="39" t="s">
        <v>562</v>
      </c>
      <c r="E6104" s="39">
        <v>311051326</v>
      </c>
      <c r="F6104" s="39" t="s">
        <v>325</v>
      </c>
      <c r="G6104" s="39">
        <v>2026</v>
      </c>
      <c r="H6104" s="39" t="s">
        <v>521</v>
      </c>
      <c r="I6104" s="75">
        <v>1273.8547105311211</v>
      </c>
      <c r="J6104" s="41"/>
    </row>
    <row r="6105" spans="1:10" x14ac:dyDescent="0.2">
      <c r="A6105" s="74">
        <v>311</v>
      </c>
      <c r="B6105" s="39" t="s">
        <v>304</v>
      </c>
      <c r="C6105" s="39">
        <v>31105</v>
      </c>
      <c r="D6105" s="39" t="s">
        <v>562</v>
      </c>
      <c r="E6105" s="39">
        <v>311051326</v>
      </c>
      <c r="F6105" s="39" t="s">
        <v>325</v>
      </c>
      <c r="G6105" s="39">
        <v>2026</v>
      </c>
      <c r="H6105" s="39" t="s">
        <v>522</v>
      </c>
      <c r="I6105" s="75">
        <v>1096.880535868853</v>
      </c>
      <c r="J6105" s="41"/>
    </row>
    <row r="6106" spans="1:10" x14ac:dyDescent="0.2">
      <c r="A6106" s="74">
        <v>311</v>
      </c>
      <c r="B6106" s="39" t="s">
        <v>304</v>
      </c>
      <c r="C6106" s="39">
        <v>31105</v>
      </c>
      <c r="D6106" s="39" t="s">
        <v>562</v>
      </c>
      <c r="E6106" s="39">
        <v>311051326</v>
      </c>
      <c r="F6106" s="39" t="s">
        <v>325</v>
      </c>
      <c r="G6106" s="39">
        <v>2031</v>
      </c>
      <c r="H6106" s="39" t="s">
        <v>590</v>
      </c>
      <c r="I6106" s="75">
        <v>11892.507888142964</v>
      </c>
      <c r="J6106" s="41"/>
    </row>
    <row r="6107" spans="1:10" x14ac:dyDescent="0.2">
      <c r="A6107" s="74">
        <v>311</v>
      </c>
      <c r="B6107" s="39" t="s">
        <v>304</v>
      </c>
      <c r="C6107" s="39">
        <v>31105</v>
      </c>
      <c r="D6107" s="39" t="s">
        <v>562</v>
      </c>
      <c r="E6107" s="39">
        <v>311051326</v>
      </c>
      <c r="F6107" s="39" t="s">
        <v>325</v>
      </c>
      <c r="G6107" s="39">
        <v>2031</v>
      </c>
      <c r="H6107" s="39" t="s">
        <v>521</v>
      </c>
      <c r="I6107" s="75">
        <v>1474.783020322534</v>
      </c>
      <c r="J6107" s="41"/>
    </row>
    <row r="6108" spans="1:10" x14ac:dyDescent="0.2">
      <c r="A6108" s="74">
        <v>311</v>
      </c>
      <c r="B6108" s="39" t="s">
        <v>304</v>
      </c>
      <c r="C6108" s="39">
        <v>31105</v>
      </c>
      <c r="D6108" s="39" t="s">
        <v>562</v>
      </c>
      <c r="E6108" s="39">
        <v>311051326</v>
      </c>
      <c r="F6108" s="39" t="s">
        <v>325</v>
      </c>
      <c r="G6108" s="39">
        <v>2031</v>
      </c>
      <c r="H6108" s="39" t="s">
        <v>522</v>
      </c>
      <c r="I6108" s="75">
        <v>1102.1169714651899</v>
      </c>
      <c r="J6108" s="41"/>
    </row>
    <row r="6109" spans="1:10" x14ac:dyDescent="0.2">
      <c r="A6109" s="74">
        <v>311</v>
      </c>
      <c r="B6109" s="39" t="s">
        <v>304</v>
      </c>
      <c r="C6109" s="39">
        <v>31105</v>
      </c>
      <c r="D6109" s="39" t="s">
        <v>562</v>
      </c>
      <c r="E6109" s="39">
        <v>311051326</v>
      </c>
      <c r="F6109" s="39" t="s">
        <v>325</v>
      </c>
      <c r="G6109" s="39">
        <v>2036</v>
      </c>
      <c r="H6109" s="39" t="s">
        <v>590</v>
      </c>
      <c r="I6109" s="75">
        <v>12421.958751500946</v>
      </c>
      <c r="J6109" s="41"/>
    </row>
    <row r="6110" spans="1:10" x14ac:dyDescent="0.2">
      <c r="A6110" s="74">
        <v>311</v>
      </c>
      <c r="B6110" s="39" t="s">
        <v>304</v>
      </c>
      <c r="C6110" s="39">
        <v>31105</v>
      </c>
      <c r="D6110" s="39" t="s">
        <v>562</v>
      </c>
      <c r="E6110" s="39">
        <v>311051326</v>
      </c>
      <c r="F6110" s="39" t="s">
        <v>325</v>
      </c>
      <c r="G6110" s="39">
        <v>2036</v>
      </c>
      <c r="H6110" s="39" t="s">
        <v>521</v>
      </c>
      <c r="I6110" s="75">
        <v>1512.018910072341</v>
      </c>
      <c r="J6110" s="41"/>
    </row>
    <row r="6111" spans="1:10" x14ac:dyDescent="0.2">
      <c r="A6111" s="74">
        <v>311</v>
      </c>
      <c r="B6111" s="39" t="s">
        <v>304</v>
      </c>
      <c r="C6111" s="39">
        <v>31105</v>
      </c>
      <c r="D6111" s="39" t="s">
        <v>562</v>
      </c>
      <c r="E6111" s="39">
        <v>311051326</v>
      </c>
      <c r="F6111" s="39" t="s">
        <v>325</v>
      </c>
      <c r="G6111" s="39">
        <v>2036</v>
      </c>
      <c r="H6111" s="39" t="s">
        <v>522</v>
      </c>
      <c r="I6111" s="75">
        <v>1142.298087904612</v>
      </c>
      <c r="J6111" s="41"/>
    </row>
    <row r="6112" spans="1:10" x14ac:dyDescent="0.2">
      <c r="A6112" s="74">
        <v>311</v>
      </c>
      <c r="B6112" s="39" t="s">
        <v>304</v>
      </c>
      <c r="C6112" s="39">
        <v>31105</v>
      </c>
      <c r="D6112" s="39" t="s">
        <v>562</v>
      </c>
      <c r="E6112" s="39">
        <v>311051326</v>
      </c>
      <c r="F6112" s="39" t="s">
        <v>325</v>
      </c>
      <c r="G6112" s="39">
        <v>2041</v>
      </c>
      <c r="H6112" s="39" t="s">
        <v>590</v>
      </c>
      <c r="I6112" s="75">
        <v>12922.913305588609</v>
      </c>
      <c r="J6112" s="41"/>
    </row>
    <row r="6113" spans="1:10" x14ac:dyDescent="0.2">
      <c r="A6113" s="74">
        <v>311</v>
      </c>
      <c r="B6113" s="39" t="s">
        <v>304</v>
      </c>
      <c r="C6113" s="39">
        <v>31105</v>
      </c>
      <c r="D6113" s="39" t="s">
        <v>562</v>
      </c>
      <c r="E6113" s="39">
        <v>311051326</v>
      </c>
      <c r="F6113" s="39" t="s">
        <v>325</v>
      </c>
      <c r="G6113" s="39">
        <v>2041</v>
      </c>
      <c r="H6113" s="39" t="s">
        <v>521</v>
      </c>
      <c r="I6113" s="75">
        <v>1547.0269393631702</v>
      </c>
      <c r="J6113" s="41"/>
    </row>
    <row r="6114" spans="1:10" x14ac:dyDescent="0.2">
      <c r="A6114" s="74">
        <v>311</v>
      </c>
      <c r="B6114" s="39" t="s">
        <v>304</v>
      </c>
      <c r="C6114" s="39">
        <v>31105</v>
      </c>
      <c r="D6114" s="39" t="s">
        <v>562</v>
      </c>
      <c r="E6114" s="39">
        <v>311051326</v>
      </c>
      <c r="F6114" s="39" t="s">
        <v>325</v>
      </c>
      <c r="G6114" s="39">
        <v>2041</v>
      </c>
      <c r="H6114" s="39" t="s">
        <v>522</v>
      </c>
      <c r="I6114" s="75">
        <v>1187.7839051556709</v>
      </c>
      <c r="J6114" s="41"/>
    </row>
    <row r="6115" spans="1:10" x14ac:dyDescent="0.2">
      <c r="A6115" s="74">
        <v>311</v>
      </c>
      <c r="B6115" s="39" t="s">
        <v>304</v>
      </c>
      <c r="C6115" s="39">
        <v>31105</v>
      </c>
      <c r="D6115" s="39" t="s">
        <v>562</v>
      </c>
      <c r="E6115" s="39">
        <v>311051326</v>
      </c>
      <c r="F6115" s="39" t="s">
        <v>325</v>
      </c>
      <c r="G6115" s="39">
        <v>2046</v>
      </c>
      <c r="H6115" s="39" t="s">
        <v>590</v>
      </c>
      <c r="I6115" s="75">
        <v>13243.831083263551</v>
      </c>
      <c r="J6115" s="41"/>
    </row>
    <row r="6116" spans="1:10" x14ac:dyDescent="0.2">
      <c r="A6116" s="74">
        <v>311</v>
      </c>
      <c r="B6116" s="39" t="s">
        <v>304</v>
      </c>
      <c r="C6116" s="39">
        <v>31105</v>
      </c>
      <c r="D6116" s="39" t="s">
        <v>562</v>
      </c>
      <c r="E6116" s="39">
        <v>311051326</v>
      </c>
      <c r="F6116" s="39" t="s">
        <v>325</v>
      </c>
      <c r="G6116" s="39">
        <v>2046</v>
      </c>
      <c r="H6116" s="39" t="s">
        <v>521</v>
      </c>
      <c r="I6116" s="75">
        <v>1598.104674497825</v>
      </c>
      <c r="J6116" s="41"/>
    </row>
    <row r="6117" spans="1:10" x14ac:dyDescent="0.2">
      <c r="A6117" s="74">
        <v>311</v>
      </c>
      <c r="B6117" s="39" t="s">
        <v>304</v>
      </c>
      <c r="C6117" s="39">
        <v>31105</v>
      </c>
      <c r="D6117" s="39" t="s">
        <v>562</v>
      </c>
      <c r="E6117" s="39">
        <v>311051326</v>
      </c>
      <c r="F6117" s="39" t="s">
        <v>325</v>
      </c>
      <c r="G6117" s="39">
        <v>2046</v>
      </c>
      <c r="H6117" s="39" t="s">
        <v>522</v>
      </c>
      <c r="I6117" s="75">
        <v>1202.7580213303211</v>
      </c>
      <c r="J6117" s="41"/>
    </row>
    <row r="6118" spans="1:10" x14ac:dyDescent="0.2">
      <c r="A6118" s="74">
        <v>311</v>
      </c>
      <c r="B6118" s="39" t="s">
        <v>304</v>
      </c>
      <c r="C6118" s="39">
        <v>31105</v>
      </c>
      <c r="D6118" s="39" t="s">
        <v>562</v>
      </c>
      <c r="E6118" s="39">
        <v>311051327</v>
      </c>
      <c r="F6118" s="39" t="s">
        <v>326</v>
      </c>
      <c r="G6118" s="39">
        <v>2021</v>
      </c>
      <c r="H6118" s="39" t="s">
        <v>590</v>
      </c>
      <c r="I6118" s="75">
        <v>10062</v>
      </c>
      <c r="J6118" s="41"/>
    </row>
    <row r="6119" spans="1:10" x14ac:dyDescent="0.2">
      <c r="A6119" s="74">
        <v>311</v>
      </c>
      <c r="B6119" s="39" t="s">
        <v>304</v>
      </c>
      <c r="C6119" s="39">
        <v>31105</v>
      </c>
      <c r="D6119" s="39" t="s">
        <v>562</v>
      </c>
      <c r="E6119" s="39">
        <v>311051327</v>
      </c>
      <c r="F6119" s="39" t="s">
        <v>326</v>
      </c>
      <c r="G6119" s="39">
        <v>2021</v>
      </c>
      <c r="H6119" s="39" t="s">
        <v>521</v>
      </c>
      <c r="I6119" s="75">
        <v>1186</v>
      </c>
      <c r="J6119" s="41"/>
    </row>
    <row r="6120" spans="1:10" x14ac:dyDescent="0.2">
      <c r="A6120" s="74">
        <v>311</v>
      </c>
      <c r="B6120" s="39" t="s">
        <v>304</v>
      </c>
      <c r="C6120" s="39">
        <v>31105</v>
      </c>
      <c r="D6120" s="39" t="s">
        <v>562</v>
      </c>
      <c r="E6120" s="39">
        <v>311051327</v>
      </c>
      <c r="F6120" s="39" t="s">
        <v>326</v>
      </c>
      <c r="G6120" s="39">
        <v>2021</v>
      </c>
      <c r="H6120" s="39" t="s">
        <v>522</v>
      </c>
      <c r="I6120" s="75">
        <v>1007</v>
      </c>
      <c r="J6120" s="41"/>
    </row>
    <row r="6121" spans="1:10" x14ac:dyDescent="0.2">
      <c r="A6121" s="74">
        <v>311</v>
      </c>
      <c r="B6121" s="39" t="s">
        <v>304</v>
      </c>
      <c r="C6121" s="39">
        <v>31105</v>
      </c>
      <c r="D6121" s="39" t="s">
        <v>562</v>
      </c>
      <c r="E6121" s="39">
        <v>311051327</v>
      </c>
      <c r="F6121" s="39" t="s">
        <v>326</v>
      </c>
      <c r="G6121" s="39">
        <v>2026</v>
      </c>
      <c r="H6121" s="39" t="s">
        <v>590</v>
      </c>
      <c r="I6121" s="75">
        <v>10053.621597290201</v>
      </c>
      <c r="J6121" s="41"/>
    </row>
    <row r="6122" spans="1:10" x14ac:dyDescent="0.2">
      <c r="A6122" s="74">
        <v>311</v>
      </c>
      <c r="B6122" s="39" t="s">
        <v>304</v>
      </c>
      <c r="C6122" s="39">
        <v>31105</v>
      </c>
      <c r="D6122" s="39" t="s">
        <v>562</v>
      </c>
      <c r="E6122" s="39">
        <v>311051327</v>
      </c>
      <c r="F6122" s="39" t="s">
        <v>326</v>
      </c>
      <c r="G6122" s="39">
        <v>2026</v>
      </c>
      <c r="H6122" s="39" t="s">
        <v>521</v>
      </c>
      <c r="I6122" s="75">
        <v>1077.8123179155261</v>
      </c>
      <c r="J6122" s="41"/>
    </row>
    <row r="6123" spans="1:10" x14ac:dyDescent="0.2">
      <c r="A6123" s="74">
        <v>311</v>
      </c>
      <c r="B6123" s="39" t="s">
        <v>304</v>
      </c>
      <c r="C6123" s="39">
        <v>31105</v>
      </c>
      <c r="D6123" s="39" t="s">
        <v>562</v>
      </c>
      <c r="E6123" s="39">
        <v>311051327</v>
      </c>
      <c r="F6123" s="39" t="s">
        <v>326</v>
      </c>
      <c r="G6123" s="39">
        <v>2026</v>
      </c>
      <c r="H6123" s="39" t="s">
        <v>522</v>
      </c>
      <c r="I6123" s="75">
        <v>1007.99747389409</v>
      </c>
      <c r="J6123" s="41"/>
    </row>
    <row r="6124" spans="1:10" x14ac:dyDescent="0.2">
      <c r="A6124" s="74">
        <v>311</v>
      </c>
      <c r="B6124" s="39" t="s">
        <v>304</v>
      </c>
      <c r="C6124" s="39">
        <v>31105</v>
      </c>
      <c r="D6124" s="39" t="s">
        <v>562</v>
      </c>
      <c r="E6124" s="39">
        <v>311051327</v>
      </c>
      <c r="F6124" s="39" t="s">
        <v>326</v>
      </c>
      <c r="G6124" s="39">
        <v>2031</v>
      </c>
      <c r="H6124" s="39" t="s">
        <v>590</v>
      </c>
      <c r="I6124" s="75">
        <v>10107.661519009942</v>
      </c>
      <c r="J6124" s="41"/>
    </row>
    <row r="6125" spans="1:10" x14ac:dyDescent="0.2">
      <c r="A6125" s="74">
        <v>311</v>
      </c>
      <c r="B6125" s="39" t="s">
        <v>304</v>
      </c>
      <c r="C6125" s="39">
        <v>31105</v>
      </c>
      <c r="D6125" s="39" t="s">
        <v>562</v>
      </c>
      <c r="E6125" s="39">
        <v>311051327</v>
      </c>
      <c r="F6125" s="39" t="s">
        <v>326</v>
      </c>
      <c r="G6125" s="39">
        <v>2031</v>
      </c>
      <c r="H6125" s="39" t="s">
        <v>521</v>
      </c>
      <c r="I6125" s="75">
        <v>996.55387509814307</v>
      </c>
      <c r="J6125" s="41"/>
    </row>
    <row r="6126" spans="1:10" x14ac:dyDescent="0.2">
      <c r="A6126" s="74">
        <v>311</v>
      </c>
      <c r="B6126" s="39" t="s">
        <v>304</v>
      </c>
      <c r="C6126" s="39">
        <v>31105</v>
      </c>
      <c r="D6126" s="39" t="s">
        <v>562</v>
      </c>
      <c r="E6126" s="39">
        <v>311051327</v>
      </c>
      <c r="F6126" s="39" t="s">
        <v>326</v>
      </c>
      <c r="G6126" s="39">
        <v>2031</v>
      </c>
      <c r="H6126" s="39" t="s">
        <v>522</v>
      </c>
      <c r="I6126" s="75">
        <v>955.61689516678189</v>
      </c>
      <c r="J6126" s="41"/>
    </row>
    <row r="6127" spans="1:10" x14ac:dyDescent="0.2">
      <c r="A6127" s="74">
        <v>311</v>
      </c>
      <c r="B6127" s="39" t="s">
        <v>304</v>
      </c>
      <c r="C6127" s="39">
        <v>31105</v>
      </c>
      <c r="D6127" s="39" t="s">
        <v>562</v>
      </c>
      <c r="E6127" s="39">
        <v>311051327</v>
      </c>
      <c r="F6127" s="39" t="s">
        <v>326</v>
      </c>
      <c r="G6127" s="39">
        <v>2036</v>
      </c>
      <c r="H6127" s="39" t="s">
        <v>590</v>
      </c>
      <c r="I6127" s="75">
        <v>10053.948870141408</v>
      </c>
      <c r="J6127" s="41"/>
    </row>
    <row r="6128" spans="1:10" x14ac:dyDescent="0.2">
      <c r="A6128" s="74">
        <v>311</v>
      </c>
      <c r="B6128" s="39" t="s">
        <v>304</v>
      </c>
      <c r="C6128" s="39">
        <v>31105</v>
      </c>
      <c r="D6128" s="39" t="s">
        <v>562</v>
      </c>
      <c r="E6128" s="39">
        <v>311051327</v>
      </c>
      <c r="F6128" s="39" t="s">
        <v>326</v>
      </c>
      <c r="G6128" s="39">
        <v>2036</v>
      </c>
      <c r="H6128" s="39" t="s">
        <v>521</v>
      </c>
      <c r="I6128" s="75">
        <v>952.80310227970608</v>
      </c>
      <c r="J6128" s="41"/>
    </row>
    <row r="6129" spans="1:10" x14ac:dyDescent="0.2">
      <c r="A6129" s="74">
        <v>311</v>
      </c>
      <c r="B6129" s="39" t="s">
        <v>304</v>
      </c>
      <c r="C6129" s="39">
        <v>31105</v>
      </c>
      <c r="D6129" s="39" t="s">
        <v>562</v>
      </c>
      <c r="E6129" s="39">
        <v>311051327</v>
      </c>
      <c r="F6129" s="39" t="s">
        <v>326</v>
      </c>
      <c r="G6129" s="39">
        <v>2036</v>
      </c>
      <c r="H6129" s="39" t="s">
        <v>522</v>
      </c>
      <c r="I6129" s="75">
        <v>882.76890695822897</v>
      </c>
      <c r="J6129" s="41"/>
    </row>
    <row r="6130" spans="1:10" x14ac:dyDescent="0.2">
      <c r="A6130" s="74">
        <v>311</v>
      </c>
      <c r="B6130" s="39" t="s">
        <v>304</v>
      </c>
      <c r="C6130" s="39">
        <v>31105</v>
      </c>
      <c r="D6130" s="39" t="s">
        <v>562</v>
      </c>
      <c r="E6130" s="39">
        <v>311051327</v>
      </c>
      <c r="F6130" s="39" t="s">
        <v>326</v>
      </c>
      <c r="G6130" s="39">
        <v>2041</v>
      </c>
      <c r="H6130" s="39" t="s">
        <v>590</v>
      </c>
      <c r="I6130" s="75">
        <v>9929.3030943892682</v>
      </c>
      <c r="J6130" s="41"/>
    </row>
    <row r="6131" spans="1:10" x14ac:dyDescent="0.2">
      <c r="A6131" s="74">
        <v>311</v>
      </c>
      <c r="B6131" s="39" t="s">
        <v>304</v>
      </c>
      <c r="C6131" s="39">
        <v>31105</v>
      </c>
      <c r="D6131" s="39" t="s">
        <v>562</v>
      </c>
      <c r="E6131" s="39">
        <v>311051327</v>
      </c>
      <c r="F6131" s="39" t="s">
        <v>326</v>
      </c>
      <c r="G6131" s="39">
        <v>2041</v>
      </c>
      <c r="H6131" s="39" t="s">
        <v>521</v>
      </c>
      <c r="I6131" s="75">
        <v>933.41848644491699</v>
      </c>
      <c r="J6131" s="41"/>
    </row>
    <row r="6132" spans="1:10" x14ac:dyDescent="0.2">
      <c r="A6132" s="74">
        <v>311</v>
      </c>
      <c r="B6132" s="39" t="s">
        <v>304</v>
      </c>
      <c r="C6132" s="39">
        <v>31105</v>
      </c>
      <c r="D6132" s="39" t="s">
        <v>562</v>
      </c>
      <c r="E6132" s="39">
        <v>311051327</v>
      </c>
      <c r="F6132" s="39" t="s">
        <v>326</v>
      </c>
      <c r="G6132" s="39">
        <v>2041</v>
      </c>
      <c r="H6132" s="39" t="s">
        <v>522</v>
      </c>
      <c r="I6132" s="75">
        <v>849.441082617657</v>
      </c>
      <c r="J6132" s="41"/>
    </row>
    <row r="6133" spans="1:10" x14ac:dyDescent="0.2">
      <c r="A6133" s="74">
        <v>311</v>
      </c>
      <c r="B6133" s="39" t="s">
        <v>304</v>
      </c>
      <c r="C6133" s="39">
        <v>31105</v>
      </c>
      <c r="D6133" s="39" t="s">
        <v>562</v>
      </c>
      <c r="E6133" s="39">
        <v>311051327</v>
      </c>
      <c r="F6133" s="39" t="s">
        <v>326</v>
      </c>
      <c r="G6133" s="39">
        <v>2046</v>
      </c>
      <c r="H6133" s="39" t="s">
        <v>590</v>
      </c>
      <c r="I6133" s="75">
        <v>9752.7838582325458</v>
      </c>
      <c r="J6133" s="41"/>
    </row>
    <row r="6134" spans="1:10" x14ac:dyDescent="0.2">
      <c r="A6134" s="74">
        <v>311</v>
      </c>
      <c r="B6134" s="39" t="s">
        <v>304</v>
      </c>
      <c r="C6134" s="39">
        <v>31105</v>
      </c>
      <c r="D6134" s="39" t="s">
        <v>562</v>
      </c>
      <c r="E6134" s="39">
        <v>311051327</v>
      </c>
      <c r="F6134" s="39" t="s">
        <v>326</v>
      </c>
      <c r="G6134" s="39">
        <v>2046</v>
      </c>
      <c r="H6134" s="39" t="s">
        <v>521</v>
      </c>
      <c r="I6134" s="75">
        <v>929.34999371722699</v>
      </c>
      <c r="J6134" s="41"/>
    </row>
    <row r="6135" spans="1:10" x14ac:dyDescent="0.2">
      <c r="A6135" s="74">
        <v>311</v>
      </c>
      <c r="B6135" s="39" t="s">
        <v>304</v>
      </c>
      <c r="C6135" s="39">
        <v>31105</v>
      </c>
      <c r="D6135" s="39" t="s">
        <v>562</v>
      </c>
      <c r="E6135" s="39">
        <v>311051327</v>
      </c>
      <c r="F6135" s="39" t="s">
        <v>326</v>
      </c>
      <c r="G6135" s="39">
        <v>2046</v>
      </c>
      <c r="H6135" s="39" t="s">
        <v>522</v>
      </c>
      <c r="I6135" s="75">
        <v>828.33816083603801</v>
      </c>
      <c r="J6135" s="41"/>
    </row>
    <row r="6136" spans="1:10" x14ac:dyDescent="0.2">
      <c r="A6136" s="74">
        <v>311</v>
      </c>
      <c r="B6136" s="39" t="s">
        <v>304</v>
      </c>
      <c r="C6136" s="39">
        <v>31105</v>
      </c>
      <c r="D6136" s="39" t="s">
        <v>562</v>
      </c>
      <c r="E6136" s="39">
        <v>311051328</v>
      </c>
      <c r="F6136" s="39" t="s">
        <v>327</v>
      </c>
      <c r="G6136" s="39">
        <v>2021</v>
      </c>
      <c r="H6136" s="39" t="s">
        <v>590</v>
      </c>
      <c r="I6136" s="75">
        <v>6410</v>
      </c>
      <c r="J6136" s="41"/>
    </row>
    <row r="6137" spans="1:10" x14ac:dyDescent="0.2">
      <c r="A6137" s="74">
        <v>311</v>
      </c>
      <c r="B6137" s="39" t="s">
        <v>304</v>
      </c>
      <c r="C6137" s="39">
        <v>31105</v>
      </c>
      <c r="D6137" s="39" t="s">
        <v>562</v>
      </c>
      <c r="E6137" s="39">
        <v>311051328</v>
      </c>
      <c r="F6137" s="39" t="s">
        <v>327</v>
      </c>
      <c r="G6137" s="39">
        <v>2021</v>
      </c>
      <c r="H6137" s="39" t="s">
        <v>521</v>
      </c>
      <c r="I6137" s="75">
        <v>867</v>
      </c>
      <c r="J6137" s="41"/>
    </row>
    <row r="6138" spans="1:10" x14ac:dyDescent="0.2">
      <c r="A6138" s="74">
        <v>311</v>
      </c>
      <c r="B6138" s="39" t="s">
        <v>304</v>
      </c>
      <c r="C6138" s="39">
        <v>31105</v>
      </c>
      <c r="D6138" s="39" t="s">
        <v>562</v>
      </c>
      <c r="E6138" s="39">
        <v>311051328</v>
      </c>
      <c r="F6138" s="39" t="s">
        <v>327</v>
      </c>
      <c r="G6138" s="39">
        <v>2021</v>
      </c>
      <c r="H6138" s="39" t="s">
        <v>522</v>
      </c>
      <c r="I6138" s="75">
        <v>650</v>
      </c>
      <c r="J6138" s="41"/>
    </row>
    <row r="6139" spans="1:10" x14ac:dyDescent="0.2">
      <c r="A6139" s="74">
        <v>311</v>
      </c>
      <c r="B6139" s="39" t="s">
        <v>304</v>
      </c>
      <c r="C6139" s="39">
        <v>31105</v>
      </c>
      <c r="D6139" s="39" t="s">
        <v>562</v>
      </c>
      <c r="E6139" s="39">
        <v>311051328</v>
      </c>
      <c r="F6139" s="39" t="s">
        <v>327</v>
      </c>
      <c r="G6139" s="39">
        <v>2026</v>
      </c>
      <c r="H6139" s="39" t="s">
        <v>590</v>
      </c>
      <c r="I6139" s="75">
        <v>6785.640277573777</v>
      </c>
      <c r="J6139" s="41"/>
    </row>
    <row r="6140" spans="1:10" x14ac:dyDescent="0.2">
      <c r="A6140" s="74">
        <v>311</v>
      </c>
      <c r="B6140" s="39" t="s">
        <v>304</v>
      </c>
      <c r="C6140" s="39">
        <v>31105</v>
      </c>
      <c r="D6140" s="39" t="s">
        <v>562</v>
      </c>
      <c r="E6140" s="39">
        <v>311051328</v>
      </c>
      <c r="F6140" s="39" t="s">
        <v>327</v>
      </c>
      <c r="G6140" s="39">
        <v>2026</v>
      </c>
      <c r="H6140" s="39" t="s">
        <v>521</v>
      </c>
      <c r="I6140" s="75">
        <v>753.30857402386096</v>
      </c>
      <c r="J6140" s="41"/>
    </row>
    <row r="6141" spans="1:10" x14ac:dyDescent="0.2">
      <c r="A6141" s="74">
        <v>311</v>
      </c>
      <c r="B6141" s="39" t="s">
        <v>304</v>
      </c>
      <c r="C6141" s="39">
        <v>31105</v>
      </c>
      <c r="D6141" s="39" t="s">
        <v>562</v>
      </c>
      <c r="E6141" s="39">
        <v>311051328</v>
      </c>
      <c r="F6141" s="39" t="s">
        <v>327</v>
      </c>
      <c r="G6141" s="39">
        <v>2026</v>
      </c>
      <c r="H6141" s="39" t="s">
        <v>522</v>
      </c>
      <c r="I6141" s="75">
        <v>714.40446337448293</v>
      </c>
      <c r="J6141" s="41"/>
    </row>
    <row r="6142" spans="1:10" x14ac:dyDescent="0.2">
      <c r="A6142" s="74">
        <v>311</v>
      </c>
      <c r="B6142" s="39" t="s">
        <v>304</v>
      </c>
      <c r="C6142" s="39">
        <v>31105</v>
      </c>
      <c r="D6142" s="39" t="s">
        <v>562</v>
      </c>
      <c r="E6142" s="39">
        <v>311051328</v>
      </c>
      <c r="F6142" s="39" t="s">
        <v>327</v>
      </c>
      <c r="G6142" s="39">
        <v>2031</v>
      </c>
      <c r="H6142" s="39" t="s">
        <v>590</v>
      </c>
      <c r="I6142" s="75">
        <v>7082.7347047097137</v>
      </c>
      <c r="J6142" s="41"/>
    </row>
    <row r="6143" spans="1:10" x14ac:dyDescent="0.2">
      <c r="A6143" s="74">
        <v>311</v>
      </c>
      <c r="B6143" s="39" t="s">
        <v>304</v>
      </c>
      <c r="C6143" s="39">
        <v>31105</v>
      </c>
      <c r="D6143" s="39" t="s">
        <v>562</v>
      </c>
      <c r="E6143" s="39">
        <v>311051328</v>
      </c>
      <c r="F6143" s="39" t="s">
        <v>327</v>
      </c>
      <c r="G6143" s="39">
        <v>2031</v>
      </c>
      <c r="H6143" s="39" t="s">
        <v>521</v>
      </c>
      <c r="I6143" s="75">
        <v>710.52106195435385</v>
      </c>
      <c r="J6143" s="41"/>
    </row>
    <row r="6144" spans="1:10" x14ac:dyDescent="0.2">
      <c r="A6144" s="74">
        <v>311</v>
      </c>
      <c r="B6144" s="39" t="s">
        <v>304</v>
      </c>
      <c r="C6144" s="39">
        <v>31105</v>
      </c>
      <c r="D6144" s="39" t="s">
        <v>562</v>
      </c>
      <c r="E6144" s="39">
        <v>311051328</v>
      </c>
      <c r="F6144" s="39" t="s">
        <v>327</v>
      </c>
      <c r="G6144" s="39">
        <v>2031</v>
      </c>
      <c r="H6144" s="39" t="s">
        <v>522</v>
      </c>
      <c r="I6144" s="75">
        <v>661.131060213149</v>
      </c>
      <c r="J6144" s="41"/>
    </row>
    <row r="6145" spans="1:10" x14ac:dyDescent="0.2">
      <c r="A6145" s="74">
        <v>311</v>
      </c>
      <c r="B6145" s="39" t="s">
        <v>304</v>
      </c>
      <c r="C6145" s="39">
        <v>31105</v>
      </c>
      <c r="D6145" s="39" t="s">
        <v>562</v>
      </c>
      <c r="E6145" s="39">
        <v>311051328</v>
      </c>
      <c r="F6145" s="39" t="s">
        <v>327</v>
      </c>
      <c r="G6145" s="39">
        <v>2036</v>
      </c>
      <c r="H6145" s="39" t="s">
        <v>590</v>
      </c>
      <c r="I6145" s="75">
        <v>7269.6206534857984</v>
      </c>
      <c r="J6145" s="41"/>
    </row>
    <row r="6146" spans="1:10" x14ac:dyDescent="0.2">
      <c r="A6146" s="74">
        <v>311</v>
      </c>
      <c r="B6146" s="39" t="s">
        <v>304</v>
      </c>
      <c r="C6146" s="39">
        <v>31105</v>
      </c>
      <c r="D6146" s="39" t="s">
        <v>562</v>
      </c>
      <c r="E6146" s="39">
        <v>311051328</v>
      </c>
      <c r="F6146" s="39" t="s">
        <v>327</v>
      </c>
      <c r="G6146" s="39">
        <v>2036</v>
      </c>
      <c r="H6146" s="39" t="s">
        <v>521</v>
      </c>
      <c r="I6146" s="75">
        <v>696.95179618372958</v>
      </c>
      <c r="J6146" s="41"/>
    </row>
    <row r="6147" spans="1:10" x14ac:dyDescent="0.2">
      <c r="A6147" s="74">
        <v>311</v>
      </c>
      <c r="B6147" s="39" t="s">
        <v>304</v>
      </c>
      <c r="C6147" s="39">
        <v>31105</v>
      </c>
      <c r="D6147" s="39" t="s">
        <v>562</v>
      </c>
      <c r="E6147" s="39">
        <v>311051328</v>
      </c>
      <c r="F6147" s="39" t="s">
        <v>327</v>
      </c>
      <c r="G6147" s="39">
        <v>2036</v>
      </c>
      <c r="H6147" s="39" t="s">
        <v>522</v>
      </c>
      <c r="I6147" s="75">
        <v>614.52073845580742</v>
      </c>
      <c r="J6147" s="41"/>
    </row>
    <row r="6148" spans="1:10" x14ac:dyDescent="0.2">
      <c r="A6148" s="74">
        <v>311</v>
      </c>
      <c r="B6148" s="39" t="s">
        <v>304</v>
      </c>
      <c r="C6148" s="39">
        <v>31105</v>
      </c>
      <c r="D6148" s="39" t="s">
        <v>562</v>
      </c>
      <c r="E6148" s="39">
        <v>311051328</v>
      </c>
      <c r="F6148" s="39" t="s">
        <v>327</v>
      </c>
      <c r="G6148" s="39">
        <v>2041</v>
      </c>
      <c r="H6148" s="39" t="s">
        <v>590</v>
      </c>
      <c r="I6148" s="75">
        <v>7387.8477492428974</v>
      </c>
      <c r="J6148" s="41"/>
    </row>
    <row r="6149" spans="1:10" x14ac:dyDescent="0.2">
      <c r="A6149" s="74">
        <v>311</v>
      </c>
      <c r="B6149" s="39" t="s">
        <v>304</v>
      </c>
      <c r="C6149" s="39">
        <v>31105</v>
      </c>
      <c r="D6149" s="39" t="s">
        <v>562</v>
      </c>
      <c r="E6149" s="39">
        <v>311051328</v>
      </c>
      <c r="F6149" s="39" t="s">
        <v>327</v>
      </c>
      <c r="G6149" s="39">
        <v>2041</v>
      </c>
      <c r="H6149" s="39" t="s">
        <v>521</v>
      </c>
      <c r="I6149" s="75">
        <v>693.89434085415894</v>
      </c>
      <c r="J6149" s="41"/>
    </row>
    <row r="6150" spans="1:10" x14ac:dyDescent="0.2">
      <c r="A6150" s="74">
        <v>311</v>
      </c>
      <c r="B6150" s="39" t="s">
        <v>304</v>
      </c>
      <c r="C6150" s="39">
        <v>31105</v>
      </c>
      <c r="D6150" s="39" t="s">
        <v>562</v>
      </c>
      <c r="E6150" s="39">
        <v>311051328</v>
      </c>
      <c r="F6150" s="39" t="s">
        <v>327</v>
      </c>
      <c r="G6150" s="39">
        <v>2041</v>
      </c>
      <c r="H6150" s="39" t="s">
        <v>522</v>
      </c>
      <c r="I6150" s="75">
        <v>603.37857930162556</v>
      </c>
      <c r="J6150" s="41"/>
    </row>
    <row r="6151" spans="1:10" x14ac:dyDescent="0.2">
      <c r="A6151" s="74">
        <v>311</v>
      </c>
      <c r="B6151" s="39" t="s">
        <v>304</v>
      </c>
      <c r="C6151" s="39">
        <v>31105</v>
      </c>
      <c r="D6151" s="39" t="s">
        <v>562</v>
      </c>
      <c r="E6151" s="39">
        <v>311051328</v>
      </c>
      <c r="F6151" s="39" t="s">
        <v>327</v>
      </c>
      <c r="G6151" s="39">
        <v>2046</v>
      </c>
      <c r="H6151" s="39" t="s">
        <v>590</v>
      </c>
      <c r="I6151" s="75">
        <v>7460.7187793664052</v>
      </c>
      <c r="J6151" s="41"/>
    </row>
    <row r="6152" spans="1:10" x14ac:dyDescent="0.2">
      <c r="A6152" s="74">
        <v>311</v>
      </c>
      <c r="B6152" s="39" t="s">
        <v>304</v>
      </c>
      <c r="C6152" s="39">
        <v>31105</v>
      </c>
      <c r="D6152" s="39" t="s">
        <v>562</v>
      </c>
      <c r="E6152" s="39">
        <v>311051328</v>
      </c>
      <c r="F6152" s="39" t="s">
        <v>327</v>
      </c>
      <c r="G6152" s="39">
        <v>2046</v>
      </c>
      <c r="H6152" s="39" t="s">
        <v>521</v>
      </c>
      <c r="I6152" s="75">
        <v>698.97783358191066</v>
      </c>
      <c r="J6152" s="41"/>
    </row>
    <row r="6153" spans="1:10" x14ac:dyDescent="0.2">
      <c r="A6153" s="74">
        <v>311</v>
      </c>
      <c r="B6153" s="39" t="s">
        <v>304</v>
      </c>
      <c r="C6153" s="39">
        <v>31105</v>
      </c>
      <c r="D6153" s="39" t="s">
        <v>562</v>
      </c>
      <c r="E6153" s="39">
        <v>311051328</v>
      </c>
      <c r="F6153" s="39" t="s">
        <v>327</v>
      </c>
      <c r="G6153" s="39">
        <v>2046</v>
      </c>
      <c r="H6153" s="39" t="s">
        <v>522</v>
      </c>
      <c r="I6153" s="75">
        <v>599.7792791500965</v>
      </c>
      <c r="J6153" s="41"/>
    </row>
    <row r="6154" spans="1:10" x14ac:dyDescent="0.2">
      <c r="A6154" s="74">
        <v>311</v>
      </c>
      <c r="B6154" s="39" t="s">
        <v>304</v>
      </c>
      <c r="C6154" s="39">
        <v>31106</v>
      </c>
      <c r="D6154" s="39" t="s">
        <v>563</v>
      </c>
      <c r="E6154" s="39">
        <v>311061329</v>
      </c>
      <c r="F6154" s="39" t="s">
        <v>328</v>
      </c>
      <c r="G6154" s="39">
        <v>2021</v>
      </c>
      <c r="H6154" s="39" t="s">
        <v>590</v>
      </c>
      <c r="I6154" s="75">
        <v>5606</v>
      </c>
      <c r="J6154" s="41"/>
    </row>
    <row r="6155" spans="1:10" x14ac:dyDescent="0.2">
      <c r="A6155" s="74">
        <v>311</v>
      </c>
      <c r="B6155" s="39" t="s">
        <v>304</v>
      </c>
      <c r="C6155" s="39">
        <v>31106</v>
      </c>
      <c r="D6155" s="39" t="s">
        <v>563</v>
      </c>
      <c r="E6155" s="39">
        <v>311061329</v>
      </c>
      <c r="F6155" s="39" t="s">
        <v>328</v>
      </c>
      <c r="G6155" s="39">
        <v>2021</v>
      </c>
      <c r="H6155" s="39" t="s">
        <v>521</v>
      </c>
      <c r="I6155" s="75">
        <v>737</v>
      </c>
      <c r="J6155" s="41"/>
    </row>
    <row r="6156" spans="1:10" x14ac:dyDescent="0.2">
      <c r="A6156" s="74">
        <v>311</v>
      </c>
      <c r="B6156" s="39" t="s">
        <v>304</v>
      </c>
      <c r="C6156" s="39">
        <v>31106</v>
      </c>
      <c r="D6156" s="39" t="s">
        <v>563</v>
      </c>
      <c r="E6156" s="39">
        <v>311061329</v>
      </c>
      <c r="F6156" s="39" t="s">
        <v>328</v>
      </c>
      <c r="G6156" s="39">
        <v>2021</v>
      </c>
      <c r="H6156" s="39" t="s">
        <v>522</v>
      </c>
      <c r="I6156" s="75">
        <v>642</v>
      </c>
      <c r="J6156" s="41"/>
    </row>
    <row r="6157" spans="1:10" x14ac:dyDescent="0.2">
      <c r="A6157" s="74">
        <v>311</v>
      </c>
      <c r="B6157" s="39" t="s">
        <v>304</v>
      </c>
      <c r="C6157" s="39">
        <v>31106</v>
      </c>
      <c r="D6157" s="39" t="s">
        <v>563</v>
      </c>
      <c r="E6157" s="39">
        <v>311061329</v>
      </c>
      <c r="F6157" s="39" t="s">
        <v>328</v>
      </c>
      <c r="G6157" s="39">
        <v>2026</v>
      </c>
      <c r="H6157" s="39" t="s">
        <v>590</v>
      </c>
      <c r="I6157" s="75">
        <v>5840.989766837587</v>
      </c>
      <c r="J6157" s="41"/>
    </row>
    <row r="6158" spans="1:10" x14ac:dyDescent="0.2">
      <c r="A6158" s="74">
        <v>311</v>
      </c>
      <c r="B6158" s="39" t="s">
        <v>304</v>
      </c>
      <c r="C6158" s="39">
        <v>31106</v>
      </c>
      <c r="D6158" s="39" t="s">
        <v>563</v>
      </c>
      <c r="E6158" s="39">
        <v>311061329</v>
      </c>
      <c r="F6158" s="39" t="s">
        <v>328</v>
      </c>
      <c r="G6158" s="39">
        <v>2026</v>
      </c>
      <c r="H6158" s="39" t="s">
        <v>521</v>
      </c>
      <c r="I6158" s="75">
        <v>672.87222343771157</v>
      </c>
      <c r="J6158" s="41"/>
    </row>
    <row r="6159" spans="1:10" x14ac:dyDescent="0.2">
      <c r="A6159" s="74">
        <v>311</v>
      </c>
      <c r="B6159" s="39" t="s">
        <v>304</v>
      </c>
      <c r="C6159" s="39">
        <v>31106</v>
      </c>
      <c r="D6159" s="39" t="s">
        <v>563</v>
      </c>
      <c r="E6159" s="39">
        <v>311061329</v>
      </c>
      <c r="F6159" s="39" t="s">
        <v>328</v>
      </c>
      <c r="G6159" s="39">
        <v>2026</v>
      </c>
      <c r="H6159" s="39" t="s">
        <v>522</v>
      </c>
      <c r="I6159" s="75">
        <v>686.63167285834697</v>
      </c>
      <c r="J6159" s="41"/>
    </row>
    <row r="6160" spans="1:10" x14ac:dyDescent="0.2">
      <c r="A6160" s="74">
        <v>311</v>
      </c>
      <c r="B6160" s="39" t="s">
        <v>304</v>
      </c>
      <c r="C6160" s="39">
        <v>31106</v>
      </c>
      <c r="D6160" s="39" t="s">
        <v>563</v>
      </c>
      <c r="E6160" s="39">
        <v>311061329</v>
      </c>
      <c r="F6160" s="39" t="s">
        <v>328</v>
      </c>
      <c r="G6160" s="39">
        <v>2031</v>
      </c>
      <c r="H6160" s="39" t="s">
        <v>590</v>
      </c>
      <c r="I6160" s="75">
        <v>6090.544629329489</v>
      </c>
      <c r="J6160" s="41"/>
    </row>
    <row r="6161" spans="1:10" x14ac:dyDescent="0.2">
      <c r="A6161" s="74">
        <v>311</v>
      </c>
      <c r="B6161" s="39" t="s">
        <v>304</v>
      </c>
      <c r="C6161" s="39">
        <v>31106</v>
      </c>
      <c r="D6161" s="39" t="s">
        <v>563</v>
      </c>
      <c r="E6161" s="39">
        <v>311061329</v>
      </c>
      <c r="F6161" s="39" t="s">
        <v>328</v>
      </c>
      <c r="G6161" s="39">
        <v>2031</v>
      </c>
      <c r="H6161" s="39" t="s">
        <v>521</v>
      </c>
      <c r="I6161" s="75">
        <v>648.47567477848179</v>
      </c>
      <c r="J6161" s="41"/>
    </row>
    <row r="6162" spans="1:10" x14ac:dyDescent="0.2">
      <c r="A6162" s="74">
        <v>311</v>
      </c>
      <c r="B6162" s="39" t="s">
        <v>304</v>
      </c>
      <c r="C6162" s="39">
        <v>31106</v>
      </c>
      <c r="D6162" s="39" t="s">
        <v>563</v>
      </c>
      <c r="E6162" s="39">
        <v>311061329</v>
      </c>
      <c r="F6162" s="39" t="s">
        <v>328</v>
      </c>
      <c r="G6162" s="39">
        <v>2031</v>
      </c>
      <c r="H6162" s="39" t="s">
        <v>522</v>
      </c>
      <c r="I6162" s="75">
        <v>649.68627087481389</v>
      </c>
      <c r="J6162" s="41"/>
    </row>
    <row r="6163" spans="1:10" x14ac:dyDescent="0.2">
      <c r="A6163" s="74">
        <v>311</v>
      </c>
      <c r="B6163" s="39" t="s">
        <v>304</v>
      </c>
      <c r="C6163" s="39">
        <v>31106</v>
      </c>
      <c r="D6163" s="39" t="s">
        <v>563</v>
      </c>
      <c r="E6163" s="39">
        <v>311061329</v>
      </c>
      <c r="F6163" s="39" t="s">
        <v>328</v>
      </c>
      <c r="G6163" s="39">
        <v>2036</v>
      </c>
      <c r="H6163" s="39" t="s">
        <v>590</v>
      </c>
      <c r="I6163" s="75">
        <v>6181.9028866442977</v>
      </c>
      <c r="J6163" s="41"/>
    </row>
    <row r="6164" spans="1:10" x14ac:dyDescent="0.2">
      <c r="A6164" s="74">
        <v>311</v>
      </c>
      <c r="B6164" s="39" t="s">
        <v>304</v>
      </c>
      <c r="C6164" s="39">
        <v>31106</v>
      </c>
      <c r="D6164" s="39" t="s">
        <v>563</v>
      </c>
      <c r="E6164" s="39">
        <v>311061329</v>
      </c>
      <c r="F6164" s="39" t="s">
        <v>328</v>
      </c>
      <c r="G6164" s="39">
        <v>2036</v>
      </c>
      <c r="H6164" s="39" t="s">
        <v>521</v>
      </c>
      <c r="I6164" s="75">
        <v>643.26278898833129</v>
      </c>
      <c r="J6164" s="41"/>
    </row>
    <row r="6165" spans="1:10" x14ac:dyDescent="0.2">
      <c r="A6165" s="74">
        <v>311</v>
      </c>
      <c r="B6165" s="39" t="s">
        <v>304</v>
      </c>
      <c r="C6165" s="39">
        <v>31106</v>
      </c>
      <c r="D6165" s="39" t="s">
        <v>563</v>
      </c>
      <c r="E6165" s="39">
        <v>311061329</v>
      </c>
      <c r="F6165" s="39" t="s">
        <v>328</v>
      </c>
      <c r="G6165" s="39">
        <v>2036</v>
      </c>
      <c r="H6165" s="39" t="s">
        <v>522</v>
      </c>
      <c r="I6165" s="75">
        <v>615.15088838740155</v>
      </c>
      <c r="J6165" s="41"/>
    </row>
    <row r="6166" spans="1:10" x14ac:dyDescent="0.2">
      <c r="A6166" s="74">
        <v>311</v>
      </c>
      <c r="B6166" s="39" t="s">
        <v>304</v>
      </c>
      <c r="C6166" s="39">
        <v>31106</v>
      </c>
      <c r="D6166" s="39" t="s">
        <v>563</v>
      </c>
      <c r="E6166" s="39">
        <v>311061329</v>
      </c>
      <c r="F6166" s="39" t="s">
        <v>328</v>
      </c>
      <c r="G6166" s="39">
        <v>2041</v>
      </c>
      <c r="H6166" s="39" t="s">
        <v>590</v>
      </c>
      <c r="I6166" s="75">
        <v>6231.3382398412632</v>
      </c>
      <c r="J6166" s="41"/>
    </row>
    <row r="6167" spans="1:10" x14ac:dyDescent="0.2">
      <c r="A6167" s="74">
        <v>311</v>
      </c>
      <c r="B6167" s="39" t="s">
        <v>304</v>
      </c>
      <c r="C6167" s="39">
        <v>31106</v>
      </c>
      <c r="D6167" s="39" t="s">
        <v>563</v>
      </c>
      <c r="E6167" s="39">
        <v>311061329</v>
      </c>
      <c r="F6167" s="39" t="s">
        <v>328</v>
      </c>
      <c r="G6167" s="39">
        <v>2041</v>
      </c>
      <c r="H6167" s="39" t="s">
        <v>521</v>
      </c>
      <c r="I6167" s="75">
        <v>644.56915624636395</v>
      </c>
      <c r="J6167" s="41"/>
    </row>
    <row r="6168" spans="1:10" x14ac:dyDescent="0.2">
      <c r="A6168" s="74">
        <v>311</v>
      </c>
      <c r="B6168" s="39" t="s">
        <v>304</v>
      </c>
      <c r="C6168" s="39">
        <v>31106</v>
      </c>
      <c r="D6168" s="39" t="s">
        <v>563</v>
      </c>
      <c r="E6168" s="39">
        <v>311061329</v>
      </c>
      <c r="F6168" s="39" t="s">
        <v>328</v>
      </c>
      <c r="G6168" s="39">
        <v>2041</v>
      </c>
      <c r="H6168" s="39" t="s">
        <v>522</v>
      </c>
      <c r="I6168" s="75">
        <v>608.98058169794012</v>
      </c>
      <c r="J6168" s="41"/>
    </row>
    <row r="6169" spans="1:10" x14ac:dyDescent="0.2">
      <c r="A6169" s="74">
        <v>311</v>
      </c>
      <c r="B6169" s="39" t="s">
        <v>304</v>
      </c>
      <c r="C6169" s="39">
        <v>31106</v>
      </c>
      <c r="D6169" s="39" t="s">
        <v>563</v>
      </c>
      <c r="E6169" s="39">
        <v>311061329</v>
      </c>
      <c r="F6169" s="39" t="s">
        <v>328</v>
      </c>
      <c r="G6169" s="39">
        <v>2046</v>
      </c>
      <c r="H6169" s="39" t="s">
        <v>590</v>
      </c>
      <c r="I6169" s="75">
        <v>6246.2891743481468</v>
      </c>
      <c r="J6169" s="41"/>
    </row>
    <row r="6170" spans="1:10" x14ac:dyDescent="0.2">
      <c r="A6170" s="74">
        <v>311</v>
      </c>
      <c r="B6170" s="39" t="s">
        <v>304</v>
      </c>
      <c r="C6170" s="39">
        <v>31106</v>
      </c>
      <c r="D6170" s="39" t="s">
        <v>563</v>
      </c>
      <c r="E6170" s="39">
        <v>311061329</v>
      </c>
      <c r="F6170" s="39" t="s">
        <v>328</v>
      </c>
      <c r="G6170" s="39">
        <v>2046</v>
      </c>
      <c r="H6170" s="39" t="s">
        <v>521</v>
      </c>
      <c r="I6170" s="75">
        <v>651.49402003737566</v>
      </c>
      <c r="J6170" s="41"/>
    </row>
    <row r="6171" spans="1:10" x14ac:dyDescent="0.2">
      <c r="A6171" s="74">
        <v>311</v>
      </c>
      <c r="B6171" s="39" t="s">
        <v>304</v>
      </c>
      <c r="C6171" s="39">
        <v>31106</v>
      </c>
      <c r="D6171" s="39" t="s">
        <v>563</v>
      </c>
      <c r="E6171" s="39">
        <v>311061329</v>
      </c>
      <c r="F6171" s="39" t="s">
        <v>328</v>
      </c>
      <c r="G6171" s="39">
        <v>2046</v>
      </c>
      <c r="H6171" s="39" t="s">
        <v>522</v>
      </c>
      <c r="I6171" s="75">
        <v>606.42778436348351</v>
      </c>
      <c r="J6171" s="41"/>
    </row>
    <row r="6172" spans="1:10" x14ac:dyDescent="0.2">
      <c r="A6172" s="74">
        <v>311</v>
      </c>
      <c r="B6172" s="39" t="s">
        <v>304</v>
      </c>
      <c r="C6172" s="39">
        <v>31106</v>
      </c>
      <c r="D6172" s="39" t="s">
        <v>563</v>
      </c>
      <c r="E6172" s="39">
        <v>311061330</v>
      </c>
      <c r="F6172" s="39" t="s">
        <v>640</v>
      </c>
      <c r="G6172" s="39">
        <v>2021</v>
      </c>
      <c r="H6172" s="39" t="s">
        <v>590</v>
      </c>
      <c r="I6172" s="75">
        <v>8440</v>
      </c>
      <c r="J6172" s="41"/>
    </row>
    <row r="6173" spans="1:10" x14ac:dyDescent="0.2">
      <c r="A6173" s="74">
        <v>311</v>
      </c>
      <c r="B6173" s="39" t="s">
        <v>304</v>
      </c>
      <c r="C6173" s="39">
        <v>31106</v>
      </c>
      <c r="D6173" s="39" t="s">
        <v>563</v>
      </c>
      <c r="E6173" s="39">
        <v>311061330</v>
      </c>
      <c r="F6173" s="39" t="s">
        <v>640</v>
      </c>
      <c r="G6173" s="39">
        <v>2021</v>
      </c>
      <c r="H6173" s="39" t="s">
        <v>521</v>
      </c>
      <c r="I6173" s="75">
        <v>1167</v>
      </c>
      <c r="J6173" s="41"/>
    </row>
    <row r="6174" spans="1:10" x14ac:dyDescent="0.2">
      <c r="A6174" s="74">
        <v>311</v>
      </c>
      <c r="B6174" s="39" t="s">
        <v>304</v>
      </c>
      <c r="C6174" s="39">
        <v>31106</v>
      </c>
      <c r="D6174" s="39" t="s">
        <v>563</v>
      </c>
      <c r="E6174" s="39">
        <v>311061330</v>
      </c>
      <c r="F6174" s="39" t="s">
        <v>640</v>
      </c>
      <c r="G6174" s="39">
        <v>2021</v>
      </c>
      <c r="H6174" s="39" t="s">
        <v>522</v>
      </c>
      <c r="I6174" s="75">
        <v>943</v>
      </c>
      <c r="J6174" s="41"/>
    </row>
    <row r="6175" spans="1:10" x14ac:dyDescent="0.2">
      <c r="A6175" s="74">
        <v>311</v>
      </c>
      <c r="B6175" s="39" t="s">
        <v>304</v>
      </c>
      <c r="C6175" s="39">
        <v>31106</v>
      </c>
      <c r="D6175" s="39" t="s">
        <v>563</v>
      </c>
      <c r="E6175" s="39">
        <v>311061330</v>
      </c>
      <c r="F6175" s="39" t="s">
        <v>640</v>
      </c>
      <c r="G6175" s="39">
        <v>2026</v>
      </c>
      <c r="H6175" s="39" t="s">
        <v>590</v>
      </c>
      <c r="I6175" s="75">
        <v>8800.1035848206848</v>
      </c>
      <c r="J6175" s="41"/>
    </row>
    <row r="6176" spans="1:10" x14ac:dyDescent="0.2">
      <c r="A6176" s="74">
        <v>311</v>
      </c>
      <c r="B6176" s="39" t="s">
        <v>304</v>
      </c>
      <c r="C6176" s="39">
        <v>31106</v>
      </c>
      <c r="D6176" s="39" t="s">
        <v>563</v>
      </c>
      <c r="E6176" s="39">
        <v>311061330</v>
      </c>
      <c r="F6176" s="39" t="s">
        <v>640</v>
      </c>
      <c r="G6176" s="39">
        <v>2026</v>
      </c>
      <c r="H6176" s="39" t="s">
        <v>521</v>
      </c>
      <c r="I6176" s="75">
        <v>992.99180209434701</v>
      </c>
      <c r="J6176" s="41"/>
    </row>
    <row r="6177" spans="1:10" x14ac:dyDescent="0.2">
      <c r="A6177" s="74">
        <v>311</v>
      </c>
      <c r="B6177" s="39" t="s">
        <v>304</v>
      </c>
      <c r="C6177" s="39">
        <v>31106</v>
      </c>
      <c r="D6177" s="39" t="s">
        <v>563</v>
      </c>
      <c r="E6177" s="39">
        <v>311061330</v>
      </c>
      <c r="F6177" s="39" t="s">
        <v>640</v>
      </c>
      <c r="G6177" s="39">
        <v>2026</v>
      </c>
      <c r="H6177" s="39" t="s">
        <v>522</v>
      </c>
      <c r="I6177" s="75">
        <v>1030.554789075539</v>
      </c>
      <c r="J6177" s="41"/>
    </row>
    <row r="6178" spans="1:10" x14ac:dyDescent="0.2">
      <c r="A6178" s="74">
        <v>311</v>
      </c>
      <c r="B6178" s="39" t="s">
        <v>304</v>
      </c>
      <c r="C6178" s="39">
        <v>31106</v>
      </c>
      <c r="D6178" s="39" t="s">
        <v>563</v>
      </c>
      <c r="E6178" s="39">
        <v>311061330</v>
      </c>
      <c r="F6178" s="39" t="s">
        <v>640</v>
      </c>
      <c r="G6178" s="39">
        <v>2031</v>
      </c>
      <c r="H6178" s="39" t="s">
        <v>590</v>
      </c>
      <c r="I6178" s="75">
        <v>9274.2943393230362</v>
      </c>
      <c r="J6178" s="41"/>
    </row>
    <row r="6179" spans="1:10" x14ac:dyDescent="0.2">
      <c r="A6179" s="74">
        <v>311</v>
      </c>
      <c r="B6179" s="39" t="s">
        <v>304</v>
      </c>
      <c r="C6179" s="39">
        <v>31106</v>
      </c>
      <c r="D6179" s="39" t="s">
        <v>563</v>
      </c>
      <c r="E6179" s="39">
        <v>311061330</v>
      </c>
      <c r="F6179" s="39" t="s">
        <v>640</v>
      </c>
      <c r="G6179" s="39">
        <v>2031</v>
      </c>
      <c r="H6179" s="39" t="s">
        <v>521</v>
      </c>
      <c r="I6179" s="75">
        <v>950.14092387742801</v>
      </c>
      <c r="J6179" s="41"/>
    </row>
    <row r="6180" spans="1:10" x14ac:dyDescent="0.2">
      <c r="A6180" s="74">
        <v>311</v>
      </c>
      <c r="B6180" s="39" t="s">
        <v>304</v>
      </c>
      <c r="C6180" s="39">
        <v>31106</v>
      </c>
      <c r="D6180" s="39" t="s">
        <v>563</v>
      </c>
      <c r="E6180" s="39">
        <v>311061330</v>
      </c>
      <c r="F6180" s="39" t="s">
        <v>640</v>
      </c>
      <c r="G6180" s="39">
        <v>2031</v>
      </c>
      <c r="H6180" s="39" t="s">
        <v>522</v>
      </c>
      <c r="I6180" s="75">
        <v>980.82697573770702</v>
      </c>
      <c r="J6180" s="41"/>
    </row>
    <row r="6181" spans="1:10" x14ac:dyDescent="0.2">
      <c r="A6181" s="74">
        <v>311</v>
      </c>
      <c r="B6181" s="39" t="s">
        <v>304</v>
      </c>
      <c r="C6181" s="39">
        <v>31106</v>
      </c>
      <c r="D6181" s="39" t="s">
        <v>563</v>
      </c>
      <c r="E6181" s="39">
        <v>311061330</v>
      </c>
      <c r="F6181" s="39" t="s">
        <v>640</v>
      </c>
      <c r="G6181" s="39">
        <v>2036</v>
      </c>
      <c r="H6181" s="39" t="s">
        <v>590</v>
      </c>
      <c r="I6181" s="75">
        <v>9587.2075557664448</v>
      </c>
      <c r="J6181" s="41"/>
    </row>
    <row r="6182" spans="1:10" x14ac:dyDescent="0.2">
      <c r="A6182" s="74">
        <v>311</v>
      </c>
      <c r="B6182" s="39" t="s">
        <v>304</v>
      </c>
      <c r="C6182" s="39">
        <v>31106</v>
      </c>
      <c r="D6182" s="39" t="s">
        <v>563</v>
      </c>
      <c r="E6182" s="39">
        <v>311061330</v>
      </c>
      <c r="F6182" s="39" t="s">
        <v>640</v>
      </c>
      <c r="G6182" s="39">
        <v>2036</v>
      </c>
      <c r="H6182" s="39" t="s">
        <v>521</v>
      </c>
      <c r="I6182" s="75">
        <v>946.51554163734806</v>
      </c>
      <c r="J6182" s="41"/>
    </row>
    <row r="6183" spans="1:10" x14ac:dyDescent="0.2">
      <c r="A6183" s="74">
        <v>311</v>
      </c>
      <c r="B6183" s="39" t="s">
        <v>304</v>
      </c>
      <c r="C6183" s="39">
        <v>31106</v>
      </c>
      <c r="D6183" s="39" t="s">
        <v>563</v>
      </c>
      <c r="E6183" s="39">
        <v>311061330</v>
      </c>
      <c r="F6183" s="39" t="s">
        <v>640</v>
      </c>
      <c r="G6183" s="39">
        <v>2036</v>
      </c>
      <c r="H6183" s="39" t="s">
        <v>522</v>
      </c>
      <c r="I6183" s="75">
        <v>921.12797981272297</v>
      </c>
      <c r="J6183" s="41"/>
    </row>
    <row r="6184" spans="1:10" x14ac:dyDescent="0.2">
      <c r="A6184" s="74">
        <v>311</v>
      </c>
      <c r="B6184" s="39" t="s">
        <v>304</v>
      </c>
      <c r="C6184" s="39">
        <v>31106</v>
      </c>
      <c r="D6184" s="39" t="s">
        <v>563</v>
      </c>
      <c r="E6184" s="39">
        <v>311061330</v>
      </c>
      <c r="F6184" s="39" t="s">
        <v>640</v>
      </c>
      <c r="G6184" s="39">
        <v>2041</v>
      </c>
      <c r="H6184" s="39" t="s">
        <v>590</v>
      </c>
      <c r="I6184" s="75">
        <v>9752.8642792273822</v>
      </c>
      <c r="J6184" s="41"/>
    </row>
    <row r="6185" spans="1:10" x14ac:dyDescent="0.2">
      <c r="A6185" s="74">
        <v>311</v>
      </c>
      <c r="B6185" s="39" t="s">
        <v>304</v>
      </c>
      <c r="C6185" s="39">
        <v>31106</v>
      </c>
      <c r="D6185" s="39" t="s">
        <v>563</v>
      </c>
      <c r="E6185" s="39">
        <v>311061330</v>
      </c>
      <c r="F6185" s="39" t="s">
        <v>640</v>
      </c>
      <c r="G6185" s="39">
        <v>2041</v>
      </c>
      <c r="H6185" s="39" t="s">
        <v>521</v>
      </c>
      <c r="I6185" s="75">
        <v>949.87499247094604</v>
      </c>
      <c r="J6185" s="41"/>
    </row>
    <row r="6186" spans="1:10" x14ac:dyDescent="0.2">
      <c r="A6186" s="74">
        <v>311</v>
      </c>
      <c r="B6186" s="39" t="s">
        <v>304</v>
      </c>
      <c r="C6186" s="39">
        <v>31106</v>
      </c>
      <c r="D6186" s="39" t="s">
        <v>563</v>
      </c>
      <c r="E6186" s="39">
        <v>311061330</v>
      </c>
      <c r="F6186" s="39" t="s">
        <v>640</v>
      </c>
      <c r="G6186" s="39">
        <v>2041</v>
      </c>
      <c r="H6186" s="39" t="s">
        <v>522</v>
      </c>
      <c r="I6186" s="75">
        <v>912.33556631482793</v>
      </c>
      <c r="J6186" s="41"/>
    </row>
    <row r="6187" spans="1:10" x14ac:dyDescent="0.2">
      <c r="A6187" s="74">
        <v>311</v>
      </c>
      <c r="B6187" s="39" t="s">
        <v>304</v>
      </c>
      <c r="C6187" s="39">
        <v>31106</v>
      </c>
      <c r="D6187" s="39" t="s">
        <v>563</v>
      </c>
      <c r="E6187" s="39">
        <v>311061330</v>
      </c>
      <c r="F6187" s="39" t="s">
        <v>640</v>
      </c>
      <c r="G6187" s="39">
        <v>2046</v>
      </c>
      <c r="H6187" s="39" t="s">
        <v>590</v>
      </c>
      <c r="I6187" s="75">
        <v>9810.0182550089485</v>
      </c>
      <c r="J6187" s="41"/>
    </row>
    <row r="6188" spans="1:10" x14ac:dyDescent="0.2">
      <c r="A6188" s="74">
        <v>311</v>
      </c>
      <c r="B6188" s="39" t="s">
        <v>304</v>
      </c>
      <c r="C6188" s="39">
        <v>31106</v>
      </c>
      <c r="D6188" s="39" t="s">
        <v>563</v>
      </c>
      <c r="E6188" s="39">
        <v>311061330</v>
      </c>
      <c r="F6188" s="39" t="s">
        <v>640</v>
      </c>
      <c r="G6188" s="39">
        <v>2046</v>
      </c>
      <c r="H6188" s="39" t="s">
        <v>521</v>
      </c>
      <c r="I6188" s="75">
        <v>957.98767072466705</v>
      </c>
      <c r="J6188" s="41"/>
    </row>
    <row r="6189" spans="1:10" x14ac:dyDescent="0.2">
      <c r="A6189" s="74">
        <v>311</v>
      </c>
      <c r="B6189" s="39" t="s">
        <v>304</v>
      </c>
      <c r="C6189" s="39">
        <v>31106</v>
      </c>
      <c r="D6189" s="39" t="s">
        <v>563</v>
      </c>
      <c r="E6189" s="39">
        <v>311061330</v>
      </c>
      <c r="F6189" s="39" t="s">
        <v>640</v>
      </c>
      <c r="G6189" s="39">
        <v>2046</v>
      </c>
      <c r="H6189" s="39" t="s">
        <v>522</v>
      </c>
      <c r="I6189" s="75">
        <v>908.52299306654993</v>
      </c>
      <c r="J6189" s="41"/>
    </row>
    <row r="6190" spans="1:10" x14ac:dyDescent="0.2">
      <c r="A6190" s="74">
        <v>311</v>
      </c>
      <c r="B6190" s="39" t="s">
        <v>304</v>
      </c>
      <c r="C6190" s="39">
        <v>31106</v>
      </c>
      <c r="D6190" s="39" t="s">
        <v>563</v>
      </c>
      <c r="E6190" s="39">
        <v>311061331</v>
      </c>
      <c r="F6190" s="39" t="s">
        <v>329</v>
      </c>
      <c r="G6190" s="39">
        <v>2021</v>
      </c>
      <c r="H6190" s="39" t="s">
        <v>590</v>
      </c>
      <c r="I6190" s="75">
        <v>5081</v>
      </c>
      <c r="J6190" s="41"/>
    </row>
    <row r="6191" spans="1:10" x14ac:dyDescent="0.2">
      <c r="A6191" s="74">
        <v>311</v>
      </c>
      <c r="B6191" s="39" t="s">
        <v>304</v>
      </c>
      <c r="C6191" s="39">
        <v>31106</v>
      </c>
      <c r="D6191" s="39" t="s">
        <v>563</v>
      </c>
      <c r="E6191" s="39">
        <v>311061331</v>
      </c>
      <c r="F6191" s="39" t="s">
        <v>329</v>
      </c>
      <c r="G6191" s="39">
        <v>2021</v>
      </c>
      <c r="H6191" s="39" t="s">
        <v>521</v>
      </c>
      <c r="I6191" s="75">
        <v>739</v>
      </c>
      <c r="J6191" s="41"/>
    </row>
    <row r="6192" spans="1:10" x14ac:dyDescent="0.2">
      <c r="A6192" s="74">
        <v>311</v>
      </c>
      <c r="B6192" s="39" t="s">
        <v>304</v>
      </c>
      <c r="C6192" s="39">
        <v>31106</v>
      </c>
      <c r="D6192" s="39" t="s">
        <v>563</v>
      </c>
      <c r="E6192" s="39">
        <v>311061331</v>
      </c>
      <c r="F6192" s="39" t="s">
        <v>329</v>
      </c>
      <c r="G6192" s="39">
        <v>2021</v>
      </c>
      <c r="H6192" s="39" t="s">
        <v>522</v>
      </c>
      <c r="I6192" s="75">
        <v>645</v>
      </c>
      <c r="J6192" s="41"/>
    </row>
    <row r="6193" spans="1:10" x14ac:dyDescent="0.2">
      <c r="A6193" s="74">
        <v>311</v>
      </c>
      <c r="B6193" s="39" t="s">
        <v>304</v>
      </c>
      <c r="C6193" s="39">
        <v>31106</v>
      </c>
      <c r="D6193" s="39" t="s">
        <v>563</v>
      </c>
      <c r="E6193" s="39">
        <v>311061331</v>
      </c>
      <c r="F6193" s="39" t="s">
        <v>329</v>
      </c>
      <c r="G6193" s="39">
        <v>2026</v>
      </c>
      <c r="H6193" s="39" t="s">
        <v>590</v>
      </c>
      <c r="I6193" s="75">
        <v>5241.1346798428995</v>
      </c>
      <c r="J6193" s="41"/>
    </row>
    <row r="6194" spans="1:10" x14ac:dyDescent="0.2">
      <c r="A6194" s="74">
        <v>311</v>
      </c>
      <c r="B6194" s="39" t="s">
        <v>304</v>
      </c>
      <c r="C6194" s="39">
        <v>31106</v>
      </c>
      <c r="D6194" s="39" t="s">
        <v>563</v>
      </c>
      <c r="E6194" s="39">
        <v>311061331</v>
      </c>
      <c r="F6194" s="39" t="s">
        <v>329</v>
      </c>
      <c r="G6194" s="39">
        <v>2026</v>
      </c>
      <c r="H6194" s="39" t="s">
        <v>521</v>
      </c>
      <c r="I6194" s="75">
        <v>724.76151641149443</v>
      </c>
      <c r="J6194" s="41"/>
    </row>
    <row r="6195" spans="1:10" x14ac:dyDescent="0.2">
      <c r="A6195" s="74">
        <v>311</v>
      </c>
      <c r="B6195" s="39" t="s">
        <v>304</v>
      </c>
      <c r="C6195" s="39">
        <v>31106</v>
      </c>
      <c r="D6195" s="39" t="s">
        <v>563</v>
      </c>
      <c r="E6195" s="39">
        <v>311061331</v>
      </c>
      <c r="F6195" s="39" t="s">
        <v>329</v>
      </c>
      <c r="G6195" s="39">
        <v>2026</v>
      </c>
      <c r="H6195" s="39" t="s">
        <v>522</v>
      </c>
      <c r="I6195" s="75">
        <v>597.62070236356237</v>
      </c>
      <c r="J6195" s="41"/>
    </row>
    <row r="6196" spans="1:10" x14ac:dyDescent="0.2">
      <c r="A6196" s="74">
        <v>311</v>
      </c>
      <c r="B6196" s="39" t="s">
        <v>304</v>
      </c>
      <c r="C6196" s="39">
        <v>31106</v>
      </c>
      <c r="D6196" s="39" t="s">
        <v>563</v>
      </c>
      <c r="E6196" s="39">
        <v>311061331</v>
      </c>
      <c r="F6196" s="39" t="s">
        <v>329</v>
      </c>
      <c r="G6196" s="39">
        <v>2031</v>
      </c>
      <c r="H6196" s="39" t="s">
        <v>590</v>
      </c>
      <c r="I6196" s="75">
        <v>5378.846031152385</v>
      </c>
      <c r="J6196" s="41"/>
    </row>
    <row r="6197" spans="1:10" x14ac:dyDescent="0.2">
      <c r="A6197" s="74">
        <v>311</v>
      </c>
      <c r="B6197" s="39" t="s">
        <v>304</v>
      </c>
      <c r="C6197" s="39">
        <v>31106</v>
      </c>
      <c r="D6197" s="39" t="s">
        <v>563</v>
      </c>
      <c r="E6197" s="39">
        <v>311061331</v>
      </c>
      <c r="F6197" s="39" t="s">
        <v>329</v>
      </c>
      <c r="G6197" s="39">
        <v>2031</v>
      </c>
      <c r="H6197" s="39" t="s">
        <v>521</v>
      </c>
      <c r="I6197" s="75">
        <v>707.90738212398924</v>
      </c>
      <c r="J6197" s="41"/>
    </row>
    <row r="6198" spans="1:10" x14ac:dyDescent="0.2">
      <c r="A6198" s="74">
        <v>311</v>
      </c>
      <c r="B6198" s="39" t="s">
        <v>304</v>
      </c>
      <c r="C6198" s="39">
        <v>31106</v>
      </c>
      <c r="D6198" s="39" t="s">
        <v>563</v>
      </c>
      <c r="E6198" s="39">
        <v>311061331</v>
      </c>
      <c r="F6198" s="39" t="s">
        <v>329</v>
      </c>
      <c r="G6198" s="39">
        <v>2031</v>
      </c>
      <c r="H6198" s="39" t="s">
        <v>522</v>
      </c>
      <c r="I6198" s="75">
        <v>568.55101697337716</v>
      </c>
      <c r="J6198" s="41"/>
    </row>
    <row r="6199" spans="1:10" x14ac:dyDescent="0.2">
      <c r="A6199" s="74">
        <v>311</v>
      </c>
      <c r="B6199" s="39" t="s">
        <v>304</v>
      </c>
      <c r="C6199" s="39">
        <v>31106</v>
      </c>
      <c r="D6199" s="39" t="s">
        <v>563</v>
      </c>
      <c r="E6199" s="39">
        <v>311061331</v>
      </c>
      <c r="F6199" s="39" t="s">
        <v>329</v>
      </c>
      <c r="G6199" s="39">
        <v>2036</v>
      </c>
      <c r="H6199" s="39" t="s">
        <v>590</v>
      </c>
      <c r="I6199" s="75">
        <v>5484.8705978770722</v>
      </c>
      <c r="J6199" s="41"/>
    </row>
    <row r="6200" spans="1:10" x14ac:dyDescent="0.2">
      <c r="A6200" s="74">
        <v>311</v>
      </c>
      <c r="B6200" s="39" t="s">
        <v>304</v>
      </c>
      <c r="C6200" s="39">
        <v>31106</v>
      </c>
      <c r="D6200" s="39" t="s">
        <v>563</v>
      </c>
      <c r="E6200" s="39">
        <v>311061331</v>
      </c>
      <c r="F6200" s="39" t="s">
        <v>329</v>
      </c>
      <c r="G6200" s="39">
        <v>2036</v>
      </c>
      <c r="H6200" s="39" t="s">
        <v>521</v>
      </c>
      <c r="I6200" s="75">
        <v>694.93624857462362</v>
      </c>
      <c r="J6200" s="41"/>
    </row>
    <row r="6201" spans="1:10" x14ac:dyDescent="0.2">
      <c r="A6201" s="74">
        <v>311</v>
      </c>
      <c r="B6201" s="39" t="s">
        <v>304</v>
      </c>
      <c r="C6201" s="39">
        <v>31106</v>
      </c>
      <c r="D6201" s="39" t="s">
        <v>563</v>
      </c>
      <c r="E6201" s="39">
        <v>311061331</v>
      </c>
      <c r="F6201" s="39" t="s">
        <v>329</v>
      </c>
      <c r="G6201" s="39">
        <v>2036</v>
      </c>
      <c r="H6201" s="39" t="s">
        <v>522</v>
      </c>
      <c r="I6201" s="75">
        <v>552.24960503443219</v>
      </c>
      <c r="J6201" s="41"/>
    </row>
    <row r="6202" spans="1:10" x14ac:dyDescent="0.2">
      <c r="A6202" s="74">
        <v>311</v>
      </c>
      <c r="B6202" s="39" t="s">
        <v>304</v>
      </c>
      <c r="C6202" s="39">
        <v>31106</v>
      </c>
      <c r="D6202" s="39" t="s">
        <v>563</v>
      </c>
      <c r="E6202" s="39">
        <v>311061331</v>
      </c>
      <c r="F6202" s="39" t="s">
        <v>329</v>
      </c>
      <c r="G6202" s="39">
        <v>2041</v>
      </c>
      <c r="H6202" s="39" t="s">
        <v>590</v>
      </c>
      <c r="I6202" s="75">
        <v>5565.4698265138877</v>
      </c>
      <c r="J6202" s="41"/>
    </row>
    <row r="6203" spans="1:10" x14ac:dyDescent="0.2">
      <c r="A6203" s="74">
        <v>311</v>
      </c>
      <c r="B6203" s="39" t="s">
        <v>304</v>
      </c>
      <c r="C6203" s="39">
        <v>31106</v>
      </c>
      <c r="D6203" s="39" t="s">
        <v>563</v>
      </c>
      <c r="E6203" s="39">
        <v>311061331</v>
      </c>
      <c r="F6203" s="39" t="s">
        <v>329</v>
      </c>
      <c r="G6203" s="39">
        <v>2041</v>
      </c>
      <c r="H6203" s="39" t="s">
        <v>521</v>
      </c>
      <c r="I6203" s="75">
        <v>697.81902711007979</v>
      </c>
      <c r="J6203" s="41"/>
    </row>
    <row r="6204" spans="1:10" x14ac:dyDescent="0.2">
      <c r="A6204" s="74">
        <v>311</v>
      </c>
      <c r="B6204" s="39" t="s">
        <v>304</v>
      </c>
      <c r="C6204" s="39">
        <v>31106</v>
      </c>
      <c r="D6204" s="39" t="s">
        <v>563</v>
      </c>
      <c r="E6204" s="39">
        <v>311061331</v>
      </c>
      <c r="F6204" s="39" t="s">
        <v>329</v>
      </c>
      <c r="G6204" s="39">
        <v>2041</v>
      </c>
      <c r="H6204" s="39" t="s">
        <v>522</v>
      </c>
      <c r="I6204" s="75">
        <v>546.32217315686626</v>
      </c>
      <c r="J6204" s="41"/>
    </row>
    <row r="6205" spans="1:10" x14ac:dyDescent="0.2">
      <c r="A6205" s="74">
        <v>311</v>
      </c>
      <c r="B6205" s="39" t="s">
        <v>304</v>
      </c>
      <c r="C6205" s="39">
        <v>31106</v>
      </c>
      <c r="D6205" s="39" t="s">
        <v>563</v>
      </c>
      <c r="E6205" s="39">
        <v>311061331</v>
      </c>
      <c r="F6205" s="39" t="s">
        <v>329</v>
      </c>
      <c r="G6205" s="39">
        <v>2046</v>
      </c>
      <c r="H6205" s="39" t="s">
        <v>590</v>
      </c>
      <c r="I6205" s="75">
        <v>5612.2310343252902</v>
      </c>
      <c r="J6205" s="41"/>
    </row>
    <row r="6206" spans="1:10" x14ac:dyDescent="0.2">
      <c r="A6206" s="74">
        <v>311</v>
      </c>
      <c r="B6206" s="39" t="s">
        <v>304</v>
      </c>
      <c r="C6206" s="39">
        <v>31106</v>
      </c>
      <c r="D6206" s="39" t="s">
        <v>563</v>
      </c>
      <c r="E6206" s="39">
        <v>311061331</v>
      </c>
      <c r="F6206" s="39" t="s">
        <v>329</v>
      </c>
      <c r="G6206" s="39">
        <v>2046</v>
      </c>
      <c r="H6206" s="39" t="s">
        <v>521</v>
      </c>
      <c r="I6206" s="75">
        <v>708.0395470213283</v>
      </c>
      <c r="J6206" s="41"/>
    </row>
    <row r="6207" spans="1:10" x14ac:dyDescent="0.2">
      <c r="A6207" s="74">
        <v>311</v>
      </c>
      <c r="B6207" s="39" t="s">
        <v>304</v>
      </c>
      <c r="C6207" s="39">
        <v>31106</v>
      </c>
      <c r="D6207" s="39" t="s">
        <v>563</v>
      </c>
      <c r="E6207" s="39">
        <v>311061331</v>
      </c>
      <c r="F6207" s="39" t="s">
        <v>329</v>
      </c>
      <c r="G6207" s="39">
        <v>2046</v>
      </c>
      <c r="H6207" s="39" t="s">
        <v>522</v>
      </c>
      <c r="I6207" s="75">
        <v>544.6239148227254</v>
      </c>
      <c r="J6207" s="41"/>
    </row>
    <row r="6208" spans="1:10" x14ac:dyDescent="0.2">
      <c r="A6208" s="74">
        <v>311</v>
      </c>
      <c r="B6208" s="39" t="s">
        <v>304</v>
      </c>
      <c r="C6208" s="39">
        <v>31106</v>
      </c>
      <c r="D6208" s="39" t="s">
        <v>563</v>
      </c>
      <c r="E6208" s="39">
        <v>311061332</v>
      </c>
      <c r="F6208" s="39" t="s">
        <v>330</v>
      </c>
      <c r="G6208" s="39">
        <v>2021</v>
      </c>
      <c r="H6208" s="39" t="s">
        <v>590</v>
      </c>
      <c r="I6208" s="75">
        <v>12757</v>
      </c>
      <c r="J6208" s="41"/>
    </row>
    <row r="6209" spans="1:10" x14ac:dyDescent="0.2">
      <c r="A6209" s="74">
        <v>311</v>
      </c>
      <c r="B6209" s="39" t="s">
        <v>304</v>
      </c>
      <c r="C6209" s="39">
        <v>31106</v>
      </c>
      <c r="D6209" s="39" t="s">
        <v>563</v>
      </c>
      <c r="E6209" s="39">
        <v>311061332</v>
      </c>
      <c r="F6209" s="39" t="s">
        <v>330</v>
      </c>
      <c r="G6209" s="39">
        <v>2021</v>
      </c>
      <c r="H6209" s="39" t="s">
        <v>521</v>
      </c>
      <c r="I6209" s="75">
        <v>1587</v>
      </c>
      <c r="J6209" s="41"/>
    </row>
    <row r="6210" spans="1:10" x14ac:dyDescent="0.2">
      <c r="A6210" s="74">
        <v>311</v>
      </c>
      <c r="B6210" s="39" t="s">
        <v>304</v>
      </c>
      <c r="C6210" s="39">
        <v>31106</v>
      </c>
      <c r="D6210" s="39" t="s">
        <v>563</v>
      </c>
      <c r="E6210" s="39">
        <v>311061332</v>
      </c>
      <c r="F6210" s="39" t="s">
        <v>330</v>
      </c>
      <c r="G6210" s="39">
        <v>2021</v>
      </c>
      <c r="H6210" s="39" t="s">
        <v>522</v>
      </c>
      <c r="I6210" s="75">
        <v>1314</v>
      </c>
      <c r="J6210" s="41"/>
    </row>
    <row r="6211" spans="1:10" x14ac:dyDescent="0.2">
      <c r="A6211" s="74">
        <v>311</v>
      </c>
      <c r="B6211" s="39" t="s">
        <v>304</v>
      </c>
      <c r="C6211" s="39">
        <v>31106</v>
      </c>
      <c r="D6211" s="39" t="s">
        <v>563</v>
      </c>
      <c r="E6211" s="39">
        <v>311061332</v>
      </c>
      <c r="F6211" s="39" t="s">
        <v>330</v>
      </c>
      <c r="G6211" s="39">
        <v>2026</v>
      </c>
      <c r="H6211" s="39" t="s">
        <v>590</v>
      </c>
      <c r="I6211" s="75">
        <v>12883.596667217218</v>
      </c>
      <c r="J6211" s="41"/>
    </row>
    <row r="6212" spans="1:10" x14ac:dyDescent="0.2">
      <c r="A6212" s="74">
        <v>311</v>
      </c>
      <c r="B6212" s="39" t="s">
        <v>304</v>
      </c>
      <c r="C6212" s="39">
        <v>31106</v>
      </c>
      <c r="D6212" s="39" t="s">
        <v>563</v>
      </c>
      <c r="E6212" s="39">
        <v>311061332</v>
      </c>
      <c r="F6212" s="39" t="s">
        <v>330</v>
      </c>
      <c r="G6212" s="39">
        <v>2026</v>
      </c>
      <c r="H6212" s="39" t="s">
        <v>521</v>
      </c>
      <c r="I6212" s="75">
        <v>1500.5636863414359</v>
      </c>
      <c r="J6212" s="41"/>
    </row>
    <row r="6213" spans="1:10" x14ac:dyDescent="0.2">
      <c r="A6213" s="74">
        <v>311</v>
      </c>
      <c r="B6213" s="39" t="s">
        <v>304</v>
      </c>
      <c r="C6213" s="39">
        <v>31106</v>
      </c>
      <c r="D6213" s="39" t="s">
        <v>563</v>
      </c>
      <c r="E6213" s="39">
        <v>311061332</v>
      </c>
      <c r="F6213" s="39" t="s">
        <v>330</v>
      </c>
      <c r="G6213" s="39">
        <v>2026</v>
      </c>
      <c r="H6213" s="39" t="s">
        <v>522</v>
      </c>
      <c r="I6213" s="75">
        <v>1286.4348184944479</v>
      </c>
      <c r="J6213" s="41"/>
    </row>
    <row r="6214" spans="1:10" x14ac:dyDescent="0.2">
      <c r="A6214" s="74">
        <v>311</v>
      </c>
      <c r="B6214" s="39" t="s">
        <v>304</v>
      </c>
      <c r="C6214" s="39">
        <v>31106</v>
      </c>
      <c r="D6214" s="39" t="s">
        <v>563</v>
      </c>
      <c r="E6214" s="39">
        <v>311061332</v>
      </c>
      <c r="F6214" s="39" t="s">
        <v>330</v>
      </c>
      <c r="G6214" s="39">
        <v>2031</v>
      </c>
      <c r="H6214" s="39" t="s">
        <v>590</v>
      </c>
      <c r="I6214" s="75">
        <v>13148.291558254834</v>
      </c>
      <c r="J6214" s="41"/>
    </row>
    <row r="6215" spans="1:10" x14ac:dyDescent="0.2">
      <c r="A6215" s="74">
        <v>311</v>
      </c>
      <c r="B6215" s="39" t="s">
        <v>304</v>
      </c>
      <c r="C6215" s="39">
        <v>31106</v>
      </c>
      <c r="D6215" s="39" t="s">
        <v>563</v>
      </c>
      <c r="E6215" s="39">
        <v>311061332</v>
      </c>
      <c r="F6215" s="39" t="s">
        <v>330</v>
      </c>
      <c r="G6215" s="39">
        <v>2031</v>
      </c>
      <c r="H6215" s="39" t="s">
        <v>521</v>
      </c>
      <c r="I6215" s="75">
        <v>1459.0796595257332</v>
      </c>
      <c r="J6215" s="41"/>
    </row>
    <row r="6216" spans="1:10" x14ac:dyDescent="0.2">
      <c r="A6216" s="74">
        <v>311</v>
      </c>
      <c r="B6216" s="39" t="s">
        <v>304</v>
      </c>
      <c r="C6216" s="39">
        <v>31106</v>
      </c>
      <c r="D6216" s="39" t="s">
        <v>563</v>
      </c>
      <c r="E6216" s="39">
        <v>311061332</v>
      </c>
      <c r="F6216" s="39" t="s">
        <v>330</v>
      </c>
      <c r="G6216" s="39">
        <v>2031</v>
      </c>
      <c r="H6216" s="39" t="s">
        <v>522</v>
      </c>
      <c r="I6216" s="75">
        <v>1237.7033656914859</v>
      </c>
      <c r="J6216" s="41"/>
    </row>
    <row r="6217" spans="1:10" x14ac:dyDescent="0.2">
      <c r="A6217" s="74">
        <v>311</v>
      </c>
      <c r="B6217" s="39" t="s">
        <v>304</v>
      </c>
      <c r="C6217" s="39">
        <v>31106</v>
      </c>
      <c r="D6217" s="39" t="s">
        <v>563</v>
      </c>
      <c r="E6217" s="39">
        <v>311061332</v>
      </c>
      <c r="F6217" s="39" t="s">
        <v>330</v>
      </c>
      <c r="G6217" s="39">
        <v>2036</v>
      </c>
      <c r="H6217" s="39" t="s">
        <v>590</v>
      </c>
      <c r="I6217" s="75">
        <v>13331.231383534443</v>
      </c>
      <c r="J6217" s="41"/>
    </row>
    <row r="6218" spans="1:10" x14ac:dyDescent="0.2">
      <c r="A6218" s="74">
        <v>311</v>
      </c>
      <c r="B6218" s="39" t="s">
        <v>304</v>
      </c>
      <c r="C6218" s="39">
        <v>31106</v>
      </c>
      <c r="D6218" s="39" t="s">
        <v>563</v>
      </c>
      <c r="E6218" s="39">
        <v>311061332</v>
      </c>
      <c r="F6218" s="39" t="s">
        <v>330</v>
      </c>
      <c r="G6218" s="39">
        <v>2036</v>
      </c>
      <c r="H6218" s="39" t="s">
        <v>521</v>
      </c>
      <c r="I6218" s="75">
        <v>1456.4857857014229</v>
      </c>
      <c r="J6218" s="41"/>
    </row>
    <row r="6219" spans="1:10" x14ac:dyDescent="0.2">
      <c r="A6219" s="74">
        <v>311</v>
      </c>
      <c r="B6219" s="39" t="s">
        <v>304</v>
      </c>
      <c r="C6219" s="39">
        <v>31106</v>
      </c>
      <c r="D6219" s="39" t="s">
        <v>563</v>
      </c>
      <c r="E6219" s="39">
        <v>311061332</v>
      </c>
      <c r="F6219" s="39" t="s">
        <v>330</v>
      </c>
      <c r="G6219" s="39">
        <v>2036</v>
      </c>
      <c r="H6219" s="39" t="s">
        <v>522</v>
      </c>
      <c r="I6219" s="75">
        <v>1183.773430570091</v>
      </c>
      <c r="J6219" s="41"/>
    </row>
    <row r="6220" spans="1:10" x14ac:dyDescent="0.2">
      <c r="A6220" s="74">
        <v>311</v>
      </c>
      <c r="B6220" s="39" t="s">
        <v>304</v>
      </c>
      <c r="C6220" s="39">
        <v>31106</v>
      </c>
      <c r="D6220" s="39" t="s">
        <v>563</v>
      </c>
      <c r="E6220" s="39">
        <v>311061332</v>
      </c>
      <c r="F6220" s="39" t="s">
        <v>330</v>
      </c>
      <c r="G6220" s="39">
        <v>2041</v>
      </c>
      <c r="H6220" s="39" t="s">
        <v>590</v>
      </c>
      <c r="I6220" s="75">
        <v>13447.994947207846</v>
      </c>
      <c r="J6220" s="41"/>
    </row>
    <row r="6221" spans="1:10" x14ac:dyDescent="0.2">
      <c r="A6221" s="74">
        <v>311</v>
      </c>
      <c r="B6221" s="39" t="s">
        <v>304</v>
      </c>
      <c r="C6221" s="39">
        <v>31106</v>
      </c>
      <c r="D6221" s="39" t="s">
        <v>563</v>
      </c>
      <c r="E6221" s="39">
        <v>311061332</v>
      </c>
      <c r="F6221" s="39" t="s">
        <v>330</v>
      </c>
      <c r="G6221" s="39">
        <v>2041</v>
      </c>
      <c r="H6221" s="39" t="s">
        <v>521</v>
      </c>
      <c r="I6221" s="75">
        <v>1469.369613780219</v>
      </c>
      <c r="J6221" s="41"/>
    </row>
    <row r="6222" spans="1:10" x14ac:dyDescent="0.2">
      <c r="A6222" s="74">
        <v>311</v>
      </c>
      <c r="B6222" s="39" t="s">
        <v>304</v>
      </c>
      <c r="C6222" s="39">
        <v>31106</v>
      </c>
      <c r="D6222" s="39" t="s">
        <v>563</v>
      </c>
      <c r="E6222" s="39">
        <v>311061332</v>
      </c>
      <c r="F6222" s="39" t="s">
        <v>330</v>
      </c>
      <c r="G6222" s="39">
        <v>2041</v>
      </c>
      <c r="H6222" s="39" t="s">
        <v>522</v>
      </c>
      <c r="I6222" s="75">
        <v>1178.151096365164</v>
      </c>
      <c r="J6222" s="41"/>
    </row>
    <row r="6223" spans="1:10" x14ac:dyDescent="0.2">
      <c r="A6223" s="74">
        <v>311</v>
      </c>
      <c r="B6223" s="39" t="s">
        <v>304</v>
      </c>
      <c r="C6223" s="39">
        <v>31106</v>
      </c>
      <c r="D6223" s="39" t="s">
        <v>563</v>
      </c>
      <c r="E6223" s="39">
        <v>311061332</v>
      </c>
      <c r="F6223" s="39" t="s">
        <v>330</v>
      </c>
      <c r="G6223" s="39">
        <v>2046</v>
      </c>
      <c r="H6223" s="39" t="s">
        <v>590</v>
      </c>
      <c r="I6223" s="75">
        <v>13487.214947342163</v>
      </c>
      <c r="J6223" s="41"/>
    </row>
    <row r="6224" spans="1:10" x14ac:dyDescent="0.2">
      <c r="A6224" s="74">
        <v>311</v>
      </c>
      <c r="B6224" s="39" t="s">
        <v>304</v>
      </c>
      <c r="C6224" s="39">
        <v>31106</v>
      </c>
      <c r="D6224" s="39" t="s">
        <v>563</v>
      </c>
      <c r="E6224" s="39">
        <v>311061332</v>
      </c>
      <c r="F6224" s="39" t="s">
        <v>330</v>
      </c>
      <c r="G6224" s="39">
        <v>2046</v>
      </c>
      <c r="H6224" s="39" t="s">
        <v>521</v>
      </c>
      <c r="I6224" s="75">
        <v>1501.204281872956</v>
      </c>
      <c r="J6224" s="41"/>
    </row>
    <row r="6225" spans="1:10" x14ac:dyDescent="0.2">
      <c r="A6225" s="74">
        <v>311</v>
      </c>
      <c r="B6225" s="39" t="s">
        <v>304</v>
      </c>
      <c r="C6225" s="39">
        <v>31106</v>
      </c>
      <c r="D6225" s="39" t="s">
        <v>563</v>
      </c>
      <c r="E6225" s="39">
        <v>311061332</v>
      </c>
      <c r="F6225" s="39" t="s">
        <v>330</v>
      </c>
      <c r="G6225" s="39">
        <v>2046</v>
      </c>
      <c r="H6225" s="39" t="s">
        <v>522</v>
      </c>
      <c r="I6225" s="75">
        <v>1176.8754369338651</v>
      </c>
      <c r="J6225" s="41"/>
    </row>
    <row r="6226" spans="1:10" x14ac:dyDescent="0.2">
      <c r="A6226" s="74">
        <v>311</v>
      </c>
      <c r="B6226" s="39" t="s">
        <v>304</v>
      </c>
      <c r="C6226" s="39">
        <v>31106</v>
      </c>
      <c r="D6226" s="39" t="s">
        <v>563</v>
      </c>
      <c r="E6226" s="39">
        <v>311061333</v>
      </c>
      <c r="F6226" s="39" t="s">
        <v>331</v>
      </c>
      <c r="G6226" s="39">
        <v>2021</v>
      </c>
      <c r="H6226" s="39" t="s">
        <v>590</v>
      </c>
      <c r="I6226" s="75">
        <v>8570</v>
      </c>
      <c r="J6226" s="41"/>
    </row>
    <row r="6227" spans="1:10" x14ac:dyDescent="0.2">
      <c r="A6227" s="74">
        <v>311</v>
      </c>
      <c r="B6227" s="39" t="s">
        <v>304</v>
      </c>
      <c r="C6227" s="39">
        <v>31106</v>
      </c>
      <c r="D6227" s="39" t="s">
        <v>563</v>
      </c>
      <c r="E6227" s="39">
        <v>311061333</v>
      </c>
      <c r="F6227" s="39" t="s">
        <v>331</v>
      </c>
      <c r="G6227" s="39">
        <v>2021</v>
      </c>
      <c r="H6227" s="39" t="s">
        <v>521</v>
      </c>
      <c r="I6227" s="75">
        <v>1073</v>
      </c>
      <c r="J6227" s="41"/>
    </row>
    <row r="6228" spans="1:10" x14ac:dyDescent="0.2">
      <c r="A6228" s="74">
        <v>311</v>
      </c>
      <c r="B6228" s="39" t="s">
        <v>304</v>
      </c>
      <c r="C6228" s="39">
        <v>31106</v>
      </c>
      <c r="D6228" s="39" t="s">
        <v>563</v>
      </c>
      <c r="E6228" s="39">
        <v>311061333</v>
      </c>
      <c r="F6228" s="39" t="s">
        <v>331</v>
      </c>
      <c r="G6228" s="39">
        <v>2021</v>
      </c>
      <c r="H6228" s="39" t="s">
        <v>522</v>
      </c>
      <c r="I6228" s="75">
        <v>923</v>
      </c>
      <c r="J6228" s="41"/>
    </row>
    <row r="6229" spans="1:10" x14ac:dyDescent="0.2">
      <c r="A6229" s="74">
        <v>311</v>
      </c>
      <c r="B6229" s="39" t="s">
        <v>304</v>
      </c>
      <c r="C6229" s="39">
        <v>31106</v>
      </c>
      <c r="D6229" s="39" t="s">
        <v>563</v>
      </c>
      <c r="E6229" s="39">
        <v>311061333</v>
      </c>
      <c r="F6229" s="39" t="s">
        <v>331</v>
      </c>
      <c r="G6229" s="39">
        <v>2026</v>
      </c>
      <c r="H6229" s="39" t="s">
        <v>590</v>
      </c>
      <c r="I6229" s="75">
        <v>8667.46477545788</v>
      </c>
      <c r="J6229" s="41"/>
    </row>
    <row r="6230" spans="1:10" x14ac:dyDescent="0.2">
      <c r="A6230" s="74">
        <v>311</v>
      </c>
      <c r="B6230" s="39" t="s">
        <v>304</v>
      </c>
      <c r="C6230" s="39">
        <v>31106</v>
      </c>
      <c r="D6230" s="39" t="s">
        <v>563</v>
      </c>
      <c r="E6230" s="39">
        <v>311061333</v>
      </c>
      <c r="F6230" s="39" t="s">
        <v>331</v>
      </c>
      <c r="G6230" s="39">
        <v>2026</v>
      </c>
      <c r="H6230" s="39" t="s">
        <v>521</v>
      </c>
      <c r="I6230" s="75">
        <v>1086.0900267993411</v>
      </c>
      <c r="J6230" s="41"/>
    </row>
    <row r="6231" spans="1:10" x14ac:dyDescent="0.2">
      <c r="A6231" s="74">
        <v>311</v>
      </c>
      <c r="B6231" s="39" t="s">
        <v>304</v>
      </c>
      <c r="C6231" s="39">
        <v>31106</v>
      </c>
      <c r="D6231" s="39" t="s">
        <v>563</v>
      </c>
      <c r="E6231" s="39">
        <v>311061333</v>
      </c>
      <c r="F6231" s="39" t="s">
        <v>331</v>
      </c>
      <c r="G6231" s="39">
        <v>2026</v>
      </c>
      <c r="H6231" s="39" t="s">
        <v>522</v>
      </c>
      <c r="I6231" s="75">
        <v>993.47164968248001</v>
      </c>
      <c r="J6231" s="41"/>
    </row>
    <row r="6232" spans="1:10" x14ac:dyDescent="0.2">
      <c r="A6232" s="74">
        <v>311</v>
      </c>
      <c r="B6232" s="39" t="s">
        <v>304</v>
      </c>
      <c r="C6232" s="39">
        <v>31106</v>
      </c>
      <c r="D6232" s="39" t="s">
        <v>563</v>
      </c>
      <c r="E6232" s="39">
        <v>311061333</v>
      </c>
      <c r="F6232" s="39" t="s">
        <v>331</v>
      </c>
      <c r="G6232" s="39">
        <v>2031</v>
      </c>
      <c r="H6232" s="39" t="s">
        <v>590</v>
      </c>
      <c r="I6232" s="75">
        <v>8820.4816713515502</v>
      </c>
      <c r="J6232" s="41"/>
    </row>
    <row r="6233" spans="1:10" x14ac:dyDescent="0.2">
      <c r="A6233" s="74">
        <v>311</v>
      </c>
      <c r="B6233" s="39" t="s">
        <v>304</v>
      </c>
      <c r="C6233" s="39">
        <v>31106</v>
      </c>
      <c r="D6233" s="39" t="s">
        <v>563</v>
      </c>
      <c r="E6233" s="39">
        <v>311061333</v>
      </c>
      <c r="F6233" s="39" t="s">
        <v>331</v>
      </c>
      <c r="G6233" s="39">
        <v>2031</v>
      </c>
      <c r="H6233" s="39" t="s">
        <v>521</v>
      </c>
      <c r="I6233" s="75">
        <v>1049.72975349688</v>
      </c>
      <c r="J6233" s="41"/>
    </row>
    <row r="6234" spans="1:10" x14ac:dyDescent="0.2">
      <c r="A6234" s="74">
        <v>311</v>
      </c>
      <c r="B6234" s="39" t="s">
        <v>304</v>
      </c>
      <c r="C6234" s="39">
        <v>31106</v>
      </c>
      <c r="D6234" s="39" t="s">
        <v>563</v>
      </c>
      <c r="E6234" s="39">
        <v>311061333</v>
      </c>
      <c r="F6234" s="39" t="s">
        <v>331</v>
      </c>
      <c r="G6234" s="39">
        <v>2031</v>
      </c>
      <c r="H6234" s="39" t="s">
        <v>522</v>
      </c>
      <c r="I6234" s="75">
        <v>988.63295274302209</v>
      </c>
      <c r="J6234" s="41"/>
    </row>
    <row r="6235" spans="1:10" x14ac:dyDescent="0.2">
      <c r="A6235" s="74">
        <v>311</v>
      </c>
      <c r="B6235" s="39" t="s">
        <v>304</v>
      </c>
      <c r="C6235" s="39">
        <v>31106</v>
      </c>
      <c r="D6235" s="39" t="s">
        <v>563</v>
      </c>
      <c r="E6235" s="39">
        <v>311061333</v>
      </c>
      <c r="F6235" s="39" t="s">
        <v>331</v>
      </c>
      <c r="G6235" s="39">
        <v>2036</v>
      </c>
      <c r="H6235" s="39" t="s">
        <v>590</v>
      </c>
      <c r="I6235" s="75">
        <v>8930.7239395839024</v>
      </c>
      <c r="J6235" s="41"/>
    </row>
    <row r="6236" spans="1:10" x14ac:dyDescent="0.2">
      <c r="A6236" s="74">
        <v>311</v>
      </c>
      <c r="B6236" s="39" t="s">
        <v>304</v>
      </c>
      <c r="C6236" s="39">
        <v>31106</v>
      </c>
      <c r="D6236" s="39" t="s">
        <v>563</v>
      </c>
      <c r="E6236" s="39">
        <v>311061333</v>
      </c>
      <c r="F6236" s="39" t="s">
        <v>331</v>
      </c>
      <c r="G6236" s="39">
        <v>2036</v>
      </c>
      <c r="H6236" s="39" t="s">
        <v>521</v>
      </c>
      <c r="I6236" s="75">
        <v>1035.2857612333692</v>
      </c>
      <c r="J6236" s="41"/>
    </row>
    <row r="6237" spans="1:10" x14ac:dyDescent="0.2">
      <c r="A6237" s="74">
        <v>311</v>
      </c>
      <c r="B6237" s="39" t="s">
        <v>304</v>
      </c>
      <c r="C6237" s="39">
        <v>31106</v>
      </c>
      <c r="D6237" s="39" t="s">
        <v>563</v>
      </c>
      <c r="E6237" s="39">
        <v>311061333</v>
      </c>
      <c r="F6237" s="39" t="s">
        <v>331</v>
      </c>
      <c r="G6237" s="39">
        <v>2036</v>
      </c>
      <c r="H6237" s="39" t="s">
        <v>522</v>
      </c>
      <c r="I6237" s="75">
        <v>951.41060826615501</v>
      </c>
      <c r="J6237" s="41"/>
    </row>
    <row r="6238" spans="1:10" x14ac:dyDescent="0.2">
      <c r="A6238" s="74">
        <v>311</v>
      </c>
      <c r="B6238" s="39" t="s">
        <v>304</v>
      </c>
      <c r="C6238" s="39">
        <v>31106</v>
      </c>
      <c r="D6238" s="39" t="s">
        <v>563</v>
      </c>
      <c r="E6238" s="39">
        <v>311061333</v>
      </c>
      <c r="F6238" s="39" t="s">
        <v>331</v>
      </c>
      <c r="G6238" s="39">
        <v>2041</v>
      </c>
      <c r="H6238" s="39" t="s">
        <v>590</v>
      </c>
      <c r="I6238" s="75">
        <v>8983.2755139398159</v>
      </c>
      <c r="J6238" s="41"/>
    </row>
    <row r="6239" spans="1:10" x14ac:dyDescent="0.2">
      <c r="A6239" s="74">
        <v>311</v>
      </c>
      <c r="B6239" s="39" t="s">
        <v>304</v>
      </c>
      <c r="C6239" s="39">
        <v>31106</v>
      </c>
      <c r="D6239" s="39" t="s">
        <v>563</v>
      </c>
      <c r="E6239" s="39">
        <v>311061333</v>
      </c>
      <c r="F6239" s="39" t="s">
        <v>331</v>
      </c>
      <c r="G6239" s="39">
        <v>2041</v>
      </c>
      <c r="H6239" s="39" t="s">
        <v>521</v>
      </c>
      <c r="I6239" s="75">
        <v>1040.1723986025881</v>
      </c>
      <c r="J6239" s="41"/>
    </row>
    <row r="6240" spans="1:10" x14ac:dyDescent="0.2">
      <c r="A6240" s="74">
        <v>311</v>
      </c>
      <c r="B6240" s="39" t="s">
        <v>304</v>
      </c>
      <c r="C6240" s="39">
        <v>31106</v>
      </c>
      <c r="D6240" s="39" t="s">
        <v>563</v>
      </c>
      <c r="E6240" s="39">
        <v>311061333</v>
      </c>
      <c r="F6240" s="39" t="s">
        <v>331</v>
      </c>
      <c r="G6240" s="39">
        <v>2041</v>
      </c>
      <c r="H6240" s="39" t="s">
        <v>522</v>
      </c>
      <c r="I6240" s="75">
        <v>937.6724714414911</v>
      </c>
      <c r="J6240" s="41"/>
    </row>
    <row r="6241" spans="1:10" x14ac:dyDescent="0.2">
      <c r="A6241" s="74">
        <v>311</v>
      </c>
      <c r="B6241" s="39" t="s">
        <v>304</v>
      </c>
      <c r="C6241" s="39">
        <v>31106</v>
      </c>
      <c r="D6241" s="39" t="s">
        <v>563</v>
      </c>
      <c r="E6241" s="39">
        <v>311061333</v>
      </c>
      <c r="F6241" s="39" t="s">
        <v>331</v>
      </c>
      <c r="G6241" s="39">
        <v>2046</v>
      </c>
      <c r="H6241" s="39" t="s">
        <v>590</v>
      </c>
      <c r="I6241" s="75">
        <v>8991.2173352298723</v>
      </c>
      <c r="J6241" s="41"/>
    </row>
    <row r="6242" spans="1:10" x14ac:dyDescent="0.2">
      <c r="A6242" s="74">
        <v>311</v>
      </c>
      <c r="B6242" s="39" t="s">
        <v>304</v>
      </c>
      <c r="C6242" s="39">
        <v>31106</v>
      </c>
      <c r="D6242" s="39" t="s">
        <v>563</v>
      </c>
      <c r="E6242" s="39">
        <v>311061333</v>
      </c>
      <c r="F6242" s="39" t="s">
        <v>331</v>
      </c>
      <c r="G6242" s="39">
        <v>2046</v>
      </c>
      <c r="H6242" s="39" t="s">
        <v>521</v>
      </c>
      <c r="I6242" s="75">
        <v>1055.8228351252701</v>
      </c>
      <c r="J6242" s="41"/>
    </row>
    <row r="6243" spans="1:10" x14ac:dyDescent="0.2">
      <c r="A6243" s="74">
        <v>311</v>
      </c>
      <c r="B6243" s="39" t="s">
        <v>304</v>
      </c>
      <c r="C6243" s="39">
        <v>31106</v>
      </c>
      <c r="D6243" s="39" t="s">
        <v>563</v>
      </c>
      <c r="E6243" s="39">
        <v>311061333</v>
      </c>
      <c r="F6243" s="39" t="s">
        <v>331</v>
      </c>
      <c r="G6243" s="39">
        <v>2046</v>
      </c>
      <c r="H6243" s="39" t="s">
        <v>522</v>
      </c>
      <c r="I6243" s="75">
        <v>932.49849981421892</v>
      </c>
      <c r="J6243" s="41"/>
    </row>
    <row r="6244" spans="1:10" x14ac:dyDescent="0.2">
      <c r="A6244" s="74">
        <v>311</v>
      </c>
      <c r="B6244" s="39" t="s">
        <v>304</v>
      </c>
      <c r="C6244" s="39">
        <v>31106</v>
      </c>
      <c r="D6244" s="39" t="s">
        <v>563</v>
      </c>
      <c r="E6244" s="39">
        <v>311061334</v>
      </c>
      <c r="F6244" s="39" t="s">
        <v>332</v>
      </c>
      <c r="G6244" s="39">
        <v>2021</v>
      </c>
      <c r="H6244" s="39" t="s">
        <v>590</v>
      </c>
      <c r="I6244" s="75">
        <v>8393</v>
      </c>
      <c r="J6244" s="41"/>
    </row>
    <row r="6245" spans="1:10" x14ac:dyDescent="0.2">
      <c r="A6245" s="74">
        <v>311</v>
      </c>
      <c r="B6245" s="39" t="s">
        <v>304</v>
      </c>
      <c r="C6245" s="39">
        <v>31106</v>
      </c>
      <c r="D6245" s="39" t="s">
        <v>563</v>
      </c>
      <c r="E6245" s="39">
        <v>311061334</v>
      </c>
      <c r="F6245" s="39" t="s">
        <v>332</v>
      </c>
      <c r="G6245" s="39">
        <v>2021</v>
      </c>
      <c r="H6245" s="39" t="s">
        <v>521</v>
      </c>
      <c r="I6245" s="75">
        <v>861</v>
      </c>
      <c r="J6245" s="41"/>
    </row>
    <row r="6246" spans="1:10" x14ac:dyDescent="0.2">
      <c r="A6246" s="74">
        <v>311</v>
      </c>
      <c r="B6246" s="39" t="s">
        <v>304</v>
      </c>
      <c r="C6246" s="39">
        <v>31106</v>
      </c>
      <c r="D6246" s="39" t="s">
        <v>563</v>
      </c>
      <c r="E6246" s="39">
        <v>311061334</v>
      </c>
      <c r="F6246" s="39" t="s">
        <v>332</v>
      </c>
      <c r="G6246" s="39">
        <v>2021</v>
      </c>
      <c r="H6246" s="39" t="s">
        <v>522</v>
      </c>
      <c r="I6246" s="75">
        <v>714</v>
      </c>
      <c r="J6246" s="41"/>
    </row>
    <row r="6247" spans="1:10" x14ac:dyDescent="0.2">
      <c r="A6247" s="74">
        <v>311</v>
      </c>
      <c r="B6247" s="39" t="s">
        <v>304</v>
      </c>
      <c r="C6247" s="39">
        <v>31106</v>
      </c>
      <c r="D6247" s="39" t="s">
        <v>563</v>
      </c>
      <c r="E6247" s="39">
        <v>311061334</v>
      </c>
      <c r="F6247" s="39" t="s">
        <v>332</v>
      </c>
      <c r="G6247" s="39">
        <v>2026</v>
      </c>
      <c r="H6247" s="39" t="s">
        <v>590</v>
      </c>
      <c r="I6247" s="75">
        <v>8635.872225179648</v>
      </c>
      <c r="J6247" s="41"/>
    </row>
    <row r="6248" spans="1:10" x14ac:dyDescent="0.2">
      <c r="A6248" s="74">
        <v>311</v>
      </c>
      <c r="B6248" s="39" t="s">
        <v>304</v>
      </c>
      <c r="C6248" s="39">
        <v>31106</v>
      </c>
      <c r="D6248" s="39" t="s">
        <v>563</v>
      </c>
      <c r="E6248" s="39">
        <v>311061334</v>
      </c>
      <c r="F6248" s="39" t="s">
        <v>332</v>
      </c>
      <c r="G6248" s="39">
        <v>2026</v>
      </c>
      <c r="H6248" s="39" t="s">
        <v>521</v>
      </c>
      <c r="I6248" s="75">
        <v>830.56586233144594</v>
      </c>
      <c r="J6248" s="41"/>
    </row>
    <row r="6249" spans="1:10" x14ac:dyDescent="0.2">
      <c r="A6249" s="74">
        <v>311</v>
      </c>
      <c r="B6249" s="39" t="s">
        <v>304</v>
      </c>
      <c r="C6249" s="39">
        <v>31106</v>
      </c>
      <c r="D6249" s="39" t="s">
        <v>563</v>
      </c>
      <c r="E6249" s="39">
        <v>311061334</v>
      </c>
      <c r="F6249" s="39" t="s">
        <v>332</v>
      </c>
      <c r="G6249" s="39">
        <v>2026</v>
      </c>
      <c r="H6249" s="39" t="s">
        <v>522</v>
      </c>
      <c r="I6249" s="75">
        <v>754.74190017733213</v>
      </c>
      <c r="J6249" s="41"/>
    </row>
    <row r="6250" spans="1:10" x14ac:dyDescent="0.2">
      <c r="A6250" s="74">
        <v>311</v>
      </c>
      <c r="B6250" s="39" t="s">
        <v>304</v>
      </c>
      <c r="C6250" s="39">
        <v>31106</v>
      </c>
      <c r="D6250" s="39" t="s">
        <v>563</v>
      </c>
      <c r="E6250" s="39">
        <v>311061334</v>
      </c>
      <c r="F6250" s="39" t="s">
        <v>332</v>
      </c>
      <c r="G6250" s="39">
        <v>2031</v>
      </c>
      <c r="H6250" s="39" t="s">
        <v>590</v>
      </c>
      <c r="I6250" s="75">
        <v>8769.8049301770279</v>
      </c>
      <c r="J6250" s="41"/>
    </row>
    <row r="6251" spans="1:10" x14ac:dyDescent="0.2">
      <c r="A6251" s="74">
        <v>311</v>
      </c>
      <c r="B6251" s="39" t="s">
        <v>304</v>
      </c>
      <c r="C6251" s="39">
        <v>31106</v>
      </c>
      <c r="D6251" s="39" t="s">
        <v>563</v>
      </c>
      <c r="E6251" s="39">
        <v>311061334</v>
      </c>
      <c r="F6251" s="39" t="s">
        <v>332</v>
      </c>
      <c r="G6251" s="39">
        <v>2031</v>
      </c>
      <c r="H6251" s="39" t="s">
        <v>521</v>
      </c>
      <c r="I6251" s="75">
        <v>800.55018789331098</v>
      </c>
      <c r="J6251" s="41"/>
    </row>
    <row r="6252" spans="1:10" x14ac:dyDescent="0.2">
      <c r="A6252" s="74">
        <v>311</v>
      </c>
      <c r="B6252" s="39" t="s">
        <v>304</v>
      </c>
      <c r="C6252" s="39">
        <v>31106</v>
      </c>
      <c r="D6252" s="39" t="s">
        <v>563</v>
      </c>
      <c r="E6252" s="39">
        <v>311061334</v>
      </c>
      <c r="F6252" s="39" t="s">
        <v>332</v>
      </c>
      <c r="G6252" s="39">
        <v>2031</v>
      </c>
      <c r="H6252" s="39" t="s">
        <v>522</v>
      </c>
      <c r="I6252" s="75">
        <v>735.57237007397907</v>
      </c>
      <c r="J6252" s="41"/>
    </row>
    <row r="6253" spans="1:10" x14ac:dyDescent="0.2">
      <c r="A6253" s="74">
        <v>311</v>
      </c>
      <c r="B6253" s="39" t="s">
        <v>304</v>
      </c>
      <c r="C6253" s="39">
        <v>31106</v>
      </c>
      <c r="D6253" s="39" t="s">
        <v>563</v>
      </c>
      <c r="E6253" s="39">
        <v>311061334</v>
      </c>
      <c r="F6253" s="39" t="s">
        <v>332</v>
      </c>
      <c r="G6253" s="39">
        <v>2036</v>
      </c>
      <c r="H6253" s="39" t="s">
        <v>590</v>
      </c>
      <c r="I6253" s="75">
        <v>8908.3694759990431</v>
      </c>
      <c r="J6253" s="41"/>
    </row>
    <row r="6254" spans="1:10" x14ac:dyDescent="0.2">
      <c r="A6254" s="74">
        <v>311</v>
      </c>
      <c r="B6254" s="39" t="s">
        <v>304</v>
      </c>
      <c r="C6254" s="39">
        <v>31106</v>
      </c>
      <c r="D6254" s="39" t="s">
        <v>563</v>
      </c>
      <c r="E6254" s="39">
        <v>311061334</v>
      </c>
      <c r="F6254" s="39" t="s">
        <v>332</v>
      </c>
      <c r="G6254" s="39">
        <v>2036</v>
      </c>
      <c r="H6254" s="39" t="s">
        <v>521</v>
      </c>
      <c r="I6254" s="75">
        <v>790.74730511980408</v>
      </c>
      <c r="J6254" s="41"/>
    </row>
    <row r="6255" spans="1:10" x14ac:dyDescent="0.2">
      <c r="A6255" s="74">
        <v>311</v>
      </c>
      <c r="B6255" s="39" t="s">
        <v>304</v>
      </c>
      <c r="C6255" s="39">
        <v>31106</v>
      </c>
      <c r="D6255" s="39" t="s">
        <v>563</v>
      </c>
      <c r="E6255" s="39">
        <v>311061334</v>
      </c>
      <c r="F6255" s="39" t="s">
        <v>332</v>
      </c>
      <c r="G6255" s="39">
        <v>2036</v>
      </c>
      <c r="H6255" s="39" t="s">
        <v>522</v>
      </c>
      <c r="I6255" s="75">
        <v>707.48332234505801</v>
      </c>
      <c r="J6255" s="41"/>
    </row>
    <row r="6256" spans="1:10" x14ac:dyDescent="0.2">
      <c r="A6256" s="74">
        <v>311</v>
      </c>
      <c r="B6256" s="39" t="s">
        <v>304</v>
      </c>
      <c r="C6256" s="39">
        <v>31106</v>
      </c>
      <c r="D6256" s="39" t="s">
        <v>563</v>
      </c>
      <c r="E6256" s="39">
        <v>311061334</v>
      </c>
      <c r="F6256" s="39" t="s">
        <v>332</v>
      </c>
      <c r="G6256" s="39">
        <v>2041</v>
      </c>
      <c r="H6256" s="39" t="s">
        <v>590</v>
      </c>
      <c r="I6256" s="75">
        <v>9019.777379339057</v>
      </c>
      <c r="J6256" s="41"/>
    </row>
    <row r="6257" spans="1:10" x14ac:dyDescent="0.2">
      <c r="A6257" s="74">
        <v>311</v>
      </c>
      <c r="B6257" s="39" t="s">
        <v>304</v>
      </c>
      <c r="C6257" s="39">
        <v>31106</v>
      </c>
      <c r="D6257" s="39" t="s">
        <v>563</v>
      </c>
      <c r="E6257" s="39">
        <v>311061334</v>
      </c>
      <c r="F6257" s="39" t="s">
        <v>332</v>
      </c>
      <c r="G6257" s="39">
        <v>2041</v>
      </c>
      <c r="H6257" s="39" t="s">
        <v>521</v>
      </c>
      <c r="I6257" s="75">
        <v>796.20095731438209</v>
      </c>
      <c r="J6257" s="41"/>
    </row>
    <row r="6258" spans="1:10" x14ac:dyDescent="0.2">
      <c r="A6258" s="74">
        <v>311</v>
      </c>
      <c r="B6258" s="39" t="s">
        <v>304</v>
      </c>
      <c r="C6258" s="39">
        <v>31106</v>
      </c>
      <c r="D6258" s="39" t="s">
        <v>563</v>
      </c>
      <c r="E6258" s="39">
        <v>311061334</v>
      </c>
      <c r="F6258" s="39" t="s">
        <v>332</v>
      </c>
      <c r="G6258" s="39">
        <v>2041</v>
      </c>
      <c r="H6258" s="39" t="s">
        <v>522</v>
      </c>
      <c r="I6258" s="75">
        <v>700.55984397765496</v>
      </c>
      <c r="J6258" s="41"/>
    </row>
    <row r="6259" spans="1:10" x14ac:dyDescent="0.2">
      <c r="A6259" s="74">
        <v>311</v>
      </c>
      <c r="B6259" s="39" t="s">
        <v>304</v>
      </c>
      <c r="C6259" s="39">
        <v>31106</v>
      </c>
      <c r="D6259" s="39" t="s">
        <v>563</v>
      </c>
      <c r="E6259" s="39">
        <v>311061334</v>
      </c>
      <c r="F6259" s="39" t="s">
        <v>332</v>
      </c>
      <c r="G6259" s="39">
        <v>2046</v>
      </c>
      <c r="H6259" s="39" t="s">
        <v>590</v>
      </c>
      <c r="I6259" s="75">
        <v>9077.4345441968671</v>
      </c>
      <c r="J6259" s="41"/>
    </row>
    <row r="6260" spans="1:10" x14ac:dyDescent="0.2">
      <c r="A6260" s="74">
        <v>311</v>
      </c>
      <c r="B6260" s="39" t="s">
        <v>304</v>
      </c>
      <c r="C6260" s="39">
        <v>31106</v>
      </c>
      <c r="D6260" s="39" t="s">
        <v>563</v>
      </c>
      <c r="E6260" s="39">
        <v>311061334</v>
      </c>
      <c r="F6260" s="39" t="s">
        <v>332</v>
      </c>
      <c r="G6260" s="39">
        <v>2046</v>
      </c>
      <c r="H6260" s="39" t="s">
        <v>521</v>
      </c>
      <c r="I6260" s="75">
        <v>811.48553358018603</v>
      </c>
      <c r="J6260" s="41"/>
    </row>
    <row r="6261" spans="1:10" x14ac:dyDescent="0.2">
      <c r="A6261" s="74">
        <v>311</v>
      </c>
      <c r="B6261" s="39" t="s">
        <v>304</v>
      </c>
      <c r="C6261" s="39">
        <v>31106</v>
      </c>
      <c r="D6261" s="39" t="s">
        <v>563</v>
      </c>
      <c r="E6261" s="39">
        <v>311061334</v>
      </c>
      <c r="F6261" s="39" t="s">
        <v>332</v>
      </c>
      <c r="G6261" s="39">
        <v>2046</v>
      </c>
      <c r="H6261" s="39" t="s">
        <v>522</v>
      </c>
      <c r="I6261" s="75">
        <v>699.04696960111391</v>
      </c>
      <c r="J6261" s="41"/>
    </row>
    <row r="6262" spans="1:10" x14ac:dyDescent="0.2">
      <c r="A6262" s="74">
        <v>311</v>
      </c>
      <c r="B6262" s="39" t="s">
        <v>304</v>
      </c>
      <c r="C6262" s="39">
        <v>31106</v>
      </c>
      <c r="D6262" s="39" t="s">
        <v>563</v>
      </c>
      <c r="E6262" s="39">
        <v>311061335</v>
      </c>
      <c r="F6262" s="39" t="s">
        <v>333</v>
      </c>
      <c r="G6262" s="39">
        <v>2021</v>
      </c>
      <c r="H6262" s="39" t="s">
        <v>590</v>
      </c>
      <c r="I6262" s="75">
        <v>5525</v>
      </c>
      <c r="J6262" s="41"/>
    </row>
    <row r="6263" spans="1:10" x14ac:dyDescent="0.2">
      <c r="A6263" s="74">
        <v>311</v>
      </c>
      <c r="B6263" s="39" t="s">
        <v>304</v>
      </c>
      <c r="C6263" s="39">
        <v>31106</v>
      </c>
      <c r="D6263" s="39" t="s">
        <v>563</v>
      </c>
      <c r="E6263" s="39">
        <v>311061335</v>
      </c>
      <c r="F6263" s="39" t="s">
        <v>333</v>
      </c>
      <c r="G6263" s="39">
        <v>2021</v>
      </c>
      <c r="H6263" s="39" t="s">
        <v>521</v>
      </c>
      <c r="I6263" s="75">
        <v>818</v>
      </c>
      <c r="J6263" s="41"/>
    </row>
    <row r="6264" spans="1:10" x14ac:dyDescent="0.2">
      <c r="A6264" s="74">
        <v>311</v>
      </c>
      <c r="B6264" s="39" t="s">
        <v>304</v>
      </c>
      <c r="C6264" s="39">
        <v>31106</v>
      </c>
      <c r="D6264" s="39" t="s">
        <v>563</v>
      </c>
      <c r="E6264" s="39">
        <v>311061335</v>
      </c>
      <c r="F6264" s="39" t="s">
        <v>333</v>
      </c>
      <c r="G6264" s="39">
        <v>2021</v>
      </c>
      <c r="H6264" s="39" t="s">
        <v>522</v>
      </c>
      <c r="I6264" s="75">
        <v>571</v>
      </c>
      <c r="J6264" s="41"/>
    </row>
    <row r="6265" spans="1:10" x14ac:dyDescent="0.2">
      <c r="A6265" s="74">
        <v>311</v>
      </c>
      <c r="B6265" s="39" t="s">
        <v>304</v>
      </c>
      <c r="C6265" s="39">
        <v>31106</v>
      </c>
      <c r="D6265" s="39" t="s">
        <v>563</v>
      </c>
      <c r="E6265" s="39">
        <v>311061335</v>
      </c>
      <c r="F6265" s="39" t="s">
        <v>333</v>
      </c>
      <c r="G6265" s="39">
        <v>2026</v>
      </c>
      <c r="H6265" s="39" t="s">
        <v>590</v>
      </c>
      <c r="I6265" s="75">
        <v>5989.286423426387</v>
      </c>
      <c r="J6265" s="41"/>
    </row>
    <row r="6266" spans="1:10" x14ac:dyDescent="0.2">
      <c r="A6266" s="74">
        <v>311</v>
      </c>
      <c r="B6266" s="39" t="s">
        <v>304</v>
      </c>
      <c r="C6266" s="39">
        <v>31106</v>
      </c>
      <c r="D6266" s="39" t="s">
        <v>563</v>
      </c>
      <c r="E6266" s="39">
        <v>311061335</v>
      </c>
      <c r="F6266" s="39" t="s">
        <v>333</v>
      </c>
      <c r="G6266" s="39">
        <v>2026</v>
      </c>
      <c r="H6266" s="39" t="s">
        <v>521</v>
      </c>
      <c r="I6266" s="75">
        <v>776.05131795969794</v>
      </c>
      <c r="J6266" s="41"/>
    </row>
    <row r="6267" spans="1:10" x14ac:dyDescent="0.2">
      <c r="A6267" s="74">
        <v>311</v>
      </c>
      <c r="B6267" s="39" t="s">
        <v>304</v>
      </c>
      <c r="C6267" s="39">
        <v>31106</v>
      </c>
      <c r="D6267" s="39" t="s">
        <v>563</v>
      </c>
      <c r="E6267" s="39">
        <v>311061335</v>
      </c>
      <c r="F6267" s="39" t="s">
        <v>333</v>
      </c>
      <c r="G6267" s="39">
        <v>2026</v>
      </c>
      <c r="H6267" s="39" t="s">
        <v>522</v>
      </c>
      <c r="I6267" s="75">
        <v>661.11765837671396</v>
      </c>
      <c r="J6267" s="41"/>
    </row>
    <row r="6268" spans="1:10" x14ac:dyDescent="0.2">
      <c r="A6268" s="74">
        <v>311</v>
      </c>
      <c r="B6268" s="39" t="s">
        <v>304</v>
      </c>
      <c r="C6268" s="39">
        <v>31106</v>
      </c>
      <c r="D6268" s="39" t="s">
        <v>563</v>
      </c>
      <c r="E6268" s="39">
        <v>311061335</v>
      </c>
      <c r="F6268" s="39" t="s">
        <v>333</v>
      </c>
      <c r="G6268" s="39">
        <v>2031</v>
      </c>
      <c r="H6268" s="39" t="s">
        <v>590</v>
      </c>
      <c r="I6268" s="75">
        <v>6415.2271690507523</v>
      </c>
      <c r="J6268" s="41"/>
    </row>
    <row r="6269" spans="1:10" x14ac:dyDescent="0.2">
      <c r="A6269" s="74">
        <v>311</v>
      </c>
      <c r="B6269" s="39" t="s">
        <v>304</v>
      </c>
      <c r="C6269" s="39">
        <v>31106</v>
      </c>
      <c r="D6269" s="39" t="s">
        <v>563</v>
      </c>
      <c r="E6269" s="39">
        <v>311061335</v>
      </c>
      <c r="F6269" s="39" t="s">
        <v>333</v>
      </c>
      <c r="G6269" s="39">
        <v>2031</v>
      </c>
      <c r="H6269" s="39" t="s">
        <v>521</v>
      </c>
      <c r="I6269" s="75">
        <v>769.64931186392107</v>
      </c>
      <c r="J6269" s="41"/>
    </row>
    <row r="6270" spans="1:10" x14ac:dyDescent="0.2">
      <c r="A6270" s="74">
        <v>311</v>
      </c>
      <c r="B6270" s="39" t="s">
        <v>304</v>
      </c>
      <c r="C6270" s="39">
        <v>31106</v>
      </c>
      <c r="D6270" s="39" t="s">
        <v>563</v>
      </c>
      <c r="E6270" s="39">
        <v>311061335</v>
      </c>
      <c r="F6270" s="39" t="s">
        <v>333</v>
      </c>
      <c r="G6270" s="39">
        <v>2031</v>
      </c>
      <c r="H6270" s="39" t="s">
        <v>522</v>
      </c>
      <c r="I6270" s="75">
        <v>649.85950742170792</v>
      </c>
      <c r="J6270" s="41"/>
    </row>
    <row r="6271" spans="1:10" x14ac:dyDescent="0.2">
      <c r="A6271" s="74">
        <v>311</v>
      </c>
      <c r="B6271" s="39" t="s">
        <v>304</v>
      </c>
      <c r="C6271" s="39">
        <v>31106</v>
      </c>
      <c r="D6271" s="39" t="s">
        <v>563</v>
      </c>
      <c r="E6271" s="39">
        <v>311061335</v>
      </c>
      <c r="F6271" s="39" t="s">
        <v>333</v>
      </c>
      <c r="G6271" s="39">
        <v>2036</v>
      </c>
      <c r="H6271" s="39" t="s">
        <v>590</v>
      </c>
      <c r="I6271" s="75">
        <v>6756.8413390155565</v>
      </c>
      <c r="J6271" s="41"/>
    </row>
    <row r="6272" spans="1:10" x14ac:dyDescent="0.2">
      <c r="A6272" s="74">
        <v>311</v>
      </c>
      <c r="B6272" s="39" t="s">
        <v>304</v>
      </c>
      <c r="C6272" s="39">
        <v>31106</v>
      </c>
      <c r="D6272" s="39" t="s">
        <v>563</v>
      </c>
      <c r="E6272" s="39">
        <v>311061335</v>
      </c>
      <c r="F6272" s="39" t="s">
        <v>333</v>
      </c>
      <c r="G6272" s="39">
        <v>2036</v>
      </c>
      <c r="H6272" s="39" t="s">
        <v>521</v>
      </c>
      <c r="I6272" s="75">
        <v>776.244693453124</v>
      </c>
      <c r="J6272" s="41"/>
    </row>
    <row r="6273" spans="1:10" x14ac:dyDescent="0.2">
      <c r="A6273" s="74">
        <v>311</v>
      </c>
      <c r="B6273" s="39" t="s">
        <v>304</v>
      </c>
      <c r="C6273" s="39">
        <v>31106</v>
      </c>
      <c r="D6273" s="39" t="s">
        <v>563</v>
      </c>
      <c r="E6273" s="39">
        <v>311061335</v>
      </c>
      <c r="F6273" s="39" t="s">
        <v>333</v>
      </c>
      <c r="G6273" s="39">
        <v>2036</v>
      </c>
      <c r="H6273" s="39" t="s">
        <v>522</v>
      </c>
      <c r="I6273" s="75">
        <v>634.98573300937005</v>
      </c>
      <c r="J6273" s="41"/>
    </row>
    <row r="6274" spans="1:10" x14ac:dyDescent="0.2">
      <c r="A6274" s="74">
        <v>311</v>
      </c>
      <c r="B6274" s="39" t="s">
        <v>304</v>
      </c>
      <c r="C6274" s="39">
        <v>31106</v>
      </c>
      <c r="D6274" s="39" t="s">
        <v>563</v>
      </c>
      <c r="E6274" s="39">
        <v>311061335</v>
      </c>
      <c r="F6274" s="39" t="s">
        <v>333</v>
      </c>
      <c r="G6274" s="39">
        <v>2041</v>
      </c>
      <c r="H6274" s="39" t="s">
        <v>590</v>
      </c>
      <c r="I6274" s="75">
        <v>6981.6212829999877</v>
      </c>
      <c r="J6274" s="41"/>
    </row>
    <row r="6275" spans="1:10" x14ac:dyDescent="0.2">
      <c r="A6275" s="74">
        <v>311</v>
      </c>
      <c r="B6275" s="39" t="s">
        <v>304</v>
      </c>
      <c r="C6275" s="39">
        <v>31106</v>
      </c>
      <c r="D6275" s="39" t="s">
        <v>563</v>
      </c>
      <c r="E6275" s="39">
        <v>311061335</v>
      </c>
      <c r="F6275" s="39" t="s">
        <v>333</v>
      </c>
      <c r="G6275" s="39">
        <v>2041</v>
      </c>
      <c r="H6275" s="39" t="s">
        <v>521</v>
      </c>
      <c r="I6275" s="75">
        <v>787.15607479460186</v>
      </c>
      <c r="J6275" s="41"/>
    </row>
    <row r="6276" spans="1:10" x14ac:dyDescent="0.2">
      <c r="A6276" s="74">
        <v>311</v>
      </c>
      <c r="B6276" s="39" t="s">
        <v>304</v>
      </c>
      <c r="C6276" s="39">
        <v>31106</v>
      </c>
      <c r="D6276" s="39" t="s">
        <v>563</v>
      </c>
      <c r="E6276" s="39">
        <v>311061335</v>
      </c>
      <c r="F6276" s="39" t="s">
        <v>333</v>
      </c>
      <c r="G6276" s="39">
        <v>2041</v>
      </c>
      <c r="H6276" s="39" t="s">
        <v>522</v>
      </c>
      <c r="I6276" s="75">
        <v>635.38598447841503</v>
      </c>
      <c r="J6276" s="41"/>
    </row>
    <row r="6277" spans="1:10" x14ac:dyDescent="0.2">
      <c r="A6277" s="74">
        <v>311</v>
      </c>
      <c r="B6277" s="39" t="s">
        <v>304</v>
      </c>
      <c r="C6277" s="39">
        <v>31106</v>
      </c>
      <c r="D6277" s="39" t="s">
        <v>563</v>
      </c>
      <c r="E6277" s="39">
        <v>311061335</v>
      </c>
      <c r="F6277" s="39" t="s">
        <v>333</v>
      </c>
      <c r="G6277" s="39">
        <v>2046</v>
      </c>
      <c r="H6277" s="39" t="s">
        <v>590</v>
      </c>
      <c r="I6277" s="75">
        <v>7082.4726636175737</v>
      </c>
      <c r="J6277" s="41"/>
    </row>
    <row r="6278" spans="1:10" x14ac:dyDescent="0.2">
      <c r="A6278" s="74">
        <v>311</v>
      </c>
      <c r="B6278" s="39" t="s">
        <v>304</v>
      </c>
      <c r="C6278" s="39">
        <v>31106</v>
      </c>
      <c r="D6278" s="39" t="s">
        <v>563</v>
      </c>
      <c r="E6278" s="39">
        <v>311061335</v>
      </c>
      <c r="F6278" s="39" t="s">
        <v>333</v>
      </c>
      <c r="G6278" s="39">
        <v>2046</v>
      </c>
      <c r="H6278" s="39" t="s">
        <v>521</v>
      </c>
      <c r="I6278" s="75">
        <v>801.922841755592</v>
      </c>
      <c r="J6278" s="41"/>
    </row>
    <row r="6279" spans="1:10" x14ac:dyDescent="0.2">
      <c r="A6279" s="74">
        <v>311</v>
      </c>
      <c r="B6279" s="39" t="s">
        <v>304</v>
      </c>
      <c r="C6279" s="39">
        <v>31106</v>
      </c>
      <c r="D6279" s="39" t="s">
        <v>563</v>
      </c>
      <c r="E6279" s="39">
        <v>311061335</v>
      </c>
      <c r="F6279" s="39" t="s">
        <v>333</v>
      </c>
      <c r="G6279" s="39">
        <v>2046</v>
      </c>
      <c r="H6279" s="39" t="s">
        <v>522</v>
      </c>
      <c r="I6279" s="75">
        <v>634.99791107564693</v>
      </c>
      <c r="J6279" s="41"/>
    </row>
    <row r="6280" spans="1:10" x14ac:dyDescent="0.2">
      <c r="A6280" s="74">
        <v>311</v>
      </c>
      <c r="B6280" s="39" t="s">
        <v>304</v>
      </c>
      <c r="C6280" s="39">
        <v>31106</v>
      </c>
      <c r="D6280" s="39" t="s">
        <v>563</v>
      </c>
      <c r="E6280" s="39">
        <v>311061336</v>
      </c>
      <c r="F6280" s="39" t="s">
        <v>334</v>
      </c>
      <c r="G6280" s="39">
        <v>2021</v>
      </c>
      <c r="H6280" s="39" t="s">
        <v>590</v>
      </c>
      <c r="I6280" s="75">
        <v>10621</v>
      </c>
      <c r="J6280" s="41"/>
    </row>
    <row r="6281" spans="1:10" x14ac:dyDescent="0.2">
      <c r="A6281" s="74">
        <v>311</v>
      </c>
      <c r="B6281" s="39" t="s">
        <v>304</v>
      </c>
      <c r="C6281" s="39">
        <v>31106</v>
      </c>
      <c r="D6281" s="39" t="s">
        <v>563</v>
      </c>
      <c r="E6281" s="39">
        <v>311061336</v>
      </c>
      <c r="F6281" s="39" t="s">
        <v>334</v>
      </c>
      <c r="G6281" s="39">
        <v>2021</v>
      </c>
      <c r="H6281" s="39" t="s">
        <v>521</v>
      </c>
      <c r="I6281" s="75">
        <v>1388</v>
      </c>
      <c r="J6281" s="41"/>
    </row>
    <row r="6282" spans="1:10" x14ac:dyDescent="0.2">
      <c r="A6282" s="74">
        <v>311</v>
      </c>
      <c r="B6282" s="39" t="s">
        <v>304</v>
      </c>
      <c r="C6282" s="39">
        <v>31106</v>
      </c>
      <c r="D6282" s="39" t="s">
        <v>563</v>
      </c>
      <c r="E6282" s="39">
        <v>311061336</v>
      </c>
      <c r="F6282" s="39" t="s">
        <v>334</v>
      </c>
      <c r="G6282" s="39">
        <v>2021</v>
      </c>
      <c r="H6282" s="39" t="s">
        <v>522</v>
      </c>
      <c r="I6282" s="75">
        <v>1213</v>
      </c>
      <c r="J6282" s="41"/>
    </row>
    <row r="6283" spans="1:10" x14ac:dyDescent="0.2">
      <c r="A6283" s="74">
        <v>311</v>
      </c>
      <c r="B6283" s="39" t="s">
        <v>304</v>
      </c>
      <c r="C6283" s="39">
        <v>31106</v>
      </c>
      <c r="D6283" s="39" t="s">
        <v>563</v>
      </c>
      <c r="E6283" s="39">
        <v>311061336</v>
      </c>
      <c r="F6283" s="39" t="s">
        <v>334</v>
      </c>
      <c r="G6283" s="39">
        <v>2026</v>
      </c>
      <c r="H6283" s="39" t="s">
        <v>590</v>
      </c>
      <c r="I6283" s="75">
        <v>11047.458529071491</v>
      </c>
      <c r="J6283" s="41"/>
    </row>
    <row r="6284" spans="1:10" x14ac:dyDescent="0.2">
      <c r="A6284" s="74">
        <v>311</v>
      </c>
      <c r="B6284" s="39" t="s">
        <v>304</v>
      </c>
      <c r="C6284" s="39">
        <v>31106</v>
      </c>
      <c r="D6284" s="39" t="s">
        <v>563</v>
      </c>
      <c r="E6284" s="39">
        <v>311061336</v>
      </c>
      <c r="F6284" s="39" t="s">
        <v>334</v>
      </c>
      <c r="G6284" s="39">
        <v>2026</v>
      </c>
      <c r="H6284" s="39" t="s">
        <v>521</v>
      </c>
      <c r="I6284" s="75">
        <v>1465.8481003249699</v>
      </c>
      <c r="J6284" s="41"/>
    </row>
    <row r="6285" spans="1:10" x14ac:dyDescent="0.2">
      <c r="A6285" s="74">
        <v>311</v>
      </c>
      <c r="B6285" s="39" t="s">
        <v>304</v>
      </c>
      <c r="C6285" s="39">
        <v>31106</v>
      </c>
      <c r="D6285" s="39" t="s">
        <v>563</v>
      </c>
      <c r="E6285" s="39">
        <v>311061336</v>
      </c>
      <c r="F6285" s="39" t="s">
        <v>334</v>
      </c>
      <c r="G6285" s="39">
        <v>2026</v>
      </c>
      <c r="H6285" s="39" t="s">
        <v>522</v>
      </c>
      <c r="I6285" s="75">
        <v>1267.100292493197</v>
      </c>
      <c r="J6285" s="41"/>
    </row>
    <row r="6286" spans="1:10" x14ac:dyDescent="0.2">
      <c r="A6286" s="74">
        <v>311</v>
      </c>
      <c r="B6286" s="39" t="s">
        <v>304</v>
      </c>
      <c r="C6286" s="39">
        <v>31106</v>
      </c>
      <c r="D6286" s="39" t="s">
        <v>563</v>
      </c>
      <c r="E6286" s="39">
        <v>311061336</v>
      </c>
      <c r="F6286" s="39" t="s">
        <v>334</v>
      </c>
      <c r="G6286" s="39">
        <v>2031</v>
      </c>
      <c r="H6286" s="39" t="s">
        <v>590</v>
      </c>
      <c r="I6286" s="75">
        <v>11399.740725014235</v>
      </c>
      <c r="J6286" s="41"/>
    </row>
    <row r="6287" spans="1:10" x14ac:dyDescent="0.2">
      <c r="A6287" s="74">
        <v>311</v>
      </c>
      <c r="B6287" s="39" t="s">
        <v>304</v>
      </c>
      <c r="C6287" s="39">
        <v>31106</v>
      </c>
      <c r="D6287" s="39" t="s">
        <v>563</v>
      </c>
      <c r="E6287" s="39">
        <v>311061336</v>
      </c>
      <c r="F6287" s="39" t="s">
        <v>334</v>
      </c>
      <c r="G6287" s="39">
        <v>2031</v>
      </c>
      <c r="H6287" s="39" t="s">
        <v>521</v>
      </c>
      <c r="I6287" s="75">
        <v>1461.8995756068809</v>
      </c>
      <c r="J6287" s="41"/>
    </row>
    <row r="6288" spans="1:10" x14ac:dyDescent="0.2">
      <c r="A6288" s="74">
        <v>311</v>
      </c>
      <c r="B6288" s="39" t="s">
        <v>304</v>
      </c>
      <c r="C6288" s="39">
        <v>31106</v>
      </c>
      <c r="D6288" s="39" t="s">
        <v>563</v>
      </c>
      <c r="E6288" s="39">
        <v>311061336</v>
      </c>
      <c r="F6288" s="39" t="s">
        <v>334</v>
      </c>
      <c r="G6288" s="39">
        <v>2031</v>
      </c>
      <c r="H6288" s="39" t="s">
        <v>522</v>
      </c>
      <c r="I6288" s="75">
        <v>1260.9481543417151</v>
      </c>
      <c r="J6288" s="41"/>
    </row>
    <row r="6289" spans="1:10" x14ac:dyDescent="0.2">
      <c r="A6289" s="74">
        <v>311</v>
      </c>
      <c r="B6289" s="39" t="s">
        <v>304</v>
      </c>
      <c r="C6289" s="39">
        <v>31106</v>
      </c>
      <c r="D6289" s="39" t="s">
        <v>563</v>
      </c>
      <c r="E6289" s="39">
        <v>311061336</v>
      </c>
      <c r="F6289" s="39" t="s">
        <v>334</v>
      </c>
      <c r="G6289" s="39">
        <v>2036</v>
      </c>
      <c r="H6289" s="39" t="s">
        <v>590</v>
      </c>
      <c r="I6289" s="75">
        <v>11719.02290444233</v>
      </c>
      <c r="J6289" s="41"/>
    </row>
    <row r="6290" spans="1:10" x14ac:dyDescent="0.2">
      <c r="A6290" s="74">
        <v>311</v>
      </c>
      <c r="B6290" s="39" t="s">
        <v>304</v>
      </c>
      <c r="C6290" s="39">
        <v>31106</v>
      </c>
      <c r="D6290" s="39" t="s">
        <v>563</v>
      </c>
      <c r="E6290" s="39">
        <v>311061336</v>
      </c>
      <c r="F6290" s="39" t="s">
        <v>334</v>
      </c>
      <c r="G6290" s="39">
        <v>2036</v>
      </c>
      <c r="H6290" s="39" t="s">
        <v>521</v>
      </c>
      <c r="I6290" s="75">
        <v>1460.1904209695251</v>
      </c>
      <c r="J6290" s="41"/>
    </row>
    <row r="6291" spans="1:10" x14ac:dyDescent="0.2">
      <c r="A6291" s="74">
        <v>311</v>
      </c>
      <c r="B6291" s="39" t="s">
        <v>304</v>
      </c>
      <c r="C6291" s="39">
        <v>31106</v>
      </c>
      <c r="D6291" s="39" t="s">
        <v>563</v>
      </c>
      <c r="E6291" s="39">
        <v>311061336</v>
      </c>
      <c r="F6291" s="39" t="s">
        <v>334</v>
      </c>
      <c r="G6291" s="39">
        <v>2036</v>
      </c>
      <c r="H6291" s="39" t="s">
        <v>522</v>
      </c>
      <c r="I6291" s="75">
        <v>1245.9799318498551</v>
      </c>
      <c r="J6291" s="41"/>
    </row>
    <row r="6292" spans="1:10" x14ac:dyDescent="0.2">
      <c r="A6292" s="74">
        <v>311</v>
      </c>
      <c r="B6292" s="39" t="s">
        <v>304</v>
      </c>
      <c r="C6292" s="39">
        <v>31106</v>
      </c>
      <c r="D6292" s="39" t="s">
        <v>563</v>
      </c>
      <c r="E6292" s="39">
        <v>311061336</v>
      </c>
      <c r="F6292" s="39" t="s">
        <v>334</v>
      </c>
      <c r="G6292" s="39">
        <v>2041</v>
      </c>
      <c r="H6292" s="39" t="s">
        <v>590</v>
      </c>
      <c r="I6292" s="75">
        <v>11945.530892584782</v>
      </c>
      <c r="J6292" s="41"/>
    </row>
    <row r="6293" spans="1:10" x14ac:dyDescent="0.2">
      <c r="A6293" s="74">
        <v>311</v>
      </c>
      <c r="B6293" s="39" t="s">
        <v>304</v>
      </c>
      <c r="C6293" s="39">
        <v>31106</v>
      </c>
      <c r="D6293" s="39" t="s">
        <v>563</v>
      </c>
      <c r="E6293" s="39">
        <v>311061336</v>
      </c>
      <c r="F6293" s="39" t="s">
        <v>334</v>
      </c>
      <c r="G6293" s="39">
        <v>2041</v>
      </c>
      <c r="H6293" s="39" t="s">
        <v>521</v>
      </c>
      <c r="I6293" s="75">
        <v>1476.8254463911981</v>
      </c>
      <c r="J6293" s="41"/>
    </row>
    <row r="6294" spans="1:10" x14ac:dyDescent="0.2">
      <c r="A6294" s="74">
        <v>311</v>
      </c>
      <c r="B6294" s="39" t="s">
        <v>304</v>
      </c>
      <c r="C6294" s="39">
        <v>31106</v>
      </c>
      <c r="D6294" s="39" t="s">
        <v>563</v>
      </c>
      <c r="E6294" s="39">
        <v>311061336</v>
      </c>
      <c r="F6294" s="39" t="s">
        <v>334</v>
      </c>
      <c r="G6294" s="39">
        <v>2041</v>
      </c>
      <c r="H6294" s="39" t="s">
        <v>522</v>
      </c>
      <c r="I6294" s="75">
        <v>1244.633212384234</v>
      </c>
      <c r="J6294" s="41"/>
    </row>
    <row r="6295" spans="1:10" x14ac:dyDescent="0.2">
      <c r="A6295" s="74">
        <v>311</v>
      </c>
      <c r="B6295" s="39" t="s">
        <v>304</v>
      </c>
      <c r="C6295" s="39">
        <v>31106</v>
      </c>
      <c r="D6295" s="39" t="s">
        <v>563</v>
      </c>
      <c r="E6295" s="39">
        <v>311061336</v>
      </c>
      <c r="F6295" s="39" t="s">
        <v>334</v>
      </c>
      <c r="G6295" s="39">
        <v>2046</v>
      </c>
      <c r="H6295" s="39" t="s">
        <v>590</v>
      </c>
      <c r="I6295" s="75">
        <v>12053.120674021231</v>
      </c>
      <c r="J6295" s="41"/>
    </row>
    <row r="6296" spans="1:10" x14ac:dyDescent="0.2">
      <c r="A6296" s="74">
        <v>311</v>
      </c>
      <c r="B6296" s="39" t="s">
        <v>304</v>
      </c>
      <c r="C6296" s="39">
        <v>31106</v>
      </c>
      <c r="D6296" s="39" t="s">
        <v>563</v>
      </c>
      <c r="E6296" s="39">
        <v>311061336</v>
      </c>
      <c r="F6296" s="39" t="s">
        <v>334</v>
      </c>
      <c r="G6296" s="39">
        <v>2046</v>
      </c>
      <c r="H6296" s="39" t="s">
        <v>521</v>
      </c>
      <c r="I6296" s="75">
        <v>1504.830526685492</v>
      </c>
      <c r="J6296" s="41"/>
    </row>
    <row r="6297" spans="1:10" x14ac:dyDescent="0.2">
      <c r="A6297" s="74">
        <v>311</v>
      </c>
      <c r="B6297" s="39" t="s">
        <v>304</v>
      </c>
      <c r="C6297" s="39">
        <v>31106</v>
      </c>
      <c r="D6297" s="39" t="s">
        <v>563</v>
      </c>
      <c r="E6297" s="39">
        <v>311061336</v>
      </c>
      <c r="F6297" s="39" t="s">
        <v>334</v>
      </c>
      <c r="G6297" s="39">
        <v>2046</v>
      </c>
      <c r="H6297" s="39" t="s">
        <v>522</v>
      </c>
      <c r="I6297" s="75">
        <v>1244.4291339088199</v>
      </c>
      <c r="J6297" s="41"/>
    </row>
    <row r="6298" spans="1:10" x14ac:dyDescent="0.2">
      <c r="A6298" s="74">
        <v>312</v>
      </c>
      <c r="B6298" s="39" t="s">
        <v>609</v>
      </c>
      <c r="C6298" s="39">
        <v>31201</v>
      </c>
      <c r="D6298" s="39" t="s">
        <v>564</v>
      </c>
      <c r="E6298" s="39">
        <v>312011337</v>
      </c>
      <c r="F6298" s="39" t="s">
        <v>336</v>
      </c>
      <c r="G6298" s="39">
        <v>2021</v>
      </c>
      <c r="H6298" s="39" t="s">
        <v>590</v>
      </c>
      <c r="I6298" s="75">
        <v>8333</v>
      </c>
      <c r="J6298" s="41"/>
    </row>
    <row r="6299" spans="1:10" x14ac:dyDescent="0.2">
      <c r="A6299" s="74">
        <v>312</v>
      </c>
      <c r="B6299" s="39" t="s">
        <v>609</v>
      </c>
      <c r="C6299" s="39">
        <v>31201</v>
      </c>
      <c r="D6299" s="39" t="s">
        <v>564</v>
      </c>
      <c r="E6299" s="39">
        <v>312011337</v>
      </c>
      <c r="F6299" s="39" t="s">
        <v>336</v>
      </c>
      <c r="G6299" s="39">
        <v>2021</v>
      </c>
      <c r="H6299" s="39" t="s">
        <v>521</v>
      </c>
      <c r="I6299" s="75">
        <v>908</v>
      </c>
      <c r="J6299" s="41"/>
    </row>
    <row r="6300" spans="1:10" x14ac:dyDescent="0.2">
      <c r="A6300" s="74">
        <v>312</v>
      </c>
      <c r="B6300" s="39" t="s">
        <v>609</v>
      </c>
      <c r="C6300" s="39">
        <v>31201</v>
      </c>
      <c r="D6300" s="39" t="s">
        <v>564</v>
      </c>
      <c r="E6300" s="39">
        <v>312011337</v>
      </c>
      <c r="F6300" s="39" t="s">
        <v>336</v>
      </c>
      <c r="G6300" s="39">
        <v>2021</v>
      </c>
      <c r="H6300" s="39" t="s">
        <v>522</v>
      </c>
      <c r="I6300" s="75">
        <v>774</v>
      </c>
      <c r="J6300" s="41"/>
    </row>
    <row r="6301" spans="1:10" x14ac:dyDescent="0.2">
      <c r="A6301" s="74">
        <v>312</v>
      </c>
      <c r="B6301" s="39" t="s">
        <v>609</v>
      </c>
      <c r="C6301" s="39">
        <v>31201</v>
      </c>
      <c r="D6301" s="39" t="s">
        <v>564</v>
      </c>
      <c r="E6301" s="39">
        <v>312011337</v>
      </c>
      <c r="F6301" s="39" t="s">
        <v>336</v>
      </c>
      <c r="G6301" s="39">
        <v>2026</v>
      </c>
      <c r="H6301" s="39" t="s">
        <v>590</v>
      </c>
      <c r="I6301" s="75">
        <v>9118.3307171012366</v>
      </c>
      <c r="J6301" s="41"/>
    </row>
    <row r="6302" spans="1:10" x14ac:dyDescent="0.2">
      <c r="A6302" s="74">
        <v>312</v>
      </c>
      <c r="B6302" s="39" t="s">
        <v>609</v>
      </c>
      <c r="C6302" s="39">
        <v>31201</v>
      </c>
      <c r="D6302" s="39" t="s">
        <v>564</v>
      </c>
      <c r="E6302" s="39">
        <v>312011337</v>
      </c>
      <c r="F6302" s="39" t="s">
        <v>336</v>
      </c>
      <c r="G6302" s="39">
        <v>2026</v>
      </c>
      <c r="H6302" s="39" t="s">
        <v>521</v>
      </c>
      <c r="I6302" s="75">
        <v>823.445185007379</v>
      </c>
      <c r="J6302" s="41"/>
    </row>
    <row r="6303" spans="1:10" x14ac:dyDescent="0.2">
      <c r="A6303" s="74">
        <v>312</v>
      </c>
      <c r="B6303" s="39" t="s">
        <v>609</v>
      </c>
      <c r="C6303" s="39">
        <v>31201</v>
      </c>
      <c r="D6303" s="39" t="s">
        <v>564</v>
      </c>
      <c r="E6303" s="39">
        <v>312011337</v>
      </c>
      <c r="F6303" s="39" t="s">
        <v>336</v>
      </c>
      <c r="G6303" s="39">
        <v>2026</v>
      </c>
      <c r="H6303" s="39" t="s">
        <v>522</v>
      </c>
      <c r="I6303" s="75">
        <v>815.71881542455299</v>
      </c>
      <c r="J6303" s="41"/>
    </row>
    <row r="6304" spans="1:10" x14ac:dyDescent="0.2">
      <c r="A6304" s="74">
        <v>312</v>
      </c>
      <c r="B6304" s="39" t="s">
        <v>609</v>
      </c>
      <c r="C6304" s="39">
        <v>31201</v>
      </c>
      <c r="D6304" s="39" t="s">
        <v>564</v>
      </c>
      <c r="E6304" s="39">
        <v>312011337</v>
      </c>
      <c r="F6304" s="39" t="s">
        <v>336</v>
      </c>
      <c r="G6304" s="39">
        <v>2031</v>
      </c>
      <c r="H6304" s="39" t="s">
        <v>590</v>
      </c>
      <c r="I6304" s="75">
        <v>9822.4888247255803</v>
      </c>
      <c r="J6304" s="41"/>
    </row>
    <row r="6305" spans="1:10" x14ac:dyDescent="0.2">
      <c r="A6305" s="74">
        <v>312</v>
      </c>
      <c r="B6305" s="39" t="s">
        <v>609</v>
      </c>
      <c r="C6305" s="39">
        <v>31201</v>
      </c>
      <c r="D6305" s="39" t="s">
        <v>564</v>
      </c>
      <c r="E6305" s="39">
        <v>312011337</v>
      </c>
      <c r="F6305" s="39" t="s">
        <v>336</v>
      </c>
      <c r="G6305" s="39">
        <v>2031</v>
      </c>
      <c r="H6305" s="39" t="s">
        <v>521</v>
      </c>
      <c r="I6305" s="75">
        <v>835.52208146525493</v>
      </c>
      <c r="J6305" s="41"/>
    </row>
    <row r="6306" spans="1:10" x14ac:dyDescent="0.2">
      <c r="A6306" s="74">
        <v>312</v>
      </c>
      <c r="B6306" s="39" t="s">
        <v>609</v>
      </c>
      <c r="C6306" s="39">
        <v>31201</v>
      </c>
      <c r="D6306" s="39" t="s">
        <v>564</v>
      </c>
      <c r="E6306" s="39">
        <v>312011337</v>
      </c>
      <c r="F6306" s="39" t="s">
        <v>336</v>
      </c>
      <c r="G6306" s="39">
        <v>2031</v>
      </c>
      <c r="H6306" s="39" t="s">
        <v>522</v>
      </c>
      <c r="I6306" s="75">
        <v>736.29779350683793</v>
      </c>
      <c r="J6306" s="41"/>
    </row>
    <row r="6307" spans="1:10" x14ac:dyDescent="0.2">
      <c r="A6307" s="74">
        <v>312</v>
      </c>
      <c r="B6307" s="39" t="s">
        <v>609</v>
      </c>
      <c r="C6307" s="39">
        <v>31201</v>
      </c>
      <c r="D6307" s="39" t="s">
        <v>564</v>
      </c>
      <c r="E6307" s="39">
        <v>312011337</v>
      </c>
      <c r="F6307" s="39" t="s">
        <v>336</v>
      </c>
      <c r="G6307" s="39">
        <v>2036</v>
      </c>
      <c r="H6307" s="39" t="s">
        <v>590</v>
      </c>
      <c r="I6307" s="75">
        <v>10468.582058660861</v>
      </c>
      <c r="J6307" s="41"/>
    </row>
    <row r="6308" spans="1:10" x14ac:dyDescent="0.2">
      <c r="A6308" s="74">
        <v>312</v>
      </c>
      <c r="B6308" s="39" t="s">
        <v>609</v>
      </c>
      <c r="C6308" s="39">
        <v>31201</v>
      </c>
      <c r="D6308" s="39" t="s">
        <v>564</v>
      </c>
      <c r="E6308" s="39">
        <v>312011337</v>
      </c>
      <c r="F6308" s="39" t="s">
        <v>336</v>
      </c>
      <c r="G6308" s="39">
        <v>2036</v>
      </c>
      <c r="H6308" s="39" t="s">
        <v>521</v>
      </c>
      <c r="I6308" s="75">
        <v>863.68726329206709</v>
      </c>
      <c r="J6308" s="41"/>
    </row>
    <row r="6309" spans="1:10" x14ac:dyDescent="0.2">
      <c r="A6309" s="74">
        <v>312</v>
      </c>
      <c r="B6309" s="39" t="s">
        <v>609</v>
      </c>
      <c r="C6309" s="39">
        <v>31201</v>
      </c>
      <c r="D6309" s="39" t="s">
        <v>564</v>
      </c>
      <c r="E6309" s="39">
        <v>312011337</v>
      </c>
      <c r="F6309" s="39" t="s">
        <v>336</v>
      </c>
      <c r="G6309" s="39">
        <v>2036</v>
      </c>
      <c r="H6309" s="39" t="s">
        <v>522</v>
      </c>
      <c r="I6309" s="75">
        <v>719.55815746298799</v>
      </c>
      <c r="J6309" s="41"/>
    </row>
    <row r="6310" spans="1:10" x14ac:dyDescent="0.2">
      <c r="A6310" s="74">
        <v>312</v>
      </c>
      <c r="B6310" s="39" t="s">
        <v>609</v>
      </c>
      <c r="C6310" s="39">
        <v>31201</v>
      </c>
      <c r="D6310" s="39" t="s">
        <v>564</v>
      </c>
      <c r="E6310" s="39">
        <v>312011337</v>
      </c>
      <c r="F6310" s="39" t="s">
        <v>336</v>
      </c>
      <c r="G6310" s="39">
        <v>2041</v>
      </c>
      <c r="H6310" s="39" t="s">
        <v>590</v>
      </c>
      <c r="I6310" s="75">
        <v>11083.029762404698</v>
      </c>
      <c r="J6310" s="41"/>
    </row>
    <row r="6311" spans="1:10" x14ac:dyDescent="0.2">
      <c r="A6311" s="74">
        <v>312</v>
      </c>
      <c r="B6311" s="39" t="s">
        <v>609</v>
      </c>
      <c r="C6311" s="39">
        <v>31201</v>
      </c>
      <c r="D6311" s="39" t="s">
        <v>564</v>
      </c>
      <c r="E6311" s="39">
        <v>312011337</v>
      </c>
      <c r="F6311" s="39" t="s">
        <v>336</v>
      </c>
      <c r="G6311" s="39">
        <v>2041</v>
      </c>
      <c r="H6311" s="39" t="s">
        <v>521</v>
      </c>
      <c r="I6311" s="75">
        <v>898.93221993683596</v>
      </c>
      <c r="J6311" s="41"/>
    </row>
    <row r="6312" spans="1:10" x14ac:dyDescent="0.2">
      <c r="A6312" s="74">
        <v>312</v>
      </c>
      <c r="B6312" s="39" t="s">
        <v>609</v>
      </c>
      <c r="C6312" s="39">
        <v>31201</v>
      </c>
      <c r="D6312" s="39" t="s">
        <v>564</v>
      </c>
      <c r="E6312" s="39">
        <v>312011337</v>
      </c>
      <c r="F6312" s="39" t="s">
        <v>336</v>
      </c>
      <c r="G6312" s="39">
        <v>2041</v>
      </c>
      <c r="H6312" s="39" t="s">
        <v>522</v>
      </c>
      <c r="I6312" s="75">
        <v>744.25586776300099</v>
      </c>
      <c r="J6312" s="41"/>
    </row>
    <row r="6313" spans="1:10" x14ac:dyDescent="0.2">
      <c r="A6313" s="74">
        <v>312</v>
      </c>
      <c r="B6313" s="39" t="s">
        <v>609</v>
      </c>
      <c r="C6313" s="39">
        <v>31201</v>
      </c>
      <c r="D6313" s="39" t="s">
        <v>564</v>
      </c>
      <c r="E6313" s="39">
        <v>312011337</v>
      </c>
      <c r="F6313" s="39" t="s">
        <v>336</v>
      </c>
      <c r="G6313" s="39">
        <v>2046</v>
      </c>
      <c r="H6313" s="39" t="s">
        <v>590</v>
      </c>
      <c r="I6313" s="75">
        <v>11686.028106883781</v>
      </c>
      <c r="J6313" s="41"/>
    </row>
    <row r="6314" spans="1:10" x14ac:dyDescent="0.2">
      <c r="A6314" s="74">
        <v>312</v>
      </c>
      <c r="B6314" s="39" t="s">
        <v>609</v>
      </c>
      <c r="C6314" s="39">
        <v>31201</v>
      </c>
      <c r="D6314" s="39" t="s">
        <v>564</v>
      </c>
      <c r="E6314" s="39">
        <v>312011337</v>
      </c>
      <c r="F6314" s="39" t="s">
        <v>336</v>
      </c>
      <c r="G6314" s="39">
        <v>2046</v>
      </c>
      <c r="H6314" s="39" t="s">
        <v>521</v>
      </c>
      <c r="I6314" s="75">
        <v>949.95731389285004</v>
      </c>
      <c r="J6314" s="41"/>
    </row>
    <row r="6315" spans="1:10" x14ac:dyDescent="0.2">
      <c r="A6315" s="74">
        <v>312</v>
      </c>
      <c r="B6315" s="39" t="s">
        <v>609</v>
      </c>
      <c r="C6315" s="39">
        <v>31201</v>
      </c>
      <c r="D6315" s="39" t="s">
        <v>564</v>
      </c>
      <c r="E6315" s="39">
        <v>312011337</v>
      </c>
      <c r="F6315" s="39" t="s">
        <v>336</v>
      </c>
      <c r="G6315" s="39">
        <v>2046</v>
      </c>
      <c r="H6315" s="39" t="s">
        <v>522</v>
      </c>
      <c r="I6315" s="75">
        <v>772.55618432557901</v>
      </c>
      <c r="J6315" s="41"/>
    </row>
    <row r="6316" spans="1:10" x14ac:dyDescent="0.2">
      <c r="A6316" s="74">
        <v>312</v>
      </c>
      <c r="B6316" s="39" t="s">
        <v>609</v>
      </c>
      <c r="C6316" s="39">
        <v>31201</v>
      </c>
      <c r="D6316" s="39" t="s">
        <v>564</v>
      </c>
      <c r="E6316" s="39">
        <v>312011338</v>
      </c>
      <c r="F6316" s="39" t="s">
        <v>337</v>
      </c>
      <c r="G6316" s="39">
        <v>2021</v>
      </c>
      <c r="H6316" s="39" t="s">
        <v>590</v>
      </c>
      <c r="I6316" s="75">
        <v>7637</v>
      </c>
      <c r="J6316" s="41"/>
    </row>
    <row r="6317" spans="1:10" x14ac:dyDescent="0.2">
      <c r="A6317" s="74">
        <v>312</v>
      </c>
      <c r="B6317" s="39" t="s">
        <v>609</v>
      </c>
      <c r="C6317" s="39">
        <v>31201</v>
      </c>
      <c r="D6317" s="39" t="s">
        <v>564</v>
      </c>
      <c r="E6317" s="39">
        <v>312011338</v>
      </c>
      <c r="F6317" s="39" t="s">
        <v>337</v>
      </c>
      <c r="G6317" s="39">
        <v>2021</v>
      </c>
      <c r="H6317" s="39" t="s">
        <v>521</v>
      </c>
      <c r="I6317" s="75">
        <v>795</v>
      </c>
      <c r="J6317" s="41"/>
    </row>
    <row r="6318" spans="1:10" x14ac:dyDescent="0.2">
      <c r="A6318" s="74">
        <v>312</v>
      </c>
      <c r="B6318" s="39" t="s">
        <v>609</v>
      </c>
      <c r="C6318" s="39">
        <v>31201</v>
      </c>
      <c r="D6318" s="39" t="s">
        <v>564</v>
      </c>
      <c r="E6318" s="39">
        <v>312011338</v>
      </c>
      <c r="F6318" s="39" t="s">
        <v>337</v>
      </c>
      <c r="G6318" s="39">
        <v>2021</v>
      </c>
      <c r="H6318" s="39" t="s">
        <v>522</v>
      </c>
      <c r="I6318" s="75">
        <v>445</v>
      </c>
      <c r="J6318" s="41"/>
    </row>
    <row r="6319" spans="1:10" x14ac:dyDescent="0.2">
      <c r="A6319" s="74">
        <v>312</v>
      </c>
      <c r="B6319" s="39" t="s">
        <v>609</v>
      </c>
      <c r="C6319" s="39">
        <v>31201</v>
      </c>
      <c r="D6319" s="39" t="s">
        <v>564</v>
      </c>
      <c r="E6319" s="39">
        <v>312011338</v>
      </c>
      <c r="F6319" s="39" t="s">
        <v>337</v>
      </c>
      <c r="G6319" s="39">
        <v>2026</v>
      </c>
      <c r="H6319" s="39" t="s">
        <v>590</v>
      </c>
      <c r="I6319" s="75">
        <v>7690.5440184068675</v>
      </c>
      <c r="J6319" s="41"/>
    </row>
    <row r="6320" spans="1:10" x14ac:dyDescent="0.2">
      <c r="A6320" s="74">
        <v>312</v>
      </c>
      <c r="B6320" s="39" t="s">
        <v>609</v>
      </c>
      <c r="C6320" s="39">
        <v>31201</v>
      </c>
      <c r="D6320" s="39" t="s">
        <v>564</v>
      </c>
      <c r="E6320" s="39">
        <v>312011338</v>
      </c>
      <c r="F6320" s="39" t="s">
        <v>337</v>
      </c>
      <c r="G6320" s="39">
        <v>2026</v>
      </c>
      <c r="H6320" s="39" t="s">
        <v>521</v>
      </c>
      <c r="I6320" s="75">
        <v>723.61913593205782</v>
      </c>
      <c r="J6320" s="41"/>
    </row>
    <row r="6321" spans="1:10" x14ac:dyDescent="0.2">
      <c r="A6321" s="74">
        <v>312</v>
      </c>
      <c r="B6321" s="39" t="s">
        <v>609</v>
      </c>
      <c r="C6321" s="39">
        <v>31201</v>
      </c>
      <c r="D6321" s="39" t="s">
        <v>564</v>
      </c>
      <c r="E6321" s="39">
        <v>312011338</v>
      </c>
      <c r="F6321" s="39" t="s">
        <v>337</v>
      </c>
      <c r="G6321" s="39">
        <v>2026</v>
      </c>
      <c r="H6321" s="39" t="s">
        <v>522</v>
      </c>
      <c r="I6321" s="75">
        <v>515.92768009241308</v>
      </c>
      <c r="J6321" s="41"/>
    </row>
    <row r="6322" spans="1:10" x14ac:dyDescent="0.2">
      <c r="A6322" s="74">
        <v>312</v>
      </c>
      <c r="B6322" s="39" t="s">
        <v>609</v>
      </c>
      <c r="C6322" s="39">
        <v>31201</v>
      </c>
      <c r="D6322" s="39" t="s">
        <v>564</v>
      </c>
      <c r="E6322" s="39">
        <v>312011338</v>
      </c>
      <c r="F6322" s="39" t="s">
        <v>337</v>
      </c>
      <c r="G6322" s="39">
        <v>2031</v>
      </c>
      <c r="H6322" s="39" t="s">
        <v>590</v>
      </c>
      <c r="I6322" s="75">
        <v>7771.0944728130798</v>
      </c>
      <c r="J6322" s="41"/>
    </row>
    <row r="6323" spans="1:10" x14ac:dyDescent="0.2">
      <c r="A6323" s="74">
        <v>312</v>
      </c>
      <c r="B6323" s="39" t="s">
        <v>609</v>
      </c>
      <c r="C6323" s="39">
        <v>31201</v>
      </c>
      <c r="D6323" s="39" t="s">
        <v>564</v>
      </c>
      <c r="E6323" s="39">
        <v>312011338</v>
      </c>
      <c r="F6323" s="39" t="s">
        <v>337</v>
      </c>
      <c r="G6323" s="39">
        <v>2031</v>
      </c>
      <c r="H6323" s="39" t="s">
        <v>521</v>
      </c>
      <c r="I6323" s="75">
        <v>696.79799187790024</v>
      </c>
      <c r="J6323" s="41"/>
    </row>
    <row r="6324" spans="1:10" x14ac:dyDescent="0.2">
      <c r="A6324" s="74">
        <v>312</v>
      </c>
      <c r="B6324" s="39" t="s">
        <v>609</v>
      </c>
      <c r="C6324" s="39">
        <v>31201</v>
      </c>
      <c r="D6324" s="39" t="s">
        <v>564</v>
      </c>
      <c r="E6324" s="39">
        <v>312011338</v>
      </c>
      <c r="F6324" s="39" t="s">
        <v>337</v>
      </c>
      <c r="G6324" s="39">
        <v>2031</v>
      </c>
      <c r="H6324" s="39" t="s">
        <v>522</v>
      </c>
      <c r="I6324" s="75">
        <v>498.62871295591049</v>
      </c>
      <c r="J6324" s="41"/>
    </row>
    <row r="6325" spans="1:10" x14ac:dyDescent="0.2">
      <c r="A6325" s="74">
        <v>312</v>
      </c>
      <c r="B6325" s="39" t="s">
        <v>609</v>
      </c>
      <c r="C6325" s="39">
        <v>31201</v>
      </c>
      <c r="D6325" s="39" t="s">
        <v>564</v>
      </c>
      <c r="E6325" s="39">
        <v>312011338</v>
      </c>
      <c r="F6325" s="39" t="s">
        <v>337</v>
      </c>
      <c r="G6325" s="39">
        <v>2036</v>
      </c>
      <c r="H6325" s="39" t="s">
        <v>590</v>
      </c>
      <c r="I6325" s="75">
        <v>7892.487677058707</v>
      </c>
      <c r="J6325" s="41"/>
    </row>
    <row r="6326" spans="1:10" x14ac:dyDescent="0.2">
      <c r="A6326" s="74">
        <v>312</v>
      </c>
      <c r="B6326" s="39" t="s">
        <v>609</v>
      </c>
      <c r="C6326" s="39">
        <v>31201</v>
      </c>
      <c r="D6326" s="39" t="s">
        <v>564</v>
      </c>
      <c r="E6326" s="39">
        <v>312011338</v>
      </c>
      <c r="F6326" s="39" t="s">
        <v>337</v>
      </c>
      <c r="G6326" s="39">
        <v>2036</v>
      </c>
      <c r="H6326" s="39" t="s">
        <v>521</v>
      </c>
      <c r="I6326" s="75">
        <v>688.47766413397858</v>
      </c>
      <c r="J6326" s="41"/>
    </row>
    <row r="6327" spans="1:10" x14ac:dyDescent="0.2">
      <c r="A6327" s="74">
        <v>312</v>
      </c>
      <c r="B6327" s="39" t="s">
        <v>609</v>
      </c>
      <c r="C6327" s="39">
        <v>31201</v>
      </c>
      <c r="D6327" s="39" t="s">
        <v>564</v>
      </c>
      <c r="E6327" s="39">
        <v>312011338</v>
      </c>
      <c r="F6327" s="39" t="s">
        <v>337</v>
      </c>
      <c r="G6327" s="39">
        <v>2036</v>
      </c>
      <c r="H6327" s="39" t="s">
        <v>522</v>
      </c>
      <c r="I6327" s="75">
        <v>466.95112862499542</v>
      </c>
      <c r="J6327" s="41"/>
    </row>
    <row r="6328" spans="1:10" x14ac:dyDescent="0.2">
      <c r="A6328" s="74">
        <v>312</v>
      </c>
      <c r="B6328" s="39" t="s">
        <v>609</v>
      </c>
      <c r="C6328" s="39">
        <v>31201</v>
      </c>
      <c r="D6328" s="39" t="s">
        <v>564</v>
      </c>
      <c r="E6328" s="39">
        <v>312011338</v>
      </c>
      <c r="F6328" s="39" t="s">
        <v>337</v>
      </c>
      <c r="G6328" s="39">
        <v>2041</v>
      </c>
      <c r="H6328" s="39" t="s">
        <v>590</v>
      </c>
      <c r="I6328" s="75">
        <v>8021.002472830919</v>
      </c>
      <c r="J6328" s="41"/>
    </row>
    <row r="6329" spans="1:10" x14ac:dyDescent="0.2">
      <c r="A6329" s="74">
        <v>312</v>
      </c>
      <c r="B6329" s="39" t="s">
        <v>609</v>
      </c>
      <c r="C6329" s="39">
        <v>31201</v>
      </c>
      <c r="D6329" s="39" t="s">
        <v>564</v>
      </c>
      <c r="E6329" s="39">
        <v>312011338</v>
      </c>
      <c r="F6329" s="39" t="s">
        <v>337</v>
      </c>
      <c r="G6329" s="39">
        <v>2041</v>
      </c>
      <c r="H6329" s="39" t="s">
        <v>521</v>
      </c>
      <c r="I6329" s="75">
        <v>697.56754674801118</v>
      </c>
      <c r="J6329" s="41"/>
    </row>
    <row r="6330" spans="1:10" x14ac:dyDescent="0.2">
      <c r="A6330" s="74">
        <v>312</v>
      </c>
      <c r="B6330" s="39" t="s">
        <v>609</v>
      </c>
      <c r="C6330" s="39">
        <v>31201</v>
      </c>
      <c r="D6330" s="39" t="s">
        <v>564</v>
      </c>
      <c r="E6330" s="39">
        <v>312011338</v>
      </c>
      <c r="F6330" s="39" t="s">
        <v>337</v>
      </c>
      <c r="G6330" s="39">
        <v>2041</v>
      </c>
      <c r="H6330" s="39" t="s">
        <v>522</v>
      </c>
      <c r="I6330" s="75">
        <v>459.18144403777677</v>
      </c>
      <c r="J6330" s="41"/>
    </row>
    <row r="6331" spans="1:10" x14ac:dyDescent="0.2">
      <c r="A6331" s="74">
        <v>312</v>
      </c>
      <c r="B6331" s="39" t="s">
        <v>609</v>
      </c>
      <c r="C6331" s="39">
        <v>31201</v>
      </c>
      <c r="D6331" s="39" t="s">
        <v>564</v>
      </c>
      <c r="E6331" s="39">
        <v>312011338</v>
      </c>
      <c r="F6331" s="39" t="s">
        <v>337</v>
      </c>
      <c r="G6331" s="39">
        <v>2046</v>
      </c>
      <c r="H6331" s="39" t="s">
        <v>590</v>
      </c>
      <c r="I6331" s="75">
        <v>8168.1308099491898</v>
      </c>
      <c r="J6331" s="41"/>
    </row>
    <row r="6332" spans="1:10" x14ac:dyDescent="0.2">
      <c r="A6332" s="74">
        <v>312</v>
      </c>
      <c r="B6332" s="39" t="s">
        <v>609</v>
      </c>
      <c r="C6332" s="39">
        <v>31201</v>
      </c>
      <c r="D6332" s="39" t="s">
        <v>564</v>
      </c>
      <c r="E6332" s="39">
        <v>312011338</v>
      </c>
      <c r="F6332" s="39" t="s">
        <v>337</v>
      </c>
      <c r="G6332" s="39">
        <v>2046</v>
      </c>
      <c r="H6332" s="39" t="s">
        <v>521</v>
      </c>
      <c r="I6332" s="75">
        <v>717.89315626148698</v>
      </c>
      <c r="J6332" s="41"/>
    </row>
    <row r="6333" spans="1:10" x14ac:dyDescent="0.2">
      <c r="A6333" s="74">
        <v>312</v>
      </c>
      <c r="B6333" s="39" t="s">
        <v>609</v>
      </c>
      <c r="C6333" s="39">
        <v>31201</v>
      </c>
      <c r="D6333" s="39" t="s">
        <v>564</v>
      </c>
      <c r="E6333" s="39">
        <v>312011338</v>
      </c>
      <c r="F6333" s="39" t="s">
        <v>337</v>
      </c>
      <c r="G6333" s="39">
        <v>2046</v>
      </c>
      <c r="H6333" s="39" t="s">
        <v>522</v>
      </c>
      <c r="I6333" s="75">
        <v>465.10144882089736</v>
      </c>
      <c r="J6333" s="41"/>
    </row>
    <row r="6334" spans="1:10" x14ac:dyDescent="0.2">
      <c r="A6334" s="74">
        <v>312</v>
      </c>
      <c r="B6334" s="39" t="s">
        <v>609</v>
      </c>
      <c r="C6334" s="39">
        <v>31201</v>
      </c>
      <c r="D6334" s="39" t="s">
        <v>564</v>
      </c>
      <c r="E6334" s="39">
        <v>312011339</v>
      </c>
      <c r="F6334" s="39" t="s">
        <v>338</v>
      </c>
      <c r="G6334" s="39">
        <v>2021</v>
      </c>
      <c r="H6334" s="39" t="s">
        <v>590</v>
      </c>
      <c r="I6334" s="75">
        <v>3274</v>
      </c>
      <c r="J6334" s="41"/>
    </row>
    <row r="6335" spans="1:10" x14ac:dyDescent="0.2">
      <c r="A6335" s="74">
        <v>312</v>
      </c>
      <c r="B6335" s="39" t="s">
        <v>609</v>
      </c>
      <c r="C6335" s="39">
        <v>31201</v>
      </c>
      <c r="D6335" s="39" t="s">
        <v>564</v>
      </c>
      <c r="E6335" s="39">
        <v>312011339</v>
      </c>
      <c r="F6335" s="39" t="s">
        <v>338</v>
      </c>
      <c r="G6335" s="39">
        <v>2021</v>
      </c>
      <c r="H6335" s="39" t="s">
        <v>521</v>
      </c>
      <c r="I6335" s="75">
        <v>416</v>
      </c>
      <c r="J6335" s="41"/>
    </row>
    <row r="6336" spans="1:10" x14ac:dyDescent="0.2">
      <c r="A6336" s="74">
        <v>312</v>
      </c>
      <c r="B6336" s="39" t="s">
        <v>609</v>
      </c>
      <c r="C6336" s="39">
        <v>31201</v>
      </c>
      <c r="D6336" s="39" t="s">
        <v>564</v>
      </c>
      <c r="E6336" s="39">
        <v>312011339</v>
      </c>
      <c r="F6336" s="39" t="s">
        <v>338</v>
      </c>
      <c r="G6336" s="39">
        <v>2021</v>
      </c>
      <c r="H6336" s="39" t="s">
        <v>522</v>
      </c>
      <c r="I6336" s="75">
        <v>243</v>
      </c>
      <c r="J6336" s="41"/>
    </row>
    <row r="6337" spans="1:10" x14ac:dyDescent="0.2">
      <c r="A6337" s="74">
        <v>312</v>
      </c>
      <c r="B6337" s="39" t="s">
        <v>609</v>
      </c>
      <c r="C6337" s="39">
        <v>31201</v>
      </c>
      <c r="D6337" s="39" t="s">
        <v>564</v>
      </c>
      <c r="E6337" s="39">
        <v>312011339</v>
      </c>
      <c r="F6337" s="39" t="s">
        <v>338</v>
      </c>
      <c r="G6337" s="39">
        <v>2026</v>
      </c>
      <c r="H6337" s="39" t="s">
        <v>590</v>
      </c>
      <c r="I6337" s="75">
        <v>3322.7831801617995</v>
      </c>
      <c r="J6337" s="41"/>
    </row>
    <row r="6338" spans="1:10" x14ac:dyDescent="0.2">
      <c r="A6338" s="74">
        <v>312</v>
      </c>
      <c r="B6338" s="39" t="s">
        <v>609</v>
      </c>
      <c r="C6338" s="39">
        <v>31201</v>
      </c>
      <c r="D6338" s="39" t="s">
        <v>564</v>
      </c>
      <c r="E6338" s="39">
        <v>312011339</v>
      </c>
      <c r="F6338" s="39" t="s">
        <v>338</v>
      </c>
      <c r="G6338" s="39">
        <v>2026</v>
      </c>
      <c r="H6338" s="39" t="s">
        <v>521</v>
      </c>
      <c r="I6338" s="75">
        <v>378.65822602698364</v>
      </c>
      <c r="J6338" s="41"/>
    </row>
    <row r="6339" spans="1:10" x14ac:dyDescent="0.2">
      <c r="A6339" s="74">
        <v>312</v>
      </c>
      <c r="B6339" s="39" t="s">
        <v>609</v>
      </c>
      <c r="C6339" s="39">
        <v>31201</v>
      </c>
      <c r="D6339" s="39" t="s">
        <v>564</v>
      </c>
      <c r="E6339" s="39">
        <v>312011339</v>
      </c>
      <c r="F6339" s="39" t="s">
        <v>338</v>
      </c>
      <c r="G6339" s="39">
        <v>2026</v>
      </c>
      <c r="H6339" s="39" t="s">
        <v>522</v>
      </c>
      <c r="I6339" s="75">
        <v>293.62257863005289</v>
      </c>
      <c r="J6339" s="41"/>
    </row>
    <row r="6340" spans="1:10" x14ac:dyDescent="0.2">
      <c r="A6340" s="74">
        <v>312</v>
      </c>
      <c r="B6340" s="39" t="s">
        <v>609</v>
      </c>
      <c r="C6340" s="39">
        <v>31201</v>
      </c>
      <c r="D6340" s="39" t="s">
        <v>564</v>
      </c>
      <c r="E6340" s="39">
        <v>312011339</v>
      </c>
      <c r="F6340" s="39" t="s">
        <v>338</v>
      </c>
      <c r="G6340" s="39">
        <v>2031</v>
      </c>
      <c r="H6340" s="39" t="s">
        <v>590</v>
      </c>
      <c r="I6340" s="75">
        <v>3427.2686279901941</v>
      </c>
      <c r="J6340" s="41"/>
    </row>
    <row r="6341" spans="1:10" x14ac:dyDescent="0.2">
      <c r="A6341" s="74">
        <v>312</v>
      </c>
      <c r="B6341" s="39" t="s">
        <v>609</v>
      </c>
      <c r="C6341" s="39">
        <v>31201</v>
      </c>
      <c r="D6341" s="39" t="s">
        <v>564</v>
      </c>
      <c r="E6341" s="39">
        <v>312011339</v>
      </c>
      <c r="F6341" s="39" t="s">
        <v>338</v>
      </c>
      <c r="G6341" s="39">
        <v>2031</v>
      </c>
      <c r="H6341" s="39" t="s">
        <v>521</v>
      </c>
      <c r="I6341" s="75">
        <v>376.41222386058689</v>
      </c>
      <c r="J6341" s="41"/>
    </row>
    <row r="6342" spans="1:10" x14ac:dyDescent="0.2">
      <c r="A6342" s="74">
        <v>312</v>
      </c>
      <c r="B6342" s="39" t="s">
        <v>609</v>
      </c>
      <c r="C6342" s="39">
        <v>31201</v>
      </c>
      <c r="D6342" s="39" t="s">
        <v>564</v>
      </c>
      <c r="E6342" s="39">
        <v>312011339</v>
      </c>
      <c r="F6342" s="39" t="s">
        <v>338</v>
      </c>
      <c r="G6342" s="39">
        <v>2031</v>
      </c>
      <c r="H6342" s="39" t="s">
        <v>522</v>
      </c>
      <c r="I6342" s="75">
        <v>281.97227565673171</v>
      </c>
      <c r="J6342" s="41"/>
    </row>
    <row r="6343" spans="1:10" x14ac:dyDescent="0.2">
      <c r="A6343" s="74">
        <v>312</v>
      </c>
      <c r="B6343" s="39" t="s">
        <v>609</v>
      </c>
      <c r="C6343" s="39">
        <v>31201</v>
      </c>
      <c r="D6343" s="39" t="s">
        <v>564</v>
      </c>
      <c r="E6343" s="39">
        <v>312011339</v>
      </c>
      <c r="F6343" s="39" t="s">
        <v>338</v>
      </c>
      <c r="G6343" s="39">
        <v>2036</v>
      </c>
      <c r="H6343" s="39" t="s">
        <v>590</v>
      </c>
      <c r="I6343" s="75">
        <v>3529.0717653981574</v>
      </c>
      <c r="J6343" s="41"/>
    </row>
    <row r="6344" spans="1:10" x14ac:dyDescent="0.2">
      <c r="A6344" s="74">
        <v>312</v>
      </c>
      <c r="B6344" s="39" t="s">
        <v>609</v>
      </c>
      <c r="C6344" s="39">
        <v>31201</v>
      </c>
      <c r="D6344" s="39" t="s">
        <v>564</v>
      </c>
      <c r="E6344" s="39">
        <v>312011339</v>
      </c>
      <c r="F6344" s="39" t="s">
        <v>338</v>
      </c>
      <c r="G6344" s="39">
        <v>2036</v>
      </c>
      <c r="H6344" s="39" t="s">
        <v>521</v>
      </c>
      <c r="I6344" s="75">
        <v>379.96317320673882</v>
      </c>
      <c r="J6344" s="41"/>
    </row>
    <row r="6345" spans="1:10" x14ac:dyDescent="0.2">
      <c r="A6345" s="74">
        <v>312</v>
      </c>
      <c r="B6345" s="39" t="s">
        <v>609</v>
      </c>
      <c r="C6345" s="39">
        <v>31201</v>
      </c>
      <c r="D6345" s="39" t="s">
        <v>564</v>
      </c>
      <c r="E6345" s="39">
        <v>312011339</v>
      </c>
      <c r="F6345" s="39" t="s">
        <v>338</v>
      </c>
      <c r="G6345" s="39">
        <v>2036</v>
      </c>
      <c r="H6345" s="39" t="s">
        <v>522</v>
      </c>
      <c r="I6345" s="75">
        <v>272.23567312723492</v>
      </c>
      <c r="J6345" s="41"/>
    </row>
    <row r="6346" spans="1:10" x14ac:dyDescent="0.2">
      <c r="A6346" s="74">
        <v>312</v>
      </c>
      <c r="B6346" s="39" t="s">
        <v>609</v>
      </c>
      <c r="C6346" s="39">
        <v>31201</v>
      </c>
      <c r="D6346" s="39" t="s">
        <v>564</v>
      </c>
      <c r="E6346" s="39">
        <v>312011339</v>
      </c>
      <c r="F6346" s="39" t="s">
        <v>338</v>
      </c>
      <c r="G6346" s="39">
        <v>2041</v>
      </c>
      <c r="H6346" s="39" t="s">
        <v>590</v>
      </c>
      <c r="I6346" s="75">
        <v>3624.1068577075621</v>
      </c>
      <c r="J6346" s="41"/>
    </row>
    <row r="6347" spans="1:10" x14ac:dyDescent="0.2">
      <c r="A6347" s="74">
        <v>312</v>
      </c>
      <c r="B6347" s="39" t="s">
        <v>609</v>
      </c>
      <c r="C6347" s="39">
        <v>31201</v>
      </c>
      <c r="D6347" s="39" t="s">
        <v>564</v>
      </c>
      <c r="E6347" s="39">
        <v>312011339</v>
      </c>
      <c r="F6347" s="39" t="s">
        <v>338</v>
      </c>
      <c r="G6347" s="39">
        <v>2041</v>
      </c>
      <c r="H6347" s="39" t="s">
        <v>521</v>
      </c>
      <c r="I6347" s="75">
        <v>383.12482946248991</v>
      </c>
      <c r="J6347" s="41"/>
    </row>
    <row r="6348" spans="1:10" x14ac:dyDescent="0.2">
      <c r="A6348" s="74">
        <v>312</v>
      </c>
      <c r="B6348" s="39" t="s">
        <v>609</v>
      </c>
      <c r="C6348" s="39">
        <v>31201</v>
      </c>
      <c r="D6348" s="39" t="s">
        <v>564</v>
      </c>
      <c r="E6348" s="39">
        <v>312011339</v>
      </c>
      <c r="F6348" s="39" t="s">
        <v>338</v>
      </c>
      <c r="G6348" s="39">
        <v>2041</v>
      </c>
      <c r="H6348" s="39" t="s">
        <v>522</v>
      </c>
      <c r="I6348" s="75">
        <v>274.01148762483467</v>
      </c>
      <c r="J6348" s="41"/>
    </row>
    <row r="6349" spans="1:10" x14ac:dyDescent="0.2">
      <c r="A6349" s="74">
        <v>312</v>
      </c>
      <c r="B6349" s="39" t="s">
        <v>609</v>
      </c>
      <c r="C6349" s="39">
        <v>31201</v>
      </c>
      <c r="D6349" s="39" t="s">
        <v>564</v>
      </c>
      <c r="E6349" s="39">
        <v>312011339</v>
      </c>
      <c r="F6349" s="39" t="s">
        <v>338</v>
      </c>
      <c r="G6349" s="39">
        <v>2046</v>
      </c>
      <c r="H6349" s="39" t="s">
        <v>590</v>
      </c>
      <c r="I6349" s="75">
        <v>3714.7843591954006</v>
      </c>
      <c r="J6349" s="41"/>
    </row>
    <row r="6350" spans="1:10" x14ac:dyDescent="0.2">
      <c r="A6350" s="74">
        <v>312</v>
      </c>
      <c r="B6350" s="39" t="s">
        <v>609</v>
      </c>
      <c r="C6350" s="39">
        <v>31201</v>
      </c>
      <c r="D6350" s="39" t="s">
        <v>564</v>
      </c>
      <c r="E6350" s="39">
        <v>312011339</v>
      </c>
      <c r="F6350" s="39" t="s">
        <v>338</v>
      </c>
      <c r="G6350" s="39">
        <v>2046</v>
      </c>
      <c r="H6350" s="39" t="s">
        <v>521</v>
      </c>
      <c r="I6350" s="75">
        <v>393.15240450437409</v>
      </c>
      <c r="J6350" s="41"/>
    </row>
    <row r="6351" spans="1:10" x14ac:dyDescent="0.2">
      <c r="A6351" s="74">
        <v>312</v>
      </c>
      <c r="B6351" s="39" t="s">
        <v>609</v>
      </c>
      <c r="C6351" s="39">
        <v>31201</v>
      </c>
      <c r="D6351" s="39" t="s">
        <v>564</v>
      </c>
      <c r="E6351" s="39">
        <v>312011339</v>
      </c>
      <c r="F6351" s="39" t="s">
        <v>338</v>
      </c>
      <c r="G6351" s="39">
        <v>2046</v>
      </c>
      <c r="H6351" s="39" t="s">
        <v>522</v>
      </c>
      <c r="I6351" s="75">
        <v>275.80729803765081</v>
      </c>
      <c r="J6351" s="41"/>
    </row>
    <row r="6352" spans="1:10" x14ac:dyDescent="0.2">
      <c r="A6352" s="74">
        <v>312</v>
      </c>
      <c r="B6352" s="39" t="s">
        <v>609</v>
      </c>
      <c r="C6352" s="39">
        <v>31201</v>
      </c>
      <c r="D6352" s="39" t="s">
        <v>564</v>
      </c>
      <c r="E6352" s="39">
        <v>312011340</v>
      </c>
      <c r="F6352" s="39" t="s">
        <v>339</v>
      </c>
      <c r="G6352" s="39">
        <v>2021</v>
      </c>
      <c r="H6352" s="39" t="s">
        <v>590</v>
      </c>
      <c r="I6352" s="75">
        <v>3392</v>
      </c>
      <c r="J6352" s="41"/>
    </row>
    <row r="6353" spans="1:10" x14ac:dyDescent="0.2">
      <c r="A6353" s="74">
        <v>312</v>
      </c>
      <c r="B6353" s="39" t="s">
        <v>609</v>
      </c>
      <c r="C6353" s="39">
        <v>31201</v>
      </c>
      <c r="D6353" s="39" t="s">
        <v>564</v>
      </c>
      <c r="E6353" s="39">
        <v>312011340</v>
      </c>
      <c r="F6353" s="39" t="s">
        <v>339</v>
      </c>
      <c r="G6353" s="39">
        <v>2021</v>
      </c>
      <c r="H6353" s="39" t="s">
        <v>521</v>
      </c>
      <c r="I6353" s="75">
        <v>313</v>
      </c>
      <c r="J6353" s="41"/>
    </row>
    <row r="6354" spans="1:10" x14ac:dyDescent="0.2">
      <c r="A6354" s="74">
        <v>312</v>
      </c>
      <c r="B6354" s="39" t="s">
        <v>609</v>
      </c>
      <c r="C6354" s="39">
        <v>31201</v>
      </c>
      <c r="D6354" s="39" t="s">
        <v>564</v>
      </c>
      <c r="E6354" s="39">
        <v>312011340</v>
      </c>
      <c r="F6354" s="39" t="s">
        <v>339</v>
      </c>
      <c r="G6354" s="39">
        <v>2021</v>
      </c>
      <c r="H6354" s="39" t="s">
        <v>522</v>
      </c>
      <c r="I6354" s="75">
        <v>231</v>
      </c>
      <c r="J6354" s="41"/>
    </row>
    <row r="6355" spans="1:10" x14ac:dyDescent="0.2">
      <c r="A6355" s="74">
        <v>312</v>
      </c>
      <c r="B6355" s="39" t="s">
        <v>609</v>
      </c>
      <c r="C6355" s="39">
        <v>31201</v>
      </c>
      <c r="D6355" s="39" t="s">
        <v>564</v>
      </c>
      <c r="E6355" s="39">
        <v>312011340</v>
      </c>
      <c r="F6355" s="39" t="s">
        <v>339</v>
      </c>
      <c r="G6355" s="39">
        <v>2026</v>
      </c>
      <c r="H6355" s="39" t="s">
        <v>590</v>
      </c>
      <c r="I6355" s="75">
        <v>3347.0556714123536</v>
      </c>
      <c r="J6355" s="41"/>
    </row>
    <row r="6356" spans="1:10" x14ac:dyDescent="0.2">
      <c r="A6356" s="74">
        <v>312</v>
      </c>
      <c r="B6356" s="39" t="s">
        <v>609</v>
      </c>
      <c r="C6356" s="39">
        <v>31201</v>
      </c>
      <c r="D6356" s="39" t="s">
        <v>564</v>
      </c>
      <c r="E6356" s="39">
        <v>312011340</v>
      </c>
      <c r="F6356" s="39" t="s">
        <v>339</v>
      </c>
      <c r="G6356" s="39">
        <v>2026</v>
      </c>
      <c r="H6356" s="39" t="s">
        <v>521</v>
      </c>
      <c r="I6356" s="75">
        <v>277.5967610326814</v>
      </c>
      <c r="J6356" s="41"/>
    </row>
    <row r="6357" spans="1:10" x14ac:dyDescent="0.2">
      <c r="A6357" s="74">
        <v>312</v>
      </c>
      <c r="B6357" s="39" t="s">
        <v>609</v>
      </c>
      <c r="C6357" s="39">
        <v>31201</v>
      </c>
      <c r="D6357" s="39" t="s">
        <v>564</v>
      </c>
      <c r="E6357" s="39">
        <v>312011340</v>
      </c>
      <c r="F6357" s="39" t="s">
        <v>339</v>
      </c>
      <c r="G6357" s="39">
        <v>2026</v>
      </c>
      <c r="H6357" s="39" t="s">
        <v>522</v>
      </c>
      <c r="I6357" s="75">
        <v>234.59008946040046</v>
      </c>
      <c r="J6357" s="41"/>
    </row>
    <row r="6358" spans="1:10" x14ac:dyDescent="0.2">
      <c r="A6358" s="74">
        <v>312</v>
      </c>
      <c r="B6358" s="39" t="s">
        <v>609</v>
      </c>
      <c r="C6358" s="39">
        <v>31201</v>
      </c>
      <c r="D6358" s="39" t="s">
        <v>564</v>
      </c>
      <c r="E6358" s="39">
        <v>312011340</v>
      </c>
      <c r="F6358" s="39" t="s">
        <v>339</v>
      </c>
      <c r="G6358" s="39">
        <v>2031</v>
      </c>
      <c r="H6358" s="39" t="s">
        <v>590</v>
      </c>
      <c r="I6358" s="75">
        <v>3263.3266593860549</v>
      </c>
      <c r="J6358" s="41"/>
    </row>
    <row r="6359" spans="1:10" x14ac:dyDescent="0.2">
      <c r="A6359" s="74">
        <v>312</v>
      </c>
      <c r="B6359" s="39" t="s">
        <v>609</v>
      </c>
      <c r="C6359" s="39">
        <v>31201</v>
      </c>
      <c r="D6359" s="39" t="s">
        <v>564</v>
      </c>
      <c r="E6359" s="39">
        <v>312011340</v>
      </c>
      <c r="F6359" s="39" t="s">
        <v>339</v>
      </c>
      <c r="G6359" s="39">
        <v>2031</v>
      </c>
      <c r="H6359" s="39" t="s">
        <v>521</v>
      </c>
      <c r="I6359" s="75">
        <v>259.08993919380623</v>
      </c>
      <c r="J6359" s="41"/>
    </row>
    <row r="6360" spans="1:10" x14ac:dyDescent="0.2">
      <c r="A6360" s="74">
        <v>312</v>
      </c>
      <c r="B6360" s="39" t="s">
        <v>609</v>
      </c>
      <c r="C6360" s="39">
        <v>31201</v>
      </c>
      <c r="D6360" s="39" t="s">
        <v>564</v>
      </c>
      <c r="E6360" s="39">
        <v>312011340</v>
      </c>
      <c r="F6360" s="39" t="s">
        <v>339</v>
      </c>
      <c r="G6360" s="39">
        <v>2031</v>
      </c>
      <c r="H6360" s="39" t="s">
        <v>522</v>
      </c>
      <c r="I6360" s="75">
        <v>200.85675290351699</v>
      </c>
      <c r="J6360" s="41"/>
    </row>
    <row r="6361" spans="1:10" x14ac:dyDescent="0.2">
      <c r="A6361" s="74">
        <v>312</v>
      </c>
      <c r="B6361" s="39" t="s">
        <v>609</v>
      </c>
      <c r="C6361" s="39">
        <v>31201</v>
      </c>
      <c r="D6361" s="39" t="s">
        <v>564</v>
      </c>
      <c r="E6361" s="39">
        <v>312011340</v>
      </c>
      <c r="F6361" s="39" t="s">
        <v>339</v>
      </c>
      <c r="G6361" s="39">
        <v>2036</v>
      </c>
      <c r="H6361" s="39" t="s">
        <v>590</v>
      </c>
      <c r="I6361" s="75">
        <v>3158.6264206972114</v>
      </c>
      <c r="J6361" s="41"/>
    </row>
    <row r="6362" spans="1:10" x14ac:dyDescent="0.2">
      <c r="A6362" s="74">
        <v>312</v>
      </c>
      <c r="B6362" s="39" t="s">
        <v>609</v>
      </c>
      <c r="C6362" s="39">
        <v>31201</v>
      </c>
      <c r="D6362" s="39" t="s">
        <v>564</v>
      </c>
      <c r="E6362" s="39">
        <v>312011340</v>
      </c>
      <c r="F6362" s="39" t="s">
        <v>339</v>
      </c>
      <c r="G6362" s="39">
        <v>2036</v>
      </c>
      <c r="H6362" s="39" t="s">
        <v>521</v>
      </c>
      <c r="I6362" s="75">
        <v>242.52341958406657</v>
      </c>
      <c r="J6362" s="41"/>
    </row>
    <row r="6363" spans="1:10" x14ac:dyDescent="0.2">
      <c r="A6363" s="74">
        <v>312</v>
      </c>
      <c r="B6363" s="39" t="s">
        <v>609</v>
      </c>
      <c r="C6363" s="39">
        <v>31201</v>
      </c>
      <c r="D6363" s="39" t="s">
        <v>564</v>
      </c>
      <c r="E6363" s="39">
        <v>312011340</v>
      </c>
      <c r="F6363" s="39" t="s">
        <v>339</v>
      </c>
      <c r="G6363" s="39">
        <v>2036</v>
      </c>
      <c r="H6363" s="39" t="s">
        <v>522</v>
      </c>
      <c r="I6363" s="75">
        <v>183.26217747948681</v>
      </c>
      <c r="J6363" s="41"/>
    </row>
    <row r="6364" spans="1:10" x14ac:dyDescent="0.2">
      <c r="A6364" s="74">
        <v>312</v>
      </c>
      <c r="B6364" s="39" t="s">
        <v>609</v>
      </c>
      <c r="C6364" s="39">
        <v>31201</v>
      </c>
      <c r="D6364" s="39" t="s">
        <v>564</v>
      </c>
      <c r="E6364" s="39">
        <v>312011340</v>
      </c>
      <c r="F6364" s="39" t="s">
        <v>339</v>
      </c>
      <c r="G6364" s="39">
        <v>2041</v>
      </c>
      <c r="H6364" s="39" t="s">
        <v>590</v>
      </c>
      <c r="I6364" s="75">
        <v>3045.3791977365422</v>
      </c>
      <c r="J6364" s="41"/>
    </row>
    <row r="6365" spans="1:10" x14ac:dyDescent="0.2">
      <c r="A6365" s="74">
        <v>312</v>
      </c>
      <c r="B6365" s="39" t="s">
        <v>609</v>
      </c>
      <c r="C6365" s="39">
        <v>31201</v>
      </c>
      <c r="D6365" s="39" t="s">
        <v>564</v>
      </c>
      <c r="E6365" s="39">
        <v>312011340</v>
      </c>
      <c r="F6365" s="39" t="s">
        <v>339</v>
      </c>
      <c r="G6365" s="39">
        <v>2041</v>
      </c>
      <c r="H6365" s="39" t="s">
        <v>521</v>
      </c>
      <c r="I6365" s="75">
        <v>229.35258158331158</v>
      </c>
      <c r="J6365" s="41"/>
    </row>
    <row r="6366" spans="1:10" x14ac:dyDescent="0.2">
      <c r="A6366" s="74">
        <v>312</v>
      </c>
      <c r="B6366" s="39" t="s">
        <v>609</v>
      </c>
      <c r="C6366" s="39">
        <v>31201</v>
      </c>
      <c r="D6366" s="39" t="s">
        <v>564</v>
      </c>
      <c r="E6366" s="39">
        <v>312011340</v>
      </c>
      <c r="F6366" s="39" t="s">
        <v>339</v>
      </c>
      <c r="G6366" s="39">
        <v>2041</v>
      </c>
      <c r="H6366" s="39" t="s">
        <v>522</v>
      </c>
      <c r="I6366" s="75">
        <v>169.6268010024632</v>
      </c>
      <c r="J6366" s="41"/>
    </row>
    <row r="6367" spans="1:10" x14ac:dyDescent="0.2">
      <c r="A6367" s="74">
        <v>312</v>
      </c>
      <c r="B6367" s="39" t="s">
        <v>609</v>
      </c>
      <c r="C6367" s="39">
        <v>31201</v>
      </c>
      <c r="D6367" s="39" t="s">
        <v>564</v>
      </c>
      <c r="E6367" s="39">
        <v>312011340</v>
      </c>
      <c r="F6367" s="39" t="s">
        <v>339</v>
      </c>
      <c r="G6367" s="39">
        <v>2046</v>
      </c>
      <c r="H6367" s="39" t="s">
        <v>590</v>
      </c>
      <c r="I6367" s="75">
        <v>2926.7357885469141</v>
      </c>
      <c r="J6367" s="41"/>
    </row>
    <row r="6368" spans="1:10" x14ac:dyDescent="0.2">
      <c r="A6368" s="74">
        <v>312</v>
      </c>
      <c r="B6368" s="39" t="s">
        <v>609</v>
      </c>
      <c r="C6368" s="39">
        <v>31201</v>
      </c>
      <c r="D6368" s="39" t="s">
        <v>564</v>
      </c>
      <c r="E6368" s="39">
        <v>312011340</v>
      </c>
      <c r="F6368" s="39" t="s">
        <v>339</v>
      </c>
      <c r="G6368" s="39">
        <v>2046</v>
      </c>
      <c r="H6368" s="39" t="s">
        <v>521</v>
      </c>
      <c r="I6368" s="75">
        <v>219.0144129445211</v>
      </c>
      <c r="J6368" s="41"/>
    </row>
    <row r="6369" spans="1:10" x14ac:dyDescent="0.2">
      <c r="A6369" s="74">
        <v>312</v>
      </c>
      <c r="B6369" s="39" t="s">
        <v>609</v>
      </c>
      <c r="C6369" s="39">
        <v>31201</v>
      </c>
      <c r="D6369" s="39" t="s">
        <v>564</v>
      </c>
      <c r="E6369" s="39">
        <v>312011340</v>
      </c>
      <c r="F6369" s="39" t="s">
        <v>339</v>
      </c>
      <c r="G6369" s="39">
        <v>2046</v>
      </c>
      <c r="H6369" s="39" t="s">
        <v>522</v>
      </c>
      <c r="I6369" s="75">
        <v>158.16840560225319</v>
      </c>
      <c r="J6369" s="41"/>
    </row>
    <row r="6370" spans="1:10" x14ac:dyDescent="0.2">
      <c r="A6370" s="74">
        <v>312</v>
      </c>
      <c r="B6370" s="39" t="s">
        <v>609</v>
      </c>
      <c r="C6370" s="39">
        <v>31201</v>
      </c>
      <c r="D6370" s="39" t="s">
        <v>564</v>
      </c>
      <c r="E6370" s="39">
        <v>312011341</v>
      </c>
      <c r="F6370" s="39" t="s">
        <v>340</v>
      </c>
      <c r="G6370" s="39">
        <v>2021</v>
      </c>
      <c r="H6370" s="39" t="s">
        <v>590</v>
      </c>
      <c r="I6370" s="75">
        <v>7709</v>
      </c>
      <c r="J6370" s="41"/>
    </row>
    <row r="6371" spans="1:10" x14ac:dyDescent="0.2">
      <c r="A6371" s="74">
        <v>312</v>
      </c>
      <c r="B6371" s="39" t="s">
        <v>609</v>
      </c>
      <c r="C6371" s="39">
        <v>31201</v>
      </c>
      <c r="D6371" s="39" t="s">
        <v>564</v>
      </c>
      <c r="E6371" s="39">
        <v>312011341</v>
      </c>
      <c r="F6371" s="39" t="s">
        <v>340</v>
      </c>
      <c r="G6371" s="39">
        <v>2021</v>
      </c>
      <c r="H6371" s="39" t="s">
        <v>521</v>
      </c>
      <c r="I6371" s="75">
        <v>1195</v>
      </c>
      <c r="J6371" s="41"/>
    </row>
    <row r="6372" spans="1:10" x14ac:dyDescent="0.2">
      <c r="A6372" s="74">
        <v>312</v>
      </c>
      <c r="B6372" s="39" t="s">
        <v>609</v>
      </c>
      <c r="C6372" s="39">
        <v>31201</v>
      </c>
      <c r="D6372" s="39" t="s">
        <v>564</v>
      </c>
      <c r="E6372" s="39">
        <v>312011341</v>
      </c>
      <c r="F6372" s="39" t="s">
        <v>340</v>
      </c>
      <c r="G6372" s="39">
        <v>2021</v>
      </c>
      <c r="H6372" s="39" t="s">
        <v>522</v>
      </c>
      <c r="I6372" s="75">
        <v>712</v>
      </c>
      <c r="J6372" s="41"/>
    </row>
    <row r="6373" spans="1:10" x14ac:dyDescent="0.2">
      <c r="A6373" s="74">
        <v>312</v>
      </c>
      <c r="B6373" s="39" t="s">
        <v>609</v>
      </c>
      <c r="C6373" s="39">
        <v>31201</v>
      </c>
      <c r="D6373" s="39" t="s">
        <v>564</v>
      </c>
      <c r="E6373" s="39">
        <v>312011341</v>
      </c>
      <c r="F6373" s="39" t="s">
        <v>340</v>
      </c>
      <c r="G6373" s="39">
        <v>2026</v>
      </c>
      <c r="H6373" s="39" t="s">
        <v>590</v>
      </c>
      <c r="I6373" s="75">
        <v>8002.3494222325944</v>
      </c>
      <c r="J6373" s="41"/>
    </row>
    <row r="6374" spans="1:10" x14ac:dyDescent="0.2">
      <c r="A6374" s="74">
        <v>312</v>
      </c>
      <c r="B6374" s="39" t="s">
        <v>609</v>
      </c>
      <c r="C6374" s="39">
        <v>31201</v>
      </c>
      <c r="D6374" s="39" t="s">
        <v>564</v>
      </c>
      <c r="E6374" s="39">
        <v>312011341</v>
      </c>
      <c r="F6374" s="39" t="s">
        <v>340</v>
      </c>
      <c r="G6374" s="39">
        <v>2026</v>
      </c>
      <c r="H6374" s="39" t="s">
        <v>521</v>
      </c>
      <c r="I6374" s="75">
        <v>1244.5948714717633</v>
      </c>
      <c r="J6374" s="41"/>
    </row>
    <row r="6375" spans="1:10" x14ac:dyDescent="0.2">
      <c r="A6375" s="74">
        <v>312</v>
      </c>
      <c r="B6375" s="39" t="s">
        <v>609</v>
      </c>
      <c r="C6375" s="39">
        <v>31201</v>
      </c>
      <c r="D6375" s="39" t="s">
        <v>564</v>
      </c>
      <c r="E6375" s="39">
        <v>312011341</v>
      </c>
      <c r="F6375" s="39" t="s">
        <v>340</v>
      </c>
      <c r="G6375" s="39">
        <v>2026</v>
      </c>
      <c r="H6375" s="39" t="s">
        <v>522</v>
      </c>
      <c r="I6375" s="75">
        <v>889.00539806617496</v>
      </c>
      <c r="J6375" s="41"/>
    </row>
    <row r="6376" spans="1:10" x14ac:dyDescent="0.2">
      <c r="A6376" s="74">
        <v>312</v>
      </c>
      <c r="B6376" s="39" t="s">
        <v>609</v>
      </c>
      <c r="C6376" s="39">
        <v>31201</v>
      </c>
      <c r="D6376" s="39" t="s">
        <v>564</v>
      </c>
      <c r="E6376" s="39">
        <v>312011341</v>
      </c>
      <c r="F6376" s="39" t="s">
        <v>340</v>
      </c>
      <c r="G6376" s="39">
        <v>2031</v>
      </c>
      <c r="H6376" s="39" t="s">
        <v>590</v>
      </c>
      <c r="I6376" s="75">
        <v>8449.3961957323354</v>
      </c>
      <c r="J6376" s="41"/>
    </row>
    <row r="6377" spans="1:10" x14ac:dyDescent="0.2">
      <c r="A6377" s="74">
        <v>312</v>
      </c>
      <c r="B6377" s="39" t="s">
        <v>609</v>
      </c>
      <c r="C6377" s="39">
        <v>31201</v>
      </c>
      <c r="D6377" s="39" t="s">
        <v>564</v>
      </c>
      <c r="E6377" s="39">
        <v>312011341</v>
      </c>
      <c r="F6377" s="39" t="s">
        <v>340</v>
      </c>
      <c r="G6377" s="39">
        <v>2031</v>
      </c>
      <c r="H6377" s="39" t="s">
        <v>521</v>
      </c>
      <c r="I6377" s="75">
        <v>1283.4686063366159</v>
      </c>
      <c r="J6377" s="41"/>
    </row>
    <row r="6378" spans="1:10" x14ac:dyDescent="0.2">
      <c r="A6378" s="74">
        <v>312</v>
      </c>
      <c r="B6378" s="39" t="s">
        <v>609</v>
      </c>
      <c r="C6378" s="39">
        <v>31201</v>
      </c>
      <c r="D6378" s="39" t="s">
        <v>564</v>
      </c>
      <c r="E6378" s="39">
        <v>312011341</v>
      </c>
      <c r="F6378" s="39" t="s">
        <v>340</v>
      </c>
      <c r="G6378" s="39">
        <v>2031</v>
      </c>
      <c r="H6378" s="39" t="s">
        <v>522</v>
      </c>
      <c r="I6378" s="75">
        <v>941.70434200601096</v>
      </c>
      <c r="J6378" s="41"/>
    </row>
    <row r="6379" spans="1:10" x14ac:dyDescent="0.2">
      <c r="A6379" s="74">
        <v>312</v>
      </c>
      <c r="B6379" s="39" t="s">
        <v>609</v>
      </c>
      <c r="C6379" s="39">
        <v>31201</v>
      </c>
      <c r="D6379" s="39" t="s">
        <v>564</v>
      </c>
      <c r="E6379" s="39">
        <v>312011341</v>
      </c>
      <c r="F6379" s="39" t="s">
        <v>340</v>
      </c>
      <c r="G6379" s="39">
        <v>2036</v>
      </c>
      <c r="H6379" s="39" t="s">
        <v>590</v>
      </c>
      <c r="I6379" s="75">
        <v>8968.612846005497</v>
      </c>
      <c r="J6379" s="41"/>
    </row>
    <row r="6380" spans="1:10" x14ac:dyDescent="0.2">
      <c r="A6380" s="74">
        <v>312</v>
      </c>
      <c r="B6380" s="39" t="s">
        <v>609</v>
      </c>
      <c r="C6380" s="39">
        <v>31201</v>
      </c>
      <c r="D6380" s="39" t="s">
        <v>564</v>
      </c>
      <c r="E6380" s="39">
        <v>312011341</v>
      </c>
      <c r="F6380" s="39" t="s">
        <v>340</v>
      </c>
      <c r="G6380" s="39">
        <v>2036</v>
      </c>
      <c r="H6380" s="39" t="s">
        <v>521</v>
      </c>
      <c r="I6380" s="75">
        <v>1325.3019649580251</v>
      </c>
      <c r="J6380" s="41"/>
    </row>
    <row r="6381" spans="1:10" x14ac:dyDescent="0.2">
      <c r="A6381" s="74">
        <v>312</v>
      </c>
      <c r="B6381" s="39" t="s">
        <v>609</v>
      </c>
      <c r="C6381" s="39">
        <v>31201</v>
      </c>
      <c r="D6381" s="39" t="s">
        <v>564</v>
      </c>
      <c r="E6381" s="39">
        <v>312011341</v>
      </c>
      <c r="F6381" s="39" t="s">
        <v>340</v>
      </c>
      <c r="G6381" s="39">
        <v>2036</v>
      </c>
      <c r="H6381" s="39" t="s">
        <v>522</v>
      </c>
      <c r="I6381" s="75">
        <v>955.07944780418507</v>
      </c>
      <c r="J6381" s="41"/>
    </row>
    <row r="6382" spans="1:10" x14ac:dyDescent="0.2">
      <c r="A6382" s="74">
        <v>312</v>
      </c>
      <c r="B6382" s="39" t="s">
        <v>609</v>
      </c>
      <c r="C6382" s="39">
        <v>31201</v>
      </c>
      <c r="D6382" s="39" t="s">
        <v>564</v>
      </c>
      <c r="E6382" s="39">
        <v>312011341</v>
      </c>
      <c r="F6382" s="39" t="s">
        <v>340</v>
      </c>
      <c r="G6382" s="39">
        <v>2041</v>
      </c>
      <c r="H6382" s="39" t="s">
        <v>590</v>
      </c>
      <c r="I6382" s="75">
        <v>9472.7176143630168</v>
      </c>
      <c r="J6382" s="41"/>
    </row>
    <row r="6383" spans="1:10" x14ac:dyDescent="0.2">
      <c r="A6383" s="74">
        <v>312</v>
      </c>
      <c r="B6383" s="39" t="s">
        <v>609</v>
      </c>
      <c r="C6383" s="39">
        <v>31201</v>
      </c>
      <c r="D6383" s="39" t="s">
        <v>564</v>
      </c>
      <c r="E6383" s="39">
        <v>312011341</v>
      </c>
      <c r="F6383" s="39" t="s">
        <v>340</v>
      </c>
      <c r="G6383" s="39">
        <v>2041</v>
      </c>
      <c r="H6383" s="39" t="s">
        <v>521</v>
      </c>
      <c r="I6383" s="75">
        <v>1395.3036379549742</v>
      </c>
      <c r="J6383" s="41"/>
    </row>
    <row r="6384" spans="1:10" x14ac:dyDescent="0.2">
      <c r="A6384" s="74">
        <v>312</v>
      </c>
      <c r="B6384" s="39" t="s">
        <v>609</v>
      </c>
      <c r="C6384" s="39">
        <v>31201</v>
      </c>
      <c r="D6384" s="39" t="s">
        <v>564</v>
      </c>
      <c r="E6384" s="39">
        <v>312011341</v>
      </c>
      <c r="F6384" s="39" t="s">
        <v>340</v>
      </c>
      <c r="G6384" s="39">
        <v>2041</v>
      </c>
      <c r="H6384" s="39" t="s">
        <v>522</v>
      </c>
      <c r="I6384" s="75">
        <v>984.48561304195891</v>
      </c>
      <c r="J6384" s="41"/>
    </row>
    <row r="6385" spans="1:10" x14ac:dyDescent="0.2">
      <c r="A6385" s="74">
        <v>312</v>
      </c>
      <c r="B6385" s="39" t="s">
        <v>609</v>
      </c>
      <c r="C6385" s="39">
        <v>31201</v>
      </c>
      <c r="D6385" s="39" t="s">
        <v>564</v>
      </c>
      <c r="E6385" s="39">
        <v>312011341</v>
      </c>
      <c r="F6385" s="39" t="s">
        <v>340</v>
      </c>
      <c r="G6385" s="39">
        <v>2046</v>
      </c>
      <c r="H6385" s="39" t="s">
        <v>590</v>
      </c>
      <c r="I6385" s="75">
        <v>9956.3990038845059</v>
      </c>
      <c r="J6385" s="41"/>
    </row>
    <row r="6386" spans="1:10" x14ac:dyDescent="0.2">
      <c r="A6386" s="74">
        <v>312</v>
      </c>
      <c r="B6386" s="39" t="s">
        <v>609</v>
      </c>
      <c r="C6386" s="39">
        <v>31201</v>
      </c>
      <c r="D6386" s="39" t="s">
        <v>564</v>
      </c>
      <c r="E6386" s="39">
        <v>312011341</v>
      </c>
      <c r="F6386" s="39" t="s">
        <v>340</v>
      </c>
      <c r="G6386" s="39">
        <v>2046</v>
      </c>
      <c r="H6386" s="39" t="s">
        <v>521</v>
      </c>
      <c r="I6386" s="75">
        <v>1487.475746901069</v>
      </c>
      <c r="J6386" s="41"/>
    </row>
    <row r="6387" spans="1:10" x14ac:dyDescent="0.2">
      <c r="A6387" s="74">
        <v>312</v>
      </c>
      <c r="B6387" s="39" t="s">
        <v>609</v>
      </c>
      <c r="C6387" s="39">
        <v>31201</v>
      </c>
      <c r="D6387" s="39" t="s">
        <v>564</v>
      </c>
      <c r="E6387" s="39">
        <v>312011341</v>
      </c>
      <c r="F6387" s="39" t="s">
        <v>340</v>
      </c>
      <c r="G6387" s="39">
        <v>2046</v>
      </c>
      <c r="H6387" s="39" t="s">
        <v>522</v>
      </c>
      <c r="I6387" s="75">
        <v>1029.0807419986061</v>
      </c>
      <c r="J6387" s="41"/>
    </row>
    <row r="6388" spans="1:10" x14ac:dyDescent="0.2">
      <c r="A6388" s="74">
        <v>312</v>
      </c>
      <c r="B6388" s="39" t="s">
        <v>609</v>
      </c>
      <c r="C6388" s="39">
        <v>31202</v>
      </c>
      <c r="D6388" s="39" t="s">
        <v>335</v>
      </c>
      <c r="E6388" s="39">
        <v>312021342</v>
      </c>
      <c r="F6388" s="39" t="s">
        <v>341</v>
      </c>
      <c r="G6388" s="39">
        <v>2021</v>
      </c>
      <c r="H6388" s="39" t="s">
        <v>590</v>
      </c>
      <c r="I6388" s="75">
        <v>13057</v>
      </c>
      <c r="J6388" s="41"/>
    </row>
    <row r="6389" spans="1:10" x14ac:dyDescent="0.2">
      <c r="A6389" s="74">
        <v>312</v>
      </c>
      <c r="B6389" s="39" t="s">
        <v>609</v>
      </c>
      <c r="C6389" s="39">
        <v>31202</v>
      </c>
      <c r="D6389" s="39" t="s">
        <v>335</v>
      </c>
      <c r="E6389" s="39">
        <v>312021342</v>
      </c>
      <c r="F6389" s="39" t="s">
        <v>341</v>
      </c>
      <c r="G6389" s="39">
        <v>2021</v>
      </c>
      <c r="H6389" s="39" t="s">
        <v>521</v>
      </c>
      <c r="I6389" s="75">
        <v>1669</v>
      </c>
      <c r="J6389" s="41"/>
    </row>
    <row r="6390" spans="1:10" x14ac:dyDescent="0.2">
      <c r="A6390" s="74">
        <v>312</v>
      </c>
      <c r="B6390" s="39" t="s">
        <v>609</v>
      </c>
      <c r="C6390" s="39">
        <v>31202</v>
      </c>
      <c r="D6390" s="39" t="s">
        <v>335</v>
      </c>
      <c r="E6390" s="39">
        <v>312021342</v>
      </c>
      <c r="F6390" s="39" t="s">
        <v>341</v>
      </c>
      <c r="G6390" s="39">
        <v>2021</v>
      </c>
      <c r="H6390" s="39" t="s">
        <v>522</v>
      </c>
      <c r="I6390" s="75">
        <v>1396</v>
      </c>
      <c r="J6390" s="41"/>
    </row>
    <row r="6391" spans="1:10" x14ac:dyDescent="0.2">
      <c r="A6391" s="74">
        <v>312</v>
      </c>
      <c r="B6391" s="39" t="s">
        <v>609</v>
      </c>
      <c r="C6391" s="39">
        <v>31202</v>
      </c>
      <c r="D6391" s="39" t="s">
        <v>335</v>
      </c>
      <c r="E6391" s="39">
        <v>312021342</v>
      </c>
      <c r="F6391" s="39" t="s">
        <v>341</v>
      </c>
      <c r="G6391" s="39">
        <v>2026</v>
      </c>
      <c r="H6391" s="39" t="s">
        <v>590</v>
      </c>
      <c r="I6391" s="75">
        <v>14102.162336313257</v>
      </c>
      <c r="J6391" s="41"/>
    </row>
    <row r="6392" spans="1:10" x14ac:dyDescent="0.2">
      <c r="A6392" s="74">
        <v>312</v>
      </c>
      <c r="B6392" s="39" t="s">
        <v>609</v>
      </c>
      <c r="C6392" s="39">
        <v>31202</v>
      </c>
      <c r="D6392" s="39" t="s">
        <v>335</v>
      </c>
      <c r="E6392" s="39">
        <v>312021342</v>
      </c>
      <c r="F6392" s="39" t="s">
        <v>341</v>
      </c>
      <c r="G6392" s="39">
        <v>2026</v>
      </c>
      <c r="H6392" s="39" t="s">
        <v>521</v>
      </c>
      <c r="I6392" s="75">
        <v>1744.569860606661</v>
      </c>
      <c r="J6392" s="41"/>
    </row>
    <row r="6393" spans="1:10" x14ac:dyDescent="0.2">
      <c r="A6393" s="74">
        <v>312</v>
      </c>
      <c r="B6393" s="39" t="s">
        <v>609</v>
      </c>
      <c r="C6393" s="39">
        <v>31202</v>
      </c>
      <c r="D6393" s="39" t="s">
        <v>335</v>
      </c>
      <c r="E6393" s="39">
        <v>312021342</v>
      </c>
      <c r="F6393" s="39" t="s">
        <v>341</v>
      </c>
      <c r="G6393" s="39">
        <v>2026</v>
      </c>
      <c r="H6393" s="39" t="s">
        <v>522</v>
      </c>
      <c r="I6393" s="75">
        <v>1442.920681199892</v>
      </c>
      <c r="J6393" s="41"/>
    </row>
    <row r="6394" spans="1:10" x14ac:dyDescent="0.2">
      <c r="A6394" s="74">
        <v>312</v>
      </c>
      <c r="B6394" s="39" t="s">
        <v>609</v>
      </c>
      <c r="C6394" s="39">
        <v>31202</v>
      </c>
      <c r="D6394" s="39" t="s">
        <v>335</v>
      </c>
      <c r="E6394" s="39">
        <v>312021342</v>
      </c>
      <c r="F6394" s="39" t="s">
        <v>341</v>
      </c>
      <c r="G6394" s="39">
        <v>2031</v>
      </c>
      <c r="H6394" s="39" t="s">
        <v>590</v>
      </c>
      <c r="I6394" s="75">
        <v>15127.609471984246</v>
      </c>
      <c r="J6394" s="41"/>
    </row>
    <row r="6395" spans="1:10" x14ac:dyDescent="0.2">
      <c r="A6395" s="74">
        <v>312</v>
      </c>
      <c r="B6395" s="39" t="s">
        <v>609</v>
      </c>
      <c r="C6395" s="39">
        <v>31202</v>
      </c>
      <c r="D6395" s="39" t="s">
        <v>335</v>
      </c>
      <c r="E6395" s="39">
        <v>312021342</v>
      </c>
      <c r="F6395" s="39" t="s">
        <v>341</v>
      </c>
      <c r="G6395" s="39">
        <v>2031</v>
      </c>
      <c r="H6395" s="39" t="s">
        <v>521</v>
      </c>
      <c r="I6395" s="75">
        <v>1779.5892819204541</v>
      </c>
      <c r="J6395" s="41"/>
    </row>
    <row r="6396" spans="1:10" x14ac:dyDescent="0.2">
      <c r="A6396" s="74">
        <v>312</v>
      </c>
      <c r="B6396" s="39" t="s">
        <v>609</v>
      </c>
      <c r="C6396" s="39">
        <v>31202</v>
      </c>
      <c r="D6396" s="39" t="s">
        <v>335</v>
      </c>
      <c r="E6396" s="39">
        <v>312021342</v>
      </c>
      <c r="F6396" s="39" t="s">
        <v>341</v>
      </c>
      <c r="G6396" s="39">
        <v>2031</v>
      </c>
      <c r="H6396" s="39" t="s">
        <v>522</v>
      </c>
      <c r="I6396" s="75">
        <v>1464.8030484989829</v>
      </c>
      <c r="J6396" s="41"/>
    </row>
    <row r="6397" spans="1:10" x14ac:dyDescent="0.2">
      <c r="A6397" s="74">
        <v>312</v>
      </c>
      <c r="B6397" s="39" t="s">
        <v>609</v>
      </c>
      <c r="C6397" s="39">
        <v>31202</v>
      </c>
      <c r="D6397" s="39" t="s">
        <v>335</v>
      </c>
      <c r="E6397" s="39">
        <v>312021342</v>
      </c>
      <c r="F6397" s="39" t="s">
        <v>341</v>
      </c>
      <c r="G6397" s="39">
        <v>2036</v>
      </c>
      <c r="H6397" s="39" t="s">
        <v>590</v>
      </c>
      <c r="I6397" s="75">
        <v>15660.632432600194</v>
      </c>
      <c r="J6397" s="41"/>
    </row>
    <row r="6398" spans="1:10" x14ac:dyDescent="0.2">
      <c r="A6398" s="74">
        <v>312</v>
      </c>
      <c r="B6398" s="39" t="s">
        <v>609</v>
      </c>
      <c r="C6398" s="39">
        <v>31202</v>
      </c>
      <c r="D6398" s="39" t="s">
        <v>335</v>
      </c>
      <c r="E6398" s="39">
        <v>312021342</v>
      </c>
      <c r="F6398" s="39" t="s">
        <v>341</v>
      </c>
      <c r="G6398" s="39">
        <v>2036</v>
      </c>
      <c r="H6398" s="39" t="s">
        <v>521</v>
      </c>
      <c r="I6398" s="75">
        <v>1761.2892394108901</v>
      </c>
      <c r="J6398" s="41"/>
    </row>
    <row r="6399" spans="1:10" x14ac:dyDescent="0.2">
      <c r="A6399" s="74">
        <v>312</v>
      </c>
      <c r="B6399" s="39" t="s">
        <v>609</v>
      </c>
      <c r="C6399" s="39">
        <v>31202</v>
      </c>
      <c r="D6399" s="39" t="s">
        <v>335</v>
      </c>
      <c r="E6399" s="39">
        <v>312021342</v>
      </c>
      <c r="F6399" s="39" t="s">
        <v>341</v>
      </c>
      <c r="G6399" s="39">
        <v>2036</v>
      </c>
      <c r="H6399" s="39" t="s">
        <v>522</v>
      </c>
      <c r="I6399" s="75">
        <v>1426.5560362192311</v>
      </c>
      <c r="J6399" s="41"/>
    </row>
    <row r="6400" spans="1:10" x14ac:dyDescent="0.2">
      <c r="A6400" s="74">
        <v>312</v>
      </c>
      <c r="B6400" s="39" t="s">
        <v>609</v>
      </c>
      <c r="C6400" s="39">
        <v>31202</v>
      </c>
      <c r="D6400" s="39" t="s">
        <v>335</v>
      </c>
      <c r="E6400" s="39">
        <v>312021342</v>
      </c>
      <c r="F6400" s="39" t="s">
        <v>341</v>
      </c>
      <c r="G6400" s="39">
        <v>2041</v>
      </c>
      <c r="H6400" s="39" t="s">
        <v>590</v>
      </c>
      <c r="I6400" s="75">
        <v>16469.635972434091</v>
      </c>
      <c r="J6400" s="41"/>
    </row>
    <row r="6401" spans="1:10" x14ac:dyDescent="0.2">
      <c r="A6401" s="74">
        <v>312</v>
      </c>
      <c r="B6401" s="39" t="s">
        <v>609</v>
      </c>
      <c r="C6401" s="39">
        <v>31202</v>
      </c>
      <c r="D6401" s="39" t="s">
        <v>335</v>
      </c>
      <c r="E6401" s="39">
        <v>312021342</v>
      </c>
      <c r="F6401" s="39" t="s">
        <v>341</v>
      </c>
      <c r="G6401" s="39">
        <v>2041</v>
      </c>
      <c r="H6401" s="39" t="s">
        <v>521</v>
      </c>
      <c r="I6401" s="75">
        <v>1820.871072156496</v>
      </c>
      <c r="J6401" s="41"/>
    </row>
    <row r="6402" spans="1:10" x14ac:dyDescent="0.2">
      <c r="A6402" s="74">
        <v>312</v>
      </c>
      <c r="B6402" s="39" t="s">
        <v>609</v>
      </c>
      <c r="C6402" s="39">
        <v>31202</v>
      </c>
      <c r="D6402" s="39" t="s">
        <v>335</v>
      </c>
      <c r="E6402" s="39">
        <v>312021342</v>
      </c>
      <c r="F6402" s="39" t="s">
        <v>341</v>
      </c>
      <c r="G6402" s="39">
        <v>2041</v>
      </c>
      <c r="H6402" s="39" t="s">
        <v>522</v>
      </c>
      <c r="I6402" s="75">
        <v>1446.279852642454</v>
      </c>
      <c r="J6402" s="41"/>
    </row>
    <row r="6403" spans="1:10" x14ac:dyDescent="0.2">
      <c r="A6403" s="74">
        <v>312</v>
      </c>
      <c r="B6403" s="39" t="s">
        <v>609</v>
      </c>
      <c r="C6403" s="39">
        <v>31202</v>
      </c>
      <c r="D6403" s="39" t="s">
        <v>335</v>
      </c>
      <c r="E6403" s="39">
        <v>312021342</v>
      </c>
      <c r="F6403" s="39" t="s">
        <v>341</v>
      </c>
      <c r="G6403" s="39">
        <v>2046</v>
      </c>
      <c r="H6403" s="39" t="s">
        <v>590</v>
      </c>
      <c r="I6403" s="75">
        <v>16810.016057155062</v>
      </c>
      <c r="J6403" s="41"/>
    </row>
    <row r="6404" spans="1:10" x14ac:dyDescent="0.2">
      <c r="A6404" s="74">
        <v>312</v>
      </c>
      <c r="B6404" s="39" t="s">
        <v>609</v>
      </c>
      <c r="C6404" s="39">
        <v>31202</v>
      </c>
      <c r="D6404" s="39" t="s">
        <v>335</v>
      </c>
      <c r="E6404" s="39">
        <v>312021342</v>
      </c>
      <c r="F6404" s="39" t="s">
        <v>341</v>
      </c>
      <c r="G6404" s="39">
        <v>2046</v>
      </c>
      <c r="H6404" s="39" t="s">
        <v>521</v>
      </c>
      <c r="I6404" s="75">
        <v>1865.92717270499</v>
      </c>
      <c r="J6404" s="41"/>
    </row>
    <row r="6405" spans="1:10" x14ac:dyDescent="0.2">
      <c r="A6405" s="74">
        <v>312</v>
      </c>
      <c r="B6405" s="39" t="s">
        <v>609</v>
      </c>
      <c r="C6405" s="39">
        <v>31202</v>
      </c>
      <c r="D6405" s="39" t="s">
        <v>335</v>
      </c>
      <c r="E6405" s="39">
        <v>312021342</v>
      </c>
      <c r="F6405" s="39" t="s">
        <v>341</v>
      </c>
      <c r="G6405" s="39">
        <v>2046</v>
      </c>
      <c r="H6405" s="39" t="s">
        <v>522</v>
      </c>
      <c r="I6405" s="75">
        <v>1451.5503260357777</v>
      </c>
      <c r="J6405" s="41"/>
    </row>
    <row r="6406" spans="1:10" x14ac:dyDescent="0.2">
      <c r="A6406" s="74">
        <v>312</v>
      </c>
      <c r="B6406" s="39" t="s">
        <v>609</v>
      </c>
      <c r="C6406" s="39">
        <v>31202</v>
      </c>
      <c r="D6406" s="39" t="s">
        <v>335</v>
      </c>
      <c r="E6406" s="39">
        <v>312021343</v>
      </c>
      <c r="F6406" s="39" t="s">
        <v>342</v>
      </c>
      <c r="G6406" s="39">
        <v>2021</v>
      </c>
      <c r="H6406" s="39" t="s">
        <v>590</v>
      </c>
      <c r="I6406" s="75">
        <v>3193</v>
      </c>
      <c r="J6406" s="41"/>
    </row>
    <row r="6407" spans="1:10" x14ac:dyDescent="0.2">
      <c r="A6407" s="74">
        <v>312</v>
      </c>
      <c r="B6407" s="39" t="s">
        <v>609</v>
      </c>
      <c r="C6407" s="39">
        <v>31202</v>
      </c>
      <c r="D6407" s="39" t="s">
        <v>335</v>
      </c>
      <c r="E6407" s="39">
        <v>312021343</v>
      </c>
      <c r="F6407" s="39" t="s">
        <v>342</v>
      </c>
      <c r="G6407" s="39">
        <v>2021</v>
      </c>
      <c r="H6407" s="39" t="s">
        <v>521</v>
      </c>
      <c r="I6407" s="75">
        <v>316</v>
      </c>
      <c r="J6407" s="41"/>
    </row>
    <row r="6408" spans="1:10" x14ac:dyDescent="0.2">
      <c r="A6408" s="74">
        <v>312</v>
      </c>
      <c r="B6408" s="39" t="s">
        <v>609</v>
      </c>
      <c r="C6408" s="39">
        <v>31202</v>
      </c>
      <c r="D6408" s="39" t="s">
        <v>335</v>
      </c>
      <c r="E6408" s="39">
        <v>312021343</v>
      </c>
      <c r="F6408" s="39" t="s">
        <v>342</v>
      </c>
      <c r="G6408" s="39">
        <v>2021</v>
      </c>
      <c r="H6408" s="39" t="s">
        <v>522</v>
      </c>
      <c r="I6408" s="75">
        <v>283</v>
      </c>
      <c r="J6408" s="41"/>
    </row>
    <row r="6409" spans="1:10" x14ac:dyDescent="0.2">
      <c r="A6409" s="74">
        <v>312</v>
      </c>
      <c r="B6409" s="39" t="s">
        <v>609</v>
      </c>
      <c r="C6409" s="39">
        <v>31202</v>
      </c>
      <c r="D6409" s="39" t="s">
        <v>335</v>
      </c>
      <c r="E6409" s="39">
        <v>312021343</v>
      </c>
      <c r="F6409" s="39" t="s">
        <v>342</v>
      </c>
      <c r="G6409" s="39">
        <v>2026</v>
      </c>
      <c r="H6409" s="39" t="s">
        <v>590</v>
      </c>
      <c r="I6409" s="75">
        <v>3308.9286611311068</v>
      </c>
      <c r="J6409" s="41"/>
    </row>
    <row r="6410" spans="1:10" x14ac:dyDescent="0.2">
      <c r="A6410" s="74">
        <v>312</v>
      </c>
      <c r="B6410" s="39" t="s">
        <v>609</v>
      </c>
      <c r="C6410" s="39">
        <v>31202</v>
      </c>
      <c r="D6410" s="39" t="s">
        <v>335</v>
      </c>
      <c r="E6410" s="39">
        <v>312021343</v>
      </c>
      <c r="F6410" s="39" t="s">
        <v>342</v>
      </c>
      <c r="G6410" s="39">
        <v>2026</v>
      </c>
      <c r="H6410" s="39" t="s">
        <v>521</v>
      </c>
      <c r="I6410" s="75">
        <v>292.80954229210539</v>
      </c>
      <c r="J6410" s="41"/>
    </row>
    <row r="6411" spans="1:10" x14ac:dyDescent="0.2">
      <c r="A6411" s="74">
        <v>312</v>
      </c>
      <c r="B6411" s="39" t="s">
        <v>609</v>
      </c>
      <c r="C6411" s="39">
        <v>31202</v>
      </c>
      <c r="D6411" s="39" t="s">
        <v>335</v>
      </c>
      <c r="E6411" s="39">
        <v>312021343</v>
      </c>
      <c r="F6411" s="39" t="s">
        <v>342</v>
      </c>
      <c r="G6411" s="39">
        <v>2026</v>
      </c>
      <c r="H6411" s="39" t="s">
        <v>522</v>
      </c>
      <c r="I6411" s="75">
        <v>277.79943037294737</v>
      </c>
      <c r="J6411" s="41"/>
    </row>
    <row r="6412" spans="1:10" x14ac:dyDescent="0.2">
      <c r="A6412" s="74">
        <v>312</v>
      </c>
      <c r="B6412" s="39" t="s">
        <v>609</v>
      </c>
      <c r="C6412" s="39">
        <v>31202</v>
      </c>
      <c r="D6412" s="39" t="s">
        <v>335</v>
      </c>
      <c r="E6412" s="39">
        <v>312021343</v>
      </c>
      <c r="F6412" s="39" t="s">
        <v>342</v>
      </c>
      <c r="G6412" s="39">
        <v>2031</v>
      </c>
      <c r="H6412" s="39" t="s">
        <v>590</v>
      </c>
      <c r="I6412" s="75">
        <v>3378.4425243325641</v>
      </c>
      <c r="J6412" s="41"/>
    </row>
    <row r="6413" spans="1:10" x14ac:dyDescent="0.2">
      <c r="A6413" s="74">
        <v>312</v>
      </c>
      <c r="B6413" s="39" t="s">
        <v>609</v>
      </c>
      <c r="C6413" s="39">
        <v>31202</v>
      </c>
      <c r="D6413" s="39" t="s">
        <v>335</v>
      </c>
      <c r="E6413" s="39">
        <v>312021343</v>
      </c>
      <c r="F6413" s="39" t="s">
        <v>342</v>
      </c>
      <c r="G6413" s="39">
        <v>2031</v>
      </c>
      <c r="H6413" s="39" t="s">
        <v>521</v>
      </c>
      <c r="I6413" s="75">
        <v>286.83764667345082</v>
      </c>
      <c r="J6413" s="41"/>
    </row>
    <row r="6414" spans="1:10" x14ac:dyDescent="0.2">
      <c r="A6414" s="74">
        <v>312</v>
      </c>
      <c r="B6414" s="39" t="s">
        <v>609</v>
      </c>
      <c r="C6414" s="39">
        <v>31202</v>
      </c>
      <c r="D6414" s="39" t="s">
        <v>335</v>
      </c>
      <c r="E6414" s="39">
        <v>312021343</v>
      </c>
      <c r="F6414" s="39" t="s">
        <v>342</v>
      </c>
      <c r="G6414" s="39">
        <v>2031</v>
      </c>
      <c r="H6414" s="39" t="s">
        <v>522</v>
      </c>
      <c r="I6414" s="75">
        <v>251.37835274307523</v>
      </c>
      <c r="J6414" s="41"/>
    </row>
    <row r="6415" spans="1:10" x14ac:dyDescent="0.2">
      <c r="A6415" s="74">
        <v>312</v>
      </c>
      <c r="B6415" s="39" t="s">
        <v>609</v>
      </c>
      <c r="C6415" s="39">
        <v>31202</v>
      </c>
      <c r="D6415" s="39" t="s">
        <v>335</v>
      </c>
      <c r="E6415" s="39">
        <v>312021343</v>
      </c>
      <c r="F6415" s="39" t="s">
        <v>342</v>
      </c>
      <c r="G6415" s="39">
        <v>2036</v>
      </c>
      <c r="H6415" s="39" t="s">
        <v>590</v>
      </c>
      <c r="I6415" s="75">
        <v>3416.6430091246721</v>
      </c>
      <c r="J6415" s="41"/>
    </row>
    <row r="6416" spans="1:10" x14ac:dyDescent="0.2">
      <c r="A6416" s="74">
        <v>312</v>
      </c>
      <c r="B6416" s="39" t="s">
        <v>609</v>
      </c>
      <c r="C6416" s="39">
        <v>31202</v>
      </c>
      <c r="D6416" s="39" t="s">
        <v>335</v>
      </c>
      <c r="E6416" s="39">
        <v>312021343</v>
      </c>
      <c r="F6416" s="39" t="s">
        <v>342</v>
      </c>
      <c r="G6416" s="39">
        <v>2036</v>
      </c>
      <c r="H6416" s="39" t="s">
        <v>521</v>
      </c>
      <c r="I6416" s="75">
        <v>279.97167070145758</v>
      </c>
      <c r="J6416" s="41"/>
    </row>
    <row r="6417" spans="1:10" x14ac:dyDescent="0.2">
      <c r="A6417" s="74">
        <v>312</v>
      </c>
      <c r="B6417" s="39" t="s">
        <v>609</v>
      </c>
      <c r="C6417" s="39">
        <v>31202</v>
      </c>
      <c r="D6417" s="39" t="s">
        <v>335</v>
      </c>
      <c r="E6417" s="39">
        <v>312021343</v>
      </c>
      <c r="F6417" s="39" t="s">
        <v>342</v>
      </c>
      <c r="G6417" s="39">
        <v>2036</v>
      </c>
      <c r="H6417" s="39" t="s">
        <v>522</v>
      </c>
      <c r="I6417" s="75">
        <v>239.00669694352848</v>
      </c>
      <c r="J6417" s="41"/>
    </row>
    <row r="6418" spans="1:10" x14ac:dyDescent="0.2">
      <c r="A6418" s="74">
        <v>312</v>
      </c>
      <c r="B6418" s="39" t="s">
        <v>609</v>
      </c>
      <c r="C6418" s="39">
        <v>31202</v>
      </c>
      <c r="D6418" s="39" t="s">
        <v>335</v>
      </c>
      <c r="E6418" s="39">
        <v>312021343</v>
      </c>
      <c r="F6418" s="39" t="s">
        <v>342</v>
      </c>
      <c r="G6418" s="39">
        <v>2041</v>
      </c>
      <c r="H6418" s="39" t="s">
        <v>590</v>
      </c>
      <c r="I6418" s="75">
        <v>3456.0902218883107</v>
      </c>
      <c r="J6418" s="41"/>
    </row>
    <row r="6419" spans="1:10" x14ac:dyDescent="0.2">
      <c r="A6419" s="74">
        <v>312</v>
      </c>
      <c r="B6419" s="39" t="s">
        <v>609</v>
      </c>
      <c r="C6419" s="39">
        <v>31202</v>
      </c>
      <c r="D6419" s="39" t="s">
        <v>335</v>
      </c>
      <c r="E6419" s="39">
        <v>312021343</v>
      </c>
      <c r="F6419" s="39" t="s">
        <v>342</v>
      </c>
      <c r="G6419" s="39">
        <v>2041</v>
      </c>
      <c r="H6419" s="39" t="s">
        <v>521</v>
      </c>
      <c r="I6419" s="75">
        <v>278.79313888287334</v>
      </c>
      <c r="J6419" s="41"/>
    </row>
    <row r="6420" spans="1:10" x14ac:dyDescent="0.2">
      <c r="A6420" s="74">
        <v>312</v>
      </c>
      <c r="B6420" s="39" t="s">
        <v>609</v>
      </c>
      <c r="C6420" s="39">
        <v>31202</v>
      </c>
      <c r="D6420" s="39" t="s">
        <v>335</v>
      </c>
      <c r="E6420" s="39">
        <v>312021343</v>
      </c>
      <c r="F6420" s="39" t="s">
        <v>342</v>
      </c>
      <c r="G6420" s="39">
        <v>2041</v>
      </c>
      <c r="H6420" s="39" t="s">
        <v>522</v>
      </c>
      <c r="I6420" s="75">
        <v>233.66036051673501</v>
      </c>
      <c r="J6420" s="41"/>
    </row>
    <row r="6421" spans="1:10" x14ac:dyDescent="0.2">
      <c r="A6421" s="74">
        <v>312</v>
      </c>
      <c r="B6421" s="39" t="s">
        <v>609</v>
      </c>
      <c r="C6421" s="39">
        <v>31202</v>
      </c>
      <c r="D6421" s="39" t="s">
        <v>335</v>
      </c>
      <c r="E6421" s="39">
        <v>312021343</v>
      </c>
      <c r="F6421" s="39" t="s">
        <v>342</v>
      </c>
      <c r="G6421" s="39">
        <v>2046</v>
      </c>
      <c r="H6421" s="39" t="s">
        <v>590</v>
      </c>
      <c r="I6421" s="75">
        <v>3501.5586013691495</v>
      </c>
      <c r="J6421" s="41"/>
    </row>
    <row r="6422" spans="1:10" x14ac:dyDescent="0.2">
      <c r="A6422" s="74">
        <v>312</v>
      </c>
      <c r="B6422" s="39" t="s">
        <v>609</v>
      </c>
      <c r="C6422" s="39">
        <v>31202</v>
      </c>
      <c r="D6422" s="39" t="s">
        <v>335</v>
      </c>
      <c r="E6422" s="39">
        <v>312021343</v>
      </c>
      <c r="F6422" s="39" t="s">
        <v>342</v>
      </c>
      <c r="G6422" s="39">
        <v>2046</v>
      </c>
      <c r="H6422" s="39" t="s">
        <v>521</v>
      </c>
      <c r="I6422" s="75">
        <v>282.8017097416307</v>
      </c>
      <c r="J6422" s="41"/>
    </row>
    <row r="6423" spans="1:10" x14ac:dyDescent="0.2">
      <c r="A6423" s="74">
        <v>312</v>
      </c>
      <c r="B6423" s="39" t="s">
        <v>609</v>
      </c>
      <c r="C6423" s="39">
        <v>31202</v>
      </c>
      <c r="D6423" s="39" t="s">
        <v>335</v>
      </c>
      <c r="E6423" s="39">
        <v>312021343</v>
      </c>
      <c r="F6423" s="39" t="s">
        <v>342</v>
      </c>
      <c r="G6423" s="39">
        <v>2046</v>
      </c>
      <c r="H6423" s="39" t="s">
        <v>522</v>
      </c>
      <c r="I6423" s="75">
        <v>232.44870169075273</v>
      </c>
      <c r="J6423" s="41"/>
    </row>
    <row r="6424" spans="1:10" x14ac:dyDescent="0.2">
      <c r="A6424" s="74">
        <v>312</v>
      </c>
      <c r="B6424" s="39" t="s">
        <v>609</v>
      </c>
      <c r="C6424" s="39">
        <v>31202</v>
      </c>
      <c r="D6424" s="39" t="s">
        <v>335</v>
      </c>
      <c r="E6424" s="39">
        <v>312021344</v>
      </c>
      <c r="F6424" s="39" t="s">
        <v>343</v>
      </c>
      <c r="G6424" s="39">
        <v>2021</v>
      </c>
      <c r="H6424" s="39" t="s">
        <v>590</v>
      </c>
      <c r="I6424" s="75">
        <v>10780</v>
      </c>
      <c r="J6424" s="41"/>
    </row>
    <row r="6425" spans="1:10" x14ac:dyDescent="0.2">
      <c r="A6425" s="74">
        <v>312</v>
      </c>
      <c r="B6425" s="39" t="s">
        <v>609</v>
      </c>
      <c r="C6425" s="39">
        <v>31202</v>
      </c>
      <c r="D6425" s="39" t="s">
        <v>335</v>
      </c>
      <c r="E6425" s="39">
        <v>312021344</v>
      </c>
      <c r="F6425" s="39" t="s">
        <v>343</v>
      </c>
      <c r="G6425" s="39">
        <v>2021</v>
      </c>
      <c r="H6425" s="39" t="s">
        <v>521</v>
      </c>
      <c r="I6425" s="75">
        <v>1616</v>
      </c>
      <c r="J6425" s="41"/>
    </row>
    <row r="6426" spans="1:10" x14ac:dyDescent="0.2">
      <c r="A6426" s="74">
        <v>312</v>
      </c>
      <c r="B6426" s="39" t="s">
        <v>609</v>
      </c>
      <c r="C6426" s="39">
        <v>31202</v>
      </c>
      <c r="D6426" s="39" t="s">
        <v>335</v>
      </c>
      <c r="E6426" s="39">
        <v>312021344</v>
      </c>
      <c r="F6426" s="39" t="s">
        <v>343</v>
      </c>
      <c r="G6426" s="39">
        <v>2021</v>
      </c>
      <c r="H6426" s="39" t="s">
        <v>522</v>
      </c>
      <c r="I6426" s="75">
        <v>1342</v>
      </c>
      <c r="J6426" s="41"/>
    </row>
    <row r="6427" spans="1:10" x14ac:dyDescent="0.2">
      <c r="A6427" s="74">
        <v>312</v>
      </c>
      <c r="B6427" s="39" t="s">
        <v>609</v>
      </c>
      <c r="C6427" s="39">
        <v>31202</v>
      </c>
      <c r="D6427" s="39" t="s">
        <v>335</v>
      </c>
      <c r="E6427" s="39">
        <v>312021344</v>
      </c>
      <c r="F6427" s="39" t="s">
        <v>343</v>
      </c>
      <c r="G6427" s="39">
        <v>2026</v>
      </c>
      <c r="H6427" s="39" t="s">
        <v>590</v>
      </c>
      <c r="I6427" s="75">
        <v>12108.627529358619</v>
      </c>
      <c r="J6427" s="41"/>
    </row>
    <row r="6428" spans="1:10" x14ac:dyDescent="0.2">
      <c r="A6428" s="74">
        <v>312</v>
      </c>
      <c r="B6428" s="39" t="s">
        <v>609</v>
      </c>
      <c r="C6428" s="39">
        <v>31202</v>
      </c>
      <c r="D6428" s="39" t="s">
        <v>335</v>
      </c>
      <c r="E6428" s="39">
        <v>312021344</v>
      </c>
      <c r="F6428" s="39" t="s">
        <v>343</v>
      </c>
      <c r="G6428" s="39">
        <v>2026</v>
      </c>
      <c r="H6428" s="39" t="s">
        <v>521</v>
      </c>
      <c r="I6428" s="75">
        <v>1759.346754722714</v>
      </c>
      <c r="J6428" s="41"/>
    </row>
    <row r="6429" spans="1:10" x14ac:dyDescent="0.2">
      <c r="A6429" s="74">
        <v>312</v>
      </c>
      <c r="B6429" s="39" t="s">
        <v>609</v>
      </c>
      <c r="C6429" s="39">
        <v>31202</v>
      </c>
      <c r="D6429" s="39" t="s">
        <v>335</v>
      </c>
      <c r="E6429" s="39">
        <v>312021344</v>
      </c>
      <c r="F6429" s="39" t="s">
        <v>343</v>
      </c>
      <c r="G6429" s="39">
        <v>2026</v>
      </c>
      <c r="H6429" s="39" t="s">
        <v>522</v>
      </c>
      <c r="I6429" s="75">
        <v>1542.894217431879</v>
      </c>
      <c r="J6429" s="41"/>
    </row>
    <row r="6430" spans="1:10" x14ac:dyDescent="0.2">
      <c r="A6430" s="74">
        <v>312</v>
      </c>
      <c r="B6430" s="39" t="s">
        <v>609</v>
      </c>
      <c r="C6430" s="39">
        <v>31202</v>
      </c>
      <c r="D6430" s="39" t="s">
        <v>335</v>
      </c>
      <c r="E6430" s="39">
        <v>312021344</v>
      </c>
      <c r="F6430" s="39" t="s">
        <v>343</v>
      </c>
      <c r="G6430" s="39">
        <v>2031</v>
      </c>
      <c r="H6430" s="39" t="s">
        <v>590</v>
      </c>
      <c r="I6430" s="75">
        <v>13939.773255282451</v>
      </c>
      <c r="J6430" s="41"/>
    </row>
    <row r="6431" spans="1:10" x14ac:dyDescent="0.2">
      <c r="A6431" s="74">
        <v>312</v>
      </c>
      <c r="B6431" s="39" t="s">
        <v>609</v>
      </c>
      <c r="C6431" s="39">
        <v>31202</v>
      </c>
      <c r="D6431" s="39" t="s">
        <v>335</v>
      </c>
      <c r="E6431" s="39">
        <v>312021344</v>
      </c>
      <c r="F6431" s="39" t="s">
        <v>343</v>
      </c>
      <c r="G6431" s="39">
        <v>2031</v>
      </c>
      <c r="H6431" s="39" t="s">
        <v>521</v>
      </c>
      <c r="I6431" s="75">
        <v>1957.5977158958792</v>
      </c>
      <c r="J6431" s="41"/>
    </row>
    <row r="6432" spans="1:10" x14ac:dyDescent="0.2">
      <c r="A6432" s="74">
        <v>312</v>
      </c>
      <c r="B6432" s="39" t="s">
        <v>609</v>
      </c>
      <c r="C6432" s="39">
        <v>31202</v>
      </c>
      <c r="D6432" s="39" t="s">
        <v>335</v>
      </c>
      <c r="E6432" s="39">
        <v>312021344</v>
      </c>
      <c r="F6432" s="39" t="s">
        <v>343</v>
      </c>
      <c r="G6432" s="39">
        <v>2031</v>
      </c>
      <c r="H6432" s="39" t="s">
        <v>522</v>
      </c>
      <c r="I6432" s="75">
        <v>1692.2221604338758</v>
      </c>
      <c r="J6432" s="41"/>
    </row>
    <row r="6433" spans="1:10" x14ac:dyDescent="0.2">
      <c r="A6433" s="74">
        <v>312</v>
      </c>
      <c r="B6433" s="39" t="s">
        <v>609</v>
      </c>
      <c r="C6433" s="39">
        <v>31202</v>
      </c>
      <c r="D6433" s="39" t="s">
        <v>335</v>
      </c>
      <c r="E6433" s="39">
        <v>312021344</v>
      </c>
      <c r="F6433" s="39" t="s">
        <v>343</v>
      </c>
      <c r="G6433" s="39">
        <v>2036</v>
      </c>
      <c r="H6433" s="39" t="s">
        <v>590</v>
      </c>
      <c r="I6433" s="75">
        <v>15804.654398723711</v>
      </c>
      <c r="J6433" s="41"/>
    </row>
    <row r="6434" spans="1:10" x14ac:dyDescent="0.2">
      <c r="A6434" s="74">
        <v>312</v>
      </c>
      <c r="B6434" s="39" t="s">
        <v>609</v>
      </c>
      <c r="C6434" s="39">
        <v>31202</v>
      </c>
      <c r="D6434" s="39" t="s">
        <v>335</v>
      </c>
      <c r="E6434" s="39">
        <v>312021344</v>
      </c>
      <c r="F6434" s="39" t="s">
        <v>343</v>
      </c>
      <c r="G6434" s="39">
        <v>2036</v>
      </c>
      <c r="H6434" s="39" t="s">
        <v>521</v>
      </c>
      <c r="I6434" s="75">
        <v>2144.941270993233</v>
      </c>
      <c r="J6434" s="41"/>
    </row>
    <row r="6435" spans="1:10" x14ac:dyDescent="0.2">
      <c r="A6435" s="74">
        <v>312</v>
      </c>
      <c r="B6435" s="39" t="s">
        <v>609</v>
      </c>
      <c r="C6435" s="39">
        <v>31202</v>
      </c>
      <c r="D6435" s="39" t="s">
        <v>335</v>
      </c>
      <c r="E6435" s="39">
        <v>312021344</v>
      </c>
      <c r="F6435" s="39" t="s">
        <v>343</v>
      </c>
      <c r="G6435" s="39">
        <v>2036</v>
      </c>
      <c r="H6435" s="39" t="s">
        <v>522</v>
      </c>
      <c r="I6435" s="75">
        <v>1819.4336757022941</v>
      </c>
      <c r="J6435" s="41"/>
    </row>
    <row r="6436" spans="1:10" x14ac:dyDescent="0.2">
      <c r="A6436" s="74">
        <v>312</v>
      </c>
      <c r="B6436" s="39" t="s">
        <v>609</v>
      </c>
      <c r="C6436" s="39">
        <v>31202</v>
      </c>
      <c r="D6436" s="39" t="s">
        <v>335</v>
      </c>
      <c r="E6436" s="39">
        <v>312021344</v>
      </c>
      <c r="F6436" s="39" t="s">
        <v>343</v>
      </c>
      <c r="G6436" s="39">
        <v>2041</v>
      </c>
      <c r="H6436" s="39" t="s">
        <v>590</v>
      </c>
      <c r="I6436" s="75">
        <v>17557.927912788447</v>
      </c>
      <c r="J6436" s="41"/>
    </row>
    <row r="6437" spans="1:10" x14ac:dyDescent="0.2">
      <c r="A6437" s="74">
        <v>312</v>
      </c>
      <c r="B6437" s="39" t="s">
        <v>609</v>
      </c>
      <c r="C6437" s="39">
        <v>31202</v>
      </c>
      <c r="D6437" s="39" t="s">
        <v>335</v>
      </c>
      <c r="E6437" s="39">
        <v>312021344</v>
      </c>
      <c r="F6437" s="39" t="s">
        <v>343</v>
      </c>
      <c r="G6437" s="39">
        <v>2041</v>
      </c>
      <c r="H6437" s="39" t="s">
        <v>521</v>
      </c>
      <c r="I6437" s="75">
        <v>2365.5839967757979</v>
      </c>
      <c r="J6437" s="41"/>
    </row>
    <row r="6438" spans="1:10" x14ac:dyDescent="0.2">
      <c r="A6438" s="74">
        <v>312</v>
      </c>
      <c r="B6438" s="39" t="s">
        <v>609</v>
      </c>
      <c r="C6438" s="39">
        <v>31202</v>
      </c>
      <c r="D6438" s="39" t="s">
        <v>335</v>
      </c>
      <c r="E6438" s="39">
        <v>312021344</v>
      </c>
      <c r="F6438" s="39" t="s">
        <v>343</v>
      </c>
      <c r="G6438" s="39">
        <v>2041</v>
      </c>
      <c r="H6438" s="39" t="s">
        <v>522</v>
      </c>
      <c r="I6438" s="75">
        <v>1970.9897655478721</v>
      </c>
      <c r="J6438" s="41"/>
    </row>
    <row r="6439" spans="1:10" x14ac:dyDescent="0.2">
      <c r="A6439" s="74">
        <v>312</v>
      </c>
      <c r="B6439" s="39" t="s">
        <v>609</v>
      </c>
      <c r="C6439" s="39">
        <v>31202</v>
      </c>
      <c r="D6439" s="39" t="s">
        <v>335</v>
      </c>
      <c r="E6439" s="39">
        <v>312021344</v>
      </c>
      <c r="F6439" s="39" t="s">
        <v>343</v>
      </c>
      <c r="G6439" s="39">
        <v>2046</v>
      </c>
      <c r="H6439" s="39" t="s">
        <v>590</v>
      </c>
      <c r="I6439" s="75">
        <v>18787.521702718954</v>
      </c>
      <c r="J6439" s="41"/>
    </row>
    <row r="6440" spans="1:10" x14ac:dyDescent="0.2">
      <c r="A6440" s="74">
        <v>312</v>
      </c>
      <c r="B6440" s="39" t="s">
        <v>609</v>
      </c>
      <c r="C6440" s="39">
        <v>31202</v>
      </c>
      <c r="D6440" s="39" t="s">
        <v>335</v>
      </c>
      <c r="E6440" s="39">
        <v>312021344</v>
      </c>
      <c r="F6440" s="39" t="s">
        <v>343</v>
      </c>
      <c r="G6440" s="39">
        <v>2046</v>
      </c>
      <c r="H6440" s="39" t="s">
        <v>521</v>
      </c>
      <c r="I6440" s="75">
        <v>2558.0777626206436</v>
      </c>
      <c r="J6440" s="41"/>
    </row>
    <row r="6441" spans="1:10" x14ac:dyDescent="0.2">
      <c r="A6441" s="74">
        <v>312</v>
      </c>
      <c r="B6441" s="39" t="s">
        <v>609</v>
      </c>
      <c r="C6441" s="39">
        <v>31202</v>
      </c>
      <c r="D6441" s="39" t="s">
        <v>335</v>
      </c>
      <c r="E6441" s="39">
        <v>312021344</v>
      </c>
      <c r="F6441" s="39" t="s">
        <v>343</v>
      </c>
      <c r="G6441" s="39">
        <v>2046</v>
      </c>
      <c r="H6441" s="39" t="s">
        <v>522</v>
      </c>
      <c r="I6441" s="75">
        <v>2088.2770369363507</v>
      </c>
      <c r="J6441" s="41"/>
    </row>
    <row r="6442" spans="1:10" x14ac:dyDescent="0.2">
      <c r="A6442" s="74">
        <v>312</v>
      </c>
      <c r="B6442" s="39" t="s">
        <v>609</v>
      </c>
      <c r="C6442" s="39">
        <v>31202</v>
      </c>
      <c r="D6442" s="39" t="s">
        <v>335</v>
      </c>
      <c r="E6442" s="39">
        <v>312021345</v>
      </c>
      <c r="F6442" s="39" t="s">
        <v>344</v>
      </c>
      <c r="G6442" s="39">
        <v>2021</v>
      </c>
      <c r="H6442" s="39" t="s">
        <v>590</v>
      </c>
      <c r="I6442" s="75">
        <v>9</v>
      </c>
      <c r="J6442" s="41"/>
    </row>
    <row r="6443" spans="1:10" x14ac:dyDescent="0.2">
      <c r="A6443" s="74">
        <v>312</v>
      </c>
      <c r="B6443" s="39" t="s">
        <v>609</v>
      </c>
      <c r="C6443" s="39">
        <v>31202</v>
      </c>
      <c r="D6443" s="39" t="s">
        <v>335</v>
      </c>
      <c r="E6443" s="39">
        <v>312021345</v>
      </c>
      <c r="F6443" s="39" t="s">
        <v>344</v>
      </c>
      <c r="G6443" s="39">
        <v>2021</v>
      </c>
      <c r="H6443" s="39" t="s">
        <v>521</v>
      </c>
      <c r="I6443" s="75">
        <v>0</v>
      </c>
      <c r="J6443" s="41"/>
    </row>
    <row r="6444" spans="1:10" x14ac:dyDescent="0.2">
      <c r="A6444" s="74">
        <v>312</v>
      </c>
      <c r="B6444" s="39" t="s">
        <v>609</v>
      </c>
      <c r="C6444" s="39">
        <v>31202</v>
      </c>
      <c r="D6444" s="39" t="s">
        <v>335</v>
      </c>
      <c r="E6444" s="39">
        <v>312021345</v>
      </c>
      <c r="F6444" s="39" t="s">
        <v>344</v>
      </c>
      <c r="G6444" s="39">
        <v>2021</v>
      </c>
      <c r="H6444" s="39" t="s">
        <v>522</v>
      </c>
      <c r="I6444" s="75">
        <v>0</v>
      </c>
      <c r="J6444" s="41"/>
    </row>
    <row r="6445" spans="1:10" x14ac:dyDescent="0.2">
      <c r="A6445" s="74">
        <v>312</v>
      </c>
      <c r="B6445" s="39" t="s">
        <v>609</v>
      </c>
      <c r="C6445" s="39">
        <v>31202</v>
      </c>
      <c r="D6445" s="39" t="s">
        <v>335</v>
      </c>
      <c r="E6445" s="39">
        <v>312021345</v>
      </c>
      <c r="F6445" s="39" t="s">
        <v>344</v>
      </c>
      <c r="G6445" s="39">
        <v>2026</v>
      </c>
      <c r="H6445" s="39" t="s">
        <v>590</v>
      </c>
      <c r="I6445" s="75">
        <v>9.051589460115876</v>
      </c>
      <c r="J6445" s="41"/>
    </row>
    <row r="6446" spans="1:10" x14ac:dyDescent="0.2">
      <c r="A6446" s="74">
        <v>312</v>
      </c>
      <c r="B6446" s="39" t="s">
        <v>609</v>
      </c>
      <c r="C6446" s="39">
        <v>31202</v>
      </c>
      <c r="D6446" s="39" t="s">
        <v>335</v>
      </c>
      <c r="E6446" s="39">
        <v>312021345</v>
      </c>
      <c r="F6446" s="39" t="s">
        <v>344</v>
      </c>
      <c r="G6446" s="39">
        <v>2026</v>
      </c>
      <c r="H6446" s="39" t="s">
        <v>521</v>
      </c>
      <c r="I6446" s="75">
        <v>2.5509966541686037E-3</v>
      </c>
      <c r="J6446" s="41"/>
    </row>
    <row r="6447" spans="1:10" x14ac:dyDescent="0.2">
      <c r="A6447" s="74">
        <v>312</v>
      </c>
      <c r="B6447" s="39" t="s">
        <v>609</v>
      </c>
      <c r="C6447" s="39">
        <v>31202</v>
      </c>
      <c r="D6447" s="39" t="s">
        <v>335</v>
      </c>
      <c r="E6447" s="39">
        <v>312021345</v>
      </c>
      <c r="F6447" s="39" t="s">
        <v>344</v>
      </c>
      <c r="G6447" s="39">
        <v>2026</v>
      </c>
      <c r="H6447" s="39" t="s">
        <v>522</v>
      </c>
      <c r="I6447" s="75">
        <v>2.4372847247821849E-3</v>
      </c>
      <c r="J6447" s="41"/>
    </row>
    <row r="6448" spans="1:10" x14ac:dyDescent="0.2">
      <c r="A6448" s="74">
        <v>312</v>
      </c>
      <c r="B6448" s="39" t="s">
        <v>609</v>
      </c>
      <c r="C6448" s="39">
        <v>31202</v>
      </c>
      <c r="D6448" s="39" t="s">
        <v>335</v>
      </c>
      <c r="E6448" s="39">
        <v>312021345</v>
      </c>
      <c r="F6448" s="39" t="s">
        <v>344</v>
      </c>
      <c r="G6448" s="39">
        <v>2031</v>
      </c>
      <c r="H6448" s="39" t="s">
        <v>590</v>
      </c>
      <c r="I6448" s="75">
        <v>9.0824770694916044</v>
      </c>
      <c r="J6448" s="41"/>
    </row>
    <row r="6449" spans="1:10" x14ac:dyDescent="0.2">
      <c r="A6449" s="74">
        <v>312</v>
      </c>
      <c r="B6449" s="39" t="s">
        <v>609</v>
      </c>
      <c r="C6449" s="39">
        <v>31202</v>
      </c>
      <c r="D6449" s="39" t="s">
        <v>335</v>
      </c>
      <c r="E6449" s="39">
        <v>312021345</v>
      </c>
      <c r="F6449" s="39" t="s">
        <v>344</v>
      </c>
      <c r="G6449" s="39">
        <v>2031</v>
      </c>
      <c r="H6449" s="39" t="s">
        <v>521</v>
      </c>
      <c r="I6449" s="75">
        <v>2.5211426884713499E-3</v>
      </c>
      <c r="J6449" s="41"/>
    </row>
    <row r="6450" spans="1:10" x14ac:dyDescent="0.2">
      <c r="A6450" s="74">
        <v>312</v>
      </c>
      <c r="B6450" s="39" t="s">
        <v>609</v>
      </c>
      <c r="C6450" s="39">
        <v>31202</v>
      </c>
      <c r="D6450" s="39" t="s">
        <v>335</v>
      </c>
      <c r="E6450" s="39">
        <v>312021345</v>
      </c>
      <c r="F6450" s="39" t="s">
        <v>344</v>
      </c>
      <c r="G6450" s="39">
        <v>2031</v>
      </c>
      <c r="H6450" s="39" t="s">
        <v>522</v>
      </c>
      <c r="I6450" s="75">
        <v>2.4272919876399831E-3</v>
      </c>
      <c r="J6450" s="41"/>
    </row>
    <row r="6451" spans="1:10" x14ac:dyDescent="0.2">
      <c r="A6451" s="74">
        <v>312</v>
      </c>
      <c r="B6451" s="39" t="s">
        <v>609</v>
      </c>
      <c r="C6451" s="39">
        <v>31202</v>
      </c>
      <c r="D6451" s="39" t="s">
        <v>335</v>
      </c>
      <c r="E6451" s="39">
        <v>312021345</v>
      </c>
      <c r="F6451" s="39" t="s">
        <v>344</v>
      </c>
      <c r="G6451" s="39">
        <v>2036</v>
      </c>
      <c r="H6451" s="39" t="s">
        <v>590</v>
      </c>
      <c r="I6451" s="75">
        <v>9.1387777033010451</v>
      </c>
      <c r="J6451" s="41"/>
    </row>
    <row r="6452" spans="1:10" x14ac:dyDescent="0.2">
      <c r="A6452" s="74">
        <v>312</v>
      </c>
      <c r="B6452" s="39" t="s">
        <v>609</v>
      </c>
      <c r="C6452" s="39">
        <v>31202</v>
      </c>
      <c r="D6452" s="39" t="s">
        <v>335</v>
      </c>
      <c r="E6452" s="39">
        <v>312021345</v>
      </c>
      <c r="F6452" s="39" t="s">
        <v>344</v>
      </c>
      <c r="G6452" s="39">
        <v>2036</v>
      </c>
      <c r="H6452" s="39" t="s">
        <v>521</v>
      </c>
      <c r="I6452" s="75">
        <v>2.4876455948984067E-3</v>
      </c>
      <c r="J6452" s="41"/>
    </row>
    <row r="6453" spans="1:10" x14ac:dyDescent="0.2">
      <c r="A6453" s="74">
        <v>312</v>
      </c>
      <c r="B6453" s="39" t="s">
        <v>609</v>
      </c>
      <c r="C6453" s="39">
        <v>31202</v>
      </c>
      <c r="D6453" s="39" t="s">
        <v>335</v>
      </c>
      <c r="E6453" s="39">
        <v>312021345</v>
      </c>
      <c r="F6453" s="39" t="s">
        <v>344</v>
      </c>
      <c r="G6453" s="39">
        <v>2036</v>
      </c>
      <c r="H6453" s="39" t="s">
        <v>522</v>
      </c>
      <c r="I6453" s="75">
        <v>2.425925819604872E-3</v>
      </c>
      <c r="J6453" s="41"/>
    </row>
    <row r="6454" spans="1:10" x14ac:dyDescent="0.2">
      <c r="A6454" s="74">
        <v>312</v>
      </c>
      <c r="B6454" s="39" t="s">
        <v>609</v>
      </c>
      <c r="C6454" s="39">
        <v>31202</v>
      </c>
      <c r="D6454" s="39" t="s">
        <v>335</v>
      </c>
      <c r="E6454" s="39">
        <v>312021345</v>
      </c>
      <c r="F6454" s="39" t="s">
        <v>344</v>
      </c>
      <c r="G6454" s="39">
        <v>2041</v>
      </c>
      <c r="H6454" s="39" t="s">
        <v>590</v>
      </c>
      <c r="I6454" s="75">
        <v>9.2434045656397554</v>
      </c>
      <c r="J6454" s="41"/>
    </row>
    <row r="6455" spans="1:10" x14ac:dyDescent="0.2">
      <c r="A6455" s="74">
        <v>312</v>
      </c>
      <c r="B6455" s="39" t="s">
        <v>609</v>
      </c>
      <c r="C6455" s="39">
        <v>31202</v>
      </c>
      <c r="D6455" s="39" t="s">
        <v>335</v>
      </c>
      <c r="E6455" s="39">
        <v>312021345</v>
      </c>
      <c r="F6455" s="39" t="s">
        <v>344</v>
      </c>
      <c r="G6455" s="39">
        <v>2041</v>
      </c>
      <c r="H6455" s="39" t="s">
        <v>521</v>
      </c>
      <c r="I6455" s="75">
        <v>2.4588810209558352E-3</v>
      </c>
      <c r="J6455" s="41"/>
    </row>
    <row r="6456" spans="1:10" x14ac:dyDescent="0.2">
      <c r="A6456" s="74">
        <v>312</v>
      </c>
      <c r="B6456" s="39" t="s">
        <v>609</v>
      </c>
      <c r="C6456" s="39">
        <v>31202</v>
      </c>
      <c r="D6456" s="39" t="s">
        <v>335</v>
      </c>
      <c r="E6456" s="39">
        <v>312021345</v>
      </c>
      <c r="F6456" s="39" t="s">
        <v>344</v>
      </c>
      <c r="G6456" s="39">
        <v>2041</v>
      </c>
      <c r="H6456" s="39" t="s">
        <v>522</v>
      </c>
      <c r="I6456" s="75">
        <v>2.414939763838597E-3</v>
      </c>
      <c r="J6456" s="41"/>
    </row>
    <row r="6457" spans="1:10" x14ac:dyDescent="0.2">
      <c r="A6457" s="74">
        <v>312</v>
      </c>
      <c r="B6457" s="39" t="s">
        <v>609</v>
      </c>
      <c r="C6457" s="39">
        <v>31202</v>
      </c>
      <c r="D6457" s="39" t="s">
        <v>335</v>
      </c>
      <c r="E6457" s="39">
        <v>312021345</v>
      </c>
      <c r="F6457" s="39" t="s">
        <v>344</v>
      </c>
      <c r="G6457" s="39">
        <v>2046</v>
      </c>
      <c r="H6457" s="39" t="s">
        <v>590</v>
      </c>
      <c r="I6457" s="75">
        <v>9.4122056936549878</v>
      </c>
      <c r="J6457" s="41"/>
    </row>
    <row r="6458" spans="1:10" x14ac:dyDescent="0.2">
      <c r="A6458" s="74">
        <v>312</v>
      </c>
      <c r="B6458" s="39" t="s">
        <v>609</v>
      </c>
      <c r="C6458" s="39">
        <v>31202</v>
      </c>
      <c r="D6458" s="39" t="s">
        <v>335</v>
      </c>
      <c r="E6458" s="39">
        <v>312021345</v>
      </c>
      <c r="F6458" s="39" t="s">
        <v>344</v>
      </c>
      <c r="G6458" s="39">
        <v>2046</v>
      </c>
      <c r="H6458" s="39" t="s">
        <v>521</v>
      </c>
      <c r="I6458" s="75">
        <v>2.4352601035149478E-3</v>
      </c>
      <c r="J6458" s="41"/>
    </row>
    <row r="6459" spans="1:10" x14ac:dyDescent="0.2">
      <c r="A6459" s="74">
        <v>312</v>
      </c>
      <c r="B6459" s="39" t="s">
        <v>609</v>
      </c>
      <c r="C6459" s="39">
        <v>31202</v>
      </c>
      <c r="D6459" s="39" t="s">
        <v>335</v>
      </c>
      <c r="E6459" s="39">
        <v>312021345</v>
      </c>
      <c r="F6459" s="39" t="s">
        <v>344</v>
      </c>
      <c r="G6459" s="39">
        <v>2046</v>
      </c>
      <c r="H6459" s="39" t="s">
        <v>522</v>
      </c>
      <c r="I6459" s="75">
        <v>2.4002448901946772E-3</v>
      </c>
      <c r="J6459" s="41"/>
    </row>
    <row r="6460" spans="1:10" x14ac:dyDescent="0.2">
      <c r="A6460" s="74">
        <v>312</v>
      </c>
      <c r="B6460" s="39" t="s">
        <v>609</v>
      </c>
      <c r="C6460" s="39">
        <v>31202</v>
      </c>
      <c r="D6460" s="39" t="s">
        <v>335</v>
      </c>
      <c r="E6460" s="39">
        <v>312021346</v>
      </c>
      <c r="F6460" s="39" t="s">
        <v>335</v>
      </c>
      <c r="G6460" s="39">
        <v>2021</v>
      </c>
      <c r="H6460" s="39" t="s">
        <v>590</v>
      </c>
      <c r="I6460" s="75">
        <v>3653</v>
      </c>
      <c r="J6460" s="41"/>
    </row>
    <row r="6461" spans="1:10" x14ac:dyDescent="0.2">
      <c r="A6461" s="74">
        <v>312</v>
      </c>
      <c r="B6461" s="39" t="s">
        <v>609</v>
      </c>
      <c r="C6461" s="39">
        <v>31202</v>
      </c>
      <c r="D6461" s="39" t="s">
        <v>335</v>
      </c>
      <c r="E6461" s="39">
        <v>312021346</v>
      </c>
      <c r="F6461" s="39" t="s">
        <v>335</v>
      </c>
      <c r="G6461" s="39">
        <v>2021</v>
      </c>
      <c r="H6461" s="39" t="s">
        <v>521</v>
      </c>
      <c r="I6461" s="75">
        <v>241</v>
      </c>
      <c r="J6461" s="41"/>
    </row>
    <row r="6462" spans="1:10" x14ac:dyDescent="0.2">
      <c r="A6462" s="74">
        <v>312</v>
      </c>
      <c r="B6462" s="39" t="s">
        <v>609</v>
      </c>
      <c r="C6462" s="39">
        <v>31202</v>
      </c>
      <c r="D6462" s="39" t="s">
        <v>335</v>
      </c>
      <c r="E6462" s="39">
        <v>312021346</v>
      </c>
      <c r="F6462" s="39" t="s">
        <v>335</v>
      </c>
      <c r="G6462" s="39">
        <v>2021</v>
      </c>
      <c r="H6462" s="39" t="s">
        <v>522</v>
      </c>
      <c r="I6462" s="75">
        <v>186</v>
      </c>
      <c r="J6462" s="41"/>
    </row>
    <row r="6463" spans="1:10" x14ac:dyDescent="0.2">
      <c r="A6463" s="74">
        <v>312</v>
      </c>
      <c r="B6463" s="39" t="s">
        <v>609</v>
      </c>
      <c r="C6463" s="39">
        <v>31202</v>
      </c>
      <c r="D6463" s="39" t="s">
        <v>335</v>
      </c>
      <c r="E6463" s="39">
        <v>312021346</v>
      </c>
      <c r="F6463" s="39" t="s">
        <v>335</v>
      </c>
      <c r="G6463" s="39">
        <v>2026</v>
      </c>
      <c r="H6463" s="39" t="s">
        <v>590</v>
      </c>
      <c r="I6463" s="75">
        <v>3977.1787192132206</v>
      </c>
      <c r="J6463" s="41"/>
    </row>
    <row r="6464" spans="1:10" x14ac:dyDescent="0.2">
      <c r="A6464" s="74">
        <v>312</v>
      </c>
      <c r="B6464" s="39" t="s">
        <v>609</v>
      </c>
      <c r="C6464" s="39">
        <v>31202</v>
      </c>
      <c r="D6464" s="39" t="s">
        <v>335</v>
      </c>
      <c r="E6464" s="39">
        <v>312021346</v>
      </c>
      <c r="F6464" s="39" t="s">
        <v>335</v>
      </c>
      <c r="G6464" s="39">
        <v>2026</v>
      </c>
      <c r="H6464" s="39" t="s">
        <v>521</v>
      </c>
      <c r="I6464" s="75">
        <v>247.3950642066053</v>
      </c>
      <c r="J6464" s="41"/>
    </row>
    <row r="6465" spans="1:10" x14ac:dyDescent="0.2">
      <c r="A6465" s="74">
        <v>312</v>
      </c>
      <c r="B6465" s="39" t="s">
        <v>609</v>
      </c>
      <c r="C6465" s="39">
        <v>31202</v>
      </c>
      <c r="D6465" s="39" t="s">
        <v>335</v>
      </c>
      <c r="E6465" s="39">
        <v>312021346</v>
      </c>
      <c r="F6465" s="39" t="s">
        <v>335</v>
      </c>
      <c r="G6465" s="39">
        <v>2026</v>
      </c>
      <c r="H6465" s="39" t="s">
        <v>522</v>
      </c>
      <c r="I6465" s="75">
        <v>238.03925399704238</v>
      </c>
      <c r="J6465" s="41"/>
    </row>
    <row r="6466" spans="1:10" x14ac:dyDescent="0.2">
      <c r="A6466" s="74">
        <v>312</v>
      </c>
      <c r="B6466" s="39" t="s">
        <v>609</v>
      </c>
      <c r="C6466" s="39">
        <v>31202</v>
      </c>
      <c r="D6466" s="39" t="s">
        <v>335</v>
      </c>
      <c r="E6466" s="39">
        <v>312021346</v>
      </c>
      <c r="F6466" s="39" t="s">
        <v>335</v>
      </c>
      <c r="G6466" s="39">
        <v>2031</v>
      </c>
      <c r="H6466" s="39" t="s">
        <v>590</v>
      </c>
      <c r="I6466" s="75">
        <v>4233.4390945616287</v>
      </c>
      <c r="J6466" s="41"/>
    </row>
    <row r="6467" spans="1:10" x14ac:dyDescent="0.2">
      <c r="A6467" s="74">
        <v>312</v>
      </c>
      <c r="B6467" s="39" t="s">
        <v>609</v>
      </c>
      <c r="C6467" s="39">
        <v>31202</v>
      </c>
      <c r="D6467" s="39" t="s">
        <v>335</v>
      </c>
      <c r="E6467" s="39">
        <v>312021346</v>
      </c>
      <c r="F6467" s="39" t="s">
        <v>335</v>
      </c>
      <c r="G6467" s="39">
        <v>2031</v>
      </c>
      <c r="H6467" s="39" t="s">
        <v>521</v>
      </c>
      <c r="I6467" s="75">
        <v>243.55179894207032</v>
      </c>
      <c r="J6467" s="41"/>
    </row>
    <row r="6468" spans="1:10" x14ac:dyDescent="0.2">
      <c r="A6468" s="74">
        <v>312</v>
      </c>
      <c r="B6468" s="39" t="s">
        <v>609</v>
      </c>
      <c r="C6468" s="39">
        <v>31202</v>
      </c>
      <c r="D6468" s="39" t="s">
        <v>335</v>
      </c>
      <c r="E6468" s="39">
        <v>312021346</v>
      </c>
      <c r="F6468" s="39" t="s">
        <v>335</v>
      </c>
      <c r="G6468" s="39">
        <v>2031</v>
      </c>
      <c r="H6468" s="39" t="s">
        <v>522</v>
      </c>
      <c r="I6468" s="75">
        <v>244.56927613804839</v>
      </c>
      <c r="J6468" s="41"/>
    </row>
    <row r="6469" spans="1:10" x14ac:dyDescent="0.2">
      <c r="A6469" s="74">
        <v>312</v>
      </c>
      <c r="B6469" s="39" t="s">
        <v>609</v>
      </c>
      <c r="C6469" s="39">
        <v>31202</v>
      </c>
      <c r="D6469" s="39" t="s">
        <v>335</v>
      </c>
      <c r="E6469" s="39">
        <v>312021346</v>
      </c>
      <c r="F6469" s="39" t="s">
        <v>335</v>
      </c>
      <c r="G6469" s="39">
        <v>2036</v>
      </c>
      <c r="H6469" s="39" t="s">
        <v>590</v>
      </c>
      <c r="I6469" s="75">
        <v>4500.7681714711152</v>
      </c>
      <c r="J6469" s="41"/>
    </row>
    <row r="6470" spans="1:10" x14ac:dyDescent="0.2">
      <c r="A6470" s="74">
        <v>312</v>
      </c>
      <c r="B6470" s="39" t="s">
        <v>609</v>
      </c>
      <c r="C6470" s="39">
        <v>31202</v>
      </c>
      <c r="D6470" s="39" t="s">
        <v>335</v>
      </c>
      <c r="E6470" s="39">
        <v>312021346</v>
      </c>
      <c r="F6470" s="39" t="s">
        <v>335</v>
      </c>
      <c r="G6470" s="39">
        <v>2036</v>
      </c>
      <c r="H6470" s="39" t="s">
        <v>521</v>
      </c>
      <c r="I6470" s="75">
        <v>246.60845262593261</v>
      </c>
      <c r="J6470" s="41"/>
    </row>
    <row r="6471" spans="1:10" x14ac:dyDescent="0.2">
      <c r="A6471" s="74">
        <v>312</v>
      </c>
      <c r="B6471" s="39" t="s">
        <v>609</v>
      </c>
      <c r="C6471" s="39">
        <v>31202</v>
      </c>
      <c r="D6471" s="39" t="s">
        <v>335</v>
      </c>
      <c r="E6471" s="39">
        <v>312021346</v>
      </c>
      <c r="F6471" s="39" t="s">
        <v>335</v>
      </c>
      <c r="G6471" s="39">
        <v>2036</v>
      </c>
      <c r="H6471" s="39" t="s">
        <v>522</v>
      </c>
      <c r="I6471" s="75">
        <v>240.72864193661189</v>
      </c>
      <c r="J6471" s="41"/>
    </row>
    <row r="6472" spans="1:10" x14ac:dyDescent="0.2">
      <c r="A6472" s="74">
        <v>312</v>
      </c>
      <c r="B6472" s="39" t="s">
        <v>609</v>
      </c>
      <c r="C6472" s="39">
        <v>31202</v>
      </c>
      <c r="D6472" s="39" t="s">
        <v>335</v>
      </c>
      <c r="E6472" s="39">
        <v>312021346</v>
      </c>
      <c r="F6472" s="39" t="s">
        <v>335</v>
      </c>
      <c r="G6472" s="39">
        <v>2041</v>
      </c>
      <c r="H6472" s="39" t="s">
        <v>590</v>
      </c>
      <c r="I6472" s="75">
        <v>4752.0393233110881</v>
      </c>
      <c r="J6472" s="41"/>
    </row>
    <row r="6473" spans="1:10" x14ac:dyDescent="0.2">
      <c r="A6473" s="74">
        <v>312</v>
      </c>
      <c r="B6473" s="39" t="s">
        <v>609</v>
      </c>
      <c r="C6473" s="39">
        <v>31202</v>
      </c>
      <c r="D6473" s="39" t="s">
        <v>335</v>
      </c>
      <c r="E6473" s="39">
        <v>312021346</v>
      </c>
      <c r="F6473" s="39" t="s">
        <v>335</v>
      </c>
      <c r="G6473" s="39">
        <v>2041</v>
      </c>
      <c r="H6473" s="39" t="s">
        <v>521</v>
      </c>
      <c r="I6473" s="75">
        <v>255.3595403682593</v>
      </c>
      <c r="J6473" s="41"/>
    </row>
    <row r="6474" spans="1:10" x14ac:dyDescent="0.2">
      <c r="A6474" s="74">
        <v>312</v>
      </c>
      <c r="B6474" s="39" t="s">
        <v>609</v>
      </c>
      <c r="C6474" s="39">
        <v>31202</v>
      </c>
      <c r="D6474" s="39" t="s">
        <v>335</v>
      </c>
      <c r="E6474" s="39">
        <v>312021346</v>
      </c>
      <c r="F6474" s="39" t="s">
        <v>335</v>
      </c>
      <c r="G6474" s="39">
        <v>2041</v>
      </c>
      <c r="H6474" s="39" t="s">
        <v>522</v>
      </c>
      <c r="I6474" s="75">
        <v>245.12312752003101</v>
      </c>
      <c r="J6474" s="41"/>
    </row>
    <row r="6475" spans="1:10" x14ac:dyDescent="0.2">
      <c r="A6475" s="74">
        <v>312</v>
      </c>
      <c r="B6475" s="39" t="s">
        <v>609</v>
      </c>
      <c r="C6475" s="39">
        <v>31202</v>
      </c>
      <c r="D6475" s="39" t="s">
        <v>335</v>
      </c>
      <c r="E6475" s="39">
        <v>312021346</v>
      </c>
      <c r="F6475" s="39" t="s">
        <v>335</v>
      </c>
      <c r="G6475" s="39">
        <v>2046</v>
      </c>
      <c r="H6475" s="39" t="s">
        <v>590</v>
      </c>
      <c r="I6475" s="75">
        <v>5038.3702504100365</v>
      </c>
      <c r="J6475" s="41"/>
    </row>
    <row r="6476" spans="1:10" x14ac:dyDescent="0.2">
      <c r="A6476" s="74">
        <v>312</v>
      </c>
      <c r="B6476" s="39" t="s">
        <v>609</v>
      </c>
      <c r="C6476" s="39">
        <v>31202</v>
      </c>
      <c r="D6476" s="39" t="s">
        <v>335</v>
      </c>
      <c r="E6476" s="39">
        <v>312021346</v>
      </c>
      <c r="F6476" s="39" t="s">
        <v>335</v>
      </c>
      <c r="G6476" s="39">
        <v>2046</v>
      </c>
      <c r="H6476" s="39" t="s">
        <v>521</v>
      </c>
      <c r="I6476" s="75">
        <v>269.10469329856528</v>
      </c>
      <c r="J6476" s="41"/>
    </row>
    <row r="6477" spans="1:10" x14ac:dyDescent="0.2">
      <c r="A6477" s="74">
        <v>312</v>
      </c>
      <c r="B6477" s="39" t="s">
        <v>609</v>
      </c>
      <c r="C6477" s="39">
        <v>31202</v>
      </c>
      <c r="D6477" s="39" t="s">
        <v>335</v>
      </c>
      <c r="E6477" s="39">
        <v>312021346</v>
      </c>
      <c r="F6477" s="39" t="s">
        <v>335</v>
      </c>
      <c r="G6477" s="39">
        <v>2046</v>
      </c>
      <c r="H6477" s="39" t="s">
        <v>522</v>
      </c>
      <c r="I6477" s="75">
        <v>256.60819345860369</v>
      </c>
      <c r="J6477" s="41"/>
    </row>
    <row r="6478" spans="1:10" x14ac:dyDescent="0.2">
      <c r="A6478" s="74">
        <v>312</v>
      </c>
      <c r="B6478" s="39" t="s">
        <v>609</v>
      </c>
      <c r="C6478" s="39">
        <v>31202</v>
      </c>
      <c r="D6478" s="39" t="s">
        <v>335</v>
      </c>
      <c r="E6478" s="39">
        <v>312021347</v>
      </c>
      <c r="F6478" s="39" t="s">
        <v>345</v>
      </c>
      <c r="G6478" s="39">
        <v>2021</v>
      </c>
      <c r="H6478" s="39" t="s">
        <v>590</v>
      </c>
      <c r="I6478" s="75">
        <v>556</v>
      </c>
      <c r="J6478" s="41"/>
    </row>
    <row r="6479" spans="1:10" x14ac:dyDescent="0.2">
      <c r="A6479" s="74">
        <v>312</v>
      </c>
      <c r="B6479" s="39" t="s">
        <v>609</v>
      </c>
      <c r="C6479" s="39">
        <v>31202</v>
      </c>
      <c r="D6479" s="39" t="s">
        <v>335</v>
      </c>
      <c r="E6479" s="39">
        <v>312021347</v>
      </c>
      <c r="F6479" s="39" t="s">
        <v>345</v>
      </c>
      <c r="G6479" s="39">
        <v>2021</v>
      </c>
      <c r="H6479" s="39" t="s">
        <v>521</v>
      </c>
      <c r="I6479" s="75">
        <v>35</v>
      </c>
      <c r="J6479" s="41"/>
    </row>
    <row r="6480" spans="1:10" x14ac:dyDescent="0.2">
      <c r="A6480" s="74">
        <v>312</v>
      </c>
      <c r="B6480" s="39" t="s">
        <v>609</v>
      </c>
      <c r="C6480" s="39">
        <v>31202</v>
      </c>
      <c r="D6480" s="39" t="s">
        <v>335</v>
      </c>
      <c r="E6480" s="39">
        <v>312021347</v>
      </c>
      <c r="F6480" s="39" t="s">
        <v>345</v>
      </c>
      <c r="G6480" s="39">
        <v>2021</v>
      </c>
      <c r="H6480" s="39" t="s">
        <v>522</v>
      </c>
      <c r="I6480" s="75">
        <v>29</v>
      </c>
      <c r="J6480" s="41"/>
    </row>
    <row r="6481" spans="1:10" x14ac:dyDescent="0.2">
      <c r="A6481" s="74">
        <v>312</v>
      </c>
      <c r="B6481" s="39" t="s">
        <v>609</v>
      </c>
      <c r="C6481" s="39">
        <v>31202</v>
      </c>
      <c r="D6481" s="39" t="s">
        <v>335</v>
      </c>
      <c r="E6481" s="39">
        <v>312021347</v>
      </c>
      <c r="F6481" s="39" t="s">
        <v>345</v>
      </c>
      <c r="G6481" s="39">
        <v>2026</v>
      </c>
      <c r="H6481" s="39" t="s">
        <v>590</v>
      </c>
      <c r="I6481" s="75">
        <v>605.59021122576507</v>
      </c>
      <c r="J6481" s="41"/>
    </row>
    <row r="6482" spans="1:10" x14ac:dyDescent="0.2">
      <c r="A6482" s="74">
        <v>312</v>
      </c>
      <c r="B6482" s="39" t="s">
        <v>609</v>
      </c>
      <c r="C6482" s="39">
        <v>31202</v>
      </c>
      <c r="D6482" s="39" t="s">
        <v>335</v>
      </c>
      <c r="E6482" s="39">
        <v>312021347</v>
      </c>
      <c r="F6482" s="39" t="s">
        <v>345</v>
      </c>
      <c r="G6482" s="39">
        <v>2026</v>
      </c>
      <c r="H6482" s="39" t="s">
        <v>521</v>
      </c>
      <c r="I6482" s="75">
        <v>29.133037332435098</v>
      </c>
      <c r="J6482" s="41"/>
    </row>
    <row r="6483" spans="1:10" x14ac:dyDescent="0.2">
      <c r="A6483" s="74">
        <v>312</v>
      </c>
      <c r="B6483" s="39" t="s">
        <v>609</v>
      </c>
      <c r="C6483" s="39">
        <v>31202</v>
      </c>
      <c r="D6483" s="39" t="s">
        <v>335</v>
      </c>
      <c r="E6483" s="39">
        <v>312021347</v>
      </c>
      <c r="F6483" s="39" t="s">
        <v>345</v>
      </c>
      <c r="G6483" s="39">
        <v>2026</v>
      </c>
      <c r="H6483" s="39" t="s">
        <v>522</v>
      </c>
      <c r="I6483" s="75">
        <v>30.345638796315882</v>
      </c>
      <c r="J6483" s="41"/>
    </row>
    <row r="6484" spans="1:10" x14ac:dyDescent="0.2">
      <c r="A6484" s="74">
        <v>312</v>
      </c>
      <c r="B6484" s="39" t="s">
        <v>609</v>
      </c>
      <c r="C6484" s="39">
        <v>31202</v>
      </c>
      <c r="D6484" s="39" t="s">
        <v>335</v>
      </c>
      <c r="E6484" s="39">
        <v>312021347</v>
      </c>
      <c r="F6484" s="39" t="s">
        <v>345</v>
      </c>
      <c r="G6484" s="39">
        <v>2031</v>
      </c>
      <c r="H6484" s="39" t="s">
        <v>590</v>
      </c>
      <c r="I6484" s="75">
        <v>712.18104024906154</v>
      </c>
      <c r="J6484" s="41"/>
    </row>
    <row r="6485" spans="1:10" x14ac:dyDescent="0.2">
      <c r="A6485" s="74">
        <v>312</v>
      </c>
      <c r="B6485" s="39" t="s">
        <v>609</v>
      </c>
      <c r="C6485" s="39">
        <v>31202</v>
      </c>
      <c r="D6485" s="39" t="s">
        <v>335</v>
      </c>
      <c r="E6485" s="39">
        <v>312021347</v>
      </c>
      <c r="F6485" s="39" t="s">
        <v>345</v>
      </c>
      <c r="G6485" s="39">
        <v>2031</v>
      </c>
      <c r="H6485" s="39" t="s">
        <v>521</v>
      </c>
      <c r="I6485" s="75">
        <v>34.407860630656742</v>
      </c>
      <c r="J6485" s="41"/>
    </row>
    <row r="6486" spans="1:10" x14ac:dyDescent="0.2">
      <c r="A6486" s="74">
        <v>312</v>
      </c>
      <c r="B6486" s="39" t="s">
        <v>609</v>
      </c>
      <c r="C6486" s="39">
        <v>31202</v>
      </c>
      <c r="D6486" s="39" t="s">
        <v>335</v>
      </c>
      <c r="E6486" s="39">
        <v>312021347</v>
      </c>
      <c r="F6486" s="39" t="s">
        <v>345</v>
      </c>
      <c r="G6486" s="39">
        <v>2031</v>
      </c>
      <c r="H6486" s="39" t="s">
        <v>522</v>
      </c>
      <c r="I6486" s="75">
        <v>34.060798983894323</v>
      </c>
      <c r="J6486" s="41"/>
    </row>
    <row r="6487" spans="1:10" x14ac:dyDescent="0.2">
      <c r="A6487" s="74">
        <v>312</v>
      </c>
      <c r="B6487" s="39" t="s">
        <v>609</v>
      </c>
      <c r="C6487" s="39">
        <v>31202</v>
      </c>
      <c r="D6487" s="39" t="s">
        <v>335</v>
      </c>
      <c r="E6487" s="39">
        <v>312021347</v>
      </c>
      <c r="F6487" s="39" t="s">
        <v>345</v>
      </c>
      <c r="G6487" s="39">
        <v>2036</v>
      </c>
      <c r="H6487" s="39" t="s">
        <v>590</v>
      </c>
      <c r="I6487" s="75">
        <v>883.4459425243698</v>
      </c>
      <c r="J6487" s="41"/>
    </row>
    <row r="6488" spans="1:10" x14ac:dyDescent="0.2">
      <c r="A6488" s="74">
        <v>312</v>
      </c>
      <c r="B6488" s="39" t="s">
        <v>609</v>
      </c>
      <c r="C6488" s="39">
        <v>31202</v>
      </c>
      <c r="D6488" s="39" t="s">
        <v>335</v>
      </c>
      <c r="E6488" s="39">
        <v>312021347</v>
      </c>
      <c r="F6488" s="39" t="s">
        <v>345</v>
      </c>
      <c r="G6488" s="39">
        <v>2036</v>
      </c>
      <c r="H6488" s="39" t="s">
        <v>521</v>
      </c>
      <c r="I6488" s="75">
        <v>42.348349244007423</v>
      </c>
      <c r="J6488" s="41"/>
    </row>
    <row r="6489" spans="1:10" x14ac:dyDescent="0.2">
      <c r="A6489" s="74">
        <v>312</v>
      </c>
      <c r="B6489" s="39" t="s">
        <v>609</v>
      </c>
      <c r="C6489" s="39">
        <v>31202</v>
      </c>
      <c r="D6489" s="39" t="s">
        <v>335</v>
      </c>
      <c r="E6489" s="39">
        <v>312021347</v>
      </c>
      <c r="F6489" s="39" t="s">
        <v>345</v>
      </c>
      <c r="G6489" s="39">
        <v>2036</v>
      </c>
      <c r="H6489" s="39" t="s">
        <v>522</v>
      </c>
      <c r="I6489" s="75">
        <v>39.721000076109306</v>
      </c>
      <c r="J6489" s="41"/>
    </row>
    <row r="6490" spans="1:10" x14ac:dyDescent="0.2">
      <c r="A6490" s="74">
        <v>312</v>
      </c>
      <c r="B6490" s="39" t="s">
        <v>609</v>
      </c>
      <c r="C6490" s="39">
        <v>31202</v>
      </c>
      <c r="D6490" s="39" t="s">
        <v>335</v>
      </c>
      <c r="E6490" s="39">
        <v>312021347</v>
      </c>
      <c r="F6490" s="39" t="s">
        <v>345</v>
      </c>
      <c r="G6490" s="39">
        <v>2041</v>
      </c>
      <c r="H6490" s="39" t="s">
        <v>590</v>
      </c>
      <c r="I6490" s="75">
        <v>1060.814010792204</v>
      </c>
      <c r="J6490" s="41"/>
    </row>
    <row r="6491" spans="1:10" x14ac:dyDescent="0.2">
      <c r="A6491" s="74">
        <v>312</v>
      </c>
      <c r="B6491" s="39" t="s">
        <v>609</v>
      </c>
      <c r="C6491" s="39">
        <v>31202</v>
      </c>
      <c r="D6491" s="39" t="s">
        <v>335</v>
      </c>
      <c r="E6491" s="39">
        <v>312021347</v>
      </c>
      <c r="F6491" s="39" t="s">
        <v>345</v>
      </c>
      <c r="G6491" s="39">
        <v>2041</v>
      </c>
      <c r="H6491" s="39" t="s">
        <v>521</v>
      </c>
      <c r="I6491" s="75">
        <v>50.209004311456034</v>
      </c>
      <c r="J6491" s="41"/>
    </row>
    <row r="6492" spans="1:10" x14ac:dyDescent="0.2">
      <c r="A6492" s="74">
        <v>312</v>
      </c>
      <c r="B6492" s="39" t="s">
        <v>609</v>
      </c>
      <c r="C6492" s="39">
        <v>31202</v>
      </c>
      <c r="D6492" s="39" t="s">
        <v>335</v>
      </c>
      <c r="E6492" s="39">
        <v>312021347</v>
      </c>
      <c r="F6492" s="39" t="s">
        <v>345</v>
      </c>
      <c r="G6492" s="39">
        <v>2041</v>
      </c>
      <c r="H6492" s="39" t="s">
        <v>522</v>
      </c>
      <c r="I6492" s="75">
        <v>46.793713250899273</v>
      </c>
      <c r="J6492" s="41"/>
    </row>
    <row r="6493" spans="1:10" x14ac:dyDescent="0.2">
      <c r="A6493" s="74">
        <v>312</v>
      </c>
      <c r="B6493" s="39" t="s">
        <v>609</v>
      </c>
      <c r="C6493" s="39">
        <v>31202</v>
      </c>
      <c r="D6493" s="39" t="s">
        <v>335</v>
      </c>
      <c r="E6493" s="39">
        <v>312021347</v>
      </c>
      <c r="F6493" s="39" t="s">
        <v>345</v>
      </c>
      <c r="G6493" s="39">
        <v>2046</v>
      </c>
      <c r="H6493" s="39" t="s">
        <v>590</v>
      </c>
      <c r="I6493" s="75">
        <v>1294.2153068937896</v>
      </c>
      <c r="J6493" s="41"/>
    </row>
    <row r="6494" spans="1:10" x14ac:dyDescent="0.2">
      <c r="A6494" s="74">
        <v>312</v>
      </c>
      <c r="B6494" s="39" t="s">
        <v>609</v>
      </c>
      <c r="C6494" s="39">
        <v>31202</v>
      </c>
      <c r="D6494" s="39" t="s">
        <v>335</v>
      </c>
      <c r="E6494" s="39">
        <v>312021347</v>
      </c>
      <c r="F6494" s="39" t="s">
        <v>345</v>
      </c>
      <c r="G6494" s="39">
        <v>2046</v>
      </c>
      <c r="H6494" s="39" t="s">
        <v>521</v>
      </c>
      <c r="I6494" s="75">
        <v>60.594157553425916</v>
      </c>
      <c r="J6494" s="41"/>
    </row>
    <row r="6495" spans="1:10" x14ac:dyDescent="0.2">
      <c r="A6495" s="74">
        <v>312</v>
      </c>
      <c r="B6495" s="39" t="s">
        <v>609</v>
      </c>
      <c r="C6495" s="39">
        <v>31202</v>
      </c>
      <c r="D6495" s="39" t="s">
        <v>335</v>
      </c>
      <c r="E6495" s="39">
        <v>312021347</v>
      </c>
      <c r="F6495" s="39" t="s">
        <v>345</v>
      </c>
      <c r="G6495" s="39">
        <v>2046</v>
      </c>
      <c r="H6495" s="39" t="s">
        <v>522</v>
      </c>
      <c r="I6495" s="75">
        <v>55.967782365130276</v>
      </c>
      <c r="J6495" s="41"/>
    </row>
    <row r="6496" spans="1:10" x14ac:dyDescent="0.2">
      <c r="A6496" s="74">
        <v>312</v>
      </c>
      <c r="B6496" s="39" t="s">
        <v>609</v>
      </c>
      <c r="C6496" s="39">
        <v>31202</v>
      </c>
      <c r="D6496" s="39" t="s">
        <v>335</v>
      </c>
      <c r="E6496" s="39">
        <v>312021348</v>
      </c>
      <c r="F6496" s="39" t="s">
        <v>346</v>
      </c>
      <c r="G6496" s="39">
        <v>2021</v>
      </c>
      <c r="H6496" s="39" t="s">
        <v>590</v>
      </c>
      <c r="I6496" s="75">
        <v>9390</v>
      </c>
      <c r="J6496" s="41"/>
    </row>
    <row r="6497" spans="1:10" x14ac:dyDescent="0.2">
      <c r="A6497" s="74">
        <v>312</v>
      </c>
      <c r="B6497" s="39" t="s">
        <v>609</v>
      </c>
      <c r="C6497" s="39">
        <v>31202</v>
      </c>
      <c r="D6497" s="39" t="s">
        <v>335</v>
      </c>
      <c r="E6497" s="39">
        <v>312021348</v>
      </c>
      <c r="F6497" s="39" t="s">
        <v>346</v>
      </c>
      <c r="G6497" s="39">
        <v>2021</v>
      </c>
      <c r="H6497" s="39" t="s">
        <v>521</v>
      </c>
      <c r="I6497" s="75">
        <v>1156</v>
      </c>
      <c r="J6497" s="41"/>
    </row>
    <row r="6498" spans="1:10" x14ac:dyDescent="0.2">
      <c r="A6498" s="74">
        <v>312</v>
      </c>
      <c r="B6498" s="39" t="s">
        <v>609</v>
      </c>
      <c r="C6498" s="39">
        <v>31202</v>
      </c>
      <c r="D6498" s="39" t="s">
        <v>335</v>
      </c>
      <c r="E6498" s="39">
        <v>312021348</v>
      </c>
      <c r="F6498" s="39" t="s">
        <v>346</v>
      </c>
      <c r="G6498" s="39">
        <v>2021</v>
      </c>
      <c r="H6498" s="39" t="s">
        <v>522</v>
      </c>
      <c r="I6498" s="75">
        <v>1127</v>
      </c>
      <c r="J6498" s="41"/>
    </row>
    <row r="6499" spans="1:10" x14ac:dyDescent="0.2">
      <c r="A6499" s="74">
        <v>312</v>
      </c>
      <c r="B6499" s="39" t="s">
        <v>609</v>
      </c>
      <c r="C6499" s="39">
        <v>31202</v>
      </c>
      <c r="D6499" s="39" t="s">
        <v>335</v>
      </c>
      <c r="E6499" s="39">
        <v>312021348</v>
      </c>
      <c r="F6499" s="39" t="s">
        <v>346</v>
      </c>
      <c r="G6499" s="39">
        <v>2026</v>
      </c>
      <c r="H6499" s="39" t="s">
        <v>590</v>
      </c>
      <c r="I6499" s="75">
        <v>10409.081555618199</v>
      </c>
      <c r="J6499" s="41"/>
    </row>
    <row r="6500" spans="1:10" x14ac:dyDescent="0.2">
      <c r="A6500" s="74">
        <v>312</v>
      </c>
      <c r="B6500" s="39" t="s">
        <v>609</v>
      </c>
      <c r="C6500" s="39">
        <v>31202</v>
      </c>
      <c r="D6500" s="39" t="s">
        <v>335</v>
      </c>
      <c r="E6500" s="39">
        <v>312021348</v>
      </c>
      <c r="F6500" s="39" t="s">
        <v>346</v>
      </c>
      <c r="G6500" s="39">
        <v>2026</v>
      </c>
      <c r="H6500" s="39" t="s">
        <v>521</v>
      </c>
      <c r="I6500" s="75">
        <v>1003.985998961265</v>
      </c>
      <c r="J6500" s="41"/>
    </row>
    <row r="6501" spans="1:10" x14ac:dyDescent="0.2">
      <c r="A6501" s="74">
        <v>312</v>
      </c>
      <c r="B6501" s="39" t="s">
        <v>609</v>
      </c>
      <c r="C6501" s="39">
        <v>31202</v>
      </c>
      <c r="D6501" s="39" t="s">
        <v>335</v>
      </c>
      <c r="E6501" s="39">
        <v>312021348</v>
      </c>
      <c r="F6501" s="39" t="s">
        <v>346</v>
      </c>
      <c r="G6501" s="39">
        <v>2026</v>
      </c>
      <c r="H6501" s="39" t="s">
        <v>522</v>
      </c>
      <c r="I6501" s="75">
        <v>1087.6564689712102</v>
      </c>
      <c r="J6501" s="41"/>
    </row>
    <row r="6502" spans="1:10" x14ac:dyDescent="0.2">
      <c r="A6502" s="74">
        <v>312</v>
      </c>
      <c r="B6502" s="39" t="s">
        <v>609</v>
      </c>
      <c r="C6502" s="39">
        <v>31202</v>
      </c>
      <c r="D6502" s="39" t="s">
        <v>335</v>
      </c>
      <c r="E6502" s="39">
        <v>312021348</v>
      </c>
      <c r="F6502" s="39" t="s">
        <v>346</v>
      </c>
      <c r="G6502" s="39">
        <v>2031</v>
      </c>
      <c r="H6502" s="39" t="s">
        <v>590</v>
      </c>
      <c r="I6502" s="75">
        <v>11363.13963736414</v>
      </c>
      <c r="J6502" s="41"/>
    </row>
    <row r="6503" spans="1:10" x14ac:dyDescent="0.2">
      <c r="A6503" s="74">
        <v>312</v>
      </c>
      <c r="B6503" s="39" t="s">
        <v>609</v>
      </c>
      <c r="C6503" s="39">
        <v>31202</v>
      </c>
      <c r="D6503" s="39" t="s">
        <v>335</v>
      </c>
      <c r="E6503" s="39">
        <v>312021348</v>
      </c>
      <c r="F6503" s="39" t="s">
        <v>346</v>
      </c>
      <c r="G6503" s="39">
        <v>2031</v>
      </c>
      <c r="H6503" s="39" t="s">
        <v>521</v>
      </c>
      <c r="I6503" s="75">
        <v>1032.4261275203578</v>
      </c>
      <c r="J6503" s="41"/>
    </row>
    <row r="6504" spans="1:10" x14ac:dyDescent="0.2">
      <c r="A6504" s="74">
        <v>312</v>
      </c>
      <c r="B6504" s="39" t="s">
        <v>609</v>
      </c>
      <c r="C6504" s="39">
        <v>31202</v>
      </c>
      <c r="D6504" s="39" t="s">
        <v>335</v>
      </c>
      <c r="E6504" s="39">
        <v>312021348</v>
      </c>
      <c r="F6504" s="39" t="s">
        <v>346</v>
      </c>
      <c r="G6504" s="39">
        <v>2031</v>
      </c>
      <c r="H6504" s="39" t="s">
        <v>522</v>
      </c>
      <c r="I6504" s="75">
        <v>985.52305419537004</v>
      </c>
      <c r="J6504" s="41"/>
    </row>
    <row r="6505" spans="1:10" x14ac:dyDescent="0.2">
      <c r="A6505" s="74">
        <v>312</v>
      </c>
      <c r="B6505" s="39" t="s">
        <v>609</v>
      </c>
      <c r="C6505" s="39">
        <v>31202</v>
      </c>
      <c r="D6505" s="39" t="s">
        <v>335</v>
      </c>
      <c r="E6505" s="39">
        <v>312021348</v>
      </c>
      <c r="F6505" s="39" t="s">
        <v>346</v>
      </c>
      <c r="G6505" s="39">
        <v>2036</v>
      </c>
      <c r="H6505" s="39" t="s">
        <v>590</v>
      </c>
      <c r="I6505" s="75">
        <v>12241.898238440766</v>
      </c>
      <c r="J6505" s="41"/>
    </row>
    <row r="6506" spans="1:10" x14ac:dyDescent="0.2">
      <c r="A6506" s="74">
        <v>312</v>
      </c>
      <c r="B6506" s="39" t="s">
        <v>609</v>
      </c>
      <c r="C6506" s="39">
        <v>31202</v>
      </c>
      <c r="D6506" s="39" t="s">
        <v>335</v>
      </c>
      <c r="E6506" s="39">
        <v>312021348</v>
      </c>
      <c r="F6506" s="39" t="s">
        <v>346</v>
      </c>
      <c r="G6506" s="39">
        <v>2036</v>
      </c>
      <c r="H6506" s="39" t="s">
        <v>521</v>
      </c>
      <c r="I6506" s="75">
        <v>1073.418125963246</v>
      </c>
      <c r="J6506" s="41"/>
    </row>
    <row r="6507" spans="1:10" x14ac:dyDescent="0.2">
      <c r="A6507" s="74">
        <v>312</v>
      </c>
      <c r="B6507" s="39" t="s">
        <v>609</v>
      </c>
      <c r="C6507" s="39">
        <v>31202</v>
      </c>
      <c r="D6507" s="39" t="s">
        <v>335</v>
      </c>
      <c r="E6507" s="39">
        <v>312021348</v>
      </c>
      <c r="F6507" s="39" t="s">
        <v>346</v>
      </c>
      <c r="G6507" s="39">
        <v>2036</v>
      </c>
      <c r="H6507" s="39" t="s">
        <v>522</v>
      </c>
      <c r="I6507" s="75">
        <v>978.20369654872002</v>
      </c>
      <c r="J6507" s="41"/>
    </row>
    <row r="6508" spans="1:10" x14ac:dyDescent="0.2">
      <c r="A6508" s="74">
        <v>312</v>
      </c>
      <c r="B6508" s="39" t="s">
        <v>609</v>
      </c>
      <c r="C6508" s="39">
        <v>31202</v>
      </c>
      <c r="D6508" s="39" t="s">
        <v>335</v>
      </c>
      <c r="E6508" s="39">
        <v>312021348</v>
      </c>
      <c r="F6508" s="39" t="s">
        <v>346</v>
      </c>
      <c r="G6508" s="39">
        <v>2041</v>
      </c>
      <c r="H6508" s="39" t="s">
        <v>590</v>
      </c>
      <c r="I6508" s="75">
        <v>12998.846227386535</v>
      </c>
      <c r="J6508" s="41"/>
    </row>
    <row r="6509" spans="1:10" x14ac:dyDescent="0.2">
      <c r="A6509" s="74">
        <v>312</v>
      </c>
      <c r="B6509" s="39" t="s">
        <v>609</v>
      </c>
      <c r="C6509" s="39">
        <v>31202</v>
      </c>
      <c r="D6509" s="39" t="s">
        <v>335</v>
      </c>
      <c r="E6509" s="39">
        <v>312021348</v>
      </c>
      <c r="F6509" s="39" t="s">
        <v>346</v>
      </c>
      <c r="G6509" s="39">
        <v>2041</v>
      </c>
      <c r="H6509" s="39" t="s">
        <v>521</v>
      </c>
      <c r="I6509" s="75">
        <v>1111.173141597</v>
      </c>
      <c r="J6509" s="41"/>
    </row>
    <row r="6510" spans="1:10" x14ac:dyDescent="0.2">
      <c r="A6510" s="74">
        <v>312</v>
      </c>
      <c r="B6510" s="39" t="s">
        <v>609</v>
      </c>
      <c r="C6510" s="39">
        <v>31202</v>
      </c>
      <c r="D6510" s="39" t="s">
        <v>335</v>
      </c>
      <c r="E6510" s="39">
        <v>312021348</v>
      </c>
      <c r="F6510" s="39" t="s">
        <v>346</v>
      </c>
      <c r="G6510" s="39">
        <v>2041</v>
      </c>
      <c r="H6510" s="39" t="s">
        <v>522</v>
      </c>
      <c r="I6510" s="75">
        <v>1007.1400215898329</v>
      </c>
      <c r="J6510" s="41"/>
    </row>
    <row r="6511" spans="1:10" x14ac:dyDescent="0.2">
      <c r="A6511" s="74">
        <v>312</v>
      </c>
      <c r="B6511" s="39" t="s">
        <v>609</v>
      </c>
      <c r="C6511" s="39">
        <v>31202</v>
      </c>
      <c r="D6511" s="39" t="s">
        <v>335</v>
      </c>
      <c r="E6511" s="39">
        <v>312021348</v>
      </c>
      <c r="F6511" s="39" t="s">
        <v>346</v>
      </c>
      <c r="G6511" s="39">
        <v>2046</v>
      </c>
      <c r="H6511" s="39" t="s">
        <v>590</v>
      </c>
      <c r="I6511" s="75">
        <v>13702.107268564749</v>
      </c>
      <c r="J6511" s="41"/>
    </row>
    <row r="6512" spans="1:10" x14ac:dyDescent="0.2">
      <c r="A6512" s="74">
        <v>312</v>
      </c>
      <c r="B6512" s="39" t="s">
        <v>609</v>
      </c>
      <c r="C6512" s="39">
        <v>31202</v>
      </c>
      <c r="D6512" s="39" t="s">
        <v>335</v>
      </c>
      <c r="E6512" s="39">
        <v>312021348</v>
      </c>
      <c r="F6512" s="39" t="s">
        <v>346</v>
      </c>
      <c r="G6512" s="39">
        <v>2046</v>
      </c>
      <c r="H6512" s="39" t="s">
        <v>521</v>
      </c>
      <c r="I6512" s="75">
        <v>1164.5163738763149</v>
      </c>
      <c r="J6512" s="41"/>
    </row>
    <row r="6513" spans="1:10" x14ac:dyDescent="0.2">
      <c r="A6513" s="74">
        <v>312</v>
      </c>
      <c r="B6513" s="39" t="s">
        <v>609</v>
      </c>
      <c r="C6513" s="39">
        <v>31202</v>
      </c>
      <c r="D6513" s="39" t="s">
        <v>335</v>
      </c>
      <c r="E6513" s="39">
        <v>312021348</v>
      </c>
      <c r="F6513" s="39" t="s">
        <v>346</v>
      </c>
      <c r="G6513" s="39">
        <v>2046</v>
      </c>
      <c r="H6513" s="39" t="s">
        <v>522</v>
      </c>
      <c r="I6513" s="75">
        <v>1036.54962638445</v>
      </c>
      <c r="J6513" s="41"/>
    </row>
    <row r="6514" spans="1:10" x14ac:dyDescent="0.2">
      <c r="A6514" s="74">
        <v>312</v>
      </c>
      <c r="B6514" s="39" t="s">
        <v>609</v>
      </c>
      <c r="C6514" s="39">
        <v>31202</v>
      </c>
      <c r="D6514" s="39" t="s">
        <v>335</v>
      </c>
      <c r="E6514" s="39">
        <v>312021349</v>
      </c>
      <c r="F6514" s="39" t="s">
        <v>347</v>
      </c>
      <c r="G6514" s="39">
        <v>2021</v>
      </c>
      <c r="H6514" s="39" t="s">
        <v>590</v>
      </c>
      <c r="I6514" s="75">
        <v>5413</v>
      </c>
      <c r="J6514" s="41"/>
    </row>
    <row r="6515" spans="1:10" x14ac:dyDescent="0.2">
      <c r="A6515" s="74">
        <v>312</v>
      </c>
      <c r="B6515" s="39" t="s">
        <v>609</v>
      </c>
      <c r="C6515" s="39">
        <v>31202</v>
      </c>
      <c r="D6515" s="39" t="s">
        <v>335</v>
      </c>
      <c r="E6515" s="39">
        <v>312021349</v>
      </c>
      <c r="F6515" s="39" t="s">
        <v>347</v>
      </c>
      <c r="G6515" s="39">
        <v>2021</v>
      </c>
      <c r="H6515" s="39" t="s">
        <v>521</v>
      </c>
      <c r="I6515" s="75">
        <v>493</v>
      </c>
      <c r="J6515" s="41"/>
    </row>
    <row r="6516" spans="1:10" x14ac:dyDescent="0.2">
      <c r="A6516" s="74">
        <v>312</v>
      </c>
      <c r="B6516" s="39" t="s">
        <v>609</v>
      </c>
      <c r="C6516" s="39">
        <v>31202</v>
      </c>
      <c r="D6516" s="39" t="s">
        <v>335</v>
      </c>
      <c r="E6516" s="39">
        <v>312021349</v>
      </c>
      <c r="F6516" s="39" t="s">
        <v>347</v>
      </c>
      <c r="G6516" s="39">
        <v>2021</v>
      </c>
      <c r="H6516" s="39" t="s">
        <v>522</v>
      </c>
      <c r="I6516" s="75">
        <v>436</v>
      </c>
      <c r="J6516" s="41"/>
    </row>
    <row r="6517" spans="1:10" x14ac:dyDescent="0.2">
      <c r="A6517" s="74">
        <v>312</v>
      </c>
      <c r="B6517" s="39" t="s">
        <v>609</v>
      </c>
      <c r="C6517" s="39">
        <v>31202</v>
      </c>
      <c r="D6517" s="39" t="s">
        <v>335</v>
      </c>
      <c r="E6517" s="39">
        <v>312021349</v>
      </c>
      <c r="F6517" s="39" t="s">
        <v>347</v>
      </c>
      <c r="G6517" s="39">
        <v>2026</v>
      </c>
      <c r="H6517" s="39" t="s">
        <v>590</v>
      </c>
      <c r="I6517" s="75">
        <v>5748.6327666931447</v>
      </c>
      <c r="J6517" s="41"/>
    </row>
    <row r="6518" spans="1:10" x14ac:dyDescent="0.2">
      <c r="A6518" s="74">
        <v>312</v>
      </c>
      <c r="B6518" s="39" t="s">
        <v>609</v>
      </c>
      <c r="C6518" s="39">
        <v>31202</v>
      </c>
      <c r="D6518" s="39" t="s">
        <v>335</v>
      </c>
      <c r="E6518" s="39">
        <v>312021349</v>
      </c>
      <c r="F6518" s="39" t="s">
        <v>347</v>
      </c>
      <c r="G6518" s="39">
        <v>2026</v>
      </c>
      <c r="H6518" s="39" t="s">
        <v>521</v>
      </c>
      <c r="I6518" s="75">
        <v>437.77537767592122</v>
      </c>
      <c r="J6518" s="41"/>
    </row>
    <row r="6519" spans="1:10" x14ac:dyDescent="0.2">
      <c r="A6519" s="74">
        <v>312</v>
      </c>
      <c r="B6519" s="39" t="s">
        <v>609</v>
      </c>
      <c r="C6519" s="39">
        <v>31202</v>
      </c>
      <c r="D6519" s="39" t="s">
        <v>335</v>
      </c>
      <c r="E6519" s="39">
        <v>312021349</v>
      </c>
      <c r="F6519" s="39" t="s">
        <v>347</v>
      </c>
      <c r="G6519" s="39">
        <v>2026</v>
      </c>
      <c r="H6519" s="39" t="s">
        <v>522</v>
      </c>
      <c r="I6519" s="75">
        <v>452.74376471765265</v>
      </c>
      <c r="J6519" s="41"/>
    </row>
    <row r="6520" spans="1:10" x14ac:dyDescent="0.2">
      <c r="A6520" s="74">
        <v>312</v>
      </c>
      <c r="B6520" s="39" t="s">
        <v>609</v>
      </c>
      <c r="C6520" s="39">
        <v>31202</v>
      </c>
      <c r="D6520" s="39" t="s">
        <v>335</v>
      </c>
      <c r="E6520" s="39">
        <v>312021349</v>
      </c>
      <c r="F6520" s="39" t="s">
        <v>347</v>
      </c>
      <c r="G6520" s="39">
        <v>2031</v>
      </c>
      <c r="H6520" s="39" t="s">
        <v>590</v>
      </c>
      <c r="I6520" s="75">
        <v>5969.1158082358443</v>
      </c>
      <c r="J6520" s="41"/>
    </row>
    <row r="6521" spans="1:10" x14ac:dyDescent="0.2">
      <c r="A6521" s="74">
        <v>312</v>
      </c>
      <c r="B6521" s="39" t="s">
        <v>609</v>
      </c>
      <c r="C6521" s="39">
        <v>31202</v>
      </c>
      <c r="D6521" s="39" t="s">
        <v>335</v>
      </c>
      <c r="E6521" s="39">
        <v>312021349</v>
      </c>
      <c r="F6521" s="39" t="s">
        <v>347</v>
      </c>
      <c r="G6521" s="39">
        <v>2031</v>
      </c>
      <c r="H6521" s="39" t="s">
        <v>521</v>
      </c>
      <c r="I6521" s="75">
        <v>424.63815006084332</v>
      </c>
      <c r="J6521" s="41"/>
    </row>
    <row r="6522" spans="1:10" x14ac:dyDescent="0.2">
      <c r="A6522" s="74">
        <v>312</v>
      </c>
      <c r="B6522" s="39" t="s">
        <v>609</v>
      </c>
      <c r="C6522" s="39">
        <v>31202</v>
      </c>
      <c r="D6522" s="39" t="s">
        <v>335</v>
      </c>
      <c r="E6522" s="39">
        <v>312021349</v>
      </c>
      <c r="F6522" s="39" t="s">
        <v>347</v>
      </c>
      <c r="G6522" s="39">
        <v>2031</v>
      </c>
      <c r="H6522" s="39" t="s">
        <v>522</v>
      </c>
      <c r="I6522" s="75">
        <v>416.498787294789</v>
      </c>
      <c r="J6522" s="41"/>
    </row>
    <row r="6523" spans="1:10" x14ac:dyDescent="0.2">
      <c r="A6523" s="74">
        <v>312</v>
      </c>
      <c r="B6523" s="39" t="s">
        <v>609</v>
      </c>
      <c r="C6523" s="39">
        <v>31202</v>
      </c>
      <c r="D6523" s="39" t="s">
        <v>335</v>
      </c>
      <c r="E6523" s="39">
        <v>312021349</v>
      </c>
      <c r="F6523" s="39" t="s">
        <v>347</v>
      </c>
      <c r="G6523" s="39">
        <v>2036</v>
      </c>
      <c r="H6523" s="39" t="s">
        <v>590</v>
      </c>
      <c r="I6523" s="75">
        <v>6209.737201008511</v>
      </c>
      <c r="J6523" s="41"/>
    </row>
    <row r="6524" spans="1:10" x14ac:dyDescent="0.2">
      <c r="A6524" s="74">
        <v>312</v>
      </c>
      <c r="B6524" s="39" t="s">
        <v>609</v>
      </c>
      <c r="C6524" s="39">
        <v>31202</v>
      </c>
      <c r="D6524" s="39" t="s">
        <v>335</v>
      </c>
      <c r="E6524" s="39">
        <v>312021349</v>
      </c>
      <c r="F6524" s="39" t="s">
        <v>347</v>
      </c>
      <c r="G6524" s="39">
        <v>2036</v>
      </c>
      <c r="H6524" s="39" t="s">
        <v>521</v>
      </c>
      <c r="I6524" s="75">
        <v>419.36093548998366</v>
      </c>
      <c r="J6524" s="41"/>
    </row>
    <row r="6525" spans="1:10" x14ac:dyDescent="0.2">
      <c r="A6525" s="74">
        <v>312</v>
      </c>
      <c r="B6525" s="39" t="s">
        <v>609</v>
      </c>
      <c r="C6525" s="39">
        <v>31202</v>
      </c>
      <c r="D6525" s="39" t="s">
        <v>335</v>
      </c>
      <c r="E6525" s="39">
        <v>312021349</v>
      </c>
      <c r="F6525" s="39" t="s">
        <v>347</v>
      </c>
      <c r="G6525" s="39">
        <v>2036</v>
      </c>
      <c r="H6525" s="39" t="s">
        <v>522</v>
      </c>
      <c r="I6525" s="75">
        <v>398.65700382012449</v>
      </c>
      <c r="J6525" s="41"/>
    </row>
    <row r="6526" spans="1:10" x14ac:dyDescent="0.2">
      <c r="A6526" s="74">
        <v>312</v>
      </c>
      <c r="B6526" s="39" t="s">
        <v>609</v>
      </c>
      <c r="C6526" s="39">
        <v>31202</v>
      </c>
      <c r="D6526" s="39" t="s">
        <v>335</v>
      </c>
      <c r="E6526" s="39">
        <v>312021349</v>
      </c>
      <c r="F6526" s="39" t="s">
        <v>347</v>
      </c>
      <c r="G6526" s="39">
        <v>2041</v>
      </c>
      <c r="H6526" s="39" t="s">
        <v>590</v>
      </c>
      <c r="I6526" s="75">
        <v>6419.8631083573146</v>
      </c>
      <c r="J6526" s="41"/>
    </row>
    <row r="6527" spans="1:10" x14ac:dyDescent="0.2">
      <c r="A6527" s="74">
        <v>312</v>
      </c>
      <c r="B6527" s="39" t="s">
        <v>609</v>
      </c>
      <c r="C6527" s="39">
        <v>31202</v>
      </c>
      <c r="D6527" s="39" t="s">
        <v>335</v>
      </c>
      <c r="E6527" s="39">
        <v>312021349</v>
      </c>
      <c r="F6527" s="39" t="s">
        <v>347</v>
      </c>
      <c r="G6527" s="39">
        <v>2041</v>
      </c>
      <c r="H6527" s="39" t="s">
        <v>521</v>
      </c>
      <c r="I6527" s="75">
        <v>422.81760354054347</v>
      </c>
      <c r="J6527" s="41"/>
    </row>
    <row r="6528" spans="1:10" x14ac:dyDescent="0.2">
      <c r="A6528" s="74">
        <v>312</v>
      </c>
      <c r="B6528" s="39" t="s">
        <v>609</v>
      </c>
      <c r="C6528" s="39">
        <v>31202</v>
      </c>
      <c r="D6528" s="39" t="s">
        <v>335</v>
      </c>
      <c r="E6528" s="39">
        <v>312021349</v>
      </c>
      <c r="F6528" s="39" t="s">
        <v>347</v>
      </c>
      <c r="G6528" s="39">
        <v>2041</v>
      </c>
      <c r="H6528" s="39" t="s">
        <v>522</v>
      </c>
      <c r="I6528" s="75">
        <v>394.41315706845961</v>
      </c>
      <c r="J6528" s="41"/>
    </row>
    <row r="6529" spans="1:10" x14ac:dyDescent="0.2">
      <c r="A6529" s="74">
        <v>312</v>
      </c>
      <c r="B6529" s="39" t="s">
        <v>609</v>
      </c>
      <c r="C6529" s="39">
        <v>31202</v>
      </c>
      <c r="D6529" s="39" t="s">
        <v>335</v>
      </c>
      <c r="E6529" s="39">
        <v>312021349</v>
      </c>
      <c r="F6529" s="39" t="s">
        <v>347</v>
      </c>
      <c r="G6529" s="39">
        <v>2046</v>
      </c>
      <c r="H6529" s="39" t="s">
        <v>590</v>
      </c>
      <c r="I6529" s="75">
        <v>6614.2425948659811</v>
      </c>
      <c r="J6529" s="41"/>
    </row>
    <row r="6530" spans="1:10" x14ac:dyDescent="0.2">
      <c r="A6530" s="74">
        <v>312</v>
      </c>
      <c r="B6530" s="39" t="s">
        <v>609</v>
      </c>
      <c r="C6530" s="39">
        <v>31202</v>
      </c>
      <c r="D6530" s="39" t="s">
        <v>335</v>
      </c>
      <c r="E6530" s="39">
        <v>312021349</v>
      </c>
      <c r="F6530" s="39" t="s">
        <v>347</v>
      </c>
      <c r="G6530" s="39">
        <v>2046</v>
      </c>
      <c r="H6530" s="39" t="s">
        <v>521</v>
      </c>
      <c r="I6530" s="75">
        <v>434.22786493004691</v>
      </c>
      <c r="J6530" s="41"/>
    </row>
    <row r="6531" spans="1:10" x14ac:dyDescent="0.2">
      <c r="A6531" s="74">
        <v>312</v>
      </c>
      <c r="B6531" s="39" t="s">
        <v>609</v>
      </c>
      <c r="C6531" s="39">
        <v>31202</v>
      </c>
      <c r="D6531" s="39" t="s">
        <v>335</v>
      </c>
      <c r="E6531" s="39">
        <v>312021349</v>
      </c>
      <c r="F6531" s="39" t="s">
        <v>347</v>
      </c>
      <c r="G6531" s="39">
        <v>2046</v>
      </c>
      <c r="H6531" s="39" t="s">
        <v>522</v>
      </c>
      <c r="I6531" s="75">
        <v>397.18616867866712</v>
      </c>
      <c r="J6531" s="41"/>
    </row>
    <row r="6532" spans="1:10" x14ac:dyDescent="0.2">
      <c r="A6532" s="74">
        <v>312</v>
      </c>
      <c r="B6532" s="39" t="s">
        <v>609</v>
      </c>
      <c r="C6532" s="39">
        <v>31202</v>
      </c>
      <c r="D6532" s="39" t="s">
        <v>335</v>
      </c>
      <c r="E6532" s="39">
        <v>312021350</v>
      </c>
      <c r="F6532" s="39" t="s">
        <v>348</v>
      </c>
      <c r="G6532" s="39">
        <v>2021</v>
      </c>
      <c r="H6532" s="39" t="s">
        <v>590</v>
      </c>
      <c r="I6532" s="75">
        <v>4999</v>
      </c>
      <c r="J6532" s="41"/>
    </row>
    <row r="6533" spans="1:10" x14ac:dyDescent="0.2">
      <c r="A6533" s="74">
        <v>312</v>
      </c>
      <c r="B6533" s="39" t="s">
        <v>609</v>
      </c>
      <c r="C6533" s="39">
        <v>31202</v>
      </c>
      <c r="D6533" s="39" t="s">
        <v>335</v>
      </c>
      <c r="E6533" s="39">
        <v>312021350</v>
      </c>
      <c r="F6533" s="39" t="s">
        <v>348</v>
      </c>
      <c r="G6533" s="39">
        <v>2021</v>
      </c>
      <c r="H6533" s="39" t="s">
        <v>521</v>
      </c>
      <c r="I6533" s="75">
        <v>606</v>
      </c>
      <c r="J6533" s="41"/>
    </row>
    <row r="6534" spans="1:10" x14ac:dyDescent="0.2">
      <c r="A6534" s="74">
        <v>312</v>
      </c>
      <c r="B6534" s="39" t="s">
        <v>609</v>
      </c>
      <c r="C6534" s="39">
        <v>31202</v>
      </c>
      <c r="D6534" s="39" t="s">
        <v>335</v>
      </c>
      <c r="E6534" s="39">
        <v>312021350</v>
      </c>
      <c r="F6534" s="39" t="s">
        <v>348</v>
      </c>
      <c r="G6534" s="39">
        <v>2021</v>
      </c>
      <c r="H6534" s="39" t="s">
        <v>522</v>
      </c>
      <c r="I6534" s="75">
        <v>404</v>
      </c>
      <c r="J6534" s="41"/>
    </row>
    <row r="6535" spans="1:10" x14ac:dyDescent="0.2">
      <c r="A6535" s="74">
        <v>312</v>
      </c>
      <c r="B6535" s="39" t="s">
        <v>609</v>
      </c>
      <c r="C6535" s="39">
        <v>31202</v>
      </c>
      <c r="D6535" s="39" t="s">
        <v>335</v>
      </c>
      <c r="E6535" s="39">
        <v>312021350</v>
      </c>
      <c r="F6535" s="39" t="s">
        <v>348</v>
      </c>
      <c r="G6535" s="39">
        <v>2026</v>
      </c>
      <c r="H6535" s="39" t="s">
        <v>590</v>
      </c>
      <c r="I6535" s="75">
        <v>5439.9577434002294</v>
      </c>
      <c r="J6535" s="41"/>
    </row>
    <row r="6536" spans="1:10" x14ac:dyDescent="0.2">
      <c r="A6536" s="74">
        <v>312</v>
      </c>
      <c r="B6536" s="39" t="s">
        <v>609</v>
      </c>
      <c r="C6536" s="39">
        <v>31202</v>
      </c>
      <c r="D6536" s="39" t="s">
        <v>335</v>
      </c>
      <c r="E6536" s="39">
        <v>312021350</v>
      </c>
      <c r="F6536" s="39" t="s">
        <v>348</v>
      </c>
      <c r="G6536" s="39">
        <v>2026</v>
      </c>
      <c r="H6536" s="39" t="s">
        <v>521</v>
      </c>
      <c r="I6536" s="75">
        <v>590.4895903294464</v>
      </c>
      <c r="J6536" s="41"/>
    </row>
    <row r="6537" spans="1:10" x14ac:dyDescent="0.2">
      <c r="A6537" s="74">
        <v>312</v>
      </c>
      <c r="B6537" s="39" t="s">
        <v>609</v>
      </c>
      <c r="C6537" s="39">
        <v>31202</v>
      </c>
      <c r="D6537" s="39" t="s">
        <v>335</v>
      </c>
      <c r="E6537" s="39">
        <v>312021350</v>
      </c>
      <c r="F6537" s="39" t="s">
        <v>348</v>
      </c>
      <c r="G6537" s="39">
        <v>2026</v>
      </c>
      <c r="H6537" s="39" t="s">
        <v>522</v>
      </c>
      <c r="I6537" s="75">
        <v>550.3273018257139</v>
      </c>
      <c r="J6537" s="41"/>
    </row>
    <row r="6538" spans="1:10" x14ac:dyDescent="0.2">
      <c r="A6538" s="74">
        <v>312</v>
      </c>
      <c r="B6538" s="39" t="s">
        <v>609</v>
      </c>
      <c r="C6538" s="39">
        <v>31202</v>
      </c>
      <c r="D6538" s="39" t="s">
        <v>335</v>
      </c>
      <c r="E6538" s="39">
        <v>312021350</v>
      </c>
      <c r="F6538" s="39" t="s">
        <v>348</v>
      </c>
      <c r="G6538" s="39">
        <v>2031</v>
      </c>
      <c r="H6538" s="39" t="s">
        <v>590</v>
      </c>
      <c r="I6538" s="75">
        <v>6081.3036912120615</v>
      </c>
      <c r="J6538" s="41"/>
    </row>
    <row r="6539" spans="1:10" x14ac:dyDescent="0.2">
      <c r="A6539" s="74">
        <v>312</v>
      </c>
      <c r="B6539" s="39" t="s">
        <v>609</v>
      </c>
      <c r="C6539" s="39">
        <v>31202</v>
      </c>
      <c r="D6539" s="39" t="s">
        <v>335</v>
      </c>
      <c r="E6539" s="39">
        <v>312021350</v>
      </c>
      <c r="F6539" s="39" t="s">
        <v>348</v>
      </c>
      <c r="G6539" s="39">
        <v>2031</v>
      </c>
      <c r="H6539" s="39" t="s">
        <v>521</v>
      </c>
      <c r="I6539" s="75">
        <v>641.88200157520885</v>
      </c>
      <c r="J6539" s="41"/>
    </row>
    <row r="6540" spans="1:10" x14ac:dyDescent="0.2">
      <c r="A6540" s="74">
        <v>312</v>
      </c>
      <c r="B6540" s="39" t="s">
        <v>609</v>
      </c>
      <c r="C6540" s="39">
        <v>31202</v>
      </c>
      <c r="D6540" s="39" t="s">
        <v>335</v>
      </c>
      <c r="E6540" s="39">
        <v>312021350</v>
      </c>
      <c r="F6540" s="39" t="s">
        <v>348</v>
      </c>
      <c r="G6540" s="39">
        <v>2031</v>
      </c>
      <c r="H6540" s="39" t="s">
        <v>522</v>
      </c>
      <c r="I6540" s="75">
        <v>580.12778544421417</v>
      </c>
      <c r="J6540" s="41"/>
    </row>
    <row r="6541" spans="1:10" x14ac:dyDescent="0.2">
      <c r="A6541" s="74">
        <v>312</v>
      </c>
      <c r="B6541" s="39" t="s">
        <v>609</v>
      </c>
      <c r="C6541" s="39">
        <v>31202</v>
      </c>
      <c r="D6541" s="39" t="s">
        <v>335</v>
      </c>
      <c r="E6541" s="39">
        <v>312021350</v>
      </c>
      <c r="F6541" s="39" t="s">
        <v>348</v>
      </c>
      <c r="G6541" s="39">
        <v>2036</v>
      </c>
      <c r="H6541" s="39" t="s">
        <v>590</v>
      </c>
      <c r="I6541" s="75">
        <v>6694.9671529575044</v>
      </c>
      <c r="J6541" s="41"/>
    </row>
    <row r="6542" spans="1:10" x14ac:dyDescent="0.2">
      <c r="A6542" s="74">
        <v>312</v>
      </c>
      <c r="B6542" s="39" t="s">
        <v>609</v>
      </c>
      <c r="C6542" s="39">
        <v>31202</v>
      </c>
      <c r="D6542" s="39" t="s">
        <v>335</v>
      </c>
      <c r="E6542" s="39">
        <v>312021350</v>
      </c>
      <c r="F6542" s="39" t="s">
        <v>348</v>
      </c>
      <c r="G6542" s="39">
        <v>2036</v>
      </c>
      <c r="H6542" s="39" t="s">
        <v>521</v>
      </c>
      <c r="I6542" s="75">
        <v>689.17160474764387</v>
      </c>
      <c r="J6542" s="41"/>
    </row>
    <row r="6543" spans="1:10" x14ac:dyDescent="0.2">
      <c r="A6543" s="74">
        <v>312</v>
      </c>
      <c r="B6543" s="39" t="s">
        <v>609</v>
      </c>
      <c r="C6543" s="39">
        <v>31202</v>
      </c>
      <c r="D6543" s="39" t="s">
        <v>335</v>
      </c>
      <c r="E6543" s="39">
        <v>312021350</v>
      </c>
      <c r="F6543" s="39" t="s">
        <v>348</v>
      </c>
      <c r="G6543" s="39">
        <v>2036</v>
      </c>
      <c r="H6543" s="39" t="s">
        <v>522</v>
      </c>
      <c r="I6543" s="75">
        <v>603.57286930354212</v>
      </c>
      <c r="J6543" s="41"/>
    </row>
    <row r="6544" spans="1:10" x14ac:dyDescent="0.2">
      <c r="A6544" s="74">
        <v>312</v>
      </c>
      <c r="B6544" s="39" t="s">
        <v>609</v>
      </c>
      <c r="C6544" s="39">
        <v>31202</v>
      </c>
      <c r="D6544" s="39" t="s">
        <v>335</v>
      </c>
      <c r="E6544" s="39">
        <v>312021350</v>
      </c>
      <c r="F6544" s="39" t="s">
        <v>348</v>
      </c>
      <c r="G6544" s="39">
        <v>2041</v>
      </c>
      <c r="H6544" s="39" t="s">
        <v>590</v>
      </c>
      <c r="I6544" s="75">
        <v>7259.836238745439</v>
      </c>
      <c r="J6544" s="41"/>
    </row>
    <row r="6545" spans="1:10" x14ac:dyDescent="0.2">
      <c r="A6545" s="74">
        <v>312</v>
      </c>
      <c r="B6545" s="39" t="s">
        <v>609</v>
      </c>
      <c r="C6545" s="39">
        <v>31202</v>
      </c>
      <c r="D6545" s="39" t="s">
        <v>335</v>
      </c>
      <c r="E6545" s="39">
        <v>312021350</v>
      </c>
      <c r="F6545" s="39" t="s">
        <v>348</v>
      </c>
      <c r="G6545" s="39">
        <v>2041</v>
      </c>
      <c r="H6545" s="39" t="s">
        <v>521</v>
      </c>
      <c r="I6545" s="75">
        <v>737.69757515870288</v>
      </c>
      <c r="J6545" s="41"/>
    </row>
    <row r="6546" spans="1:10" x14ac:dyDescent="0.2">
      <c r="A6546" s="74">
        <v>312</v>
      </c>
      <c r="B6546" s="39" t="s">
        <v>609</v>
      </c>
      <c r="C6546" s="39">
        <v>31202</v>
      </c>
      <c r="D6546" s="39" t="s">
        <v>335</v>
      </c>
      <c r="E6546" s="39">
        <v>312021350</v>
      </c>
      <c r="F6546" s="39" t="s">
        <v>348</v>
      </c>
      <c r="G6546" s="39">
        <v>2041</v>
      </c>
      <c r="H6546" s="39" t="s">
        <v>522</v>
      </c>
      <c r="I6546" s="75">
        <v>640.65014589575412</v>
      </c>
      <c r="J6546" s="41"/>
    </row>
    <row r="6547" spans="1:10" x14ac:dyDescent="0.2">
      <c r="A6547" s="74">
        <v>312</v>
      </c>
      <c r="B6547" s="39" t="s">
        <v>609</v>
      </c>
      <c r="C6547" s="39">
        <v>31202</v>
      </c>
      <c r="D6547" s="39" t="s">
        <v>335</v>
      </c>
      <c r="E6547" s="39">
        <v>312021350</v>
      </c>
      <c r="F6547" s="39" t="s">
        <v>348</v>
      </c>
      <c r="G6547" s="39">
        <v>2046</v>
      </c>
      <c r="H6547" s="39" t="s">
        <v>590</v>
      </c>
      <c r="I6547" s="75">
        <v>7804.8395742685234</v>
      </c>
      <c r="J6547" s="41"/>
    </row>
    <row r="6548" spans="1:10" x14ac:dyDescent="0.2">
      <c r="A6548" s="74">
        <v>312</v>
      </c>
      <c r="B6548" s="39" t="s">
        <v>609</v>
      </c>
      <c r="C6548" s="39">
        <v>31202</v>
      </c>
      <c r="D6548" s="39" t="s">
        <v>335</v>
      </c>
      <c r="E6548" s="39">
        <v>312021350</v>
      </c>
      <c r="F6548" s="39" t="s">
        <v>348</v>
      </c>
      <c r="G6548" s="39">
        <v>2046</v>
      </c>
      <c r="H6548" s="39" t="s">
        <v>521</v>
      </c>
      <c r="I6548" s="75">
        <v>801.50114126307597</v>
      </c>
      <c r="J6548" s="41"/>
    </row>
    <row r="6549" spans="1:10" x14ac:dyDescent="0.2">
      <c r="A6549" s="74">
        <v>312</v>
      </c>
      <c r="B6549" s="39" t="s">
        <v>609</v>
      </c>
      <c r="C6549" s="39">
        <v>31202</v>
      </c>
      <c r="D6549" s="39" t="s">
        <v>335</v>
      </c>
      <c r="E6549" s="39">
        <v>312021350</v>
      </c>
      <c r="F6549" s="39" t="s">
        <v>348</v>
      </c>
      <c r="G6549" s="39">
        <v>2046</v>
      </c>
      <c r="H6549" s="39" t="s">
        <v>522</v>
      </c>
      <c r="I6549" s="75">
        <v>681.59137726454696</v>
      </c>
      <c r="J6549" s="41"/>
    </row>
    <row r="6550" spans="1:10" x14ac:dyDescent="0.2">
      <c r="A6550" s="74">
        <v>312</v>
      </c>
      <c r="B6550" s="39" t="s">
        <v>609</v>
      </c>
      <c r="C6550" s="39">
        <v>31202</v>
      </c>
      <c r="D6550" s="39" t="s">
        <v>335</v>
      </c>
      <c r="E6550" s="39">
        <v>312021351</v>
      </c>
      <c r="F6550" s="39" t="s">
        <v>349</v>
      </c>
      <c r="G6550" s="39">
        <v>2021</v>
      </c>
      <c r="H6550" s="39" t="s">
        <v>590</v>
      </c>
      <c r="I6550" s="75">
        <v>7087</v>
      </c>
      <c r="J6550" s="41"/>
    </row>
    <row r="6551" spans="1:10" x14ac:dyDescent="0.2">
      <c r="A6551" s="74">
        <v>312</v>
      </c>
      <c r="B6551" s="39" t="s">
        <v>609</v>
      </c>
      <c r="C6551" s="39">
        <v>31202</v>
      </c>
      <c r="D6551" s="39" t="s">
        <v>335</v>
      </c>
      <c r="E6551" s="39">
        <v>312021351</v>
      </c>
      <c r="F6551" s="39" t="s">
        <v>349</v>
      </c>
      <c r="G6551" s="39">
        <v>2021</v>
      </c>
      <c r="H6551" s="39" t="s">
        <v>521</v>
      </c>
      <c r="I6551" s="75">
        <v>1068</v>
      </c>
      <c r="J6551" s="41"/>
    </row>
    <row r="6552" spans="1:10" x14ac:dyDescent="0.2">
      <c r="A6552" s="74">
        <v>312</v>
      </c>
      <c r="B6552" s="39" t="s">
        <v>609</v>
      </c>
      <c r="C6552" s="39">
        <v>31202</v>
      </c>
      <c r="D6552" s="39" t="s">
        <v>335</v>
      </c>
      <c r="E6552" s="39">
        <v>312021351</v>
      </c>
      <c r="F6552" s="39" t="s">
        <v>349</v>
      </c>
      <c r="G6552" s="39">
        <v>2021</v>
      </c>
      <c r="H6552" s="39" t="s">
        <v>522</v>
      </c>
      <c r="I6552" s="75">
        <v>838</v>
      </c>
      <c r="J6552" s="41"/>
    </row>
    <row r="6553" spans="1:10" x14ac:dyDescent="0.2">
      <c r="A6553" s="74">
        <v>312</v>
      </c>
      <c r="B6553" s="39" t="s">
        <v>609</v>
      </c>
      <c r="C6553" s="39">
        <v>31202</v>
      </c>
      <c r="D6553" s="39" t="s">
        <v>335</v>
      </c>
      <c r="E6553" s="39">
        <v>312021351</v>
      </c>
      <c r="F6553" s="39" t="s">
        <v>349</v>
      </c>
      <c r="G6553" s="39">
        <v>2026</v>
      </c>
      <c r="H6553" s="39" t="s">
        <v>590</v>
      </c>
      <c r="I6553" s="75">
        <v>7284.3917499102708</v>
      </c>
      <c r="J6553" s="41"/>
    </row>
    <row r="6554" spans="1:10" x14ac:dyDescent="0.2">
      <c r="A6554" s="74">
        <v>312</v>
      </c>
      <c r="B6554" s="39" t="s">
        <v>609</v>
      </c>
      <c r="C6554" s="39">
        <v>31202</v>
      </c>
      <c r="D6554" s="39" t="s">
        <v>335</v>
      </c>
      <c r="E6554" s="39">
        <v>312021351</v>
      </c>
      <c r="F6554" s="39" t="s">
        <v>349</v>
      </c>
      <c r="G6554" s="39">
        <v>2026</v>
      </c>
      <c r="H6554" s="39" t="s">
        <v>521</v>
      </c>
      <c r="I6554" s="75">
        <v>985.7182761949349</v>
      </c>
      <c r="J6554" s="41"/>
    </row>
    <row r="6555" spans="1:10" x14ac:dyDescent="0.2">
      <c r="A6555" s="74">
        <v>312</v>
      </c>
      <c r="B6555" s="39" t="s">
        <v>609</v>
      </c>
      <c r="C6555" s="39">
        <v>31202</v>
      </c>
      <c r="D6555" s="39" t="s">
        <v>335</v>
      </c>
      <c r="E6555" s="39">
        <v>312021351</v>
      </c>
      <c r="F6555" s="39" t="s">
        <v>349</v>
      </c>
      <c r="G6555" s="39">
        <v>2026</v>
      </c>
      <c r="H6555" s="39" t="s">
        <v>522</v>
      </c>
      <c r="I6555" s="75">
        <v>931.71111980741694</v>
      </c>
      <c r="J6555" s="41"/>
    </row>
    <row r="6556" spans="1:10" x14ac:dyDescent="0.2">
      <c r="A6556" s="74">
        <v>312</v>
      </c>
      <c r="B6556" s="39" t="s">
        <v>609</v>
      </c>
      <c r="C6556" s="39">
        <v>31202</v>
      </c>
      <c r="D6556" s="39" t="s">
        <v>335</v>
      </c>
      <c r="E6556" s="39">
        <v>312021351</v>
      </c>
      <c r="F6556" s="39" t="s">
        <v>349</v>
      </c>
      <c r="G6556" s="39">
        <v>2031</v>
      </c>
      <c r="H6556" s="39" t="s">
        <v>590</v>
      </c>
      <c r="I6556" s="75">
        <v>7636.5855404007125</v>
      </c>
      <c r="J6556" s="41"/>
    </row>
    <row r="6557" spans="1:10" x14ac:dyDescent="0.2">
      <c r="A6557" s="74">
        <v>312</v>
      </c>
      <c r="B6557" s="39" t="s">
        <v>609</v>
      </c>
      <c r="C6557" s="39">
        <v>31202</v>
      </c>
      <c r="D6557" s="39" t="s">
        <v>335</v>
      </c>
      <c r="E6557" s="39">
        <v>312021351</v>
      </c>
      <c r="F6557" s="39" t="s">
        <v>349</v>
      </c>
      <c r="G6557" s="39">
        <v>2031</v>
      </c>
      <c r="H6557" s="39" t="s">
        <v>521</v>
      </c>
      <c r="I6557" s="75">
        <v>1001.361293406668</v>
      </c>
      <c r="J6557" s="41"/>
    </row>
    <row r="6558" spans="1:10" x14ac:dyDescent="0.2">
      <c r="A6558" s="74">
        <v>312</v>
      </c>
      <c r="B6558" s="39" t="s">
        <v>609</v>
      </c>
      <c r="C6558" s="39">
        <v>31202</v>
      </c>
      <c r="D6558" s="39" t="s">
        <v>335</v>
      </c>
      <c r="E6558" s="39">
        <v>312021351</v>
      </c>
      <c r="F6558" s="39" t="s">
        <v>349</v>
      </c>
      <c r="G6558" s="39">
        <v>2031</v>
      </c>
      <c r="H6558" s="39" t="s">
        <v>522</v>
      </c>
      <c r="I6558" s="75">
        <v>883.17489476717799</v>
      </c>
      <c r="J6558" s="41"/>
    </row>
    <row r="6559" spans="1:10" x14ac:dyDescent="0.2">
      <c r="A6559" s="74">
        <v>312</v>
      </c>
      <c r="B6559" s="39" t="s">
        <v>609</v>
      </c>
      <c r="C6559" s="39">
        <v>31202</v>
      </c>
      <c r="D6559" s="39" t="s">
        <v>335</v>
      </c>
      <c r="E6559" s="39">
        <v>312021351</v>
      </c>
      <c r="F6559" s="39" t="s">
        <v>349</v>
      </c>
      <c r="G6559" s="39">
        <v>2036</v>
      </c>
      <c r="H6559" s="39" t="s">
        <v>590</v>
      </c>
      <c r="I6559" s="75">
        <v>8130.0243573001026</v>
      </c>
      <c r="J6559" s="41"/>
    </row>
    <row r="6560" spans="1:10" x14ac:dyDescent="0.2">
      <c r="A6560" s="74">
        <v>312</v>
      </c>
      <c r="B6560" s="39" t="s">
        <v>609</v>
      </c>
      <c r="C6560" s="39">
        <v>31202</v>
      </c>
      <c r="D6560" s="39" t="s">
        <v>335</v>
      </c>
      <c r="E6560" s="39">
        <v>312021351</v>
      </c>
      <c r="F6560" s="39" t="s">
        <v>349</v>
      </c>
      <c r="G6560" s="39">
        <v>2036</v>
      </c>
      <c r="H6560" s="39" t="s">
        <v>521</v>
      </c>
      <c r="I6560" s="75">
        <v>1038.5567716617161</v>
      </c>
      <c r="J6560" s="41"/>
    </row>
    <row r="6561" spans="1:10" x14ac:dyDescent="0.2">
      <c r="A6561" s="74">
        <v>312</v>
      </c>
      <c r="B6561" s="39" t="s">
        <v>609</v>
      </c>
      <c r="C6561" s="39">
        <v>31202</v>
      </c>
      <c r="D6561" s="39" t="s">
        <v>335</v>
      </c>
      <c r="E6561" s="39">
        <v>312021351</v>
      </c>
      <c r="F6561" s="39" t="s">
        <v>349</v>
      </c>
      <c r="G6561" s="39">
        <v>2036</v>
      </c>
      <c r="H6561" s="39" t="s">
        <v>522</v>
      </c>
      <c r="I6561" s="75">
        <v>889.15360415711302</v>
      </c>
      <c r="J6561" s="41"/>
    </row>
    <row r="6562" spans="1:10" x14ac:dyDescent="0.2">
      <c r="A6562" s="74">
        <v>312</v>
      </c>
      <c r="B6562" s="39" t="s">
        <v>609</v>
      </c>
      <c r="C6562" s="39">
        <v>31202</v>
      </c>
      <c r="D6562" s="39" t="s">
        <v>335</v>
      </c>
      <c r="E6562" s="39">
        <v>312021351</v>
      </c>
      <c r="F6562" s="39" t="s">
        <v>349</v>
      </c>
      <c r="G6562" s="39">
        <v>2041</v>
      </c>
      <c r="H6562" s="39" t="s">
        <v>590</v>
      </c>
      <c r="I6562" s="75">
        <v>8560.4234897542938</v>
      </c>
      <c r="J6562" s="41"/>
    </row>
    <row r="6563" spans="1:10" x14ac:dyDescent="0.2">
      <c r="A6563" s="74">
        <v>312</v>
      </c>
      <c r="B6563" s="39" t="s">
        <v>609</v>
      </c>
      <c r="C6563" s="39">
        <v>31202</v>
      </c>
      <c r="D6563" s="39" t="s">
        <v>335</v>
      </c>
      <c r="E6563" s="39">
        <v>312021351</v>
      </c>
      <c r="F6563" s="39" t="s">
        <v>349</v>
      </c>
      <c r="G6563" s="39">
        <v>2041</v>
      </c>
      <c r="H6563" s="39" t="s">
        <v>521</v>
      </c>
      <c r="I6563" s="75">
        <v>1081.068880567208</v>
      </c>
      <c r="J6563" s="41"/>
    </row>
    <row r="6564" spans="1:10" x14ac:dyDescent="0.2">
      <c r="A6564" s="74">
        <v>312</v>
      </c>
      <c r="B6564" s="39" t="s">
        <v>609</v>
      </c>
      <c r="C6564" s="39">
        <v>31202</v>
      </c>
      <c r="D6564" s="39" t="s">
        <v>335</v>
      </c>
      <c r="E6564" s="39">
        <v>312021351</v>
      </c>
      <c r="F6564" s="39" t="s">
        <v>349</v>
      </c>
      <c r="G6564" s="39">
        <v>2041</v>
      </c>
      <c r="H6564" s="39" t="s">
        <v>522</v>
      </c>
      <c r="I6564" s="75">
        <v>921.15028308041497</v>
      </c>
      <c r="J6564" s="41"/>
    </row>
    <row r="6565" spans="1:10" x14ac:dyDescent="0.2">
      <c r="A6565" s="74">
        <v>312</v>
      </c>
      <c r="B6565" s="39" t="s">
        <v>609</v>
      </c>
      <c r="C6565" s="39">
        <v>31202</v>
      </c>
      <c r="D6565" s="39" t="s">
        <v>335</v>
      </c>
      <c r="E6565" s="39">
        <v>312021351</v>
      </c>
      <c r="F6565" s="39" t="s">
        <v>349</v>
      </c>
      <c r="G6565" s="39">
        <v>2046</v>
      </c>
      <c r="H6565" s="39" t="s">
        <v>590</v>
      </c>
      <c r="I6565" s="75">
        <v>9148.5703268323959</v>
      </c>
      <c r="J6565" s="41"/>
    </row>
    <row r="6566" spans="1:10" x14ac:dyDescent="0.2">
      <c r="A6566" s="74">
        <v>312</v>
      </c>
      <c r="B6566" s="39" t="s">
        <v>609</v>
      </c>
      <c r="C6566" s="39">
        <v>31202</v>
      </c>
      <c r="D6566" s="39" t="s">
        <v>335</v>
      </c>
      <c r="E6566" s="39">
        <v>312021351</v>
      </c>
      <c r="F6566" s="39" t="s">
        <v>349</v>
      </c>
      <c r="G6566" s="39">
        <v>2046</v>
      </c>
      <c r="H6566" s="39" t="s">
        <v>521</v>
      </c>
      <c r="I6566" s="75">
        <v>1168.424033928125</v>
      </c>
      <c r="J6566" s="41"/>
    </row>
    <row r="6567" spans="1:10" x14ac:dyDescent="0.2">
      <c r="A6567" s="74">
        <v>312</v>
      </c>
      <c r="B6567" s="39" t="s">
        <v>609</v>
      </c>
      <c r="C6567" s="39">
        <v>31202</v>
      </c>
      <c r="D6567" s="39" t="s">
        <v>335</v>
      </c>
      <c r="E6567" s="39">
        <v>312021351</v>
      </c>
      <c r="F6567" s="39" t="s">
        <v>349</v>
      </c>
      <c r="G6567" s="39">
        <v>2046</v>
      </c>
      <c r="H6567" s="39" t="s">
        <v>522</v>
      </c>
      <c r="I6567" s="75">
        <v>971.48312852826109</v>
      </c>
      <c r="J6567" s="41"/>
    </row>
    <row r="6568" spans="1:10" x14ac:dyDescent="0.2">
      <c r="A6568" s="74">
        <v>312</v>
      </c>
      <c r="B6568" s="39" t="s">
        <v>609</v>
      </c>
      <c r="C6568" s="39">
        <v>31202</v>
      </c>
      <c r="D6568" s="39" t="s">
        <v>335</v>
      </c>
      <c r="E6568" s="39">
        <v>312021352</v>
      </c>
      <c r="F6568" s="39" t="s">
        <v>350</v>
      </c>
      <c r="G6568" s="39">
        <v>2021</v>
      </c>
      <c r="H6568" s="39" t="s">
        <v>590</v>
      </c>
      <c r="I6568" s="75">
        <v>9922</v>
      </c>
      <c r="J6568" s="41"/>
    </row>
    <row r="6569" spans="1:10" x14ac:dyDescent="0.2">
      <c r="A6569" s="74">
        <v>312</v>
      </c>
      <c r="B6569" s="39" t="s">
        <v>609</v>
      </c>
      <c r="C6569" s="39">
        <v>31202</v>
      </c>
      <c r="D6569" s="39" t="s">
        <v>335</v>
      </c>
      <c r="E6569" s="39">
        <v>312021352</v>
      </c>
      <c r="F6569" s="39" t="s">
        <v>350</v>
      </c>
      <c r="G6569" s="39">
        <v>2021</v>
      </c>
      <c r="H6569" s="39" t="s">
        <v>521</v>
      </c>
      <c r="I6569" s="75">
        <v>1102</v>
      </c>
      <c r="J6569" s="41"/>
    </row>
    <row r="6570" spans="1:10" x14ac:dyDescent="0.2">
      <c r="A6570" s="74">
        <v>312</v>
      </c>
      <c r="B6570" s="39" t="s">
        <v>609</v>
      </c>
      <c r="C6570" s="39">
        <v>31202</v>
      </c>
      <c r="D6570" s="39" t="s">
        <v>335</v>
      </c>
      <c r="E6570" s="39">
        <v>312021352</v>
      </c>
      <c r="F6570" s="39" t="s">
        <v>350</v>
      </c>
      <c r="G6570" s="39">
        <v>2021</v>
      </c>
      <c r="H6570" s="39" t="s">
        <v>522</v>
      </c>
      <c r="I6570" s="75">
        <v>950</v>
      </c>
      <c r="J6570" s="41"/>
    </row>
    <row r="6571" spans="1:10" x14ac:dyDescent="0.2">
      <c r="A6571" s="74">
        <v>312</v>
      </c>
      <c r="B6571" s="39" t="s">
        <v>609</v>
      </c>
      <c r="C6571" s="39">
        <v>31202</v>
      </c>
      <c r="D6571" s="39" t="s">
        <v>335</v>
      </c>
      <c r="E6571" s="39">
        <v>312021352</v>
      </c>
      <c r="F6571" s="39" t="s">
        <v>350</v>
      </c>
      <c r="G6571" s="39">
        <v>2026</v>
      </c>
      <c r="H6571" s="39" t="s">
        <v>590</v>
      </c>
      <c r="I6571" s="75">
        <v>10546.066151951254</v>
      </c>
      <c r="J6571" s="41"/>
    </row>
    <row r="6572" spans="1:10" x14ac:dyDescent="0.2">
      <c r="A6572" s="74">
        <v>312</v>
      </c>
      <c r="B6572" s="39" t="s">
        <v>609</v>
      </c>
      <c r="C6572" s="39">
        <v>31202</v>
      </c>
      <c r="D6572" s="39" t="s">
        <v>335</v>
      </c>
      <c r="E6572" s="39">
        <v>312021352</v>
      </c>
      <c r="F6572" s="39" t="s">
        <v>350</v>
      </c>
      <c r="G6572" s="39">
        <v>2026</v>
      </c>
      <c r="H6572" s="39" t="s">
        <v>521</v>
      </c>
      <c r="I6572" s="75">
        <v>1063.6995138619761</v>
      </c>
      <c r="J6572" s="41"/>
    </row>
    <row r="6573" spans="1:10" x14ac:dyDescent="0.2">
      <c r="A6573" s="74">
        <v>312</v>
      </c>
      <c r="B6573" s="39" t="s">
        <v>609</v>
      </c>
      <c r="C6573" s="39">
        <v>31202</v>
      </c>
      <c r="D6573" s="39" t="s">
        <v>335</v>
      </c>
      <c r="E6573" s="39">
        <v>312021352</v>
      </c>
      <c r="F6573" s="39" t="s">
        <v>350</v>
      </c>
      <c r="G6573" s="39">
        <v>2026</v>
      </c>
      <c r="H6573" s="39" t="s">
        <v>522</v>
      </c>
      <c r="I6573" s="75">
        <v>985.17982415245297</v>
      </c>
      <c r="J6573" s="41"/>
    </row>
    <row r="6574" spans="1:10" x14ac:dyDescent="0.2">
      <c r="A6574" s="74">
        <v>312</v>
      </c>
      <c r="B6574" s="39" t="s">
        <v>609</v>
      </c>
      <c r="C6574" s="39">
        <v>31202</v>
      </c>
      <c r="D6574" s="39" t="s">
        <v>335</v>
      </c>
      <c r="E6574" s="39">
        <v>312021352</v>
      </c>
      <c r="F6574" s="39" t="s">
        <v>350</v>
      </c>
      <c r="G6574" s="39">
        <v>2031</v>
      </c>
      <c r="H6574" s="39" t="s">
        <v>590</v>
      </c>
      <c r="I6574" s="75">
        <v>10976.143803997827</v>
      </c>
      <c r="J6574" s="41"/>
    </row>
    <row r="6575" spans="1:10" x14ac:dyDescent="0.2">
      <c r="A6575" s="74">
        <v>312</v>
      </c>
      <c r="B6575" s="39" t="s">
        <v>609</v>
      </c>
      <c r="C6575" s="39">
        <v>31202</v>
      </c>
      <c r="D6575" s="39" t="s">
        <v>335</v>
      </c>
      <c r="E6575" s="39">
        <v>312021352</v>
      </c>
      <c r="F6575" s="39" t="s">
        <v>350</v>
      </c>
      <c r="G6575" s="39">
        <v>2031</v>
      </c>
      <c r="H6575" s="39" t="s">
        <v>521</v>
      </c>
      <c r="I6575" s="75">
        <v>1061.0512599907049</v>
      </c>
      <c r="J6575" s="41"/>
    </row>
    <row r="6576" spans="1:10" x14ac:dyDescent="0.2">
      <c r="A6576" s="74">
        <v>312</v>
      </c>
      <c r="B6576" s="39" t="s">
        <v>609</v>
      </c>
      <c r="C6576" s="39">
        <v>31202</v>
      </c>
      <c r="D6576" s="39" t="s">
        <v>335</v>
      </c>
      <c r="E6576" s="39">
        <v>312021352</v>
      </c>
      <c r="F6576" s="39" t="s">
        <v>350</v>
      </c>
      <c r="G6576" s="39">
        <v>2031</v>
      </c>
      <c r="H6576" s="39" t="s">
        <v>522</v>
      </c>
      <c r="I6576" s="75">
        <v>931.63643150496694</v>
      </c>
      <c r="J6576" s="41"/>
    </row>
    <row r="6577" spans="1:10" x14ac:dyDescent="0.2">
      <c r="A6577" s="74">
        <v>312</v>
      </c>
      <c r="B6577" s="39" t="s">
        <v>609</v>
      </c>
      <c r="C6577" s="39">
        <v>31202</v>
      </c>
      <c r="D6577" s="39" t="s">
        <v>335</v>
      </c>
      <c r="E6577" s="39">
        <v>312021352</v>
      </c>
      <c r="F6577" s="39" t="s">
        <v>350</v>
      </c>
      <c r="G6577" s="39">
        <v>2036</v>
      </c>
      <c r="H6577" s="39" t="s">
        <v>590</v>
      </c>
      <c r="I6577" s="75">
        <v>11415.190541889908</v>
      </c>
      <c r="J6577" s="41"/>
    </row>
    <row r="6578" spans="1:10" x14ac:dyDescent="0.2">
      <c r="A6578" s="74">
        <v>312</v>
      </c>
      <c r="B6578" s="39" t="s">
        <v>609</v>
      </c>
      <c r="C6578" s="39">
        <v>31202</v>
      </c>
      <c r="D6578" s="39" t="s">
        <v>335</v>
      </c>
      <c r="E6578" s="39">
        <v>312021352</v>
      </c>
      <c r="F6578" s="39" t="s">
        <v>350</v>
      </c>
      <c r="G6578" s="39">
        <v>2036</v>
      </c>
      <c r="H6578" s="39" t="s">
        <v>521</v>
      </c>
      <c r="I6578" s="75">
        <v>1065.4748279842902</v>
      </c>
      <c r="J6578" s="41"/>
    </row>
    <row r="6579" spans="1:10" x14ac:dyDescent="0.2">
      <c r="A6579" s="74">
        <v>312</v>
      </c>
      <c r="B6579" s="39" t="s">
        <v>609</v>
      </c>
      <c r="C6579" s="39">
        <v>31202</v>
      </c>
      <c r="D6579" s="39" t="s">
        <v>335</v>
      </c>
      <c r="E6579" s="39">
        <v>312021352</v>
      </c>
      <c r="F6579" s="39" t="s">
        <v>350</v>
      </c>
      <c r="G6579" s="39">
        <v>2036</v>
      </c>
      <c r="H6579" s="39" t="s">
        <v>522</v>
      </c>
      <c r="I6579" s="75">
        <v>920.77958036525001</v>
      </c>
      <c r="J6579" s="41"/>
    </row>
    <row r="6580" spans="1:10" x14ac:dyDescent="0.2">
      <c r="A6580" s="74">
        <v>312</v>
      </c>
      <c r="B6580" s="39" t="s">
        <v>609</v>
      </c>
      <c r="C6580" s="39">
        <v>31202</v>
      </c>
      <c r="D6580" s="39" t="s">
        <v>335</v>
      </c>
      <c r="E6580" s="39">
        <v>312021352</v>
      </c>
      <c r="F6580" s="39" t="s">
        <v>350</v>
      </c>
      <c r="G6580" s="39">
        <v>2041</v>
      </c>
      <c r="H6580" s="39" t="s">
        <v>590</v>
      </c>
      <c r="I6580" s="75">
        <v>11813.472694520178</v>
      </c>
      <c r="J6580" s="41"/>
    </row>
    <row r="6581" spans="1:10" x14ac:dyDescent="0.2">
      <c r="A6581" s="74">
        <v>312</v>
      </c>
      <c r="B6581" s="39" t="s">
        <v>609</v>
      </c>
      <c r="C6581" s="39">
        <v>31202</v>
      </c>
      <c r="D6581" s="39" t="s">
        <v>335</v>
      </c>
      <c r="E6581" s="39">
        <v>312021352</v>
      </c>
      <c r="F6581" s="39" t="s">
        <v>350</v>
      </c>
      <c r="G6581" s="39">
        <v>2041</v>
      </c>
      <c r="H6581" s="39" t="s">
        <v>521</v>
      </c>
      <c r="I6581" s="75">
        <v>1085.124276249215</v>
      </c>
      <c r="J6581" s="41"/>
    </row>
    <row r="6582" spans="1:10" x14ac:dyDescent="0.2">
      <c r="A6582" s="74">
        <v>312</v>
      </c>
      <c r="B6582" s="39" t="s">
        <v>609</v>
      </c>
      <c r="C6582" s="39">
        <v>31202</v>
      </c>
      <c r="D6582" s="39" t="s">
        <v>335</v>
      </c>
      <c r="E6582" s="39">
        <v>312021352</v>
      </c>
      <c r="F6582" s="39" t="s">
        <v>350</v>
      </c>
      <c r="G6582" s="39">
        <v>2041</v>
      </c>
      <c r="H6582" s="39" t="s">
        <v>522</v>
      </c>
      <c r="I6582" s="75">
        <v>928.617736215283</v>
      </c>
      <c r="J6582" s="41"/>
    </row>
    <row r="6583" spans="1:10" x14ac:dyDescent="0.2">
      <c r="A6583" s="74">
        <v>312</v>
      </c>
      <c r="B6583" s="39" t="s">
        <v>609</v>
      </c>
      <c r="C6583" s="39">
        <v>31202</v>
      </c>
      <c r="D6583" s="39" t="s">
        <v>335</v>
      </c>
      <c r="E6583" s="39">
        <v>312021352</v>
      </c>
      <c r="F6583" s="39" t="s">
        <v>350</v>
      </c>
      <c r="G6583" s="39">
        <v>2046</v>
      </c>
      <c r="H6583" s="39" t="s">
        <v>590</v>
      </c>
      <c r="I6583" s="75">
        <v>12420.412857819969</v>
      </c>
      <c r="J6583" s="41"/>
    </row>
    <row r="6584" spans="1:10" x14ac:dyDescent="0.2">
      <c r="A6584" s="74">
        <v>312</v>
      </c>
      <c r="B6584" s="39" t="s">
        <v>609</v>
      </c>
      <c r="C6584" s="39">
        <v>31202</v>
      </c>
      <c r="D6584" s="39" t="s">
        <v>335</v>
      </c>
      <c r="E6584" s="39">
        <v>312021352</v>
      </c>
      <c r="F6584" s="39" t="s">
        <v>350</v>
      </c>
      <c r="G6584" s="39">
        <v>2046</v>
      </c>
      <c r="H6584" s="39" t="s">
        <v>521</v>
      </c>
      <c r="I6584" s="75">
        <v>1148.9433009777852</v>
      </c>
      <c r="J6584" s="41"/>
    </row>
    <row r="6585" spans="1:10" x14ac:dyDescent="0.2">
      <c r="A6585" s="74">
        <v>312</v>
      </c>
      <c r="B6585" s="39" t="s">
        <v>609</v>
      </c>
      <c r="C6585" s="39">
        <v>31202</v>
      </c>
      <c r="D6585" s="39" t="s">
        <v>335</v>
      </c>
      <c r="E6585" s="39">
        <v>312021352</v>
      </c>
      <c r="F6585" s="39" t="s">
        <v>350</v>
      </c>
      <c r="G6585" s="39">
        <v>2046</v>
      </c>
      <c r="H6585" s="39" t="s">
        <v>522</v>
      </c>
      <c r="I6585" s="75">
        <v>958.1103682171381</v>
      </c>
      <c r="J6585" s="41"/>
    </row>
    <row r="6586" spans="1:10" x14ac:dyDescent="0.2">
      <c r="A6586" s="74">
        <v>312</v>
      </c>
      <c r="B6586" s="39" t="s">
        <v>609</v>
      </c>
      <c r="C6586" s="39">
        <v>31202</v>
      </c>
      <c r="D6586" s="39" t="s">
        <v>335</v>
      </c>
      <c r="E6586" s="39">
        <v>312021353</v>
      </c>
      <c r="F6586" s="39" t="s">
        <v>351</v>
      </c>
      <c r="G6586" s="39">
        <v>2021</v>
      </c>
      <c r="H6586" s="39" t="s">
        <v>590</v>
      </c>
      <c r="I6586" s="75">
        <v>6867</v>
      </c>
      <c r="J6586" s="41"/>
    </row>
    <row r="6587" spans="1:10" x14ac:dyDescent="0.2">
      <c r="A6587" s="74">
        <v>312</v>
      </c>
      <c r="B6587" s="39" t="s">
        <v>609</v>
      </c>
      <c r="C6587" s="39">
        <v>31202</v>
      </c>
      <c r="D6587" s="39" t="s">
        <v>335</v>
      </c>
      <c r="E6587" s="39">
        <v>312021353</v>
      </c>
      <c r="F6587" s="39" t="s">
        <v>351</v>
      </c>
      <c r="G6587" s="39">
        <v>2021</v>
      </c>
      <c r="H6587" s="39" t="s">
        <v>521</v>
      </c>
      <c r="I6587" s="75">
        <v>652</v>
      </c>
      <c r="J6587" s="41"/>
    </row>
    <row r="6588" spans="1:10" x14ac:dyDescent="0.2">
      <c r="A6588" s="74">
        <v>312</v>
      </c>
      <c r="B6588" s="39" t="s">
        <v>609</v>
      </c>
      <c r="C6588" s="39">
        <v>31202</v>
      </c>
      <c r="D6588" s="39" t="s">
        <v>335</v>
      </c>
      <c r="E6588" s="39">
        <v>312021353</v>
      </c>
      <c r="F6588" s="39" t="s">
        <v>351</v>
      </c>
      <c r="G6588" s="39">
        <v>2021</v>
      </c>
      <c r="H6588" s="39" t="s">
        <v>522</v>
      </c>
      <c r="I6588" s="75">
        <v>726</v>
      </c>
      <c r="J6588" s="41"/>
    </row>
    <row r="6589" spans="1:10" x14ac:dyDescent="0.2">
      <c r="A6589" s="74">
        <v>312</v>
      </c>
      <c r="B6589" s="39" t="s">
        <v>609</v>
      </c>
      <c r="C6589" s="39">
        <v>31202</v>
      </c>
      <c r="D6589" s="39" t="s">
        <v>335</v>
      </c>
      <c r="E6589" s="39">
        <v>312021353</v>
      </c>
      <c r="F6589" s="39" t="s">
        <v>351</v>
      </c>
      <c r="G6589" s="39">
        <v>2026</v>
      </c>
      <c r="H6589" s="39" t="s">
        <v>590</v>
      </c>
      <c r="I6589" s="75">
        <v>7401.169269922073</v>
      </c>
      <c r="J6589" s="41"/>
    </row>
    <row r="6590" spans="1:10" x14ac:dyDescent="0.2">
      <c r="A6590" s="74">
        <v>312</v>
      </c>
      <c r="B6590" s="39" t="s">
        <v>609</v>
      </c>
      <c r="C6590" s="39">
        <v>31202</v>
      </c>
      <c r="D6590" s="39" t="s">
        <v>335</v>
      </c>
      <c r="E6590" s="39">
        <v>312021353</v>
      </c>
      <c r="F6590" s="39" t="s">
        <v>351</v>
      </c>
      <c r="G6590" s="39">
        <v>2026</v>
      </c>
      <c r="H6590" s="39" t="s">
        <v>521</v>
      </c>
      <c r="I6590" s="75">
        <v>702.25775389576074</v>
      </c>
      <c r="J6590" s="41"/>
    </row>
    <row r="6591" spans="1:10" x14ac:dyDescent="0.2">
      <c r="A6591" s="74">
        <v>312</v>
      </c>
      <c r="B6591" s="39" t="s">
        <v>609</v>
      </c>
      <c r="C6591" s="39">
        <v>31202</v>
      </c>
      <c r="D6591" s="39" t="s">
        <v>335</v>
      </c>
      <c r="E6591" s="39">
        <v>312021353</v>
      </c>
      <c r="F6591" s="39" t="s">
        <v>351</v>
      </c>
      <c r="G6591" s="39">
        <v>2026</v>
      </c>
      <c r="H6591" s="39" t="s">
        <v>522</v>
      </c>
      <c r="I6591" s="75">
        <v>676.75138758710398</v>
      </c>
      <c r="J6591" s="41"/>
    </row>
    <row r="6592" spans="1:10" x14ac:dyDescent="0.2">
      <c r="A6592" s="74">
        <v>312</v>
      </c>
      <c r="B6592" s="39" t="s">
        <v>609</v>
      </c>
      <c r="C6592" s="39">
        <v>31202</v>
      </c>
      <c r="D6592" s="39" t="s">
        <v>335</v>
      </c>
      <c r="E6592" s="39">
        <v>312021353</v>
      </c>
      <c r="F6592" s="39" t="s">
        <v>351</v>
      </c>
      <c r="G6592" s="39">
        <v>2031</v>
      </c>
      <c r="H6592" s="39" t="s">
        <v>590</v>
      </c>
      <c r="I6592" s="75">
        <v>7610.2386017234567</v>
      </c>
      <c r="J6592" s="41"/>
    </row>
    <row r="6593" spans="1:10" x14ac:dyDescent="0.2">
      <c r="A6593" s="74">
        <v>312</v>
      </c>
      <c r="B6593" s="39" t="s">
        <v>609</v>
      </c>
      <c r="C6593" s="39">
        <v>31202</v>
      </c>
      <c r="D6593" s="39" t="s">
        <v>335</v>
      </c>
      <c r="E6593" s="39">
        <v>312021353</v>
      </c>
      <c r="F6593" s="39" t="s">
        <v>351</v>
      </c>
      <c r="G6593" s="39">
        <v>2031</v>
      </c>
      <c r="H6593" s="39" t="s">
        <v>521</v>
      </c>
      <c r="I6593" s="75">
        <v>707.2946143246254</v>
      </c>
      <c r="J6593" s="41"/>
    </row>
    <row r="6594" spans="1:10" x14ac:dyDescent="0.2">
      <c r="A6594" s="74">
        <v>312</v>
      </c>
      <c r="B6594" s="39" t="s">
        <v>609</v>
      </c>
      <c r="C6594" s="39">
        <v>31202</v>
      </c>
      <c r="D6594" s="39" t="s">
        <v>335</v>
      </c>
      <c r="E6594" s="39">
        <v>312021353</v>
      </c>
      <c r="F6594" s="39" t="s">
        <v>351</v>
      </c>
      <c r="G6594" s="39">
        <v>2031</v>
      </c>
      <c r="H6594" s="39" t="s">
        <v>522</v>
      </c>
      <c r="I6594" s="75">
        <v>646.23405891189032</v>
      </c>
      <c r="J6594" s="41"/>
    </row>
    <row r="6595" spans="1:10" x14ac:dyDescent="0.2">
      <c r="A6595" s="74">
        <v>312</v>
      </c>
      <c r="B6595" s="39" t="s">
        <v>609</v>
      </c>
      <c r="C6595" s="39">
        <v>31202</v>
      </c>
      <c r="D6595" s="39" t="s">
        <v>335</v>
      </c>
      <c r="E6595" s="39">
        <v>312021353</v>
      </c>
      <c r="F6595" s="39" t="s">
        <v>351</v>
      </c>
      <c r="G6595" s="39">
        <v>2036</v>
      </c>
      <c r="H6595" s="39" t="s">
        <v>590</v>
      </c>
      <c r="I6595" s="75">
        <v>7842.4706628633403</v>
      </c>
      <c r="J6595" s="41"/>
    </row>
    <row r="6596" spans="1:10" x14ac:dyDescent="0.2">
      <c r="A6596" s="74">
        <v>312</v>
      </c>
      <c r="B6596" s="39" t="s">
        <v>609</v>
      </c>
      <c r="C6596" s="39">
        <v>31202</v>
      </c>
      <c r="D6596" s="39" t="s">
        <v>335</v>
      </c>
      <c r="E6596" s="39">
        <v>312021353</v>
      </c>
      <c r="F6596" s="39" t="s">
        <v>351</v>
      </c>
      <c r="G6596" s="39">
        <v>2036</v>
      </c>
      <c r="H6596" s="39" t="s">
        <v>521</v>
      </c>
      <c r="I6596" s="75">
        <v>706.22165003194232</v>
      </c>
      <c r="J6596" s="41"/>
    </row>
    <row r="6597" spans="1:10" x14ac:dyDescent="0.2">
      <c r="A6597" s="74">
        <v>312</v>
      </c>
      <c r="B6597" s="39" t="s">
        <v>609</v>
      </c>
      <c r="C6597" s="39">
        <v>31202</v>
      </c>
      <c r="D6597" s="39" t="s">
        <v>335</v>
      </c>
      <c r="E6597" s="39">
        <v>312021353</v>
      </c>
      <c r="F6597" s="39" t="s">
        <v>351</v>
      </c>
      <c r="G6597" s="39">
        <v>2036</v>
      </c>
      <c r="H6597" s="39" t="s">
        <v>522</v>
      </c>
      <c r="I6597" s="75">
        <v>648.72235558472335</v>
      </c>
      <c r="J6597" s="41"/>
    </row>
    <row r="6598" spans="1:10" x14ac:dyDescent="0.2">
      <c r="A6598" s="74">
        <v>312</v>
      </c>
      <c r="B6598" s="39" t="s">
        <v>609</v>
      </c>
      <c r="C6598" s="39">
        <v>31202</v>
      </c>
      <c r="D6598" s="39" t="s">
        <v>335</v>
      </c>
      <c r="E6598" s="39">
        <v>312021353</v>
      </c>
      <c r="F6598" s="39" t="s">
        <v>351</v>
      </c>
      <c r="G6598" s="39">
        <v>2041</v>
      </c>
      <c r="H6598" s="39" t="s">
        <v>590</v>
      </c>
      <c r="I6598" s="75">
        <v>8072.5005052198348</v>
      </c>
      <c r="J6598" s="41"/>
    </row>
    <row r="6599" spans="1:10" x14ac:dyDescent="0.2">
      <c r="A6599" s="74">
        <v>312</v>
      </c>
      <c r="B6599" s="39" t="s">
        <v>609</v>
      </c>
      <c r="C6599" s="39">
        <v>31202</v>
      </c>
      <c r="D6599" s="39" t="s">
        <v>335</v>
      </c>
      <c r="E6599" s="39">
        <v>312021353</v>
      </c>
      <c r="F6599" s="39" t="s">
        <v>351</v>
      </c>
      <c r="G6599" s="39">
        <v>2041</v>
      </c>
      <c r="H6599" s="39" t="s">
        <v>521</v>
      </c>
      <c r="I6599" s="75">
        <v>722.57421877850379</v>
      </c>
      <c r="J6599" s="41"/>
    </row>
    <row r="6600" spans="1:10" x14ac:dyDescent="0.2">
      <c r="A6600" s="74">
        <v>312</v>
      </c>
      <c r="B6600" s="39" t="s">
        <v>609</v>
      </c>
      <c r="C6600" s="39">
        <v>31202</v>
      </c>
      <c r="D6600" s="39" t="s">
        <v>335</v>
      </c>
      <c r="E6600" s="39">
        <v>312021353</v>
      </c>
      <c r="F6600" s="39" t="s">
        <v>351</v>
      </c>
      <c r="G6600" s="39">
        <v>2041</v>
      </c>
      <c r="H6600" s="39" t="s">
        <v>522</v>
      </c>
      <c r="I6600" s="75">
        <v>651.62469228725251</v>
      </c>
      <c r="J6600" s="41"/>
    </row>
    <row r="6601" spans="1:10" x14ac:dyDescent="0.2">
      <c r="A6601" s="74">
        <v>312</v>
      </c>
      <c r="B6601" s="39" t="s">
        <v>609</v>
      </c>
      <c r="C6601" s="39">
        <v>31202</v>
      </c>
      <c r="D6601" s="39" t="s">
        <v>335</v>
      </c>
      <c r="E6601" s="39">
        <v>312021353</v>
      </c>
      <c r="F6601" s="39" t="s">
        <v>351</v>
      </c>
      <c r="G6601" s="39">
        <v>2046</v>
      </c>
      <c r="H6601" s="39" t="s">
        <v>590</v>
      </c>
      <c r="I6601" s="75">
        <v>8439.4227135557794</v>
      </c>
      <c r="J6601" s="41"/>
    </row>
    <row r="6602" spans="1:10" x14ac:dyDescent="0.2">
      <c r="A6602" s="74">
        <v>312</v>
      </c>
      <c r="B6602" s="39" t="s">
        <v>609</v>
      </c>
      <c r="C6602" s="39">
        <v>31202</v>
      </c>
      <c r="D6602" s="39" t="s">
        <v>335</v>
      </c>
      <c r="E6602" s="39">
        <v>312021353</v>
      </c>
      <c r="F6602" s="39" t="s">
        <v>351</v>
      </c>
      <c r="G6602" s="39">
        <v>2046</v>
      </c>
      <c r="H6602" s="39" t="s">
        <v>521</v>
      </c>
      <c r="I6602" s="75">
        <v>763.15422844697162</v>
      </c>
      <c r="J6602" s="41"/>
    </row>
    <row r="6603" spans="1:10" x14ac:dyDescent="0.2">
      <c r="A6603" s="74">
        <v>312</v>
      </c>
      <c r="B6603" s="39" t="s">
        <v>609</v>
      </c>
      <c r="C6603" s="39">
        <v>31202</v>
      </c>
      <c r="D6603" s="39" t="s">
        <v>335</v>
      </c>
      <c r="E6603" s="39">
        <v>312021353</v>
      </c>
      <c r="F6603" s="39" t="s">
        <v>351</v>
      </c>
      <c r="G6603" s="39">
        <v>2046</v>
      </c>
      <c r="H6603" s="39" t="s">
        <v>522</v>
      </c>
      <c r="I6603" s="75">
        <v>671.54038474102595</v>
      </c>
      <c r="J6603" s="41"/>
    </row>
    <row r="6604" spans="1:10" x14ac:dyDescent="0.2">
      <c r="A6604" s="74">
        <v>312</v>
      </c>
      <c r="B6604" s="39" t="s">
        <v>609</v>
      </c>
      <c r="C6604" s="39">
        <v>31202</v>
      </c>
      <c r="D6604" s="39" t="s">
        <v>335</v>
      </c>
      <c r="E6604" s="39">
        <v>312021354</v>
      </c>
      <c r="F6604" s="39" t="s">
        <v>352</v>
      </c>
      <c r="G6604" s="39">
        <v>2021</v>
      </c>
      <c r="H6604" s="39" t="s">
        <v>590</v>
      </c>
      <c r="I6604" s="75">
        <v>4843</v>
      </c>
      <c r="J6604" s="41"/>
    </row>
    <row r="6605" spans="1:10" x14ac:dyDescent="0.2">
      <c r="A6605" s="74">
        <v>312</v>
      </c>
      <c r="B6605" s="39" t="s">
        <v>609</v>
      </c>
      <c r="C6605" s="39">
        <v>31202</v>
      </c>
      <c r="D6605" s="39" t="s">
        <v>335</v>
      </c>
      <c r="E6605" s="39">
        <v>312021354</v>
      </c>
      <c r="F6605" s="39" t="s">
        <v>352</v>
      </c>
      <c r="G6605" s="39">
        <v>2021</v>
      </c>
      <c r="H6605" s="39" t="s">
        <v>521</v>
      </c>
      <c r="I6605" s="75">
        <v>719</v>
      </c>
      <c r="J6605" s="41"/>
    </row>
    <row r="6606" spans="1:10" x14ac:dyDescent="0.2">
      <c r="A6606" s="74">
        <v>312</v>
      </c>
      <c r="B6606" s="39" t="s">
        <v>609</v>
      </c>
      <c r="C6606" s="39">
        <v>31202</v>
      </c>
      <c r="D6606" s="39" t="s">
        <v>335</v>
      </c>
      <c r="E6606" s="39">
        <v>312021354</v>
      </c>
      <c r="F6606" s="39" t="s">
        <v>352</v>
      </c>
      <c r="G6606" s="39">
        <v>2021</v>
      </c>
      <c r="H6606" s="39" t="s">
        <v>522</v>
      </c>
      <c r="I6606" s="75">
        <v>593</v>
      </c>
      <c r="J6606" s="41"/>
    </row>
    <row r="6607" spans="1:10" x14ac:dyDescent="0.2">
      <c r="A6607" s="74">
        <v>312</v>
      </c>
      <c r="B6607" s="39" t="s">
        <v>609</v>
      </c>
      <c r="C6607" s="39">
        <v>31202</v>
      </c>
      <c r="D6607" s="39" t="s">
        <v>335</v>
      </c>
      <c r="E6607" s="39">
        <v>312021354</v>
      </c>
      <c r="F6607" s="39" t="s">
        <v>352</v>
      </c>
      <c r="G6607" s="39">
        <v>2026</v>
      </c>
      <c r="H6607" s="39" t="s">
        <v>590</v>
      </c>
      <c r="I6607" s="75">
        <v>5269.5784110281738</v>
      </c>
      <c r="J6607" s="41"/>
    </row>
    <row r="6608" spans="1:10" x14ac:dyDescent="0.2">
      <c r="A6608" s="74">
        <v>312</v>
      </c>
      <c r="B6608" s="39" t="s">
        <v>609</v>
      </c>
      <c r="C6608" s="39">
        <v>31202</v>
      </c>
      <c r="D6608" s="39" t="s">
        <v>335</v>
      </c>
      <c r="E6608" s="39">
        <v>312021354</v>
      </c>
      <c r="F6608" s="39" t="s">
        <v>352</v>
      </c>
      <c r="G6608" s="39">
        <v>2026</v>
      </c>
      <c r="H6608" s="39" t="s">
        <v>521</v>
      </c>
      <c r="I6608" s="75">
        <v>744.681373569024</v>
      </c>
      <c r="J6608" s="41"/>
    </row>
    <row r="6609" spans="1:10" x14ac:dyDescent="0.2">
      <c r="A6609" s="74">
        <v>312</v>
      </c>
      <c r="B6609" s="39" t="s">
        <v>609</v>
      </c>
      <c r="C6609" s="39">
        <v>31202</v>
      </c>
      <c r="D6609" s="39" t="s">
        <v>335</v>
      </c>
      <c r="E6609" s="39">
        <v>312021354</v>
      </c>
      <c r="F6609" s="39" t="s">
        <v>352</v>
      </c>
      <c r="G6609" s="39">
        <v>2026</v>
      </c>
      <c r="H6609" s="39" t="s">
        <v>522</v>
      </c>
      <c r="I6609" s="75">
        <v>641.13090961323746</v>
      </c>
      <c r="J6609" s="41"/>
    </row>
    <row r="6610" spans="1:10" x14ac:dyDescent="0.2">
      <c r="A6610" s="74">
        <v>312</v>
      </c>
      <c r="B6610" s="39" t="s">
        <v>609</v>
      </c>
      <c r="C6610" s="39">
        <v>31202</v>
      </c>
      <c r="D6610" s="39" t="s">
        <v>335</v>
      </c>
      <c r="E6610" s="39">
        <v>312021354</v>
      </c>
      <c r="F6610" s="39" t="s">
        <v>352</v>
      </c>
      <c r="G6610" s="39">
        <v>2031</v>
      </c>
      <c r="H6610" s="39" t="s">
        <v>590</v>
      </c>
      <c r="I6610" s="75">
        <v>5864.4318669748018</v>
      </c>
      <c r="J6610" s="41"/>
    </row>
    <row r="6611" spans="1:10" x14ac:dyDescent="0.2">
      <c r="A6611" s="74">
        <v>312</v>
      </c>
      <c r="B6611" s="39" t="s">
        <v>609</v>
      </c>
      <c r="C6611" s="39">
        <v>31202</v>
      </c>
      <c r="D6611" s="39" t="s">
        <v>335</v>
      </c>
      <c r="E6611" s="39">
        <v>312021354</v>
      </c>
      <c r="F6611" s="39" t="s">
        <v>352</v>
      </c>
      <c r="G6611" s="39">
        <v>2031</v>
      </c>
      <c r="H6611" s="39" t="s">
        <v>521</v>
      </c>
      <c r="I6611" s="75">
        <v>887.668006745046</v>
      </c>
      <c r="J6611" s="41"/>
    </row>
    <row r="6612" spans="1:10" x14ac:dyDescent="0.2">
      <c r="A6612" s="74">
        <v>312</v>
      </c>
      <c r="B6612" s="39" t="s">
        <v>609</v>
      </c>
      <c r="C6612" s="39">
        <v>31202</v>
      </c>
      <c r="D6612" s="39" t="s">
        <v>335</v>
      </c>
      <c r="E6612" s="39">
        <v>312021354</v>
      </c>
      <c r="F6612" s="39" t="s">
        <v>352</v>
      </c>
      <c r="G6612" s="39">
        <v>2031</v>
      </c>
      <c r="H6612" s="39" t="s">
        <v>522</v>
      </c>
      <c r="I6612" s="75">
        <v>680.60192795350304</v>
      </c>
      <c r="J6612" s="41"/>
    </row>
    <row r="6613" spans="1:10" x14ac:dyDescent="0.2">
      <c r="A6613" s="74">
        <v>312</v>
      </c>
      <c r="B6613" s="39" t="s">
        <v>609</v>
      </c>
      <c r="C6613" s="39">
        <v>31202</v>
      </c>
      <c r="D6613" s="39" t="s">
        <v>335</v>
      </c>
      <c r="E6613" s="39">
        <v>312021354</v>
      </c>
      <c r="F6613" s="39" t="s">
        <v>352</v>
      </c>
      <c r="G6613" s="39">
        <v>2036</v>
      </c>
      <c r="H6613" s="39" t="s">
        <v>590</v>
      </c>
      <c r="I6613" s="75">
        <v>6696.8208219242706</v>
      </c>
      <c r="J6613" s="41"/>
    </row>
    <row r="6614" spans="1:10" x14ac:dyDescent="0.2">
      <c r="A6614" s="74">
        <v>312</v>
      </c>
      <c r="B6614" s="39" t="s">
        <v>609</v>
      </c>
      <c r="C6614" s="39">
        <v>31202</v>
      </c>
      <c r="D6614" s="39" t="s">
        <v>335</v>
      </c>
      <c r="E6614" s="39">
        <v>312021354</v>
      </c>
      <c r="F6614" s="39" t="s">
        <v>352</v>
      </c>
      <c r="G6614" s="39">
        <v>2036</v>
      </c>
      <c r="H6614" s="39" t="s">
        <v>521</v>
      </c>
      <c r="I6614" s="75">
        <v>998.70362195046994</v>
      </c>
      <c r="J6614" s="41"/>
    </row>
    <row r="6615" spans="1:10" x14ac:dyDescent="0.2">
      <c r="A6615" s="74">
        <v>312</v>
      </c>
      <c r="B6615" s="39" t="s">
        <v>609</v>
      </c>
      <c r="C6615" s="39">
        <v>31202</v>
      </c>
      <c r="D6615" s="39" t="s">
        <v>335</v>
      </c>
      <c r="E6615" s="39">
        <v>312021354</v>
      </c>
      <c r="F6615" s="39" t="s">
        <v>352</v>
      </c>
      <c r="G6615" s="39">
        <v>2036</v>
      </c>
      <c r="H6615" s="39" t="s">
        <v>522</v>
      </c>
      <c r="I6615" s="75">
        <v>772.84728008730701</v>
      </c>
      <c r="J6615" s="41"/>
    </row>
    <row r="6616" spans="1:10" x14ac:dyDescent="0.2">
      <c r="A6616" s="74">
        <v>312</v>
      </c>
      <c r="B6616" s="39" t="s">
        <v>609</v>
      </c>
      <c r="C6616" s="39">
        <v>31202</v>
      </c>
      <c r="D6616" s="39" t="s">
        <v>335</v>
      </c>
      <c r="E6616" s="39">
        <v>312021354</v>
      </c>
      <c r="F6616" s="39" t="s">
        <v>352</v>
      </c>
      <c r="G6616" s="39">
        <v>2041</v>
      </c>
      <c r="H6616" s="39" t="s">
        <v>590</v>
      </c>
      <c r="I6616" s="75">
        <v>7459.5042750545799</v>
      </c>
      <c r="J6616" s="41"/>
    </row>
    <row r="6617" spans="1:10" x14ac:dyDescent="0.2">
      <c r="A6617" s="74">
        <v>312</v>
      </c>
      <c r="B6617" s="39" t="s">
        <v>609</v>
      </c>
      <c r="C6617" s="39">
        <v>31202</v>
      </c>
      <c r="D6617" s="39" t="s">
        <v>335</v>
      </c>
      <c r="E6617" s="39">
        <v>312021354</v>
      </c>
      <c r="F6617" s="39" t="s">
        <v>352</v>
      </c>
      <c r="G6617" s="39">
        <v>2041</v>
      </c>
      <c r="H6617" s="39" t="s">
        <v>521</v>
      </c>
      <c r="I6617" s="75">
        <v>1092.0623046509368</v>
      </c>
      <c r="J6617" s="41"/>
    </row>
    <row r="6618" spans="1:10" x14ac:dyDescent="0.2">
      <c r="A6618" s="74">
        <v>312</v>
      </c>
      <c r="B6618" s="39" t="s">
        <v>609</v>
      </c>
      <c r="C6618" s="39">
        <v>31202</v>
      </c>
      <c r="D6618" s="39" t="s">
        <v>335</v>
      </c>
      <c r="E6618" s="39">
        <v>312021354</v>
      </c>
      <c r="F6618" s="39" t="s">
        <v>352</v>
      </c>
      <c r="G6618" s="39">
        <v>2041</v>
      </c>
      <c r="H6618" s="39" t="s">
        <v>522</v>
      </c>
      <c r="I6618" s="75">
        <v>860.21699152851704</v>
      </c>
      <c r="J6618" s="41"/>
    </row>
    <row r="6619" spans="1:10" x14ac:dyDescent="0.2">
      <c r="A6619" s="74">
        <v>312</v>
      </c>
      <c r="B6619" s="39" t="s">
        <v>609</v>
      </c>
      <c r="C6619" s="39">
        <v>31202</v>
      </c>
      <c r="D6619" s="39" t="s">
        <v>335</v>
      </c>
      <c r="E6619" s="39">
        <v>312021354</v>
      </c>
      <c r="F6619" s="39" t="s">
        <v>352</v>
      </c>
      <c r="G6619" s="39">
        <v>2046</v>
      </c>
      <c r="H6619" s="39" t="s">
        <v>590</v>
      </c>
      <c r="I6619" s="75">
        <v>8347.7455224366877</v>
      </c>
      <c r="J6619" s="41"/>
    </row>
    <row r="6620" spans="1:10" x14ac:dyDescent="0.2">
      <c r="A6620" s="74">
        <v>312</v>
      </c>
      <c r="B6620" s="39" t="s">
        <v>609</v>
      </c>
      <c r="C6620" s="39">
        <v>31202</v>
      </c>
      <c r="D6620" s="39" t="s">
        <v>335</v>
      </c>
      <c r="E6620" s="39">
        <v>312021354</v>
      </c>
      <c r="F6620" s="39" t="s">
        <v>352</v>
      </c>
      <c r="G6620" s="39">
        <v>2046</v>
      </c>
      <c r="H6620" s="39" t="s">
        <v>521</v>
      </c>
      <c r="I6620" s="75">
        <v>1225.9641750695951</v>
      </c>
      <c r="J6620" s="41"/>
    </row>
    <row r="6621" spans="1:10" x14ac:dyDescent="0.2">
      <c r="A6621" s="74">
        <v>312</v>
      </c>
      <c r="B6621" s="39" t="s">
        <v>609</v>
      </c>
      <c r="C6621" s="39">
        <v>31202</v>
      </c>
      <c r="D6621" s="39" t="s">
        <v>335</v>
      </c>
      <c r="E6621" s="39">
        <v>312021354</v>
      </c>
      <c r="F6621" s="39" t="s">
        <v>352</v>
      </c>
      <c r="G6621" s="39">
        <v>2046</v>
      </c>
      <c r="H6621" s="39" t="s">
        <v>522</v>
      </c>
      <c r="I6621" s="75">
        <v>944.598329578434</v>
      </c>
      <c r="J6621" s="41"/>
    </row>
    <row r="6622" spans="1:10" x14ac:dyDescent="0.2">
      <c r="A6622" s="74">
        <v>312</v>
      </c>
      <c r="B6622" s="39" t="s">
        <v>609</v>
      </c>
      <c r="C6622" s="39">
        <v>31202</v>
      </c>
      <c r="D6622" s="39" t="s">
        <v>335</v>
      </c>
      <c r="E6622" s="39">
        <v>312021355</v>
      </c>
      <c r="F6622" s="39" t="s">
        <v>353</v>
      </c>
      <c r="G6622" s="39">
        <v>2021</v>
      </c>
      <c r="H6622" s="39" t="s">
        <v>590</v>
      </c>
      <c r="I6622" s="75">
        <v>2851</v>
      </c>
      <c r="J6622" s="41"/>
    </row>
    <row r="6623" spans="1:10" x14ac:dyDescent="0.2">
      <c r="A6623" s="74">
        <v>312</v>
      </c>
      <c r="B6623" s="39" t="s">
        <v>609</v>
      </c>
      <c r="C6623" s="39">
        <v>31202</v>
      </c>
      <c r="D6623" s="39" t="s">
        <v>335</v>
      </c>
      <c r="E6623" s="39">
        <v>312021355</v>
      </c>
      <c r="F6623" s="39" t="s">
        <v>353</v>
      </c>
      <c r="G6623" s="39">
        <v>2021</v>
      </c>
      <c r="H6623" s="39" t="s">
        <v>521</v>
      </c>
      <c r="I6623" s="75">
        <v>340</v>
      </c>
      <c r="J6623" s="41"/>
    </row>
    <row r="6624" spans="1:10" x14ac:dyDescent="0.2">
      <c r="A6624" s="74">
        <v>312</v>
      </c>
      <c r="B6624" s="39" t="s">
        <v>609</v>
      </c>
      <c r="C6624" s="39">
        <v>31202</v>
      </c>
      <c r="D6624" s="39" t="s">
        <v>335</v>
      </c>
      <c r="E6624" s="39">
        <v>312021355</v>
      </c>
      <c r="F6624" s="39" t="s">
        <v>353</v>
      </c>
      <c r="G6624" s="39">
        <v>2021</v>
      </c>
      <c r="H6624" s="39" t="s">
        <v>522</v>
      </c>
      <c r="I6624" s="75">
        <v>304</v>
      </c>
      <c r="J6624" s="41"/>
    </row>
    <row r="6625" spans="1:10" x14ac:dyDescent="0.2">
      <c r="A6625" s="74">
        <v>312</v>
      </c>
      <c r="B6625" s="39" t="s">
        <v>609</v>
      </c>
      <c r="C6625" s="39">
        <v>31202</v>
      </c>
      <c r="D6625" s="39" t="s">
        <v>335</v>
      </c>
      <c r="E6625" s="39">
        <v>312021355</v>
      </c>
      <c r="F6625" s="39" t="s">
        <v>353</v>
      </c>
      <c r="G6625" s="39">
        <v>2026</v>
      </c>
      <c r="H6625" s="39" t="s">
        <v>590</v>
      </c>
      <c r="I6625" s="75">
        <v>2964.7620038521409</v>
      </c>
      <c r="J6625" s="41"/>
    </row>
    <row r="6626" spans="1:10" x14ac:dyDescent="0.2">
      <c r="A6626" s="74">
        <v>312</v>
      </c>
      <c r="B6626" s="39" t="s">
        <v>609</v>
      </c>
      <c r="C6626" s="39">
        <v>31202</v>
      </c>
      <c r="D6626" s="39" t="s">
        <v>335</v>
      </c>
      <c r="E6626" s="39">
        <v>312021355</v>
      </c>
      <c r="F6626" s="39" t="s">
        <v>353</v>
      </c>
      <c r="G6626" s="39">
        <v>2026</v>
      </c>
      <c r="H6626" s="39" t="s">
        <v>521</v>
      </c>
      <c r="I6626" s="75">
        <v>279.16026800568829</v>
      </c>
      <c r="J6626" s="41"/>
    </row>
    <row r="6627" spans="1:10" x14ac:dyDescent="0.2">
      <c r="A6627" s="74">
        <v>312</v>
      </c>
      <c r="B6627" s="39" t="s">
        <v>609</v>
      </c>
      <c r="C6627" s="39">
        <v>31202</v>
      </c>
      <c r="D6627" s="39" t="s">
        <v>335</v>
      </c>
      <c r="E6627" s="39">
        <v>312021355</v>
      </c>
      <c r="F6627" s="39" t="s">
        <v>353</v>
      </c>
      <c r="G6627" s="39">
        <v>2026</v>
      </c>
      <c r="H6627" s="39" t="s">
        <v>522</v>
      </c>
      <c r="I6627" s="75">
        <v>269.11694934987668</v>
      </c>
      <c r="J6627" s="41"/>
    </row>
    <row r="6628" spans="1:10" x14ac:dyDescent="0.2">
      <c r="A6628" s="74">
        <v>312</v>
      </c>
      <c r="B6628" s="39" t="s">
        <v>609</v>
      </c>
      <c r="C6628" s="39">
        <v>31202</v>
      </c>
      <c r="D6628" s="39" t="s">
        <v>335</v>
      </c>
      <c r="E6628" s="39">
        <v>312021355</v>
      </c>
      <c r="F6628" s="39" t="s">
        <v>353</v>
      </c>
      <c r="G6628" s="39">
        <v>2031</v>
      </c>
      <c r="H6628" s="39" t="s">
        <v>590</v>
      </c>
      <c r="I6628" s="75">
        <v>2975.1735706406075</v>
      </c>
      <c r="J6628" s="41"/>
    </row>
    <row r="6629" spans="1:10" x14ac:dyDescent="0.2">
      <c r="A6629" s="74">
        <v>312</v>
      </c>
      <c r="B6629" s="39" t="s">
        <v>609</v>
      </c>
      <c r="C6629" s="39">
        <v>31202</v>
      </c>
      <c r="D6629" s="39" t="s">
        <v>335</v>
      </c>
      <c r="E6629" s="39">
        <v>312021355</v>
      </c>
      <c r="F6629" s="39" t="s">
        <v>353</v>
      </c>
      <c r="G6629" s="39">
        <v>2031</v>
      </c>
      <c r="H6629" s="39" t="s">
        <v>521</v>
      </c>
      <c r="I6629" s="75">
        <v>255.79287078966195</v>
      </c>
      <c r="J6629" s="41"/>
    </row>
    <row r="6630" spans="1:10" x14ac:dyDescent="0.2">
      <c r="A6630" s="74">
        <v>312</v>
      </c>
      <c r="B6630" s="39" t="s">
        <v>609</v>
      </c>
      <c r="C6630" s="39">
        <v>31202</v>
      </c>
      <c r="D6630" s="39" t="s">
        <v>335</v>
      </c>
      <c r="E6630" s="39">
        <v>312021355</v>
      </c>
      <c r="F6630" s="39" t="s">
        <v>353</v>
      </c>
      <c r="G6630" s="39">
        <v>2031</v>
      </c>
      <c r="H6630" s="39" t="s">
        <v>522</v>
      </c>
      <c r="I6630" s="75">
        <v>222.42885911497692</v>
      </c>
      <c r="J6630" s="41"/>
    </row>
    <row r="6631" spans="1:10" x14ac:dyDescent="0.2">
      <c r="A6631" s="74">
        <v>312</v>
      </c>
      <c r="B6631" s="39" t="s">
        <v>609</v>
      </c>
      <c r="C6631" s="39">
        <v>31202</v>
      </c>
      <c r="D6631" s="39" t="s">
        <v>335</v>
      </c>
      <c r="E6631" s="39">
        <v>312021355</v>
      </c>
      <c r="F6631" s="39" t="s">
        <v>353</v>
      </c>
      <c r="G6631" s="39">
        <v>2036</v>
      </c>
      <c r="H6631" s="39" t="s">
        <v>590</v>
      </c>
      <c r="I6631" s="75">
        <v>2970.143023730649</v>
      </c>
      <c r="J6631" s="41"/>
    </row>
    <row r="6632" spans="1:10" x14ac:dyDescent="0.2">
      <c r="A6632" s="74">
        <v>312</v>
      </c>
      <c r="B6632" s="39" t="s">
        <v>609</v>
      </c>
      <c r="C6632" s="39">
        <v>31202</v>
      </c>
      <c r="D6632" s="39" t="s">
        <v>335</v>
      </c>
      <c r="E6632" s="39">
        <v>312021355</v>
      </c>
      <c r="F6632" s="39" t="s">
        <v>353</v>
      </c>
      <c r="G6632" s="39">
        <v>2036</v>
      </c>
      <c r="H6632" s="39" t="s">
        <v>521</v>
      </c>
      <c r="I6632" s="75">
        <v>242.37175431742921</v>
      </c>
      <c r="J6632" s="41"/>
    </row>
    <row r="6633" spans="1:10" x14ac:dyDescent="0.2">
      <c r="A6633" s="74">
        <v>312</v>
      </c>
      <c r="B6633" s="39" t="s">
        <v>609</v>
      </c>
      <c r="C6633" s="39">
        <v>31202</v>
      </c>
      <c r="D6633" s="39" t="s">
        <v>335</v>
      </c>
      <c r="E6633" s="39">
        <v>312021355</v>
      </c>
      <c r="F6633" s="39" t="s">
        <v>353</v>
      </c>
      <c r="G6633" s="39">
        <v>2036</v>
      </c>
      <c r="H6633" s="39" t="s">
        <v>522</v>
      </c>
      <c r="I6633" s="75">
        <v>199.23639695148461</v>
      </c>
      <c r="J6633" s="41"/>
    </row>
    <row r="6634" spans="1:10" x14ac:dyDescent="0.2">
      <c r="A6634" s="74">
        <v>312</v>
      </c>
      <c r="B6634" s="39" t="s">
        <v>609</v>
      </c>
      <c r="C6634" s="39">
        <v>31202</v>
      </c>
      <c r="D6634" s="39" t="s">
        <v>335</v>
      </c>
      <c r="E6634" s="39">
        <v>312021355</v>
      </c>
      <c r="F6634" s="39" t="s">
        <v>353</v>
      </c>
      <c r="G6634" s="39">
        <v>2041</v>
      </c>
      <c r="H6634" s="39" t="s">
        <v>590</v>
      </c>
      <c r="I6634" s="75">
        <v>2943.7135041213846</v>
      </c>
      <c r="J6634" s="41"/>
    </row>
    <row r="6635" spans="1:10" x14ac:dyDescent="0.2">
      <c r="A6635" s="74">
        <v>312</v>
      </c>
      <c r="B6635" s="39" t="s">
        <v>609</v>
      </c>
      <c r="C6635" s="39">
        <v>31202</v>
      </c>
      <c r="D6635" s="39" t="s">
        <v>335</v>
      </c>
      <c r="E6635" s="39">
        <v>312021355</v>
      </c>
      <c r="F6635" s="39" t="s">
        <v>353</v>
      </c>
      <c r="G6635" s="39">
        <v>2041</v>
      </c>
      <c r="H6635" s="39" t="s">
        <v>521</v>
      </c>
      <c r="I6635" s="75">
        <v>232.97975730273501</v>
      </c>
      <c r="J6635" s="41"/>
    </row>
    <row r="6636" spans="1:10" x14ac:dyDescent="0.2">
      <c r="A6636" s="74">
        <v>312</v>
      </c>
      <c r="B6636" s="39" t="s">
        <v>609</v>
      </c>
      <c r="C6636" s="39">
        <v>31202</v>
      </c>
      <c r="D6636" s="39" t="s">
        <v>335</v>
      </c>
      <c r="E6636" s="39">
        <v>312021355</v>
      </c>
      <c r="F6636" s="39" t="s">
        <v>353</v>
      </c>
      <c r="G6636" s="39">
        <v>2041</v>
      </c>
      <c r="H6636" s="39" t="s">
        <v>522</v>
      </c>
      <c r="I6636" s="75">
        <v>188.21965504590122</v>
      </c>
      <c r="J6636" s="41"/>
    </row>
    <row r="6637" spans="1:10" x14ac:dyDescent="0.2">
      <c r="A6637" s="74">
        <v>312</v>
      </c>
      <c r="B6637" s="39" t="s">
        <v>609</v>
      </c>
      <c r="C6637" s="39">
        <v>31202</v>
      </c>
      <c r="D6637" s="39" t="s">
        <v>335</v>
      </c>
      <c r="E6637" s="39">
        <v>312021355</v>
      </c>
      <c r="F6637" s="39" t="s">
        <v>353</v>
      </c>
      <c r="G6637" s="39">
        <v>2046</v>
      </c>
      <c r="H6637" s="39" t="s">
        <v>590</v>
      </c>
      <c r="I6637" s="75">
        <v>2917.3462044702524</v>
      </c>
      <c r="J6637" s="41"/>
    </row>
    <row r="6638" spans="1:10" x14ac:dyDescent="0.2">
      <c r="A6638" s="74">
        <v>312</v>
      </c>
      <c r="B6638" s="39" t="s">
        <v>609</v>
      </c>
      <c r="C6638" s="39">
        <v>31202</v>
      </c>
      <c r="D6638" s="39" t="s">
        <v>335</v>
      </c>
      <c r="E6638" s="39">
        <v>312021355</v>
      </c>
      <c r="F6638" s="39" t="s">
        <v>353</v>
      </c>
      <c r="G6638" s="39">
        <v>2046</v>
      </c>
      <c r="H6638" s="39" t="s">
        <v>521</v>
      </c>
      <c r="I6638" s="75">
        <v>228.81464621592929</v>
      </c>
      <c r="J6638" s="41"/>
    </row>
    <row r="6639" spans="1:10" x14ac:dyDescent="0.2">
      <c r="A6639" s="74">
        <v>312</v>
      </c>
      <c r="B6639" s="39" t="s">
        <v>609</v>
      </c>
      <c r="C6639" s="39">
        <v>31202</v>
      </c>
      <c r="D6639" s="39" t="s">
        <v>335</v>
      </c>
      <c r="E6639" s="39">
        <v>312021355</v>
      </c>
      <c r="F6639" s="39" t="s">
        <v>353</v>
      </c>
      <c r="G6639" s="39">
        <v>2046</v>
      </c>
      <c r="H6639" s="39" t="s">
        <v>522</v>
      </c>
      <c r="I6639" s="75">
        <v>180.64349161716331</v>
      </c>
      <c r="J6639" s="41"/>
    </row>
    <row r="6640" spans="1:10" x14ac:dyDescent="0.2">
      <c r="A6640" s="74">
        <v>312</v>
      </c>
      <c r="B6640" s="39" t="s">
        <v>609</v>
      </c>
      <c r="C6640" s="39">
        <v>31202</v>
      </c>
      <c r="D6640" s="39" t="s">
        <v>335</v>
      </c>
      <c r="E6640" s="39">
        <v>312021356</v>
      </c>
      <c r="F6640" s="39" t="s">
        <v>354</v>
      </c>
      <c r="G6640" s="39">
        <v>2021</v>
      </c>
      <c r="H6640" s="39" t="s">
        <v>590</v>
      </c>
      <c r="I6640" s="75">
        <v>5864</v>
      </c>
      <c r="J6640" s="41"/>
    </row>
    <row r="6641" spans="1:10" x14ac:dyDescent="0.2">
      <c r="A6641" s="74">
        <v>312</v>
      </c>
      <c r="B6641" s="39" t="s">
        <v>609</v>
      </c>
      <c r="C6641" s="39">
        <v>31202</v>
      </c>
      <c r="D6641" s="39" t="s">
        <v>335</v>
      </c>
      <c r="E6641" s="39">
        <v>312021356</v>
      </c>
      <c r="F6641" s="39" t="s">
        <v>354</v>
      </c>
      <c r="G6641" s="39">
        <v>2021</v>
      </c>
      <c r="H6641" s="39" t="s">
        <v>521</v>
      </c>
      <c r="I6641" s="75">
        <v>606</v>
      </c>
      <c r="J6641" s="41"/>
    </row>
    <row r="6642" spans="1:10" x14ac:dyDescent="0.2">
      <c r="A6642" s="74">
        <v>312</v>
      </c>
      <c r="B6642" s="39" t="s">
        <v>609</v>
      </c>
      <c r="C6642" s="39">
        <v>31202</v>
      </c>
      <c r="D6642" s="39" t="s">
        <v>335</v>
      </c>
      <c r="E6642" s="39">
        <v>312021356</v>
      </c>
      <c r="F6642" s="39" t="s">
        <v>354</v>
      </c>
      <c r="G6642" s="39">
        <v>2021</v>
      </c>
      <c r="H6642" s="39" t="s">
        <v>522</v>
      </c>
      <c r="I6642" s="75">
        <v>508</v>
      </c>
      <c r="J6642" s="41"/>
    </row>
    <row r="6643" spans="1:10" x14ac:dyDescent="0.2">
      <c r="A6643" s="74">
        <v>312</v>
      </c>
      <c r="B6643" s="39" t="s">
        <v>609</v>
      </c>
      <c r="C6643" s="39">
        <v>31202</v>
      </c>
      <c r="D6643" s="39" t="s">
        <v>335</v>
      </c>
      <c r="E6643" s="39">
        <v>312021356</v>
      </c>
      <c r="F6643" s="39" t="s">
        <v>354</v>
      </c>
      <c r="G6643" s="39">
        <v>2026</v>
      </c>
      <c r="H6643" s="39" t="s">
        <v>590</v>
      </c>
      <c r="I6643" s="75">
        <v>5852.2978748648184</v>
      </c>
      <c r="J6643" s="41"/>
    </row>
    <row r="6644" spans="1:10" x14ac:dyDescent="0.2">
      <c r="A6644" s="74">
        <v>312</v>
      </c>
      <c r="B6644" s="39" t="s">
        <v>609</v>
      </c>
      <c r="C6644" s="39">
        <v>31202</v>
      </c>
      <c r="D6644" s="39" t="s">
        <v>335</v>
      </c>
      <c r="E6644" s="39">
        <v>312021356</v>
      </c>
      <c r="F6644" s="39" t="s">
        <v>354</v>
      </c>
      <c r="G6644" s="39">
        <v>2026</v>
      </c>
      <c r="H6644" s="39" t="s">
        <v>521</v>
      </c>
      <c r="I6644" s="75">
        <v>515.51218839099693</v>
      </c>
      <c r="J6644" s="41"/>
    </row>
    <row r="6645" spans="1:10" x14ac:dyDescent="0.2">
      <c r="A6645" s="74">
        <v>312</v>
      </c>
      <c r="B6645" s="39" t="s">
        <v>609</v>
      </c>
      <c r="C6645" s="39">
        <v>31202</v>
      </c>
      <c r="D6645" s="39" t="s">
        <v>335</v>
      </c>
      <c r="E6645" s="39">
        <v>312021356</v>
      </c>
      <c r="F6645" s="39" t="s">
        <v>354</v>
      </c>
      <c r="G6645" s="39">
        <v>2026</v>
      </c>
      <c r="H6645" s="39" t="s">
        <v>522</v>
      </c>
      <c r="I6645" s="75">
        <v>520.17196394695009</v>
      </c>
      <c r="J6645" s="41"/>
    </row>
    <row r="6646" spans="1:10" x14ac:dyDescent="0.2">
      <c r="A6646" s="74">
        <v>312</v>
      </c>
      <c r="B6646" s="39" t="s">
        <v>609</v>
      </c>
      <c r="C6646" s="39">
        <v>31202</v>
      </c>
      <c r="D6646" s="39" t="s">
        <v>335</v>
      </c>
      <c r="E6646" s="39">
        <v>312021356</v>
      </c>
      <c r="F6646" s="39" t="s">
        <v>354</v>
      </c>
      <c r="G6646" s="39">
        <v>2031</v>
      </c>
      <c r="H6646" s="39" t="s">
        <v>590</v>
      </c>
      <c r="I6646" s="75">
        <v>5816.5864597988084</v>
      </c>
      <c r="J6646" s="41"/>
    </row>
    <row r="6647" spans="1:10" x14ac:dyDescent="0.2">
      <c r="A6647" s="74">
        <v>312</v>
      </c>
      <c r="B6647" s="39" t="s">
        <v>609</v>
      </c>
      <c r="C6647" s="39">
        <v>31202</v>
      </c>
      <c r="D6647" s="39" t="s">
        <v>335</v>
      </c>
      <c r="E6647" s="39">
        <v>312021356</v>
      </c>
      <c r="F6647" s="39" t="s">
        <v>354</v>
      </c>
      <c r="G6647" s="39">
        <v>2031</v>
      </c>
      <c r="H6647" s="39" t="s">
        <v>521</v>
      </c>
      <c r="I6647" s="75">
        <v>482.68376329534738</v>
      </c>
      <c r="J6647" s="41"/>
    </row>
    <row r="6648" spans="1:10" x14ac:dyDescent="0.2">
      <c r="A6648" s="74">
        <v>312</v>
      </c>
      <c r="B6648" s="39" t="s">
        <v>609</v>
      </c>
      <c r="C6648" s="39">
        <v>31202</v>
      </c>
      <c r="D6648" s="39" t="s">
        <v>335</v>
      </c>
      <c r="E6648" s="39">
        <v>312021356</v>
      </c>
      <c r="F6648" s="39" t="s">
        <v>354</v>
      </c>
      <c r="G6648" s="39">
        <v>2031</v>
      </c>
      <c r="H6648" s="39" t="s">
        <v>522</v>
      </c>
      <c r="I6648" s="75">
        <v>463.52505602801966</v>
      </c>
      <c r="J6648" s="41"/>
    </row>
    <row r="6649" spans="1:10" x14ac:dyDescent="0.2">
      <c r="A6649" s="74">
        <v>312</v>
      </c>
      <c r="B6649" s="39" t="s">
        <v>609</v>
      </c>
      <c r="C6649" s="39">
        <v>31202</v>
      </c>
      <c r="D6649" s="39" t="s">
        <v>335</v>
      </c>
      <c r="E6649" s="39">
        <v>312021356</v>
      </c>
      <c r="F6649" s="39" t="s">
        <v>354</v>
      </c>
      <c r="G6649" s="39">
        <v>2036</v>
      </c>
      <c r="H6649" s="39" t="s">
        <v>590</v>
      </c>
      <c r="I6649" s="75">
        <v>5763.0486836443652</v>
      </c>
      <c r="J6649" s="41"/>
    </row>
    <row r="6650" spans="1:10" x14ac:dyDescent="0.2">
      <c r="A6650" s="74">
        <v>312</v>
      </c>
      <c r="B6650" s="39" t="s">
        <v>609</v>
      </c>
      <c r="C6650" s="39">
        <v>31202</v>
      </c>
      <c r="D6650" s="39" t="s">
        <v>335</v>
      </c>
      <c r="E6650" s="39">
        <v>312021356</v>
      </c>
      <c r="F6650" s="39" t="s">
        <v>354</v>
      </c>
      <c r="G6650" s="39">
        <v>2036</v>
      </c>
      <c r="H6650" s="39" t="s">
        <v>521</v>
      </c>
      <c r="I6650" s="75">
        <v>461.0613306805235</v>
      </c>
      <c r="J6650" s="41"/>
    </row>
    <row r="6651" spans="1:10" x14ac:dyDescent="0.2">
      <c r="A6651" s="74">
        <v>312</v>
      </c>
      <c r="B6651" s="39" t="s">
        <v>609</v>
      </c>
      <c r="C6651" s="39">
        <v>31202</v>
      </c>
      <c r="D6651" s="39" t="s">
        <v>335</v>
      </c>
      <c r="E6651" s="39">
        <v>312021356</v>
      </c>
      <c r="F6651" s="39" t="s">
        <v>354</v>
      </c>
      <c r="G6651" s="39">
        <v>2036</v>
      </c>
      <c r="H6651" s="39" t="s">
        <v>522</v>
      </c>
      <c r="I6651" s="75">
        <v>426.97152280019094</v>
      </c>
      <c r="J6651" s="41"/>
    </row>
    <row r="6652" spans="1:10" x14ac:dyDescent="0.2">
      <c r="A6652" s="74">
        <v>312</v>
      </c>
      <c r="B6652" s="39" t="s">
        <v>609</v>
      </c>
      <c r="C6652" s="39">
        <v>31202</v>
      </c>
      <c r="D6652" s="39" t="s">
        <v>335</v>
      </c>
      <c r="E6652" s="39">
        <v>312021356</v>
      </c>
      <c r="F6652" s="39" t="s">
        <v>354</v>
      </c>
      <c r="G6652" s="39">
        <v>2041</v>
      </c>
      <c r="H6652" s="39" t="s">
        <v>590</v>
      </c>
      <c r="I6652" s="75">
        <v>5701.8429411198431</v>
      </c>
      <c r="J6652" s="41"/>
    </row>
    <row r="6653" spans="1:10" x14ac:dyDescent="0.2">
      <c r="A6653" s="74">
        <v>312</v>
      </c>
      <c r="B6653" s="39" t="s">
        <v>609</v>
      </c>
      <c r="C6653" s="39">
        <v>31202</v>
      </c>
      <c r="D6653" s="39" t="s">
        <v>335</v>
      </c>
      <c r="E6653" s="39">
        <v>312021356</v>
      </c>
      <c r="F6653" s="39" t="s">
        <v>354</v>
      </c>
      <c r="G6653" s="39">
        <v>2041</v>
      </c>
      <c r="H6653" s="39" t="s">
        <v>521</v>
      </c>
      <c r="I6653" s="75">
        <v>446.74640701022525</v>
      </c>
      <c r="J6653" s="41"/>
    </row>
    <row r="6654" spans="1:10" x14ac:dyDescent="0.2">
      <c r="A6654" s="74">
        <v>312</v>
      </c>
      <c r="B6654" s="39" t="s">
        <v>609</v>
      </c>
      <c r="C6654" s="39">
        <v>31202</v>
      </c>
      <c r="D6654" s="39" t="s">
        <v>335</v>
      </c>
      <c r="E6654" s="39">
        <v>312021356</v>
      </c>
      <c r="F6654" s="39" t="s">
        <v>354</v>
      </c>
      <c r="G6654" s="39">
        <v>2041</v>
      </c>
      <c r="H6654" s="39" t="s">
        <v>522</v>
      </c>
      <c r="I6654" s="75">
        <v>409.77608593593681</v>
      </c>
      <c r="J6654" s="41"/>
    </row>
    <row r="6655" spans="1:10" x14ac:dyDescent="0.2">
      <c r="A6655" s="74">
        <v>312</v>
      </c>
      <c r="B6655" s="39" t="s">
        <v>609</v>
      </c>
      <c r="C6655" s="39">
        <v>31202</v>
      </c>
      <c r="D6655" s="39" t="s">
        <v>335</v>
      </c>
      <c r="E6655" s="39">
        <v>312021356</v>
      </c>
      <c r="F6655" s="39" t="s">
        <v>354</v>
      </c>
      <c r="G6655" s="39">
        <v>2046</v>
      </c>
      <c r="H6655" s="39" t="s">
        <v>590</v>
      </c>
      <c r="I6655" s="75">
        <v>5629.4772339319516</v>
      </c>
      <c r="J6655" s="41"/>
    </row>
    <row r="6656" spans="1:10" x14ac:dyDescent="0.2">
      <c r="A6656" s="74">
        <v>312</v>
      </c>
      <c r="B6656" s="39" t="s">
        <v>609</v>
      </c>
      <c r="C6656" s="39">
        <v>31202</v>
      </c>
      <c r="D6656" s="39" t="s">
        <v>335</v>
      </c>
      <c r="E6656" s="39">
        <v>312021356</v>
      </c>
      <c r="F6656" s="39" t="s">
        <v>354</v>
      </c>
      <c r="G6656" s="39">
        <v>2046</v>
      </c>
      <c r="H6656" s="39" t="s">
        <v>521</v>
      </c>
      <c r="I6656" s="75">
        <v>442.59621500495723</v>
      </c>
      <c r="J6656" s="41"/>
    </row>
    <row r="6657" spans="1:10" x14ac:dyDescent="0.2">
      <c r="A6657" s="74">
        <v>312</v>
      </c>
      <c r="B6657" s="39" t="s">
        <v>609</v>
      </c>
      <c r="C6657" s="39">
        <v>31202</v>
      </c>
      <c r="D6657" s="39" t="s">
        <v>335</v>
      </c>
      <c r="E6657" s="39">
        <v>312021356</v>
      </c>
      <c r="F6657" s="39" t="s">
        <v>354</v>
      </c>
      <c r="G6657" s="39">
        <v>2046</v>
      </c>
      <c r="H6657" s="39" t="s">
        <v>522</v>
      </c>
      <c r="I6657" s="75">
        <v>399.46650324795849</v>
      </c>
      <c r="J6657" s="41"/>
    </row>
    <row r="6658" spans="1:10" x14ac:dyDescent="0.2">
      <c r="A6658" s="74">
        <v>312</v>
      </c>
      <c r="B6658" s="39" t="s">
        <v>609</v>
      </c>
      <c r="C6658" s="39">
        <v>31202</v>
      </c>
      <c r="D6658" s="39" t="s">
        <v>335</v>
      </c>
      <c r="E6658" s="39">
        <v>312021357</v>
      </c>
      <c r="F6658" s="39" t="s">
        <v>355</v>
      </c>
      <c r="G6658" s="39">
        <v>2021</v>
      </c>
      <c r="H6658" s="39" t="s">
        <v>590</v>
      </c>
      <c r="I6658" s="75">
        <v>6988</v>
      </c>
      <c r="J6658" s="41"/>
    </row>
    <row r="6659" spans="1:10" x14ac:dyDescent="0.2">
      <c r="A6659" s="74">
        <v>312</v>
      </c>
      <c r="B6659" s="39" t="s">
        <v>609</v>
      </c>
      <c r="C6659" s="39">
        <v>31202</v>
      </c>
      <c r="D6659" s="39" t="s">
        <v>335</v>
      </c>
      <c r="E6659" s="39">
        <v>312021357</v>
      </c>
      <c r="F6659" s="39" t="s">
        <v>355</v>
      </c>
      <c r="G6659" s="39">
        <v>2021</v>
      </c>
      <c r="H6659" s="39" t="s">
        <v>521</v>
      </c>
      <c r="I6659" s="75">
        <v>851</v>
      </c>
      <c r="J6659" s="41"/>
    </row>
    <row r="6660" spans="1:10" x14ac:dyDescent="0.2">
      <c r="A6660" s="74">
        <v>312</v>
      </c>
      <c r="B6660" s="39" t="s">
        <v>609</v>
      </c>
      <c r="C6660" s="39">
        <v>31202</v>
      </c>
      <c r="D6660" s="39" t="s">
        <v>335</v>
      </c>
      <c r="E6660" s="39">
        <v>312021357</v>
      </c>
      <c r="F6660" s="39" t="s">
        <v>355</v>
      </c>
      <c r="G6660" s="39">
        <v>2021</v>
      </c>
      <c r="H6660" s="39" t="s">
        <v>522</v>
      </c>
      <c r="I6660" s="75">
        <v>688</v>
      </c>
      <c r="J6660" s="41"/>
    </row>
    <row r="6661" spans="1:10" x14ac:dyDescent="0.2">
      <c r="A6661" s="74">
        <v>312</v>
      </c>
      <c r="B6661" s="39" t="s">
        <v>609</v>
      </c>
      <c r="C6661" s="39">
        <v>31202</v>
      </c>
      <c r="D6661" s="39" t="s">
        <v>335</v>
      </c>
      <c r="E6661" s="39">
        <v>312021357</v>
      </c>
      <c r="F6661" s="39" t="s">
        <v>355</v>
      </c>
      <c r="G6661" s="39">
        <v>2026</v>
      </c>
      <c r="H6661" s="39" t="s">
        <v>590</v>
      </c>
      <c r="I6661" s="75">
        <v>7130.1165035664289</v>
      </c>
      <c r="J6661" s="41"/>
    </row>
    <row r="6662" spans="1:10" x14ac:dyDescent="0.2">
      <c r="A6662" s="74">
        <v>312</v>
      </c>
      <c r="B6662" s="39" t="s">
        <v>609</v>
      </c>
      <c r="C6662" s="39">
        <v>31202</v>
      </c>
      <c r="D6662" s="39" t="s">
        <v>335</v>
      </c>
      <c r="E6662" s="39">
        <v>312021357</v>
      </c>
      <c r="F6662" s="39" t="s">
        <v>355</v>
      </c>
      <c r="G6662" s="39">
        <v>2026</v>
      </c>
      <c r="H6662" s="39" t="s">
        <v>521</v>
      </c>
      <c r="I6662" s="75">
        <v>744.92724834090006</v>
      </c>
      <c r="J6662" s="41"/>
    </row>
    <row r="6663" spans="1:10" x14ac:dyDescent="0.2">
      <c r="A6663" s="74">
        <v>312</v>
      </c>
      <c r="B6663" s="39" t="s">
        <v>609</v>
      </c>
      <c r="C6663" s="39">
        <v>31202</v>
      </c>
      <c r="D6663" s="39" t="s">
        <v>335</v>
      </c>
      <c r="E6663" s="39">
        <v>312021357</v>
      </c>
      <c r="F6663" s="39" t="s">
        <v>355</v>
      </c>
      <c r="G6663" s="39">
        <v>2026</v>
      </c>
      <c r="H6663" s="39" t="s">
        <v>522</v>
      </c>
      <c r="I6663" s="75">
        <v>700.31227504034496</v>
      </c>
      <c r="J6663" s="41"/>
    </row>
    <row r="6664" spans="1:10" x14ac:dyDescent="0.2">
      <c r="A6664" s="74">
        <v>312</v>
      </c>
      <c r="B6664" s="39" t="s">
        <v>609</v>
      </c>
      <c r="C6664" s="39">
        <v>31202</v>
      </c>
      <c r="D6664" s="39" t="s">
        <v>335</v>
      </c>
      <c r="E6664" s="39">
        <v>312021357</v>
      </c>
      <c r="F6664" s="39" t="s">
        <v>355</v>
      </c>
      <c r="G6664" s="39">
        <v>2031</v>
      </c>
      <c r="H6664" s="39" t="s">
        <v>590</v>
      </c>
      <c r="I6664" s="75">
        <v>7283.6239826655419</v>
      </c>
      <c r="J6664" s="41"/>
    </row>
    <row r="6665" spans="1:10" x14ac:dyDescent="0.2">
      <c r="A6665" s="74">
        <v>312</v>
      </c>
      <c r="B6665" s="39" t="s">
        <v>609</v>
      </c>
      <c r="C6665" s="39">
        <v>31202</v>
      </c>
      <c r="D6665" s="39" t="s">
        <v>335</v>
      </c>
      <c r="E6665" s="39">
        <v>312021357</v>
      </c>
      <c r="F6665" s="39" t="s">
        <v>355</v>
      </c>
      <c r="G6665" s="39">
        <v>2031</v>
      </c>
      <c r="H6665" s="39" t="s">
        <v>521</v>
      </c>
      <c r="I6665" s="75">
        <v>720.72781594119533</v>
      </c>
      <c r="J6665" s="41"/>
    </row>
    <row r="6666" spans="1:10" x14ac:dyDescent="0.2">
      <c r="A6666" s="74">
        <v>312</v>
      </c>
      <c r="B6666" s="39" t="s">
        <v>609</v>
      </c>
      <c r="C6666" s="39">
        <v>31202</v>
      </c>
      <c r="D6666" s="39" t="s">
        <v>335</v>
      </c>
      <c r="E6666" s="39">
        <v>312021357</v>
      </c>
      <c r="F6666" s="39" t="s">
        <v>355</v>
      </c>
      <c r="G6666" s="39">
        <v>2031</v>
      </c>
      <c r="H6666" s="39" t="s">
        <v>522</v>
      </c>
      <c r="I6666" s="75">
        <v>627.00078379777892</v>
      </c>
      <c r="J6666" s="41"/>
    </row>
    <row r="6667" spans="1:10" x14ac:dyDescent="0.2">
      <c r="A6667" s="74">
        <v>312</v>
      </c>
      <c r="B6667" s="39" t="s">
        <v>609</v>
      </c>
      <c r="C6667" s="39">
        <v>31202</v>
      </c>
      <c r="D6667" s="39" t="s">
        <v>335</v>
      </c>
      <c r="E6667" s="39">
        <v>312021357</v>
      </c>
      <c r="F6667" s="39" t="s">
        <v>355</v>
      </c>
      <c r="G6667" s="39">
        <v>2036</v>
      </c>
      <c r="H6667" s="39" t="s">
        <v>590</v>
      </c>
      <c r="I6667" s="75">
        <v>7474.5975991613532</v>
      </c>
      <c r="J6667" s="41"/>
    </row>
    <row r="6668" spans="1:10" x14ac:dyDescent="0.2">
      <c r="A6668" s="74">
        <v>312</v>
      </c>
      <c r="B6668" s="39" t="s">
        <v>609</v>
      </c>
      <c r="C6668" s="39">
        <v>31202</v>
      </c>
      <c r="D6668" s="39" t="s">
        <v>335</v>
      </c>
      <c r="E6668" s="39">
        <v>312021357</v>
      </c>
      <c r="F6668" s="39" t="s">
        <v>355</v>
      </c>
      <c r="G6668" s="39">
        <v>2036</v>
      </c>
      <c r="H6668" s="39" t="s">
        <v>521</v>
      </c>
      <c r="I6668" s="75">
        <v>711.07865626810303</v>
      </c>
      <c r="J6668" s="41"/>
    </row>
    <row r="6669" spans="1:10" x14ac:dyDescent="0.2">
      <c r="A6669" s="74">
        <v>312</v>
      </c>
      <c r="B6669" s="39" t="s">
        <v>609</v>
      </c>
      <c r="C6669" s="39">
        <v>31202</v>
      </c>
      <c r="D6669" s="39" t="s">
        <v>335</v>
      </c>
      <c r="E6669" s="39">
        <v>312021357</v>
      </c>
      <c r="F6669" s="39" t="s">
        <v>355</v>
      </c>
      <c r="G6669" s="39">
        <v>2036</v>
      </c>
      <c r="H6669" s="39" t="s">
        <v>522</v>
      </c>
      <c r="I6669" s="75">
        <v>600.11413144050152</v>
      </c>
      <c r="J6669" s="41"/>
    </row>
    <row r="6670" spans="1:10" x14ac:dyDescent="0.2">
      <c r="A6670" s="74">
        <v>312</v>
      </c>
      <c r="B6670" s="39" t="s">
        <v>609</v>
      </c>
      <c r="C6670" s="39">
        <v>31202</v>
      </c>
      <c r="D6670" s="39" t="s">
        <v>335</v>
      </c>
      <c r="E6670" s="39">
        <v>312021357</v>
      </c>
      <c r="F6670" s="39" t="s">
        <v>355</v>
      </c>
      <c r="G6670" s="39">
        <v>2041</v>
      </c>
      <c r="H6670" s="39" t="s">
        <v>590</v>
      </c>
      <c r="I6670" s="75">
        <v>7652.2537226642644</v>
      </c>
      <c r="J6670" s="41"/>
    </row>
    <row r="6671" spans="1:10" x14ac:dyDescent="0.2">
      <c r="A6671" s="74">
        <v>312</v>
      </c>
      <c r="B6671" s="39" t="s">
        <v>609</v>
      </c>
      <c r="C6671" s="39">
        <v>31202</v>
      </c>
      <c r="D6671" s="39" t="s">
        <v>335</v>
      </c>
      <c r="E6671" s="39">
        <v>312021357</v>
      </c>
      <c r="F6671" s="39" t="s">
        <v>355</v>
      </c>
      <c r="G6671" s="39">
        <v>2041</v>
      </c>
      <c r="H6671" s="39" t="s">
        <v>521</v>
      </c>
      <c r="I6671" s="75">
        <v>707.35180754349119</v>
      </c>
      <c r="J6671" s="41"/>
    </row>
    <row r="6672" spans="1:10" x14ac:dyDescent="0.2">
      <c r="A6672" s="74">
        <v>312</v>
      </c>
      <c r="B6672" s="39" t="s">
        <v>609</v>
      </c>
      <c r="C6672" s="39">
        <v>31202</v>
      </c>
      <c r="D6672" s="39" t="s">
        <v>335</v>
      </c>
      <c r="E6672" s="39">
        <v>312021357</v>
      </c>
      <c r="F6672" s="39" t="s">
        <v>355</v>
      </c>
      <c r="G6672" s="39">
        <v>2041</v>
      </c>
      <c r="H6672" s="39" t="s">
        <v>522</v>
      </c>
      <c r="I6672" s="75">
        <v>594.99831635651844</v>
      </c>
      <c r="J6672" s="41"/>
    </row>
    <row r="6673" spans="1:10" x14ac:dyDescent="0.2">
      <c r="A6673" s="74">
        <v>312</v>
      </c>
      <c r="B6673" s="39" t="s">
        <v>609</v>
      </c>
      <c r="C6673" s="39">
        <v>31202</v>
      </c>
      <c r="D6673" s="39" t="s">
        <v>335</v>
      </c>
      <c r="E6673" s="39">
        <v>312021357</v>
      </c>
      <c r="F6673" s="39" t="s">
        <v>355</v>
      </c>
      <c r="G6673" s="39">
        <v>2046</v>
      </c>
      <c r="H6673" s="39" t="s">
        <v>590</v>
      </c>
      <c r="I6673" s="75">
        <v>7951.5372037944653</v>
      </c>
      <c r="J6673" s="41"/>
    </row>
    <row r="6674" spans="1:10" x14ac:dyDescent="0.2">
      <c r="A6674" s="74">
        <v>312</v>
      </c>
      <c r="B6674" s="39" t="s">
        <v>609</v>
      </c>
      <c r="C6674" s="39">
        <v>31202</v>
      </c>
      <c r="D6674" s="39" t="s">
        <v>335</v>
      </c>
      <c r="E6674" s="39">
        <v>312021357</v>
      </c>
      <c r="F6674" s="39" t="s">
        <v>355</v>
      </c>
      <c r="G6674" s="39">
        <v>2046</v>
      </c>
      <c r="H6674" s="39" t="s">
        <v>521</v>
      </c>
      <c r="I6674" s="75">
        <v>732.50491973301303</v>
      </c>
      <c r="J6674" s="41"/>
    </row>
    <row r="6675" spans="1:10" x14ac:dyDescent="0.2">
      <c r="A6675" s="74">
        <v>312</v>
      </c>
      <c r="B6675" s="39" t="s">
        <v>609</v>
      </c>
      <c r="C6675" s="39">
        <v>31202</v>
      </c>
      <c r="D6675" s="39" t="s">
        <v>335</v>
      </c>
      <c r="E6675" s="39">
        <v>312021357</v>
      </c>
      <c r="F6675" s="39" t="s">
        <v>355</v>
      </c>
      <c r="G6675" s="39">
        <v>2046</v>
      </c>
      <c r="H6675" s="39" t="s">
        <v>522</v>
      </c>
      <c r="I6675" s="75">
        <v>604.14323139086298</v>
      </c>
      <c r="J6675" s="41"/>
    </row>
    <row r="6676" spans="1:10" x14ac:dyDescent="0.2">
      <c r="A6676" s="74">
        <v>312</v>
      </c>
      <c r="B6676" s="39" t="s">
        <v>609</v>
      </c>
      <c r="C6676" s="39">
        <v>31202</v>
      </c>
      <c r="D6676" s="39" t="s">
        <v>335</v>
      </c>
      <c r="E6676" s="39">
        <v>312021358</v>
      </c>
      <c r="F6676" s="39" t="s">
        <v>356</v>
      </c>
      <c r="G6676" s="39">
        <v>2021</v>
      </c>
      <c r="H6676" s="39" t="s">
        <v>590</v>
      </c>
      <c r="I6676" s="75">
        <v>5490</v>
      </c>
      <c r="J6676" s="41"/>
    </row>
    <row r="6677" spans="1:10" x14ac:dyDescent="0.2">
      <c r="A6677" s="74">
        <v>312</v>
      </c>
      <c r="B6677" s="39" t="s">
        <v>609</v>
      </c>
      <c r="C6677" s="39">
        <v>31202</v>
      </c>
      <c r="D6677" s="39" t="s">
        <v>335</v>
      </c>
      <c r="E6677" s="39">
        <v>312021358</v>
      </c>
      <c r="F6677" s="39" t="s">
        <v>356</v>
      </c>
      <c r="G6677" s="39">
        <v>2021</v>
      </c>
      <c r="H6677" s="39" t="s">
        <v>521</v>
      </c>
      <c r="I6677" s="75">
        <v>518</v>
      </c>
      <c r="J6677" s="41"/>
    </row>
    <row r="6678" spans="1:10" x14ac:dyDescent="0.2">
      <c r="A6678" s="74">
        <v>312</v>
      </c>
      <c r="B6678" s="39" t="s">
        <v>609</v>
      </c>
      <c r="C6678" s="39">
        <v>31202</v>
      </c>
      <c r="D6678" s="39" t="s">
        <v>335</v>
      </c>
      <c r="E6678" s="39">
        <v>312021358</v>
      </c>
      <c r="F6678" s="39" t="s">
        <v>356</v>
      </c>
      <c r="G6678" s="39">
        <v>2021</v>
      </c>
      <c r="H6678" s="39" t="s">
        <v>522</v>
      </c>
      <c r="I6678" s="75">
        <v>423</v>
      </c>
      <c r="J6678" s="41"/>
    </row>
    <row r="6679" spans="1:10" x14ac:dyDescent="0.2">
      <c r="A6679" s="74">
        <v>312</v>
      </c>
      <c r="B6679" s="39" t="s">
        <v>609</v>
      </c>
      <c r="C6679" s="39">
        <v>31202</v>
      </c>
      <c r="D6679" s="39" t="s">
        <v>335</v>
      </c>
      <c r="E6679" s="39">
        <v>312021358</v>
      </c>
      <c r="F6679" s="39" t="s">
        <v>356</v>
      </c>
      <c r="G6679" s="39">
        <v>2026</v>
      </c>
      <c r="H6679" s="39" t="s">
        <v>590</v>
      </c>
      <c r="I6679" s="75">
        <v>5583.74998118437</v>
      </c>
      <c r="J6679" s="41"/>
    </row>
    <row r="6680" spans="1:10" x14ac:dyDescent="0.2">
      <c r="A6680" s="74">
        <v>312</v>
      </c>
      <c r="B6680" s="39" t="s">
        <v>609</v>
      </c>
      <c r="C6680" s="39">
        <v>31202</v>
      </c>
      <c r="D6680" s="39" t="s">
        <v>335</v>
      </c>
      <c r="E6680" s="39">
        <v>312021358</v>
      </c>
      <c r="F6680" s="39" t="s">
        <v>356</v>
      </c>
      <c r="G6680" s="39">
        <v>2026</v>
      </c>
      <c r="H6680" s="39" t="s">
        <v>521</v>
      </c>
      <c r="I6680" s="75">
        <v>498.98561885573656</v>
      </c>
      <c r="J6680" s="41"/>
    </row>
    <row r="6681" spans="1:10" x14ac:dyDescent="0.2">
      <c r="A6681" s="74">
        <v>312</v>
      </c>
      <c r="B6681" s="39" t="s">
        <v>609</v>
      </c>
      <c r="C6681" s="39">
        <v>31202</v>
      </c>
      <c r="D6681" s="39" t="s">
        <v>335</v>
      </c>
      <c r="E6681" s="39">
        <v>312021358</v>
      </c>
      <c r="F6681" s="39" t="s">
        <v>356</v>
      </c>
      <c r="G6681" s="39">
        <v>2026</v>
      </c>
      <c r="H6681" s="39" t="s">
        <v>522</v>
      </c>
      <c r="I6681" s="75">
        <v>438.59590109766293</v>
      </c>
      <c r="J6681" s="41"/>
    </row>
    <row r="6682" spans="1:10" x14ac:dyDescent="0.2">
      <c r="A6682" s="74">
        <v>312</v>
      </c>
      <c r="B6682" s="39" t="s">
        <v>609</v>
      </c>
      <c r="C6682" s="39">
        <v>31202</v>
      </c>
      <c r="D6682" s="39" t="s">
        <v>335</v>
      </c>
      <c r="E6682" s="39">
        <v>312021358</v>
      </c>
      <c r="F6682" s="39" t="s">
        <v>356</v>
      </c>
      <c r="G6682" s="39">
        <v>2031</v>
      </c>
      <c r="H6682" s="39" t="s">
        <v>590</v>
      </c>
      <c r="I6682" s="75">
        <v>5668.2430096177568</v>
      </c>
      <c r="J6682" s="41"/>
    </row>
    <row r="6683" spans="1:10" x14ac:dyDescent="0.2">
      <c r="A6683" s="74">
        <v>312</v>
      </c>
      <c r="B6683" s="39" t="s">
        <v>609</v>
      </c>
      <c r="C6683" s="39">
        <v>31202</v>
      </c>
      <c r="D6683" s="39" t="s">
        <v>335</v>
      </c>
      <c r="E6683" s="39">
        <v>312021358</v>
      </c>
      <c r="F6683" s="39" t="s">
        <v>356</v>
      </c>
      <c r="G6683" s="39">
        <v>2031</v>
      </c>
      <c r="H6683" s="39" t="s">
        <v>521</v>
      </c>
      <c r="I6683" s="75">
        <v>471.63295921317075</v>
      </c>
      <c r="J6683" s="41"/>
    </row>
    <row r="6684" spans="1:10" x14ac:dyDescent="0.2">
      <c r="A6684" s="74">
        <v>312</v>
      </c>
      <c r="B6684" s="39" t="s">
        <v>609</v>
      </c>
      <c r="C6684" s="39">
        <v>31202</v>
      </c>
      <c r="D6684" s="39" t="s">
        <v>335</v>
      </c>
      <c r="E6684" s="39">
        <v>312021358</v>
      </c>
      <c r="F6684" s="39" t="s">
        <v>356</v>
      </c>
      <c r="G6684" s="39">
        <v>2031</v>
      </c>
      <c r="H6684" s="39" t="s">
        <v>522</v>
      </c>
      <c r="I6684" s="75">
        <v>406.3729415727928</v>
      </c>
      <c r="J6684" s="41"/>
    </row>
    <row r="6685" spans="1:10" x14ac:dyDescent="0.2">
      <c r="A6685" s="74">
        <v>312</v>
      </c>
      <c r="B6685" s="39" t="s">
        <v>609</v>
      </c>
      <c r="C6685" s="39">
        <v>31202</v>
      </c>
      <c r="D6685" s="39" t="s">
        <v>335</v>
      </c>
      <c r="E6685" s="39">
        <v>312021358</v>
      </c>
      <c r="F6685" s="39" t="s">
        <v>356</v>
      </c>
      <c r="G6685" s="39">
        <v>2036</v>
      </c>
      <c r="H6685" s="39" t="s">
        <v>590</v>
      </c>
      <c r="I6685" s="75">
        <v>5777.1362519970708</v>
      </c>
      <c r="J6685" s="41"/>
    </row>
    <row r="6686" spans="1:10" x14ac:dyDescent="0.2">
      <c r="A6686" s="74">
        <v>312</v>
      </c>
      <c r="B6686" s="39" t="s">
        <v>609</v>
      </c>
      <c r="C6686" s="39">
        <v>31202</v>
      </c>
      <c r="D6686" s="39" t="s">
        <v>335</v>
      </c>
      <c r="E6686" s="39">
        <v>312021358</v>
      </c>
      <c r="F6686" s="39" t="s">
        <v>356</v>
      </c>
      <c r="G6686" s="39">
        <v>2036</v>
      </c>
      <c r="H6686" s="39" t="s">
        <v>521</v>
      </c>
      <c r="I6686" s="75">
        <v>447.75063919043265</v>
      </c>
      <c r="J6686" s="41"/>
    </row>
    <row r="6687" spans="1:10" x14ac:dyDescent="0.2">
      <c r="A6687" s="74">
        <v>312</v>
      </c>
      <c r="B6687" s="39" t="s">
        <v>609</v>
      </c>
      <c r="C6687" s="39">
        <v>31202</v>
      </c>
      <c r="D6687" s="39" t="s">
        <v>335</v>
      </c>
      <c r="E6687" s="39">
        <v>312021358</v>
      </c>
      <c r="F6687" s="39" t="s">
        <v>356</v>
      </c>
      <c r="G6687" s="39">
        <v>2036</v>
      </c>
      <c r="H6687" s="39" t="s">
        <v>522</v>
      </c>
      <c r="I6687" s="75">
        <v>380.55076360068472</v>
      </c>
      <c r="J6687" s="41"/>
    </row>
    <row r="6688" spans="1:10" x14ac:dyDescent="0.2">
      <c r="A6688" s="74">
        <v>312</v>
      </c>
      <c r="B6688" s="39" t="s">
        <v>609</v>
      </c>
      <c r="C6688" s="39">
        <v>31202</v>
      </c>
      <c r="D6688" s="39" t="s">
        <v>335</v>
      </c>
      <c r="E6688" s="39">
        <v>312021358</v>
      </c>
      <c r="F6688" s="39" t="s">
        <v>356</v>
      </c>
      <c r="G6688" s="39">
        <v>2041</v>
      </c>
      <c r="H6688" s="39" t="s">
        <v>590</v>
      </c>
      <c r="I6688" s="75">
        <v>5892.0406079196837</v>
      </c>
      <c r="J6688" s="41"/>
    </row>
    <row r="6689" spans="1:10" x14ac:dyDescent="0.2">
      <c r="A6689" s="74">
        <v>312</v>
      </c>
      <c r="B6689" s="39" t="s">
        <v>609</v>
      </c>
      <c r="C6689" s="39">
        <v>31202</v>
      </c>
      <c r="D6689" s="39" t="s">
        <v>335</v>
      </c>
      <c r="E6689" s="39">
        <v>312021358</v>
      </c>
      <c r="F6689" s="39" t="s">
        <v>356</v>
      </c>
      <c r="G6689" s="39">
        <v>2041</v>
      </c>
      <c r="H6689" s="39" t="s">
        <v>521</v>
      </c>
      <c r="I6689" s="75">
        <v>439.74245803620784</v>
      </c>
      <c r="J6689" s="41"/>
    </row>
    <row r="6690" spans="1:10" x14ac:dyDescent="0.2">
      <c r="A6690" s="74">
        <v>312</v>
      </c>
      <c r="B6690" s="39" t="s">
        <v>609</v>
      </c>
      <c r="C6690" s="39">
        <v>31202</v>
      </c>
      <c r="D6690" s="39" t="s">
        <v>335</v>
      </c>
      <c r="E6690" s="39">
        <v>312021358</v>
      </c>
      <c r="F6690" s="39" t="s">
        <v>356</v>
      </c>
      <c r="G6690" s="39">
        <v>2041</v>
      </c>
      <c r="H6690" s="39" t="s">
        <v>522</v>
      </c>
      <c r="I6690" s="75">
        <v>365.35486414970842</v>
      </c>
      <c r="J6690" s="41"/>
    </row>
    <row r="6691" spans="1:10" x14ac:dyDescent="0.2">
      <c r="A6691" s="74">
        <v>312</v>
      </c>
      <c r="B6691" s="39" t="s">
        <v>609</v>
      </c>
      <c r="C6691" s="39">
        <v>31202</v>
      </c>
      <c r="D6691" s="39" t="s">
        <v>335</v>
      </c>
      <c r="E6691" s="39">
        <v>312021358</v>
      </c>
      <c r="F6691" s="39" t="s">
        <v>356</v>
      </c>
      <c r="G6691" s="39">
        <v>2046</v>
      </c>
      <c r="H6691" s="39" t="s">
        <v>590</v>
      </c>
      <c r="I6691" s="75">
        <v>6055.8441098954972</v>
      </c>
      <c r="J6691" s="41"/>
    </row>
    <row r="6692" spans="1:10" x14ac:dyDescent="0.2">
      <c r="A6692" s="74">
        <v>312</v>
      </c>
      <c r="B6692" s="39" t="s">
        <v>609</v>
      </c>
      <c r="C6692" s="39">
        <v>31202</v>
      </c>
      <c r="D6692" s="39" t="s">
        <v>335</v>
      </c>
      <c r="E6692" s="39">
        <v>312021358</v>
      </c>
      <c r="F6692" s="39" t="s">
        <v>356</v>
      </c>
      <c r="G6692" s="39">
        <v>2046</v>
      </c>
      <c r="H6692" s="39" t="s">
        <v>521</v>
      </c>
      <c r="I6692" s="75">
        <v>448.40000156533642</v>
      </c>
      <c r="J6692" s="41"/>
    </row>
    <row r="6693" spans="1:10" x14ac:dyDescent="0.2">
      <c r="A6693" s="74">
        <v>312</v>
      </c>
      <c r="B6693" s="39" t="s">
        <v>609</v>
      </c>
      <c r="C6693" s="39">
        <v>31202</v>
      </c>
      <c r="D6693" s="39" t="s">
        <v>335</v>
      </c>
      <c r="E6693" s="39">
        <v>312021358</v>
      </c>
      <c r="F6693" s="39" t="s">
        <v>356</v>
      </c>
      <c r="G6693" s="39">
        <v>2046</v>
      </c>
      <c r="H6693" s="39" t="s">
        <v>522</v>
      </c>
      <c r="I6693" s="75">
        <v>362.93535550625387</v>
      </c>
      <c r="J6693" s="41"/>
    </row>
    <row r="6694" spans="1:10" x14ac:dyDescent="0.2">
      <c r="A6694" s="74">
        <v>312</v>
      </c>
      <c r="B6694" s="39" t="s">
        <v>609</v>
      </c>
      <c r="C6694" s="39">
        <v>31203</v>
      </c>
      <c r="D6694" s="39" t="s">
        <v>565</v>
      </c>
      <c r="E6694" s="39">
        <v>312031359</v>
      </c>
      <c r="F6694" s="39" t="s">
        <v>357</v>
      </c>
      <c r="G6694" s="39">
        <v>2021</v>
      </c>
      <c r="H6694" s="39" t="s">
        <v>590</v>
      </c>
      <c r="I6694" s="75">
        <v>12788</v>
      </c>
      <c r="J6694" s="41"/>
    </row>
    <row r="6695" spans="1:10" x14ac:dyDescent="0.2">
      <c r="A6695" s="74">
        <v>312</v>
      </c>
      <c r="B6695" s="39" t="s">
        <v>609</v>
      </c>
      <c r="C6695" s="39">
        <v>31203</v>
      </c>
      <c r="D6695" s="39" t="s">
        <v>565</v>
      </c>
      <c r="E6695" s="39">
        <v>312031359</v>
      </c>
      <c r="F6695" s="39" t="s">
        <v>357</v>
      </c>
      <c r="G6695" s="39">
        <v>2021</v>
      </c>
      <c r="H6695" s="39" t="s">
        <v>521</v>
      </c>
      <c r="I6695" s="75">
        <v>1155</v>
      </c>
      <c r="J6695" s="41"/>
    </row>
    <row r="6696" spans="1:10" x14ac:dyDescent="0.2">
      <c r="A6696" s="74">
        <v>312</v>
      </c>
      <c r="B6696" s="39" t="s">
        <v>609</v>
      </c>
      <c r="C6696" s="39">
        <v>31203</v>
      </c>
      <c r="D6696" s="39" t="s">
        <v>565</v>
      </c>
      <c r="E6696" s="39">
        <v>312031359</v>
      </c>
      <c r="F6696" s="39" t="s">
        <v>357</v>
      </c>
      <c r="G6696" s="39">
        <v>2021</v>
      </c>
      <c r="H6696" s="39" t="s">
        <v>522</v>
      </c>
      <c r="I6696" s="75">
        <v>832</v>
      </c>
      <c r="J6696" s="41"/>
    </row>
    <row r="6697" spans="1:10" x14ac:dyDescent="0.2">
      <c r="A6697" s="74">
        <v>312</v>
      </c>
      <c r="B6697" s="39" t="s">
        <v>609</v>
      </c>
      <c r="C6697" s="39">
        <v>31203</v>
      </c>
      <c r="D6697" s="39" t="s">
        <v>565</v>
      </c>
      <c r="E6697" s="39">
        <v>312031359</v>
      </c>
      <c r="F6697" s="39" t="s">
        <v>357</v>
      </c>
      <c r="G6697" s="39">
        <v>2026</v>
      </c>
      <c r="H6697" s="39" t="s">
        <v>590</v>
      </c>
      <c r="I6697" s="75">
        <v>14101.415430147943</v>
      </c>
      <c r="J6697" s="41"/>
    </row>
    <row r="6698" spans="1:10" x14ac:dyDescent="0.2">
      <c r="A6698" s="74">
        <v>312</v>
      </c>
      <c r="B6698" s="39" t="s">
        <v>609</v>
      </c>
      <c r="C6698" s="39">
        <v>31203</v>
      </c>
      <c r="D6698" s="39" t="s">
        <v>565</v>
      </c>
      <c r="E6698" s="39">
        <v>312031359</v>
      </c>
      <c r="F6698" s="39" t="s">
        <v>357</v>
      </c>
      <c r="G6698" s="39">
        <v>2026</v>
      </c>
      <c r="H6698" s="39" t="s">
        <v>521</v>
      </c>
      <c r="I6698" s="75">
        <v>1235.3891574960392</v>
      </c>
      <c r="J6698" s="41"/>
    </row>
    <row r="6699" spans="1:10" x14ac:dyDescent="0.2">
      <c r="A6699" s="74">
        <v>312</v>
      </c>
      <c r="B6699" s="39" t="s">
        <v>609</v>
      </c>
      <c r="C6699" s="39">
        <v>31203</v>
      </c>
      <c r="D6699" s="39" t="s">
        <v>565</v>
      </c>
      <c r="E6699" s="39">
        <v>312031359</v>
      </c>
      <c r="F6699" s="39" t="s">
        <v>357</v>
      </c>
      <c r="G6699" s="39">
        <v>2026</v>
      </c>
      <c r="H6699" s="39" t="s">
        <v>522</v>
      </c>
      <c r="I6699" s="75">
        <v>1105.4423817272641</v>
      </c>
      <c r="J6699" s="41"/>
    </row>
    <row r="6700" spans="1:10" x14ac:dyDescent="0.2">
      <c r="A6700" s="74">
        <v>312</v>
      </c>
      <c r="B6700" s="39" t="s">
        <v>609</v>
      </c>
      <c r="C6700" s="39">
        <v>31203</v>
      </c>
      <c r="D6700" s="39" t="s">
        <v>565</v>
      </c>
      <c r="E6700" s="39">
        <v>312031359</v>
      </c>
      <c r="F6700" s="39" t="s">
        <v>357</v>
      </c>
      <c r="G6700" s="39">
        <v>2031</v>
      </c>
      <c r="H6700" s="39" t="s">
        <v>590</v>
      </c>
      <c r="I6700" s="75">
        <v>15446.42385189907</v>
      </c>
      <c r="J6700" s="41"/>
    </row>
    <row r="6701" spans="1:10" x14ac:dyDescent="0.2">
      <c r="A6701" s="74">
        <v>312</v>
      </c>
      <c r="B6701" s="39" t="s">
        <v>609</v>
      </c>
      <c r="C6701" s="39">
        <v>31203</v>
      </c>
      <c r="D6701" s="39" t="s">
        <v>565</v>
      </c>
      <c r="E6701" s="39">
        <v>312031359</v>
      </c>
      <c r="F6701" s="39" t="s">
        <v>357</v>
      </c>
      <c r="G6701" s="39">
        <v>2031</v>
      </c>
      <c r="H6701" s="39" t="s">
        <v>521</v>
      </c>
      <c r="I6701" s="75">
        <v>1291.9621865398701</v>
      </c>
      <c r="J6701" s="41"/>
    </row>
    <row r="6702" spans="1:10" x14ac:dyDescent="0.2">
      <c r="A6702" s="74">
        <v>312</v>
      </c>
      <c r="B6702" s="39" t="s">
        <v>609</v>
      </c>
      <c r="C6702" s="39">
        <v>31203</v>
      </c>
      <c r="D6702" s="39" t="s">
        <v>565</v>
      </c>
      <c r="E6702" s="39">
        <v>312031359</v>
      </c>
      <c r="F6702" s="39" t="s">
        <v>357</v>
      </c>
      <c r="G6702" s="39">
        <v>2031</v>
      </c>
      <c r="H6702" s="39" t="s">
        <v>522</v>
      </c>
      <c r="I6702" s="75">
        <v>1179.5774042849819</v>
      </c>
      <c r="J6702" s="41"/>
    </row>
    <row r="6703" spans="1:10" x14ac:dyDescent="0.2">
      <c r="A6703" s="74">
        <v>312</v>
      </c>
      <c r="B6703" s="39" t="s">
        <v>609</v>
      </c>
      <c r="C6703" s="39">
        <v>31203</v>
      </c>
      <c r="D6703" s="39" t="s">
        <v>565</v>
      </c>
      <c r="E6703" s="39">
        <v>312031359</v>
      </c>
      <c r="F6703" s="39" t="s">
        <v>357</v>
      </c>
      <c r="G6703" s="39">
        <v>2036</v>
      </c>
      <c r="H6703" s="39" t="s">
        <v>590</v>
      </c>
      <c r="I6703" s="75">
        <v>16767.468062313063</v>
      </c>
      <c r="J6703" s="41"/>
    </row>
    <row r="6704" spans="1:10" x14ac:dyDescent="0.2">
      <c r="A6704" s="74">
        <v>312</v>
      </c>
      <c r="B6704" s="39" t="s">
        <v>609</v>
      </c>
      <c r="C6704" s="39">
        <v>31203</v>
      </c>
      <c r="D6704" s="39" t="s">
        <v>565</v>
      </c>
      <c r="E6704" s="39">
        <v>312031359</v>
      </c>
      <c r="F6704" s="39" t="s">
        <v>357</v>
      </c>
      <c r="G6704" s="39">
        <v>2036</v>
      </c>
      <c r="H6704" s="39" t="s">
        <v>521</v>
      </c>
      <c r="I6704" s="75">
        <v>1343.498120919051</v>
      </c>
      <c r="J6704" s="41"/>
    </row>
    <row r="6705" spans="1:10" x14ac:dyDescent="0.2">
      <c r="A6705" s="74">
        <v>312</v>
      </c>
      <c r="B6705" s="39" t="s">
        <v>609</v>
      </c>
      <c r="C6705" s="39">
        <v>31203</v>
      </c>
      <c r="D6705" s="39" t="s">
        <v>565</v>
      </c>
      <c r="E6705" s="39">
        <v>312031359</v>
      </c>
      <c r="F6705" s="39" t="s">
        <v>357</v>
      </c>
      <c r="G6705" s="39">
        <v>2036</v>
      </c>
      <c r="H6705" s="39" t="s">
        <v>522</v>
      </c>
      <c r="I6705" s="75">
        <v>1218.8048923533941</v>
      </c>
      <c r="J6705" s="41"/>
    </row>
    <row r="6706" spans="1:10" x14ac:dyDescent="0.2">
      <c r="A6706" s="74">
        <v>312</v>
      </c>
      <c r="B6706" s="39" t="s">
        <v>609</v>
      </c>
      <c r="C6706" s="39">
        <v>31203</v>
      </c>
      <c r="D6706" s="39" t="s">
        <v>565</v>
      </c>
      <c r="E6706" s="39">
        <v>312031359</v>
      </c>
      <c r="F6706" s="39" t="s">
        <v>357</v>
      </c>
      <c r="G6706" s="39">
        <v>2041</v>
      </c>
      <c r="H6706" s="39" t="s">
        <v>590</v>
      </c>
      <c r="I6706" s="75">
        <v>17977.484387534176</v>
      </c>
      <c r="J6706" s="41"/>
    </row>
    <row r="6707" spans="1:10" x14ac:dyDescent="0.2">
      <c r="A6707" s="74">
        <v>312</v>
      </c>
      <c r="B6707" s="39" t="s">
        <v>609</v>
      </c>
      <c r="C6707" s="39">
        <v>31203</v>
      </c>
      <c r="D6707" s="39" t="s">
        <v>565</v>
      </c>
      <c r="E6707" s="39">
        <v>312031359</v>
      </c>
      <c r="F6707" s="39" t="s">
        <v>357</v>
      </c>
      <c r="G6707" s="39">
        <v>2041</v>
      </c>
      <c r="H6707" s="39" t="s">
        <v>521</v>
      </c>
      <c r="I6707" s="75">
        <v>1428.0853686428991</v>
      </c>
      <c r="J6707" s="41"/>
    </row>
    <row r="6708" spans="1:10" x14ac:dyDescent="0.2">
      <c r="A6708" s="74">
        <v>312</v>
      </c>
      <c r="B6708" s="39" t="s">
        <v>609</v>
      </c>
      <c r="C6708" s="39">
        <v>31203</v>
      </c>
      <c r="D6708" s="39" t="s">
        <v>565</v>
      </c>
      <c r="E6708" s="39">
        <v>312031359</v>
      </c>
      <c r="F6708" s="39" t="s">
        <v>357</v>
      </c>
      <c r="G6708" s="39">
        <v>2041</v>
      </c>
      <c r="H6708" s="39" t="s">
        <v>522</v>
      </c>
      <c r="I6708" s="75">
        <v>1272.7973077005552</v>
      </c>
      <c r="J6708" s="41"/>
    </row>
    <row r="6709" spans="1:10" x14ac:dyDescent="0.2">
      <c r="A6709" s="74">
        <v>312</v>
      </c>
      <c r="B6709" s="39" t="s">
        <v>609</v>
      </c>
      <c r="C6709" s="39">
        <v>31203</v>
      </c>
      <c r="D6709" s="39" t="s">
        <v>565</v>
      </c>
      <c r="E6709" s="39">
        <v>312031359</v>
      </c>
      <c r="F6709" s="39" t="s">
        <v>357</v>
      </c>
      <c r="G6709" s="39">
        <v>2046</v>
      </c>
      <c r="H6709" s="39" t="s">
        <v>590</v>
      </c>
      <c r="I6709" s="75">
        <v>19096.200477341965</v>
      </c>
      <c r="J6709" s="41"/>
    </row>
    <row r="6710" spans="1:10" x14ac:dyDescent="0.2">
      <c r="A6710" s="74">
        <v>312</v>
      </c>
      <c r="B6710" s="39" t="s">
        <v>609</v>
      </c>
      <c r="C6710" s="39">
        <v>31203</v>
      </c>
      <c r="D6710" s="39" t="s">
        <v>565</v>
      </c>
      <c r="E6710" s="39">
        <v>312031359</v>
      </c>
      <c r="F6710" s="39" t="s">
        <v>357</v>
      </c>
      <c r="G6710" s="39">
        <v>2046</v>
      </c>
      <c r="H6710" s="39" t="s">
        <v>521</v>
      </c>
      <c r="I6710" s="75">
        <v>1530.274743017691</v>
      </c>
      <c r="J6710" s="41"/>
    </row>
    <row r="6711" spans="1:10" x14ac:dyDescent="0.2">
      <c r="A6711" s="74">
        <v>312</v>
      </c>
      <c r="B6711" s="39" t="s">
        <v>609</v>
      </c>
      <c r="C6711" s="39">
        <v>31203</v>
      </c>
      <c r="D6711" s="39" t="s">
        <v>565</v>
      </c>
      <c r="E6711" s="39">
        <v>312031359</v>
      </c>
      <c r="F6711" s="39" t="s">
        <v>357</v>
      </c>
      <c r="G6711" s="39">
        <v>2046</v>
      </c>
      <c r="H6711" s="39" t="s">
        <v>522</v>
      </c>
      <c r="I6711" s="75">
        <v>1343.2029164562891</v>
      </c>
      <c r="J6711" s="41"/>
    </row>
    <row r="6712" spans="1:10" x14ac:dyDescent="0.2">
      <c r="A6712" s="74">
        <v>312</v>
      </c>
      <c r="B6712" s="39" t="s">
        <v>609</v>
      </c>
      <c r="C6712" s="39">
        <v>31203</v>
      </c>
      <c r="D6712" s="39" t="s">
        <v>565</v>
      </c>
      <c r="E6712" s="39">
        <v>312031360</v>
      </c>
      <c r="F6712" s="39" t="s">
        <v>358</v>
      </c>
      <c r="G6712" s="39">
        <v>2021</v>
      </c>
      <c r="H6712" s="39" t="s">
        <v>590</v>
      </c>
      <c r="I6712" s="75">
        <v>0</v>
      </c>
      <c r="J6712" s="41"/>
    </row>
    <row r="6713" spans="1:10" x14ac:dyDescent="0.2">
      <c r="A6713" s="74">
        <v>312</v>
      </c>
      <c r="B6713" s="39" t="s">
        <v>609</v>
      </c>
      <c r="C6713" s="39">
        <v>31203</v>
      </c>
      <c r="D6713" s="39" t="s">
        <v>565</v>
      </c>
      <c r="E6713" s="39">
        <v>312031360</v>
      </c>
      <c r="F6713" s="39" t="s">
        <v>358</v>
      </c>
      <c r="G6713" s="39">
        <v>2021</v>
      </c>
      <c r="H6713" s="39" t="s">
        <v>521</v>
      </c>
      <c r="I6713" s="75">
        <v>0</v>
      </c>
      <c r="J6713" s="41"/>
    </row>
    <row r="6714" spans="1:10" x14ac:dyDescent="0.2">
      <c r="A6714" s="74">
        <v>312</v>
      </c>
      <c r="B6714" s="39" t="s">
        <v>609</v>
      </c>
      <c r="C6714" s="39">
        <v>31203</v>
      </c>
      <c r="D6714" s="39" t="s">
        <v>565</v>
      </c>
      <c r="E6714" s="39">
        <v>312031360</v>
      </c>
      <c r="F6714" s="39" t="s">
        <v>358</v>
      </c>
      <c r="G6714" s="39">
        <v>2021</v>
      </c>
      <c r="H6714" s="39" t="s">
        <v>522</v>
      </c>
      <c r="I6714" s="75">
        <v>0</v>
      </c>
      <c r="J6714" s="41"/>
    </row>
    <row r="6715" spans="1:10" x14ac:dyDescent="0.2">
      <c r="A6715" s="74">
        <v>312</v>
      </c>
      <c r="B6715" s="39" t="s">
        <v>609</v>
      </c>
      <c r="C6715" s="39">
        <v>31203</v>
      </c>
      <c r="D6715" s="39" t="s">
        <v>565</v>
      </c>
      <c r="E6715" s="39">
        <v>312031360</v>
      </c>
      <c r="F6715" s="39" t="s">
        <v>358</v>
      </c>
      <c r="G6715" s="39">
        <v>2026</v>
      </c>
      <c r="H6715" s="39" t="s">
        <v>590</v>
      </c>
      <c r="I6715" s="75">
        <v>3.0752627639157461E-2</v>
      </c>
      <c r="J6715" s="41"/>
    </row>
    <row r="6716" spans="1:10" x14ac:dyDescent="0.2">
      <c r="A6716" s="74">
        <v>312</v>
      </c>
      <c r="B6716" s="39" t="s">
        <v>609</v>
      </c>
      <c r="C6716" s="39">
        <v>31203</v>
      </c>
      <c r="D6716" s="39" t="s">
        <v>565</v>
      </c>
      <c r="E6716" s="39">
        <v>312031360</v>
      </c>
      <c r="F6716" s="39" t="s">
        <v>358</v>
      </c>
      <c r="G6716" s="39">
        <v>2026</v>
      </c>
      <c r="H6716" s="39" t="s">
        <v>521</v>
      </c>
      <c r="I6716" s="75">
        <v>2.7959602471666995E-3</v>
      </c>
      <c r="J6716" s="41"/>
    </row>
    <row r="6717" spans="1:10" x14ac:dyDescent="0.2">
      <c r="A6717" s="74">
        <v>312</v>
      </c>
      <c r="B6717" s="39" t="s">
        <v>609</v>
      </c>
      <c r="C6717" s="39">
        <v>31203</v>
      </c>
      <c r="D6717" s="39" t="s">
        <v>565</v>
      </c>
      <c r="E6717" s="39">
        <v>312031360</v>
      </c>
      <c r="F6717" s="39" t="s">
        <v>358</v>
      </c>
      <c r="G6717" s="39">
        <v>2026</v>
      </c>
      <c r="H6717" s="39" t="s">
        <v>522</v>
      </c>
      <c r="I6717" s="75">
        <v>2.4514121136758431E-3</v>
      </c>
      <c r="J6717" s="41"/>
    </row>
    <row r="6718" spans="1:10" x14ac:dyDescent="0.2">
      <c r="A6718" s="74">
        <v>312</v>
      </c>
      <c r="B6718" s="39" t="s">
        <v>609</v>
      </c>
      <c r="C6718" s="39">
        <v>31203</v>
      </c>
      <c r="D6718" s="39" t="s">
        <v>565</v>
      </c>
      <c r="E6718" s="39">
        <v>312031360</v>
      </c>
      <c r="F6718" s="39" t="s">
        <v>358</v>
      </c>
      <c r="G6718" s="39">
        <v>2031</v>
      </c>
      <c r="H6718" s="39" t="s">
        <v>590</v>
      </c>
      <c r="I6718" s="75">
        <v>3.0756648943547925E-2</v>
      </c>
      <c r="J6718" s="41"/>
    </row>
    <row r="6719" spans="1:10" x14ac:dyDescent="0.2">
      <c r="A6719" s="74">
        <v>312</v>
      </c>
      <c r="B6719" s="39" t="s">
        <v>609</v>
      </c>
      <c r="C6719" s="39">
        <v>31203</v>
      </c>
      <c r="D6719" s="39" t="s">
        <v>565</v>
      </c>
      <c r="E6719" s="39">
        <v>312031360</v>
      </c>
      <c r="F6719" s="39" t="s">
        <v>358</v>
      </c>
      <c r="G6719" s="39">
        <v>2031</v>
      </c>
      <c r="H6719" s="39" t="s">
        <v>521</v>
      </c>
      <c r="I6719" s="75">
        <v>2.7944824135016436E-3</v>
      </c>
      <c r="J6719" s="41"/>
    </row>
    <row r="6720" spans="1:10" x14ac:dyDescent="0.2">
      <c r="A6720" s="74">
        <v>312</v>
      </c>
      <c r="B6720" s="39" t="s">
        <v>609</v>
      </c>
      <c r="C6720" s="39">
        <v>31203</v>
      </c>
      <c r="D6720" s="39" t="s">
        <v>565</v>
      </c>
      <c r="E6720" s="39">
        <v>312031360</v>
      </c>
      <c r="F6720" s="39" t="s">
        <v>358</v>
      </c>
      <c r="G6720" s="39">
        <v>2031</v>
      </c>
      <c r="H6720" s="39" t="s">
        <v>522</v>
      </c>
      <c r="I6720" s="75">
        <v>2.448868642950435E-3</v>
      </c>
      <c r="J6720" s="41"/>
    </row>
    <row r="6721" spans="1:10" x14ac:dyDescent="0.2">
      <c r="A6721" s="74">
        <v>312</v>
      </c>
      <c r="B6721" s="39" t="s">
        <v>609</v>
      </c>
      <c r="C6721" s="39">
        <v>31203</v>
      </c>
      <c r="D6721" s="39" t="s">
        <v>565</v>
      </c>
      <c r="E6721" s="39">
        <v>312031360</v>
      </c>
      <c r="F6721" s="39" t="s">
        <v>358</v>
      </c>
      <c r="G6721" s="39">
        <v>2036</v>
      </c>
      <c r="H6721" s="39" t="s">
        <v>590</v>
      </c>
      <c r="I6721" s="75">
        <v>3.0756003909011925E-2</v>
      </c>
      <c r="J6721" s="41"/>
    </row>
    <row r="6722" spans="1:10" x14ac:dyDescent="0.2">
      <c r="A6722" s="74">
        <v>312</v>
      </c>
      <c r="B6722" s="39" t="s">
        <v>609</v>
      </c>
      <c r="C6722" s="39">
        <v>31203</v>
      </c>
      <c r="D6722" s="39" t="s">
        <v>565</v>
      </c>
      <c r="E6722" s="39">
        <v>312031360</v>
      </c>
      <c r="F6722" s="39" t="s">
        <v>358</v>
      </c>
      <c r="G6722" s="39">
        <v>2036</v>
      </c>
      <c r="H6722" s="39" t="s">
        <v>521</v>
      </c>
      <c r="I6722" s="75">
        <v>2.7895820203637143E-3</v>
      </c>
      <c r="J6722" s="41"/>
    </row>
    <row r="6723" spans="1:10" x14ac:dyDescent="0.2">
      <c r="A6723" s="74">
        <v>312</v>
      </c>
      <c r="B6723" s="39" t="s">
        <v>609</v>
      </c>
      <c r="C6723" s="39">
        <v>31203</v>
      </c>
      <c r="D6723" s="39" t="s">
        <v>565</v>
      </c>
      <c r="E6723" s="39">
        <v>312031360</v>
      </c>
      <c r="F6723" s="39" t="s">
        <v>358</v>
      </c>
      <c r="G6723" s="39">
        <v>2036</v>
      </c>
      <c r="H6723" s="39" t="s">
        <v>522</v>
      </c>
      <c r="I6723" s="75">
        <v>2.4544140706243621E-3</v>
      </c>
      <c r="J6723" s="41"/>
    </row>
    <row r="6724" spans="1:10" x14ac:dyDescent="0.2">
      <c r="A6724" s="74">
        <v>312</v>
      </c>
      <c r="B6724" s="39" t="s">
        <v>609</v>
      </c>
      <c r="C6724" s="39">
        <v>31203</v>
      </c>
      <c r="D6724" s="39" t="s">
        <v>565</v>
      </c>
      <c r="E6724" s="39">
        <v>312031360</v>
      </c>
      <c r="F6724" s="39" t="s">
        <v>358</v>
      </c>
      <c r="G6724" s="39">
        <v>2041</v>
      </c>
      <c r="H6724" s="39" t="s">
        <v>590</v>
      </c>
      <c r="I6724" s="75">
        <v>3.0758857498617738E-2</v>
      </c>
      <c r="J6724" s="41"/>
    </row>
    <row r="6725" spans="1:10" x14ac:dyDescent="0.2">
      <c r="A6725" s="74">
        <v>312</v>
      </c>
      <c r="B6725" s="39" t="s">
        <v>609</v>
      </c>
      <c r="C6725" s="39">
        <v>31203</v>
      </c>
      <c r="D6725" s="39" t="s">
        <v>565</v>
      </c>
      <c r="E6725" s="39">
        <v>312031360</v>
      </c>
      <c r="F6725" s="39" t="s">
        <v>358</v>
      </c>
      <c r="G6725" s="39">
        <v>2041</v>
      </c>
      <c r="H6725" s="39" t="s">
        <v>521</v>
      </c>
      <c r="I6725" s="75">
        <v>2.7896947867473753E-3</v>
      </c>
      <c r="J6725" s="41"/>
    </row>
    <row r="6726" spans="1:10" x14ac:dyDescent="0.2">
      <c r="A6726" s="74">
        <v>312</v>
      </c>
      <c r="B6726" s="39" t="s">
        <v>609</v>
      </c>
      <c r="C6726" s="39">
        <v>31203</v>
      </c>
      <c r="D6726" s="39" t="s">
        <v>565</v>
      </c>
      <c r="E6726" s="39">
        <v>312031360</v>
      </c>
      <c r="F6726" s="39" t="s">
        <v>358</v>
      </c>
      <c r="G6726" s="39">
        <v>2041</v>
      </c>
      <c r="H6726" s="39" t="s">
        <v>522</v>
      </c>
      <c r="I6726" s="75">
        <v>2.4514477146348771E-3</v>
      </c>
      <c r="J6726" s="41"/>
    </row>
    <row r="6727" spans="1:10" x14ac:dyDescent="0.2">
      <c r="A6727" s="74">
        <v>312</v>
      </c>
      <c r="B6727" s="39" t="s">
        <v>609</v>
      </c>
      <c r="C6727" s="39">
        <v>31203</v>
      </c>
      <c r="D6727" s="39" t="s">
        <v>565</v>
      </c>
      <c r="E6727" s="39">
        <v>312031360</v>
      </c>
      <c r="F6727" s="39" t="s">
        <v>358</v>
      </c>
      <c r="G6727" s="39">
        <v>2046</v>
      </c>
      <c r="H6727" s="39" t="s">
        <v>590</v>
      </c>
      <c r="I6727" s="75">
        <v>3.0760211277444216E-2</v>
      </c>
      <c r="J6727" s="41"/>
    </row>
    <row r="6728" spans="1:10" x14ac:dyDescent="0.2">
      <c r="A6728" s="74">
        <v>312</v>
      </c>
      <c r="B6728" s="39" t="s">
        <v>609</v>
      </c>
      <c r="C6728" s="39">
        <v>31203</v>
      </c>
      <c r="D6728" s="39" t="s">
        <v>565</v>
      </c>
      <c r="E6728" s="39">
        <v>312031360</v>
      </c>
      <c r="F6728" s="39" t="s">
        <v>358</v>
      </c>
      <c r="G6728" s="39">
        <v>2046</v>
      </c>
      <c r="H6728" s="39" t="s">
        <v>521</v>
      </c>
      <c r="I6728" s="75">
        <v>2.7957377683468384E-3</v>
      </c>
      <c r="J6728" s="41"/>
    </row>
    <row r="6729" spans="1:10" x14ac:dyDescent="0.2">
      <c r="A6729" s="74">
        <v>312</v>
      </c>
      <c r="B6729" s="39" t="s">
        <v>609</v>
      </c>
      <c r="C6729" s="39">
        <v>31203</v>
      </c>
      <c r="D6729" s="39" t="s">
        <v>565</v>
      </c>
      <c r="E6729" s="39">
        <v>312031360</v>
      </c>
      <c r="F6729" s="39" t="s">
        <v>358</v>
      </c>
      <c r="G6729" s="39">
        <v>2046</v>
      </c>
      <c r="H6729" s="39" t="s">
        <v>522</v>
      </c>
      <c r="I6729" s="75">
        <v>2.4440509542089516E-3</v>
      </c>
      <c r="J6729" s="41"/>
    </row>
    <row r="6730" spans="1:10" x14ac:dyDescent="0.2">
      <c r="A6730" s="74">
        <v>312</v>
      </c>
      <c r="B6730" s="39" t="s">
        <v>609</v>
      </c>
      <c r="C6730" s="39">
        <v>31203</v>
      </c>
      <c r="D6730" s="39" t="s">
        <v>565</v>
      </c>
      <c r="E6730" s="39">
        <v>312031361</v>
      </c>
      <c r="F6730" s="39" t="s">
        <v>359</v>
      </c>
      <c r="G6730" s="39">
        <v>2021</v>
      </c>
      <c r="H6730" s="39" t="s">
        <v>590</v>
      </c>
      <c r="I6730" s="75">
        <v>7313</v>
      </c>
      <c r="J6730" s="41"/>
    </row>
    <row r="6731" spans="1:10" x14ac:dyDescent="0.2">
      <c r="A6731" s="74">
        <v>312</v>
      </c>
      <c r="B6731" s="39" t="s">
        <v>609</v>
      </c>
      <c r="C6731" s="39">
        <v>31203</v>
      </c>
      <c r="D6731" s="39" t="s">
        <v>565</v>
      </c>
      <c r="E6731" s="39">
        <v>312031361</v>
      </c>
      <c r="F6731" s="39" t="s">
        <v>359</v>
      </c>
      <c r="G6731" s="39">
        <v>2021</v>
      </c>
      <c r="H6731" s="39" t="s">
        <v>521</v>
      </c>
      <c r="I6731" s="75">
        <v>847</v>
      </c>
      <c r="J6731" s="41"/>
    </row>
    <row r="6732" spans="1:10" x14ac:dyDescent="0.2">
      <c r="A6732" s="74">
        <v>312</v>
      </c>
      <c r="B6732" s="39" t="s">
        <v>609</v>
      </c>
      <c r="C6732" s="39">
        <v>31203</v>
      </c>
      <c r="D6732" s="39" t="s">
        <v>565</v>
      </c>
      <c r="E6732" s="39">
        <v>312031361</v>
      </c>
      <c r="F6732" s="39" t="s">
        <v>359</v>
      </c>
      <c r="G6732" s="39">
        <v>2021</v>
      </c>
      <c r="H6732" s="39" t="s">
        <v>522</v>
      </c>
      <c r="I6732" s="75">
        <v>774</v>
      </c>
      <c r="J6732" s="41"/>
    </row>
    <row r="6733" spans="1:10" x14ac:dyDescent="0.2">
      <c r="A6733" s="74">
        <v>312</v>
      </c>
      <c r="B6733" s="39" t="s">
        <v>609</v>
      </c>
      <c r="C6733" s="39">
        <v>31203</v>
      </c>
      <c r="D6733" s="39" t="s">
        <v>565</v>
      </c>
      <c r="E6733" s="39">
        <v>312031361</v>
      </c>
      <c r="F6733" s="39" t="s">
        <v>359</v>
      </c>
      <c r="G6733" s="39">
        <v>2026</v>
      </c>
      <c r="H6733" s="39" t="s">
        <v>590</v>
      </c>
      <c r="I6733" s="75">
        <v>7924.0676198047959</v>
      </c>
      <c r="J6733" s="41"/>
    </row>
    <row r="6734" spans="1:10" x14ac:dyDescent="0.2">
      <c r="A6734" s="74">
        <v>312</v>
      </c>
      <c r="B6734" s="39" t="s">
        <v>609</v>
      </c>
      <c r="C6734" s="39">
        <v>31203</v>
      </c>
      <c r="D6734" s="39" t="s">
        <v>565</v>
      </c>
      <c r="E6734" s="39">
        <v>312031361</v>
      </c>
      <c r="F6734" s="39" t="s">
        <v>359</v>
      </c>
      <c r="G6734" s="39">
        <v>2026</v>
      </c>
      <c r="H6734" s="39" t="s">
        <v>521</v>
      </c>
      <c r="I6734" s="75">
        <v>768.60550696811288</v>
      </c>
      <c r="J6734" s="41"/>
    </row>
    <row r="6735" spans="1:10" x14ac:dyDescent="0.2">
      <c r="A6735" s="74">
        <v>312</v>
      </c>
      <c r="B6735" s="39" t="s">
        <v>609</v>
      </c>
      <c r="C6735" s="39">
        <v>31203</v>
      </c>
      <c r="D6735" s="39" t="s">
        <v>565</v>
      </c>
      <c r="E6735" s="39">
        <v>312031361</v>
      </c>
      <c r="F6735" s="39" t="s">
        <v>359</v>
      </c>
      <c r="G6735" s="39">
        <v>2026</v>
      </c>
      <c r="H6735" s="39" t="s">
        <v>522</v>
      </c>
      <c r="I6735" s="75">
        <v>798.48988595850096</v>
      </c>
      <c r="J6735" s="41"/>
    </row>
    <row r="6736" spans="1:10" x14ac:dyDescent="0.2">
      <c r="A6736" s="74">
        <v>312</v>
      </c>
      <c r="B6736" s="39" t="s">
        <v>609</v>
      </c>
      <c r="C6736" s="39">
        <v>31203</v>
      </c>
      <c r="D6736" s="39" t="s">
        <v>565</v>
      </c>
      <c r="E6736" s="39">
        <v>312031361</v>
      </c>
      <c r="F6736" s="39" t="s">
        <v>359</v>
      </c>
      <c r="G6736" s="39">
        <v>2031</v>
      </c>
      <c r="H6736" s="39" t="s">
        <v>590</v>
      </c>
      <c r="I6736" s="75">
        <v>8525.261450150947</v>
      </c>
      <c r="J6736" s="41"/>
    </row>
    <row r="6737" spans="1:10" x14ac:dyDescent="0.2">
      <c r="A6737" s="74">
        <v>312</v>
      </c>
      <c r="B6737" s="39" t="s">
        <v>609</v>
      </c>
      <c r="C6737" s="39">
        <v>31203</v>
      </c>
      <c r="D6737" s="39" t="s">
        <v>565</v>
      </c>
      <c r="E6737" s="39">
        <v>312031361</v>
      </c>
      <c r="F6737" s="39" t="s">
        <v>359</v>
      </c>
      <c r="G6737" s="39">
        <v>2031</v>
      </c>
      <c r="H6737" s="39" t="s">
        <v>521</v>
      </c>
      <c r="I6737" s="75">
        <v>766.86412978679812</v>
      </c>
      <c r="J6737" s="41"/>
    </row>
    <row r="6738" spans="1:10" x14ac:dyDescent="0.2">
      <c r="A6738" s="74">
        <v>312</v>
      </c>
      <c r="B6738" s="39" t="s">
        <v>609</v>
      </c>
      <c r="C6738" s="39">
        <v>31203</v>
      </c>
      <c r="D6738" s="39" t="s">
        <v>565</v>
      </c>
      <c r="E6738" s="39">
        <v>312031361</v>
      </c>
      <c r="F6738" s="39" t="s">
        <v>359</v>
      </c>
      <c r="G6738" s="39">
        <v>2031</v>
      </c>
      <c r="H6738" s="39" t="s">
        <v>522</v>
      </c>
      <c r="I6738" s="75">
        <v>758.334497001523</v>
      </c>
      <c r="J6738" s="41"/>
    </row>
    <row r="6739" spans="1:10" x14ac:dyDescent="0.2">
      <c r="A6739" s="74">
        <v>312</v>
      </c>
      <c r="B6739" s="39" t="s">
        <v>609</v>
      </c>
      <c r="C6739" s="39">
        <v>31203</v>
      </c>
      <c r="D6739" s="39" t="s">
        <v>565</v>
      </c>
      <c r="E6739" s="39">
        <v>312031361</v>
      </c>
      <c r="F6739" s="39" t="s">
        <v>359</v>
      </c>
      <c r="G6739" s="39">
        <v>2036</v>
      </c>
      <c r="H6739" s="39" t="s">
        <v>590</v>
      </c>
      <c r="I6739" s="75">
        <v>9096.1828541572522</v>
      </c>
      <c r="J6739" s="41"/>
    </row>
    <row r="6740" spans="1:10" x14ac:dyDescent="0.2">
      <c r="A6740" s="74">
        <v>312</v>
      </c>
      <c r="B6740" s="39" t="s">
        <v>609</v>
      </c>
      <c r="C6740" s="39">
        <v>31203</v>
      </c>
      <c r="D6740" s="39" t="s">
        <v>565</v>
      </c>
      <c r="E6740" s="39">
        <v>312031361</v>
      </c>
      <c r="F6740" s="39" t="s">
        <v>359</v>
      </c>
      <c r="G6740" s="39">
        <v>2036</v>
      </c>
      <c r="H6740" s="39" t="s">
        <v>521</v>
      </c>
      <c r="I6740" s="75">
        <v>789.60580036794511</v>
      </c>
      <c r="J6740" s="41"/>
    </row>
    <row r="6741" spans="1:10" x14ac:dyDescent="0.2">
      <c r="A6741" s="74">
        <v>312</v>
      </c>
      <c r="B6741" s="39" t="s">
        <v>609</v>
      </c>
      <c r="C6741" s="39">
        <v>31203</v>
      </c>
      <c r="D6741" s="39" t="s">
        <v>565</v>
      </c>
      <c r="E6741" s="39">
        <v>312031361</v>
      </c>
      <c r="F6741" s="39" t="s">
        <v>359</v>
      </c>
      <c r="G6741" s="39">
        <v>2036</v>
      </c>
      <c r="H6741" s="39" t="s">
        <v>522</v>
      </c>
      <c r="I6741" s="75">
        <v>744.10480943589403</v>
      </c>
      <c r="J6741" s="41"/>
    </row>
    <row r="6742" spans="1:10" x14ac:dyDescent="0.2">
      <c r="A6742" s="74">
        <v>312</v>
      </c>
      <c r="B6742" s="39" t="s">
        <v>609</v>
      </c>
      <c r="C6742" s="39">
        <v>31203</v>
      </c>
      <c r="D6742" s="39" t="s">
        <v>565</v>
      </c>
      <c r="E6742" s="39">
        <v>312031361</v>
      </c>
      <c r="F6742" s="39" t="s">
        <v>359</v>
      </c>
      <c r="G6742" s="39">
        <v>2041</v>
      </c>
      <c r="H6742" s="39" t="s">
        <v>590</v>
      </c>
      <c r="I6742" s="75">
        <v>9634.8506975514083</v>
      </c>
      <c r="J6742" s="41"/>
    </row>
    <row r="6743" spans="1:10" x14ac:dyDescent="0.2">
      <c r="A6743" s="74">
        <v>312</v>
      </c>
      <c r="B6743" s="39" t="s">
        <v>609</v>
      </c>
      <c r="C6743" s="39">
        <v>31203</v>
      </c>
      <c r="D6743" s="39" t="s">
        <v>565</v>
      </c>
      <c r="E6743" s="39">
        <v>312031361</v>
      </c>
      <c r="F6743" s="39" t="s">
        <v>359</v>
      </c>
      <c r="G6743" s="39">
        <v>2041</v>
      </c>
      <c r="H6743" s="39" t="s">
        <v>521</v>
      </c>
      <c r="I6743" s="75">
        <v>824.089413154672</v>
      </c>
      <c r="J6743" s="41"/>
    </row>
    <row r="6744" spans="1:10" x14ac:dyDescent="0.2">
      <c r="A6744" s="74">
        <v>312</v>
      </c>
      <c r="B6744" s="39" t="s">
        <v>609</v>
      </c>
      <c r="C6744" s="39">
        <v>31203</v>
      </c>
      <c r="D6744" s="39" t="s">
        <v>565</v>
      </c>
      <c r="E6744" s="39">
        <v>312031361</v>
      </c>
      <c r="F6744" s="39" t="s">
        <v>359</v>
      </c>
      <c r="G6744" s="39">
        <v>2041</v>
      </c>
      <c r="H6744" s="39" t="s">
        <v>522</v>
      </c>
      <c r="I6744" s="75">
        <v>766.81279177933993</v>
      </c>
      <c r="J6744" s="41"/>
    </row>
    <row r="6745" spans="1:10" x14ac:dyDescent="0.2">
      <c r="A6745" s="74">
        <v>312</v>
      </c>
      <c r="B6745" s="39" t="s">
        <v>609</v>
      </c>
      <c r="C6745" s="39">
        <v>31203</v>
      </c>
      <c r="D6745" s="39" t="s">
        <v>565</v>
      </c>
      <c r="E6745" s="39">
        <v>312031361</v>
      </c>
      <c r="F6745" s="39" t="s">
        <v>359</v>
      </c>
      <c r="G6745" s="39">
        <v>2046</v>
      </c>
      <c r="H6745" s="39" t="s">
        <v>590</v>
      </c>
      <c r="I6745" s="75">
        <v>10162.405364082473</v>
      </c>
      <c r="J6745" s="41"/>
    </row>
    <row r="6746" spans="1:10" x14ac:dyDescent="0.2">
      <c r="A6746" s="74">
        <v>312</v>
      </c>
      <c r="B6746" s="39" t="s">
        <v>609</v>
      </c>
      <c r="C6746" s="39">
        <v>31203</v>
      </c>
      <c r="D6746" s="39" t="s">
        <v>565</v>
      </c>
      <c r="E6746" s="39">
        <v>312031361</v>
      </c>
      <c r="F6746" s="39" t="s">
        <v>359</v>
      </c>
      <c r="G6746" s="39">
        <v>2046</v>
      </c>
      <c r="H6746" s="39" t="s">
        <v>521</v>
      </c>
      <c r="I6746" s="75">
        <v>874.02937949953093</v>
      </c>
      <c r="J6746" s="41"/>
    </row>
    <row r="6747" spans="1:10" x14ac:dyDescent="0.2">
      <c r="A6747" s="74">
        <v>312</v>
      </c>
      <c r="B6747" s="39" t="s">
        <v>609</v>
      </c>
      <c r="C6747" s="39">
        <v>31203</v>
      </c>
      <c r="D6747" s="39" t="s">
        <v>565</v>
      </c>
      <c r="E6747" s="39">
        <v>312031361</v>
      </c>
      <c r="F6747" s="39" t="s">
        <v>359</v>
      </c>
      <c r="G6747" s="39">
        <v>2046</v>
      </c>
      <c r="H6747" s="39" t="s">
        <v>522</v>
      </c>
      <c r="I6747" s="75">
        <v>793.26823065824692</v>
      </c>
      <c r="J6747" s="41"/>
    </row>
    <row r="6748" spans="1:10" x14ac:dyDescent="0.2">
      <c r="A6748" s="74">
        <v>313</v>
      </c>
      <c r="B6748" s="39" t="s">
        <v>360</v>
      </c>
      <c r="C6748" s="39">
        <v>31301</v>
      </c>
      <c r="D6748" s="39" t="s">
        <v>566</v>
      </c>
      <c r="E6748" s="39">
        <v>313011362</v>
      </c>
      <c r="F6748" s="39" t="s">
        <v>361</v>
      </c>
      <c r="G6748" s="39">
        <v>2021</v>
      </c>
      <c r="H6748" s="39" t="s">
        <v>590</v>
      </c>
      <c r="I6748" s="75">
        <v>14425</v>
      </c>
      <c r="J6748" s="41"/>
    </row>
    <row r="6749" spans="1:10" x14ac:dyDescent="0.2">
      <c r="A6749" s="74">
        <v>313</v>
      </c>
      <c r="B6749" s="39" t="s">
        <v>360</v>
      </c>
      <c r="C6749" s="39">
        <v>31301</v>
      </c>
      <c r="D6749" s="39" t="s">
        <v>566</v>
      </c>
      <c r="E6749" s="39">
        <v>313011362</v>
      </c>
      <c r="F6749" s="39" t="s">
        <v>361</v>
      </c>
      <c r="G6749" s="39">
        <v>2021</v>
      </c>
      <c r="H6749" s="39" t="s">
        <v>521</v>
      </c>
      <c r="I6749" s="75">
        <v>1147</v>
      </c>
      <c r="J6749" s="41"/>
    </row>
    <row r="6750" spans="1:10" x14ac:dyDescent="0.2">
      <c r="A6750" s="74">
        <v>313</v>
      </c>
      <c r="B6750" s="39" t="s">
        <v>360</v>
      </c>
      <c r="C6750" s="39">
        <v>31301</v>
      </c>
      <c r="D6750" s="39" t="s">
        <v>566</v>
      </c>
      <c r="E6750" s="39">
        <v>313011362</v>
      </c>
      <c r="F6750" s="39" t="s">
        <v>361</v>
      </c>
      <c r="G6750" s="39">
        <v>2021</v>
      </c>
      <c r="H6750" s="39" t="s">
        <v>522</v>
      </c>
      <c r="I6750" s="75">
        <v>1112</v>
      </c>
      <c r="J6750" s="41"/>
    </row>
    <row r="6751" spans="1:10" x14ac:dyDescent="0.2">
      <c r="A6751" s="74">
        <v>313</v>
      </c>
      <c r="B6751" s="39" t="s">
        <v>360</v>
      </c>
      <c r="C6751" s="39">
        <v>31301</v>
      </c>
      <c r="D6751" s="39" t="s">
        <v>566</v>
      </c>
      <c r="E6751" s="39">
        <v>313011362</v>
      </c>
      <c r="F6751" s="39" t="s">
        <v>361</v>
      </c>
      <c r="G6751" s="39">
        <v>2026</v>
      </c>
      <c r="H6751" s="39" t="s">
        <v>590</v>
      </c>
      <c r="I6751" s="75">
        <v>15339.898638796887</v>
      </c>
      <c r="J6751" s="41"/>
    </row>
    <row r="6752" spans="1:10" x14ac:dyDescent="0.2">
      <c r="A6752" s="74">
        <v>313</v>
      </c>
      <c r="B6752" s="39" t="s">
        <v>360</v>
      </c>
      <c r="C6752" s="39">
        <v>31301</v>
      </c>
      <c r="D6752" s="39" t="s">
        <v>566</v>
      </c>
      <c r="E6752" s="39">
        <v>313011362</v>
      </c>
      <c r="F6752" s="39" t="s">
        <v>361</v>
      </c>
      <c r="G6752" s="39">
        <v>2026</v>
      </c>
      <c r="H6752" s="39" t="s">
        <v>521</v>
      </c>
      <c r="I6752" s="75">
        <v>1183.4832150920709</v>
      </c>
      <c r="J6752" s="41"/>
    </row>
    <row r="6753" spans="1:10" x14ac:dyDescent="0.2">
      <c r="A6753" s="74">
        <v>313</v>
      </c>
      <c r="B6753" s="39" t="s">
        <v>360</v>
      </c>
      <c r="C6753" s="39">
        <v>31301</v>
      </c>
      <c r="D6753" s="39" t="s">
        <v>566</v>
      </c>
      <c r="E6753" s="39">
        <v>313011362</v>
      </c>
      <c r="F6753" s="39" t="s">
        <v>361</v>
      </c>
      <c r="G6753" s="39">
        <v>2026</v>
      </c>
      <c r="H6753" s="39" t="s">
        <v>522</v>
      </c>
      <c r="I6753" s="75">
        <v>1057.1382453111039</v>
      </c>
      <c r="J6753" s="41"/>
    </row>
    <row r="6754" spans="1:10" x14ac:dyDescent="0.2">
      <c r="A6754" s="74">
        <v>313</v>
      </c>
      <c r="B6754" s="39" t="s">
        <v>360</v>
      </c>
      <c r="C6754" s="39">
        <v>31301</v>
      </c>
      <c r="D6754" s="39" t="s">
        <v>566</v>
      </c>
      <c r="E6754" s="39">
        <v>313011362</v>
      </c>
      <c r="F6754" s="39" t="s">
        <v>361</v>
      </c>
      <c r="G6754" s="39">
        <v>2031</v>
      </c>
      <c r="H6754" s="39" t="s">
        <v>590</v>
      </c>
      <c r="I6754" s="75">
        <v>15947.5792646054</v>
      </c>
      <c r="J6754" s="41"/>
    </row>
    <row r="6755" spans="1:10" x14ac:dyDescent="0.2">
      <c r="A6755" s="74">
        <v>313</v>
      </c>
      <c r="B6755" s="39" t="s">
        <v>360</v>
      </c>
      <c r="C6755" s="39">
        <v>31301</v>
      </c>
      <c r="D6755" s="39" t="s">
        <v>566</v>
      </c>
      <c r="E6755" s="39">
        <v>313011362</v>
      </c>
      <c r="F6755" s="39" t="s">
        <v>361</v>
      </c>
      <c r="G6755" s="39">
        <v>2031</v>
      </c>
      <c r="H6755" s="39" t="s">
        <v>521</v>
      </c>
      <c r="I6755" s="75">
        <v>1134.879164563929</v>
      </c>
      <c r="J6755" s="41"/>
    </row>
    <row r="6756" spans="1:10" x14ac:dyDescent="0.2">
      <c r="A6756" s="74">
        <v>313</v>
      </c>
      <c r="B6756" s="39" t="s">
        <v>360</v>
      </c>
      <c r="C6756" s="39">
        <v>31301</v>
      </c>
      <c r="D6756" s="39" t="s">
        <v>566</v>
      </c>
      <c r="E6756" s="39">
        <v>313011362</v>
      </c>
      <c r="F6756" s="39" t="s">
        <v>361</v>
      </c>
      <c r="G6756" s="39">
        <v>2031</v>
      </c>
      <c r="H6756" s="39" t="s">
        <v>522</v>
      </c>
      <c r="I6756" s="75">
        <v>1015.1577630247739</v>
      </c>
      <c r="J6756" s="41"/>
    </row>
    <row r="6757" spans="1:10" x14ac:dyDescent="0.2">
      <c r="A6757" s="74">
        <v>313</v>
      </c>
      <c r="B6757" s="39" t="s">
        <v>360</v>
      </c>
      <c r="C6757" s="39">
        <v>31301</v>
      </c>
      <c r="D6757" s="39" t="s">
        <v>566</v>
      </c>
      <c r="E6757" s="39">
        <v>313011362</v>
      </c>
      <c r="F6757" s="39" t="s">
        <v>361</v>
      </c>
      <c r="G6757" s="39">
        <v>2036</v>
      </c>
      <c r="H6757" s="39" t="s">
        <v>590</v>
      </c>
      <c r="I6757" s="75">
        <v>16312.3353227632</v>
      </c>
      <c r="J6757" s="41"/>
    </row>
    <row r="6758" spans="1:10" x14ac:dyDescent="0.2">
      <c r="A6758" s="74">
        <v>313</v>
      </c>
      <c r="B6758" s="39" t="s">
        <v>360</v>
      </c>
      <c r="C6758" s="39">
        <v>31301</v>
      </c>
      <c r="D6758" s="39" t="s">
        <v>566</v>
      </c>
      <c r="E6758" s="39">
        <v>313011362</v>
      </c>
      <c r="F6758" s="39" t="s">
        <v>361</v>
      </c>
      <c r="G6758" s="39">
        <v>2036</v>
      </c>
      <c r="H6758" s="39" t="s">
        <v>521</v>
      </c>
      <c r="I6758" s="75">
        <v>1107.3049104339339</v>
      </c>
      <c r="J6758" s="41"/>
    </row>
    <row r="6759" spans="1:10" x14ac:dyDescent="0.2">
      <c r="A6759" s="74">
        <v>313</v>
      </c>
      <c r="B6759" s="39" t="s">
        <v>360</v>
      </c>
      <c r="C6759" s="39">
        <v>31301</v>
      </c>
      <c r="D6759" s="39" t="s">
        <v>566</v>
      </c>
      <c r="E6759" s="39">
        <v>313011362</v>
      </c>
      <c r="F6759" s="39" t="s">
        <v>361</v>
      </c>
      <c r="G6759" s="39">
        <v>2036</v>
      </c>
      <c r="H6759" s="39" t="s">
        <v>522</v>
      </c>
      <c r="I6759" s="75">
        <v>969.87269684057401</v>
      </c>
      <c r="J6759" s="41"/>
    </row>
    <row r="6760" spans="1:10" x14ac:dyDescent="0.2">
      <c r="A6760" s="74">
        <v>313</v>
      </c>
      <c r="B6760" s="39" t="s">
        <v>360</v>
      </c>
      <c r="C6760" s="39">
        <v>31301</v>
      </c>
      <c r="D6760" s="39" t="s">
        <v>566</v>
      </c>
      <c r="E6760" s="39">
        <v>313011362</v>
      </c>
      <c r="F6760" s="39" t="s">
        <v>361</v>
      </c>
      <c r="G6760" s="39">
        <v>2041</v>
      </c>
      <c r="H6760" s="39" t="s">
        <v>590</v>
      </c>
      <c r="I6760" s="75">
        <v>16626.373023259854</v>
      </c>
      <c r="J6760" s="41"/>
    </row>
    <row r="6761" spans="1:10" x14ac:dyDescent="0.2">
      <c r="A6761" s="74">
        <v>313</v>
      </c>
      <c r="B6761" s="39" t="s">
        <v>360</v>
      </c>
      <c r="C6761" s="39">
        <v>31301</v>
      </c>
      <c r="D6761" s="39" t="s">
        <v>566</v>
      </c>
      <c r="E6761" s="39">
        <v>313011362</v>
      </c>
      <c r="F6761" s="39" t="s">
        <v>361</v>
      </c>
      <c r="G6761" s="39">
        <v>2041</v>
      </c>
      <c r="H6761" s="39" t="s">
        <v>521</v>
      </c>
      <c r="I6761" s="75">
        <v>1105.387741272739</v>
      </c>
      <c r="J6761" s="41"/>
    </row>
    <row r="6762" spans="1:10" x14ac:dyDescent="0.2">
      <c r="A6762" s="74">
        <v>313</v>
      </c>
      <c r="B6762" s="39" t="s">
        <v>360</v>
      </c>
      <c r="C6762" s="39">
        <v>31301</v>
      </c>
      <c r="D6762" s="39" t="s">
        <v>566</v>
      </c>
      <c r="E6762" s="39">
        <v>313011362</v>
      </c>
      <c r="F6762" s="39" t="s">
        <v>361</v>
      </c>
      <c r="G6762" s="39">
        <v>2041</v>
      </c>
      <c r="H6762" s="39" t="s">
        <v>522</v>
      </c>
      <c r="I6762" s="75">
        <v>949.37066282166302</v>
      </c>
      <c r="J6762" s="41"/>
    </row>
    <row r="6763" spans="1:10" x14ac:dyDescent="0.2">
      <c r="A6763" s="74">
        <v>313</v>
      </c>
      <c r="B6763" s="39" t="s">
        <v>360</v>
      </c>
      <c r="C6763" s="39">
        <v>31301</v>
      </c>
      <c r="D6763" s="39" t="s">
        <v>566</v>
      </c>
      <c r="E6763" s="39">
        <v>313011362</v>
      </c>
      <c r="F6763" s="39" t="s">
        <v>361</v>
      </c>
      <c r="G6763" s="39">
        <v>2046</v>
      </c>
      <c r="H6763" s="39" t="s">
        <v>590</v>
      </c>
      <c r="I6763" s="75">
        <v>16874.485538062261</v>
      </c>
      <c r="J6763" s="41"/>
    </row>
    <row r="6764" spans="1:10" x14ac:dyDescent="0.2">
      <c r="A6764" s="74">
        <v>313</v>
      </c>
      <c r="B6764" s="39" t="s">
        <v>360</v>
      </c>
      <c r="C6764" s="39">
        <v>31301</v>
      </c>
      <c r="D6764" s="39" t="s">
        <v>566</v>
      </c>
      <c r="E6764" s="39">
        <v>313011362</v>
      </c>
      <c r="F6764" s="39" t="s">
        <v>361</v>
      </c>
      <c r="G6764" s="39">
        <v>2046</v>
      </c>
      <c r="H6764" s="39" t="s">
        <v>521</v>
      </c>
      <c r="I6764" s="75">
        <v>1122.0344249969348</v>
      </c>
      <c r="J6764" s="41"/>
    </row>
    <row r="6765" spans="1:10" x14ac:dyDescent="0.2">
      <c r="A6765" s="74">
        <v>313</v>
      </c>
      <c r="B6765" s="39" t="s">
        <v>360</v>
      </c>
      <c r="C6765" s="39">
        <v>31301</v>
      </c>
      <c r="D6765" s="39" t="s">
        <v>566</v>
      </c>
      <c r="E6765" s="39">
        <v>313011362</v>
      </c>
      <c r="F6765" s="39" t="s">
        <v>361</v>
      </c>
      <c r="G6765" s="39">
        <v>2046</v>
      </c>
      <c r="H6765" s="39" t="s">
        <v>522</v>
      </c>
      <c r="I6765" s="75">
        <v>941.47917595333206</v>
      </c>
      <c r="J6765" s="41"/>
    </row>
    <row r="6766" spans="1:10" x14ac:dyDescent="0.2">
      <c r="A6766" s="74">
        <v>313</v>
      </c>
      <c r="B6766" s="39" t="s">
        <v>360</v>
      </c>
      <c r="C6766" s="39">
        <v>31301</v>
      </c>
      <c r="D6766" s="39" t="s">
        <v>566</v>
      </c>
      <c r="E6766" s="39">
        <v>313011363</v>
      </c>
      <c r="F6766" s="39" t="s">
        <v>362</v>
      </c>
      <c r="G6766" s="39">
        <v>2021</v>
      </c>
      <c r="H6766" s="39" t="s">
        <v>590</v>
      </c>
      <c r="I6766" s="75">
        <v>18821</v>
      </c>
      <c r="J6766" s="41"/>
    </row>
    <row r="6767" spans="1:10" x14ac:dyDescent="0.2">
      <c r="A6767" s="74">
        <v>313</v>
      </c>
      <c r="B6767" s="39" t="s">
        <v>360</v>
      </c>
      <c r="C6767" s="39">
        <v>31301</v>
      </c>
      <c r="D6767" s="39" t="s">
        <v>566</v>
      </c>
      <c r="E6767" s="39">
        <v>313011363</v>
      </c>
      <c r="F6767" s="39" t="s">
        <v>362</v>
      </c>
      <c r="G6767" s="39">
        <v>2021</v>
      </c>
      <c r="H6767" s="39" t="s">
        <v>521</v>
      </c>
      <c r="I6767" s="75">
        <v>943</v>
      </c>
      <c r="J6767" s="41"/>
    </row>
    <row r="6768" spans="1:10" x14ac:dyDescent="0.2">
      <c r="A6768" s="74">
        <v>313</v>
      </c>
      <c r="B6768" s="39" t="s">
        <v>360</v>
      </c>
      <c r="C6768" s="39">
        <v>31301</v>
      </c>
      <c r="D6768" s="39" t="s">
        <v>566</v>
      </c>
      <c r="E6768" s="39">
        <v>313011363</v>
      </c>
      <c r="F6768" s="39" t="s">
        <v>362</v>
      </c>
      <c r="G6768" s="39">
        <v>2021</v>
      </c>
      <c r="H6768" s="39" t="s">
        <v>522</v>
      </c>
      <c r="I6768" s="75">
        <v>1056</v>
      </c>
      <c r="J6768" s="41"/>
    </row>
    <row r="6769" spans="1:10" x14ac:dyDescent="0.2">
      <c r="A6769" s="74">
        <v>313</v>
      </c>
      <c r="B6769" s="39" t="s">
        <v>360</v>
      </c>
      <c r="C6769" s="39">
        <v>31301</v>
      </c>
      <c r="D6769" s="39" t="s">
        <v>566</v>
      </c>
      <c r="E6769" s="39">
        <v>313011363</v>
      </c>
      <c r="F6769" s="39" t="s">
        <v>362</v>
      </c>
      <c r="G6769" s="39">
        <v>2026</v>
      </c>
      <c r="H6769" s="39" t="s">
        <v>590</v>
      </c>
      <c r="I6769" s="75">
        <v>20610.849767494001</v>
      </c>
      <c r="J6769" s="41"/>
    </row>
    <row r="6770" spans="1:10" x14ac:dyDescent="0.2">
      <c r="A6770" s="74">
        <v>313</v>
      </c>
      <c r="B6770" s="39" t="s">
        <v>360</v>
      </c>
      <c r="C6770" s="39">
        <v>31301</v>
      </c>
      <c r="D6770" s="39" t="s">
        <v>566</v>
      </c>
      <c r="E6770" s="39">
        <v>313011363</v>
      </c>
      <c r="F6770" s="39" t="s">
        <v>362</v>
      </c>
      <c r="G6770" s="39">
        <v>2026</v>
      </c>
      <c r="H6770" s="39" t="s">
        <v>521</v>
      </c>
      <c r="I6770" s="75">
        <v>898.805898901707</v>
      </c>
      <c r="J6770" s="41"/>
    </row>
    <row r="6771" spans="1:10" x14ac:dyDescent="0.2">
      <c r="A6771" s="74">
        <v>313</v>
      </c>
      <c r="B6771" s="39" t="s">
        <v>360</v>
      </c>
      <c r="C6771" s="39">
        <v>31301</v>
      </c>
      <c r="D6771" s="39" t="s">
        <v>566</v>
      </c>
      <c r="E6771" s="39">
        <v>313011363</v>
      </c>
      <c r="F6771" s="39" t="s">
        <v>362</v>
      </c>
      <c r="G6771" s="39">
        <v>2026</v>
      </c>
      <c r="H6771" s="39" t="s">
        <v>522</v>
      </c>
      <c r="I6771" s="75">
        <v>1021.177436507883</v>
      </c>
      <c r="J6771" s="41"/>
    </row>
    <row r="6772" spans="1:10" x14ac:dyDescent="0.2">
      <c r="A6772" s="74">
        <v>313</v>
      </c>
      <c r="B6772" s="39" t="s">
        <v>360</v>
      </c>
      <c r="C6772" s="39">
        <v>31301</v>
      </c>
      <c r="D6772" s="39" t="s">
        <v>566</v>
      </c>
      <c r="E6772" s="39">
        <v>313011363</v>
      </c>
      <c r="F6772" s="39" t="s">
        <v>362</v>
      </c>
      <c r="G6772" s="39">
        <v>2031</v>
      </c>
      <c r="H6772" s="39" t="s">
        <v>590</v>
      </c>
      <c r="I6772" s="75">
        <v>21834.197797932713</v>
      </c>
      <c r="J6772" s="41"/>
    </row>
    <row r="6773" spans="1:10" x14ac:dyDescent="0.2">
      <c r="A6773" s="74">
        <v>313</v>
      </c>
      <c r="B6773" s="39" t="s">
        <v>360</v>
      </c>
      <c r="C6773" s="39">
        <v>31301</v>
      </c>
      <c r="D6773" s="39" t="s">
        <v>566</v>
      </c>
      <c r="E6773" s="39">
        <v>313011363</v>
      </c>
      <c r="F6773" s="39" t="s">
        <v>362</v>
      </c>
      <c r="G6773" s="39">
        <v>2031</v>
      </c>
      <c r="H6773" s="39" t="s">
        <v>521</v>
      </c>
      <c r="I6773" s="75">
        <v>855.29066644896113</v>
      </c>
      <c r="J6773" s="41"/>
    </row>
    <row r="6774" spans="1:10" x14ac:dyDescent="0.2">
      <c r="A6774" s="74">
        <v>313</v>
      </c>
      <c r="B6774" s="39" t="s">
        <v>360</v>
      </c>
      <c r="C6774" s="39">
        <v>31301</v>
      </c>
      <c r="D6774" s="39" t="s">
        <v>566</v>
      </c>
      <c r="E6774" s="39">
        <v>313011363</v>
      </c>
      <c r="F6774" s="39" t="s">
        <v>362</v>
      </c>
      <c r="G6774" s="39">
        <v>2031</v>
      </c>
      <c r="H6774" s="39" t="s">
        <v>522</v>
      </c>
      <c r="I6774" s="75">
        <v>944.121065999763</v>
      </c>
      <c r="J6774" s="41"/>
    </row>
    <row r="6775" spans="1:10" x14ac:dyDescent="0.2">
      <c r="A6775" s="74">
        <v>313</v>
      </c>
      <c r="B6775" s="39" t="s">
        <v>360</v>
      </c>
      <c r="C6775" s="39">
        <v>31301</v>
      </c>
      <c r="D6775" s="39" t="s">
        <v>566</v>
      </c>
      <c r="E6775" s="39">
        <v>313011363</v>
      </c>
      <c r="F6775" s="39" t="s">
        <v>362</v>
      </c>
      <c r="G6775" s="39">
        <v>2036</v>
      </c>
      <c r="H6775" s="39" t="s">
        <v>590</v>
      </c>
      <c r="I6775" s="75">
        <v>22126.625585993417</v>
      </c>
      <c r="J6775" s="41"/>
    </row>
    <row r="6776" spans="1:10" x14ac:dyDescent="0.2">
      <c r="A6776" s="74">
        <v>313</v>
      </c>
      <c r="B6776" s="39" t="s">
        <v>360</v>
      </c>
      <c r="C6776" s="39">
        <v>31301</v>
      </c>
      <c r="D6776" s="39" t="s">
        <v>566</v>
      </c>
      <c r="E6776" s="39">
        <v>313011363</v>
      </c>
      <c r="F6776" s="39" t="s">
        <v>362</v>
      </c>
      <c r="G6776" s="39">
        <v>2036</v>
      </c>
      <c r="H6776" s="39" t="s">
        <v>521</v>
      </c>
      <c r="I6776" s="75">
        <v>823.52293352704828</v>
      </c>
      <c r="J6776" s="41"/>
    </row>
    <row r="6777" spans="1:10" x14ac:dyDescent="0.2">
      <c r="A6777" s="74">
        <v>313</v>
      </c>
      <c r="B6777" s="39" t="s">
        <v>360</v>
      </c>
      <c r="C6777" s="39">
        <v>31301</v>
      </c>
      <c r="D6777" s="39" t="s">
        <v>566</v>
      </c>
      <c r="E6777" s="39">
        <v>313011363</v>
      </c>
      <c r="F6777" s="39" t="s">
        <v>362</v>
      </c>
      <c r="G6777" s="39">
        <v>2036</v>
      </c>
      <c r="H6777" s="39" t="s">
        <v>522</v>
      </c>
      <c r="I6777" s="75">
        <v>871.95014622909503</v>
      </c>
      <c r="J6777" s="41"/>
    </row>
    <row r="6778" spans="1:10" x14ac:dyDescent="0.2">
      <c r="A6778" s="74">
        <v>313</v>
      </c>
      <c r="B6778" s="39" t="s">
        <v>360</v>
      </c>
      <c r="C6778" s="39">
        <v>31301</v>
      </c>
      <c r="D6778" s="39" t="s">
        <v>566</v>
      </c>
      <c r="E6778" s="39">
        <v>313011363</v>
      </c>
      <c r="F6778" s="39" t="s">
        <v>362</v>
      </c>
      <c r="G6778" s="39">
        <v>2041</v>
      </c>
      <c r="H6778" s="39" t="s">
        <v>590</v>
      </c>
      <c r="I6778" s="75">
        <v>22295.248863133063</v>
      </c>
      <c r="J6778" s="41"/>
    </row>
    <row r="6779" spans="1:10" x14ac:dyDescent="0.2">
      <c r="A6779" s="74">
        <v>313</v>
      </c>
      <c r="B6779" s="39" t="s">
        <v>360</v>
      </c>
      <c r="C6779" s="39">
        <v>31301</v>
      </c>
      <c r="D6779" s="39" t="s">
        <v>566</v>
      </c>
      <c r="E6779" s="39">
        <v>313011363</v>
      </c>
      <c r="F6779" s="39" t="s">
        <v>362</v>
      </c>
      <c r="G6779" s="39">
        <v>2041</v>
      </c>
      <c r="H6779" s="39" t="s">
        <v>521</v>
      </c>
      <c r="I6779" s="75">
        <v>810.08422273546705</v>
      </c>
      <c r="J6779" s="41"/>
    </row>
    <row r="6780" spans="1:10" x14ac:dyDescent="0.2">
      <c r="A6780" s="74">
        <v>313</v>
      </c>
      <c r="B6780" s="39" t="s">
        <v>360</v>
      </c>
      <c r="C6780" s="39">
        <v>31301</v>
      </c>
      <c r="D6780" s="39" t="s">
        <v>566</v>
      </c>
      <c r="E6780" s="39">
        <v>313011363</v>
      </c>
      <c r="F6780" s="39" t="s">
        <v>362</v>
      </c>
      <c r="G6780" s="39">
        <v>2041</v>
      </c>
      <c r="H6780" s="39" t="s">
        <v>522</v>
      </c>
      <c r="I6780" s="75">
        <v>843.71935590172495</v>
      </c>
      <c r="J6780" s="41"/>
    </row>
    <row r="6781" spans="1:10" x14ac:dyDescent="0.2">
      <c r="A6781" s="74">
        <v>313</v>
      </c>
      <c r="B6781" s="39" t="s">
        <v>360</v>
      </c>
      <c r="C6781" s="39">
        <v>31301</v>
      </c>
      <c r="D6781" s="39" t="s">
        <v>566</v>
      </c>
      <c r="E6781" s="39">
        <v>313011363</v>
      </c>
      <c r="F6781" s="39" t="s">
        <v>362</v>
      </c>
      <c r="G6781" s="39">
        <v>2046</v>
      </c>
      <c r="H6781" s="39" t="s">
        <v>590</v>
      </c>
      <c r="I6781" s="75">
        <v>22368.476294312462</v>
      </c>
      <c r="J6781" s="41"/>
    </row>
    <row r="6782" spans="1:10" x14ac:dyDescent="0.2">
      <c r="A6782" s="74">
        <v>313</v>
      </c>
      <c r="B6782" s="39" t="s">
        <v>360</v>
      </c>
      <c r="C6782" s="39">
        <v>31301</v>
      </c>
      <c r="D6782" s="39" t="s">
        <v>566</v>
      </c>
      <c r="E6782" s="39">
        <v>313011363</v>
      </c>
      <c r="F6782" s="39" t="s">
        <v>362</v>
      </c>
      <c r="G6782" s="39">
        <v>2046</v>
      </c>
      <c r="H6782" s="39" t="s">
        <v>521</v>
      </c>
      <c r="I6782" s="75">
        <v>809.35502458778728</v>
      </c>
      <c r="J6782" s="41"/>
    </row>
    <row r="6783" spans="1:10" x14ac:dyDescent="0.2">
      <c r="A6783" s="74">
        <v>313</v>
      </c>
      <c r="B6783" s="39" t="s">
        <v>360</v>
      </c>
      <c r="C6783" s="39">
        <v>31301</v>
      </c>
      <c r="D6783" s="39" t="s">
        <v>566</v>
      </c>
      <c r="E6783" s="39">
        <v>313011363</v>
      </c>
      <c r="F6783" s="39" t="s">
        <v>362</v>
      </c>
      <c r="G6783" s="39">
        <v>2046</v>
      </c>
      <c r="H6783" s="39" t="s">
        <v>522</v>
      </c>
      <c r="I6783" s="75">
        <v>824.92465852649605</v>
      </c>
      <c r="J6783" s="41"/>
    </row>
    <row r="6784" spans="1:10" x14ac:dyDescent="0.2">
      <c r="A6784" s="74">
        <v>313</v>
      </c>
      <c r="B6784" s="39" t="s">
        <v>360</v>
      </c>
      <c r="C6784" s="39">
        <v>31302</v>
      </c>
      <c r="D6784" s="39" t="s">
        <v>364</v>
      </c>
      <c r="E6784" s="39">
        <v>313021364</v>
      </c>
      <c r="F6784" s="39" t="s">
        <v>363</v>
      </c>
      <c r="G6784" s="39">
        <v>2021</v>
      </c>
      <c r="H6784" s="39" t="s">
        <v>590</v>
      </c>
      <c r="I6784" s="75">
        <v>5470</v>
      </c>
      <c r="J6784" s="41"/>
    </row>
    <row r="6785" spans="1:10" x14ac:dyDescent="0.2">
      <c r="A6785" s="74">
        <v>313</v>
      </c>
      <c r="B6785" s="39" t="s">
        <v>360</v>
      </c>
      <c r="C6785" s="39">
        <v>31302</v>
      </c>
      <c r="D6785" s="39" t="s">
        <v>364</v>
      </c>
      <c r="E6785" s="39">
        <v>313021364</v>
      </c>
      <c r="F6785" s="39" t="s">
        <v>363</v>
      </c>
      <c r="G6785" s="39">
        <v>2021</v>
      </c>
      <c r="H6785" s="39" t="s">
        <v>521</v>
      </c>
      <c r="I6785" s="75">
        <v>682</v>
      </c>
      <c r="J6785" s="41"/>
    </row>
    <row r="6786" spans="1:10" x14ac:dyDescent="0.2">
      <c r="A6786" s="74">
        <v>313</v>
      </c>
      <c r="B6786" s="39" t="s">
        <v>360</v>
      </c>
      <c r="C6786" s="39">
        <v>31302</v>
      </c>
      <c r="D6786" s="39" t="s">
        <v>364</v>
      </c>
      <c r="E6786" s="39">
        <v>313021364</v>
      </c>
      <c r="F6786" s="39" t="s">
        <v>363</v>
      </c>
      <c r="G6786" s="39">
        <v>2021</v>
      </c>
      <c r="H6786" s="39" t="s">
        <v>522</v>
      </c>
      <c r="I6786" s="75">
        <v>591</v>
      </c>
      <c r="J6786" s="41"/>
    </row>
    <row r="6787" spans="1:10" x14ac:dyDescent="0.2">
      <c r="A6787" s="74">
        <v>313</v>
      </c>
      <c r="B6787" s="39" t="s">
        <v>360</v>
      </c>
      <c r="C6787" s="39">
        <v>31302</v>
      </c>
      <c r="D6787" s="39" t="s">
        <v>364</v>
      </c>
      <c r="E6787" s="39">
        <v>313021364</v>
      </c>
      <c r="F6787" s="39" t="s">
        <v>363</v>
      </c>
      <c r="G6787" s="39">
        <v>2026</v>
      </c>
      <c r="H6787" s="39" t="s">
        <v>590</v>
      </c>
      <c r="I6787" s="75">
        <v>8383.4320154596662</v>
      </c>
      <c r="J6787" s="41"/>
    </row>
    <row r="6788" spans="1:10" x14ac:dyDescent="0.2">
      <c r="A6788" s="74">
        <v>313</v>
      </c>
      <c r="B6788" s="39" t="s">
        <v>360</v>
      </c>
      <c r="C6788" s="39">
        <v>31302</v>
      </c>
      <c r="D6788" s="39" t="s">
        <v>364</v>
      </c>
      <c r="E6788" s="39">
        <v>313021364</v>
      </c>
      <c r="F6788" s="39" t="s">
        <v>363</v>
      </c>
      <c r="G6788" s="39">
        <v>2026</v>
      </c>
      <c r="H6788" s="39" t="s">
        <v>521</v>
      </c>
      <c r="I6788" s="75">
        <v>1061.6662682060598</v>
      </c>
      <c r="J6788" s="41"/>
    </row>
    <row r="6789" spans="1:10" x14ac:dyDescent="0.2">
      <c r="A6789" s="74">
        <v>313</v>
      </c>
      <c r="B6789" s="39" t="s">
        <v>360</v>
      </c>
      <c r="C6789" s="39">
        <v>31302</v>
      </c>
      <c r="D6789" s="39" t="s">
        <v>364</v>
      </c>
      <c r="E6789" s="39">
        <v>313021364</v>
      </c>
      <c r="F6789" s="39" t="s">
        <v>363</v>
      </c>
      <c r="G6789" s="39">
        <v>2026</v>
      </c>
      <c r="H6789" s="39" t="s">
        <v>522</v>
      </c>
      <c r="I6789" s="75">
        <v>861.01327585821798</v>
      </c>
      <c r="J6789" s="41"/>
    </row>
    <row r="6790" spans="1:10" x14ac:dyDescent="0.2">
      <c r="A6790" s="74">
        <v>313</v>
      </c>
      <c r="B6790" s="39" t="s">
        <v>360</v>
      </c>
      <c r="C6790" s="39">
        <v>31302</v>
      </c>
      <c r="D6790" s="39" t="s">
        <v>364</v>
      </c>
      <c r="E6790" s="39">
        <v>313021364</v>
      </c>
      <c r="F6790" s="39" t="s">
        <v>363</v>
      </c>
      <c r="G6790" s="39">
        <v>2031</v>
      </c>
      <c r="H6790" s="39" t="s">
        <v>590</v>
      </c>
      <c r="I6790" s="75">
        <v>10846.550989717984</v>
      </c>
      <c r="J6790" s="41"/>
    </row>
    <row r="6791" spans="1:10" x14ac:dyDescent="0.2">
      <c r="A6791" s="74">
        <v>313</v>
      </c>
      <c r="B6791" s="39" t="s">
        <v>360</v>
      </c>
      <c r="C6791" s="39">
        <v>31302</v>
      </c>
      <c r="D6791" s="39" t="s">
        <v>364</v>
      </c>
      <c r="E6791" s="39">
        <v>313021364</v>
      </c>
      <c r="F6791" s="39" t="s">
        <v>363</v>
      </c>
      <c r="G6791" s="39">
        <v>2031</v>
      </c>
      <c r="H6791" s="39" t="s">
        <v>521</v>
      </c>
      <c r="I6791" s="75">
        <v>1277.871272856858</v>
      </c>
      <c r="J6791" s="41"/>
    </row>
    <row r="6792" spans="1:10" x14ac:dyDescent="0.2">
      <c r="A6792" s="74">
        <v>313</v>
      </c>
      <c r="B6792" s="39" t="s">
        <v>360</v>
      </c>
      <c r="C6792" s="39">
        <v>31302</v>
      </c>
      <c r="D6792" s="39" t="s">
        <v>364</v>
      </c>
      <c r="E6792" s="39">
        <v>313021364</v>
      </c>
      <c r="F6792" s="39" t="s">
        <v>363</v>
      </c>
      <c r="G6792" s="39">
        <v>2031</v>
      </c>
      <c r="H6792" s="39" t="s">
        <v>522</v>
      </c>
      <c r="I6792" s="75">
        <v>1074.7458959393259</v>
      </c>
      <c r="J6792" s="41"/>
    </row>
    <row r="6793" spans="1:10" x14ac:dyDescent="0.2">
      <c r="A6793" s="74">
        <v>313</v>
      </c>
      <c r="B6793" s="39" t="s">
        <v>360</v>
      </c>
      <c r="C6793" s="39">
        <v>31302</v>
      </c>
      <c r="D6793" s="39" t="s">
        <v>364</v>
      </c>
      <c r="E6793" s="39">
        <v>313021364</v>
      </c>
      <c r="F6793" s="39" t="s">
        <v>363</v>
      </c>
      <c r="G6793" s="39">
        <v>2036</v>
      </c>
      <c r="H6793" s="39" t="s">
        <v>590</v>
      </c>
      <c r="I6793" s="75">
        <v>12826.601322248185</v>
      </c>
      <c r="J6793" s="41"/>
    </row>
    <row r="6794" spans="1:10" x14ac:dyDescent="0.2">
      <c r="A6794" s="74">
        <v>313</v>
      </c>
      <c r="B6794" s="39" t="s">
        <v>360</v>
      </c>
      <c r="C6794" s="39">
        <v>31302</v>
      </c>
      <c r="D6794" s="39" t="s">
        <v>364</v>
      </c>
      <c r="E6794" s="39">
        <v>313021364</v>
      </c>
      <c r="F6794" s="39" t="s">
        <v>363</v>
      </c>
      <c r="G6794" s="39">
        <v>2036</v>
      </c>
      <c r="H6794" s="39" t="s">
        <v>521</v>
      </c>
      <c r="I6794" s="75">
        <v>1410.391658437597</v>
      </c>
      <c r="J6794" s="41"/>
    </row>
    <row r="6795" spans="1:10" x14ac:dyDescent="0.2">
      <c r="A6795" s="74">
        <v>313</v>
      </c>
      <c r="B6795" s="39" t="s">
        <v>360</v>
      </c>
      <c r="C6795" s="39">
        <v>31302</v>
      </c>
      <c r="D6795" s="39" t="s">
        <v>364</v>
      </c>
      <c r="E6795" s="39">
        <v>313021364</v>
      </c>
      <c r="F6795" s="39" t="s">
        <v>363</v>
      </c>
      <c r="G6795" s="39">
        <v>2036</v>
      </c>
      <c r="H6795" s="39" t="s">
        <v>522</v>
      </c>
      <c r="I6795" s="75">
        <v>1212.5325464083421</v>
      </c>
      <c r="J6795" s="41"/>
    </row>
    <row r="6796" spans="1:10" x14ac:dyDescent="0.2">
      <c r="A6796" s="74">
        <v>313</v>
      </c>
      <c r="B6796" s="39" t="s">
        <v>360</v>
      </c>
      <c r="C6796" s="39">
        <v>31302</v>
      </c>
      <c r="D6796" s="39" t="s">
        <v>364</v>
      </c>
      <c r="E6796" s="39">
        <v>313021364</v>
      </c>
      <c r="F6796" s="39" t="s">
        <v>363</v>
      </c>
      <c r="G6796" s="39">
        <v>2041</v>
      </c>
      <c r="H6796" s="39" t="s">
        <v>590</v>
      </c>
      <c r="I6796" s="75">
        <v>14753.746223795839</v>
      </c>
      <c r="J6796" s="41"/>
    </row>
    <row r="6797" spans="1:10" x14ac:dyDescent="0.2">
      <c r="A6797" s="74">
        <v>313</v>
      </c>
      <c r="B6797" s="39" t="s">
        <v>360</v>
      </c>
      <c r="C6797" s="39">
        <v>31302</v>
      </c>
      <c r="D6797" s="39" t="s">
        <v>364</v>
      </c>
      <c r="E6797" s="39">
        <v>313021364</v>
      </c>
      <c r="F6797" s="39" t="s">
        <v>363</v>
      </c>
      <c r="G6797" s="39">
        <v>2041</v>
      </c>
      <c r="H6797" s="39" t="s">
        <v>521</v>
      </c>
      <c r="I6797" s="75">
        <v>1565.4855326145591</v>
      </c>
      <c r="J6797" s="41"/>
    </row>
    <row r="6798" spans="1:10" x14ac:dyDescent="0.2">
      <c r="A6798" s="74">
        <v>313</v>
      </c>
      <c r="B6798" s="39" t="s">
        <v>360</v>
      </c>
      <c r="C6798" s="39">
        <v>31302</v>
      </c>
      <c r="D6798" s="39" t="s">
        <v>364</v>
      </c>
      <c r="E6798" s="39">
        <v>313021364</v>
      </c>
      <c r="F6798" s="39" t="s">
        <v>363</v>
      </c>
      <c r="G6798" s="39">
        <v>2041</v>
      </c>
      <c r="H6798" s="39" t="s">
        <v>522</v>
      </c>
      <c r="I6798" s="75">
        <v>1315.827725670003</v>
      </c>
      <c r="J6798" s="41"/>
    </row>
    <row r="6799" spans="1:10" x14ac:dyDescent="0.2">
      <c r="A6799" s="74">
        <v>313</v>
      </c>
      <c r="B6799" s="39" t="s">
        <v>360</v>
      </c>
      <c r="C6799" s="39">
        <v>31302</v>
      </c>
      <c r="D6799" s="39" t="s">
        <v>364</v>
      </c>
      <c r="E6799" s="39">
        <v>313021364</v>
      </c>
      <c r="F6799" s="39" t="s">
        <v>363</v>
      </c>
      <c r="G6799" s="39">
        <v>2046</v>
      </c>
      <c r="H6799" s="39" t="s">
        <v>590</v>
      </c>
      <c r="I6799" s="75">
        <v>16617.637618880701</v>
      </c>
      <c r="J6799" s="41"/>
    </row>
    <row r="6800" spans="1:10" x14ac:dyDescent="0.2">
      <c r="A6800" s="74">
        <v>313</v>
      </c>
      <c r="B6800" s="39" t="s">
        <v>360</v>
      </c>
      <c r="C6800" s="39">
        <v>31302</v>
      </c>
      <c r="D6800" s="39" t="s">
        <v>364</v>
      </c>
      <c r="E6800" s="39">
        <v>313021364</v>
      </c>
      <c r="F6800" s="39" t="s">
        <v>363</v>
      </c>
      <c r="G6800" s="39">
        <v>2046</v>
      </c>
      <c r="H6800" s="39" t="s">
        <v>521</v>
      </c>
      <c r="I6800" s="75">
        <v>1734.2713711155611</v>
      </c>
      <c r="J6800" s="41"/>
    </row>
    <row r="6801" spans="1:10" x14ac:dyDescent="0.2">
      <c r="A6801" s="74">
        <v>313</v>
      </c>
      <c r="B6801" s="39" t="s">
        <v>360</v>
      </c>
      <c r="C6801" s="39">
        <v>31302</v>
      </c>
      <c r="D6801" s="39" t="s">
        <v>364</v>
      </c>
      <c r="E6801" s="39">
        <v>313021364</v>
      </c>
      <c r="F6801" s="39" t="s">
        <v>363</v>
      </c>
      <c r="G6801" s="39">
        <v>2046</v>
      </c>
      <c r="H6801" s="39" t="s">
        <v>522</v>
      </c>
      <c r="I6801" s="75">
        <v>1433.9260836290991</v>
      </c>
      <c r="J6801" s="41"/>
    </row>
    <row r="6802" spans="1:10" x14ac:dyDescent="0.2">
      <c r="A6802" s="74">
        <v>313</v>
      </c>
      <c r="B6802" s="39" t="s">
        <v>360</v>
      </c>
      <c r="C6802" s="39">
        <v>31302</v>
      </c>
      <c r="D6802" s="39" t="s">
        <v>364</v>
      </c>
      <c r="E6802" s="39">
        <v>313021366</v>
      </c>
      <c r="F6802" s="39" t="s">
        <v>365</v>
      </c>
      <c r="G6802" s="39">
        <v>2021</v>
      </c>
      <c r="H6802" s="39" t="s">
        <v>590</v>
      </c>
      <c r="I6802" s="75">
        <v>19337</v>
      </c>
      <c r="J6802" s="41"/>
    </row>
    <row r="6803" spans="1:10" x14ac:dyDescent="0.2">
      <c r="A6803" s="74">
        <v>313</v>
      </c>
      <c r="B6803" s="39" t="s">
        <v>360</v>
      </c>
      <c r="C6803" s="39">
        <v>31302</v>
      </c>
      <c r="D6803" s="39" t="s">
        <v>364</v>
      </c>
      <c r="E6803" s="39">
        <v>313021366</v>
      </c>
      <c r="F6803" s="39" t="s">
        <v>365</v>
      </c>
      <c r="G6803" s="39">
        <v>2021</v>
      </c>
      <c r="H6803" s="39" t="s">
        <v>521</v>
      </c>
      <c r="I6803" s="75">
        <v>2743</v>
      </c>
      <c r="J6803" s="41"/>
    </row>
    <row r="6804" spans="1:10" x14ac:dyDescent="0.2">
      <c r="A6804" s="74">
        <v>313</v>
      </c>
      <c r="B6804" s="39" t="s">
        <v>360</v>
      </c>
      <c r="C6804" s="39">
        <v>31302</v>
      </c>
      <c r="D6804" s="39" t="s">
        <v>364</v>
      </c>
      <c r="E6804" s="39">
        <v>313021366</v>
      </c>
      <c r="F6804" s="39" t="s">
        <v>365</v>
      </c>
      <c r="G6804" s="39">
        <v>2021</v>
      </c>
      <c r="H6804" s="39" t="s">
        <v>522</v>
      </c>
      <c r="I6804" s="75">
        <v>2043</v>
      </c>
      <c r="J6804" s="41"/>
    </row>
    <row r="6805" spans="1:10" x14ac:dyDescent="0.2">
      <c r="A6805" s="74">
        <v>313</v>
      </c>
      <c r="B6805" s="39" t="s">
        <v>360</v>
      </c>
      <c r="C6805" s="39">
        <v>31302</v>
      </c>
      <c r="D6805" s="39" t="s">
        <v>364</v>
      </c>
      <c r="E6805" s="39">
        <v>313021366</v>
      </c>
      <c r="F6805" s="39" t="s">
        <v>365</v>
      </c>
      <c r="G6805" s="39">
        <v>2026</v>
      </c>
      <c r="H6805" s="39" t="s">
        <v>590</v>
      </c>
      <c r="I6805" s="75">
        <v>22557.062880536203</v>
      </c>
      <c r="J6805" s="41"/>
    </row>
    <row r="6806" spans="1:10" x14ac:dyDescent="0.2">
      <c r="A6806" s="74">
        <v>313</v>
      </c>
      <c r="B6806" s="39" t="s">
        <v>360</v>
      </c>
      <c r="C6806" s="39">
        <v>31302</v>
      </c>
      <c r="D6806" s="39" t="s">
        <v>364</v>
      </c>
      <c r="E6806" s="39">
        <v>313021366</v>
      </c>
      <c r="F6806" s="39" t="s">
        <v>365</v>
      </c>
      <c r="G6806" s="39">
        <v>2026</v>
      </c>
      <c r="H6806" s="39" t="s">
        <v>521</v>
      </c>
      <c r="I6806" s="75">
        <v>2775.8423265427768</v>
      </c>
      <c r="J6806" s="41"/>
    </row>
    <row r="6807" spans="1:10" x14ac:dyDescent="0.2">
      <c r="A6807" s="74">
        <v>313</v>
      </c>
      <c r="B6807" s="39" t="s">
        <v>360</v>
      </c>
      <c r="C6807" s="39">
        <v>31302</v>
      </c>
      <c r="D6807" s="39" t="s">
        <v>364</v>
      </c>
      <c r="E6807" s="39">
        <v>313021366</v>
      </c>
      <c r="F6807" s="39" t="s">
        <v>365</v>
      </c>
      <c r="G6807" s="39">
        <v>2026</v>
      </c>
      <c r="H6807" s="39" t="s">
        <v>522</v>
      </c>
      <c r="I6807" s="75">
        <v>2393.1322175202049</v>
      </c>
      <c r="J6807" s="41"/>
    </row>
    <row r="6808" spans="1:10" x14ac:dyDescent="0.2">
      <c r="A6808" s="74">
        <v>313</v>
      </c>
      <c r="B6808" s="39" t="s">
        <v>360</v>
      </c>
      <c r="C6808" s="39">
        <v>31302</v>
      </c>
      <c r="D6808" s="39" t="s">
        <v>364</v>
      </c>
      <c r="E6808" s="39">
        <v>313021366</v>
      </c>
      <c r="F6808" s="39" t="s">
        <v>365</v>
      </c>
      <c r="G6808" s="39">
        <v>2031</v>
      </c>
      <c r="H6808" s="39" t="s">
        <v>590</v>
      </c>
      <c r="I6808" s="75">
        <v>25570.011793914968</v>
      </c>
      <c r="J6808" s="41"/>
    </row>
    <row r="6809" spans="1:10" x14ac:dyDescent="0.2">
      <c r="A6809" s="74">
        <v>313</v>
      </c>
      <c r="B6809" s="39" t="s">
        <v>360</v>
      </c>
      <c r="C6809" s="39">
        <v>31302</v>
      </c>
      <c r="D6809" s="39" t="s">
        <v>364</v>
      </c>
      <c r="E6809" s="39">
        <v>313021366</v>
      </c>
      <c r="F6809" s="39" t="s">
        <v>365</v>
      </c>
      <c r="G6809" s="39">
        <v>2031</v>
      </c>
      <c r="H6809" s="39" t="s">
        <v>521</v>
      </c>
      <c r="I6809" s="75">
        <v>2865.0326269506591</v>
      </c>
      <c r="J6809" s="41"/>
    </row>
    <row r="6810" spans="1:10" x14ac:dyDescent="0.2">
      <c r="A6810" s="74">
        <v>313</v>
      </c>
      <c r="B6810" s="39" t="s">
        <v>360</v>
      </c>
      <c r="C6810" s="39">
        <v>31302</v>
      </c>
      <c r="D6810" s="39" t="s">
        <v>364</v>
      </c>
      <c r="E6810" s="39">
        <v>313021366</v>
      </c>
      <c r="F6810" s="39" t="s">
        <v>365</v>
      </c>
      <c r="G6810" s="39">
        <v>2031</v>
      </c>
      <c r="H6810" s="39" t="s">
        <v>522</v>
      </c>
      <c r="I6810" s="75">
        <v>2432.039915077718</v>
      </c>
      <c r="J6810" s="41"/>
    </row>
    <row r="6811" spans="1:10" x14ac:dyDescent="0.2">
      <c r="A6811" s="74">
        <v>313</v>
      </c>
      <c r="B6811" s="39" t="s">
        <v>360</v>
      </c>
      <c r="C6811" s="39">
        <v>31302</v>
      </c>
      <c r="D6811" s="39" t="s">
        <v>364</v>
      </c>
      <c r="E6811" s="39">
        <v>313021366</v>
      </c>
      <c r="F6811" s="39" t="s">
        <v>365</v>
      </c>
      <c r="G6811" s="39">
        <v>2036</v>
      </c>
      <c r="H6811" s="39" t="s">
        <v>590</v>
      </c>
      <c r="I6811" s="75">
        <v>27869.806644761346</v>
      </c>
      <c r="J6811" s="41"/>
    </row>
    <row r="6812" spans="1:10" x14ac:dyDescent="0.2">
      <c r="A6812" s="74">
        <v>313</v>
      </c>
      <c r="B6812" s="39" t="s">
        <v>360</v>
      </c>
      <c r="C6812" s="39">
        <v>31302</v>
      </c>
      <c r="D6812" s="39" t="s">
        <v>364</v>
      </c>
      <c r="E6812" s="39">
        <v>313021366</v>
      </c>
      <c r="F6812" s="39" t="s">
        <v>365</v>
      </c>
      <c r="G6812" s="39">
        <v>2036</v>
      </c>
      <c r="H6812" s="39" t="s">
        <v>521</v>
      </c>
      <c r="I6812" s="75">
        <v>2994.3794312034897</v>
      </c>
      <c r="J6812" s="41"/>
    </row>
    <row r="6813" spans="1:10" x14ac:dyDescent="0.2">
      <c r="A6813" s="74">
        <v>313</v>
      </c>
      <c r="B6813" s="39" t="s">
        <v>360</v>
      </c>
      <c r="C6813" s="39">
        <v>31302</v>
      </c>
      <c r="D6813" s="39" t="s">
        <v>364</v>
      </c>
      <c r="E6813" s="39">
        <v>313021366</v>
      </c>
      <c r="F6813" s="39" t="s">
        <v>365</v>
      </c>
      <c r="G6813" s="39">
        <v>2036</v>
      </c>
      <c r="H6813" s="39" t="s">
        <v>522</v>
      </c>
      <c r="I6813" s="75">
        <v>2416.1647919993002</v>
      </c>
      <c r="J6813" s="41"/>
    </row>
    <row r="6814" spans="1:10" x14ac:dyDescent="0.2">
      <c r="A6814" s="74">
        <v>313</v>
      </c>
      <c r="B6814" s="39" t="s">
        <v>360</v>
      </c>
      <c r="C6814" s="39">
        <v>31302</v>
      </c>
      <c r="D6814" s="39" t="s">
        <v>364</v>
      </c>
      <c r="E6814" s="39">
        <v>313021366</v>
      </c>
      <c r="F6814" s="39" t="s">
        <v>365</v>
      </c>
      <c r="G6814" s="39">
        <v>2041</v>
      </c>
      <c r="H6814" s="39" t="s">
        <v>590</v>
      </c>
      <c r="I6814" s="75">
        <v>29765.16721920624</v>
      </c>
      <c r="J6814" s="41"/>
    </row>
    <row r="6815" spans="1:10" x14ac:dyDescent="0.2">
      <c r="A6815" s="74">
        <v>313</v>
      </c>
      <c r="B6815" s="39" t="s">
        <v>360</v>
      </c>
      <c r="C6815" s="39">
        <v>31302</v>
      </c>
      <c r="D6815" s="39" t="s">
        <v>364</v>
      </c>
      <c r="E6815" s="39">
        <v>313021366</v>
      </c>
      <c r="F6815" s="39" t="s">
        <v>365</v>
      </c>
      <c r="G6815" s="39">
        <v>2041</v>
      </c>
      <c r="H6815" s="39" t="s">
        <v>521</v>
      </c>
      <c r="I6815" s="75">
        <v>3158.6337219573311</v>
      </c>
      <c r="J6815" s="41"/>
    </row>
    <row r="6816" spans="1:10" x14ac:dyDescent="0.2">
      <c r="A6816" s="74">
        <v>313</v>
      </c>
      <c r="B6816" s="39" t="s">
        <v>360</v>
      </c>
      <c r="C6816" s="39">
        <v>31302</v>
      </c>
      <c r="D6816" s="39" t="s">
        <v>364</v>
      </c>
      <c r="E6816" s="39">
        <v>313021366</v>
      </c>
      <c r="F6816" s="39" t="s">
        <v>365</v>
      </c>
      <c r="G6816" s="39">
        <v>2041</v>
      </c>
      <c r="H6816" s="39" t="s">
        <v>522</v>
      </c>
      <c r="I6816" s="75">
        <v>2503.5733826256151</v>
      </c>
      <c r="J6816" s="41"/>
    </row>
    <row r="6817" spans="1:10" x14ac:dyDescent="0.2">
      <c r="A6817" s="74">
        <v>313</v>
      </c>
      <c r="B6817" s="39" t="s">
        <v>360</v>
      </c>
      <c r="C6817" s="39">
        <v>31302</v>
      </c>
      <c r="D6817" s="39" t="s">
        <v>364</v>
      </c>
      <c r="E6817" s="39">
        <v>313021366</v>
      </c>
      <c r="F6817" s="39" t="s">
        <v>365</v>
      </c>
      <c r="G6817" s="39">
        <v>2046</v>
      </c>
      <c r="H6817" s="39" t="s">
        <v>590</v>
      </c>
      <c r="I6817" s="75">
        <v>31664.72005788915</v>
      </c>
      <c r="J6817" s="41"/>
    </row>
    <row r="6818" spans="1:10" x14ac:dyDescent="0.2">
      <c r="A6818" s="74">
        <v>313</v>
      </c>
      <c r="B6818" s="39" t="s">
        <v>360</v>
      </c>
      <c r="C6818" s="39">
        <v>31302</v>
      </c>
      <c r="D6818" s="39" t="s">
        <v>364</v>
      </c>
      <c r="E6818" s="39">
        <v>313021366</v>
      </c>
      <c r="F6818" s="39" t="s">
        <v>365</v>
      </c>
      <c r="G6818" s="39">
        <v>2046</v>
      </c>
      <c r="H6818" s="39" t="s">
        <v>521</v>
      </c>
      <c r="I6818" s="75">
        <v>3375.1210791393933</v>
      </c>
      <c r="J6818" s="41"/>
    </row>
    <row r="6819" spans="1:10" x14ac:dyDescent="0.2">
      <c r="A6819" s="74">
        <v>313</v>
      </c>
      <c r="B6819" s="39" t="s">
        <v>360</v>
      </c>
      <c r="C6819" s="39">
        <v>31302</v>
      </c>
      <c r="D6819" s="39" t="s">
        <v>364</v>
      </c>
      <c r="E6819" s="39">
        <v>313021366</v>
      </c>
      <c r="F6819" s="39" t="s">
        <v>365</v>
      </c>
      <c r="G6819" s="39">
        <v>2046</v>
      </c>
      <c r="H6819" s="39" t="s">
        <v>522</v>
      </c>
      <c r="I6819" s="75">
        <v>2638.8767870781921</v>
      </c>
      <c r="J6819" s="41"/>
    </row>
    <row r="6820" spans="1:10" x14ac:dyDescent="0.2">
      <c r="A6820" s="74">
        <v>313</v>
      </c>
      <c r="B6820" s="39" t="s">
        <v>360</v>
      </c>
      <c r="C6820" s="39">
        <v>31302</v>
      </c>
      <c r="D6820" s="39" t="s">
        <v>364</v>
      </c>
      <c r="E6820" s="39">
        <v>313021367</v>
      </c>
      <c r="F6820" s="39" t="s">
        <v>366</v>
      </c>
      <c r="G6820" s="39">
        <v>2021</v>
      </c>
      <c r="H6820" s="39" t="s">
        <v>590</v>
      </c>
      <c r="I6820" s="75">
        <v>3529</v>
      </c>
      <c r="J6820" s="41"/>
    </row>
    <row r="6821" spans="1:10" x14ac:dyDescent="0.2">
      <c r="A6821" s="74">
        <v>313</v>
      </c>
      <c r="B6821" s="39" t="s">
        <v>360</v>
      </c>
      <c r="C6821" s="39">
        <v>31302</v>
      </c>
      <c r="D6821" s="39" t="s">
        <v>364</v>
      </c>
      <c r="E6821" s="39">
        <v>313021367</v>
      </c>
      <c r="F6821" s="39" t="s">
        <v>366</v>
      </c>
      <c r="G6821" s="39">
        <v>2021</v>
      </c>
      <c r="H6821" s="39" t="s">
        <v>521</v>
      </c>
      <c r="I6821" s="75">
        <v>449</v>
      </c>
      <c r="J6821" s="41"/>
    </row>
    <row r="6822" spans="1:10" x14ac:dyDescent="0.2">
      <c r="A6822" s="74">
        <v>313</v>
      </c>
      <c r="B6822" s="39" t="s">
        <v>360</v>
      </c>
      <c r="C6822" s="39">
        <v>31302</v>
      </c>
      <c r="D6822" s="39" t="s">
        <v>364</v>
      </c>
      <c r="E6822" s="39">
        <v>313021367</v>
      </c>
      <c r="F6822" s="39" t="s">
        <v>366</v>
      </c>
      <c r="G6822" s="39">
        <v>2021</v>
      </c>
      <c r="H6822" s="39" t="s">
        <v>522</v>
      </c>
      <c r="I6822" s="75">
        <v>371</v>
      </c>
      <c r="J6822" s="41"/>
    </row>
    <row r="6823" spans="1:10" x14ac:dyDescent="0.2">
      <c r="A6823" s="74">
        <v>313</v>
      </c>
      <c r="B6823" s="39" t="s">
        <v>360</v>
      </c>
      <c r="C6823" s="39">
        <v>31302</v>
      </c>
      <c r="D6823" s="39" t="s">
        <v>364</v>
      </c>
      <c r="E6823" s="39">
        <v>313021367</v>
      </c>
      <c r="F6823" s="39" t="s">
        <v>366</v>
      </c>
      <c r="G6823" s="39">
        <v>2026</v>
      </c>
      <c r="H6823" s="39" t="s">
        <v>590</v>
      </c>
      <c r="I6823" s="75">
        <v>3803.6821801431065</v>
      </c>
      <c r="J6823" s="41"/>
    </row>
    <row r="6824" spans="1:10" x14ac:dyDescent="0.2">
      <c r="A6824" s="74">
        <v>313</v>
      </c>
      <c r="B6824" s="39" t="s">
        <v>360</v>
      </c>
      <c r="C6824" s="39">
        <v>31302</v>
      </c>
      <c r="D6824" s="39" t="s">
        <v>364</v>
      </c>
      <c r="E6824" s="39">
        <v>313021367</v>
      </c>
      <c r="F6824" s="39" t="s">
        <v>366</v>
      </c>
      <c r="G6824" s="39">
        <v>2026</v>
      </c>
      <c r="H6824" s="39" t="s">
        <v>521</v>
      </c>
      <c r="I6824" s="75">
        <v>399.28793531233953</v>
      </c>
      <c r="J6824" s="41"/>
    </row>
    <row r="6825" spans="1:10" x14ac:dyDescent="0.2">
      <c r="A6825" s="74">
        <v>313</v>
      </c>
      <c r="B6825" s="39" t="s">
        <v>360</v>
      </c>
      <c r="C6825" s="39">
        <v>31302</v>
      </c>
      <c r="D6825" s="39" t="s">
        <v>364</v>
      </c>
      <c r="E6825" s="39">
        <v>313021367</v>
      </c>
      <c r="F6825" s="39" t="s">
        <v>366</v>
      </c>
      <c r="G6825" s="39">
        <v>2026</v>
      </c>
      <c r="H6825" s="39" t="s">
        <v>522</v>
      </c>
      <c r="I6825" s="75">
        <v>438.60017457304633</v>
      </c>
      <c r="J6825" s="41"/>
    </row>
    <row r="6826" spans="1:10" x14ac:dyDescent="0.2">
      <c r="A6826" s="74">
        <v>313</v>
      </c>
      <c r="B6826" s="39" t="s">
        <v>360</v>
      </c>
      <c r="C6826" s="39">
        <v>31302</v>
      </c>
      <c r="D6826" s="39" t="s">
        <v>364</v>
      </c>
      <c r="E6826" s="39">
        <v>313021367</v>
      </c>
      <c r="F6826" s="39" t="s">
        <v>366</v>
      </c>
      <c r="G6826" s="39">
        <v>2031</v>
      </c>
      <c r="H6826" s="39" t="s">
        <v>590</v>
      </c>
      <c r="I6826" s="75">
        <v>4053.3857146548994</v>
      </c>
      <c r="J6826" s="41"/>
    </row>
    <row r="6827" spans="1:10" x14ac:dyDescent="0.2">
      <c r="A6827" s="74">
        <v>313</v>
      </c>
      <c r="B6827" s="39" t="s">
        <v>360</v>
      </c>
      <c r="C6827" s="39">
        <v>31302</v>
      </c>
      <c r="D6827" s="39" t="s">
        <v>364</v>
      </c>
      <c r="E6827" s="39">
        <v>313021367</v>
      </c>
      <c r="F6827" s="39" t="s">
        <v>366</v>
      </c>
      <c r="G6827" s="39">
        <v>2031</v>
      </c>
      <c r="H6827" s="39" t="s">
        <v>521</v>
      </c>
      <c r="I6827" s="75">
        <v>387.2573077136679</v>
      </c>
      <c r="J6827" s="41"/>
    </row>
    <row r="6828" spans="1:10" x14ac:dyDescent="0.2">
      <c r="A6828" s="74">
        <v>313</v>
      </c>
      <c r="B6828" s="39" t="s">
        <v>360</v>
      </c>
      <c r="C6828" s="39">
        <v>31302</v>
      </c>
      <c r="D6828" s="39" t="s">
        <v>364</v>
      </c>
      <c r="E6828" s="39">
        <v>313021367</v>
      </c>
      <c r="F6828" s="39" t="s">
        <v>366</v>
      </c>
      <c r="G6828" s="39">
        <v>2031</v>
      </c>
      <c r="H6828" s="39" t="s">
        <v>522</v>
      </c>
      <c r="I6828" s="75">
        <v>417.15894068574693</v>
      </c>
      <c r="J6828" s="41"/>
    </row>
    <row r="6829" spans="1:10" x14ac:dyDescent="0.2">
      <c r="A6829" s="74">
        <v>313</v>
      </c>
      <c r="B6829" s="39" t="s">
        <v>360</v>
      </c>
      <c r="C6829" s="39">
        <v>31302</v>
      </c>
      <c r="D6829" s="39" t="s">
        <v>364</v>
      </c>
      <c r="E6829" s="39">
        <v>313021367</v>
      </c>
      <c r="F6829" s="39" t="s">
        <v>366</v>
      </c>
      <c r="G6829" s="39">
        <v>2036</v>
      </c>
      <c r="H6829" s="39" t="s">
        <v>590</v>
      </c>
      <c r="I6829" s="75">
        <v>4211.3996894528982</v>
      </c>
      <c r="J6829" s="41"/>
    </row>
    <row r="6830" spans="1:10" x14ac:dyDescent="0.2">
      <c r="A6830" s="74">
        <v>313</v>
      </c>
      <c r="B6830" s="39" t="s">
        <v>360</v>
      </c>
      <c r="C6830" s="39">
        <v>31302</v>
      </c>
      <c r="D6830" s="39" t="s">
        <v>364</v>
      </c>
      <c r="E6830" s="39">
        <v>313021367</v>
      </c>
      <c r="F6830" s="39" t="s">
        <v>366</v>
      </c>
      <c r="G6830" s="39">
        <v>2036</v>
      </c>
      <c r="H6830" s="39" t="s">
        <v>521</v>
      </c>
      <c r="I6830" s="75">
        <v>392.83414012370395</v>
      </c>
      <c r="J6830" s="41"/>
    </row>
    <row r="6831" spans="1:10" x14ac:dyDescent="0.2">
      <c r="A6831" s="74">
        <v>313</v>
      </c>
      <c r="B6831" s="39" t="s">
        <v>360</v>
      </c>
      <c r="C6831" s="39">
        <v>31302</v>
      </c>
      <c r="D6831" s="39" t="s">
        <v>364</v>
      </c>
      <c r="E6831" s="39">
        <v>313021367</v>
      </c>
      <c r="F6831" s="39" t="s">
        <v>366</v>
      </c>
      <c r="G6831" s="39">
        <v>2036</v>
      </c>
      <c r="H6831" s="39" t="s">
        <v>522</v>
      </c>
      <c r="I6831" s="75">
        <v>392.0328422059282</v>
      </c>
      <c r="J6831" s="41"/>
    </row>
    <row r="6832" spans="1:10" x14ac:dyDescent="0.2">
      <c r="A6832" s="74">
        <v>313</v>
      </c>
      <c r="B6832" s="39" t="s">
        <v>360</v>
      </c>
      <c r="C6832" s="39">
        <v>31302</v>
      </c>
      <c r="D6832" s="39" t="s">
        <v>364</v>
      </c>
      <c r="E6832" s="39">
        <v>313021367</v>
      </c>
      <c r="F6832" s="39" t="s">
        <v>366</v>
      </c>
      <c r="G6832" s="39">
        <v>2041</v>
      </c>
      <c r="H6832" s="39" t="s">
        <v>590</v>
      </c>
      <c r="I6832" s="75">
        <v>4325.0674210929565</v>
      </c>
      <c r="J6832" s="41"/>
    </row>
    <row r="6833" spans="1:10" x14ac:dyDescent="0.2">
      <c r="A6833" s="74">
        <v>313</v>
      </c>
      <c r="B6833" s="39" t="s">
        <v>360</v>
      </c>
      <c r="C6833" s="39">
        <v>31302</v>
      </c>
      <c r="D6833" s="39" t="s">
        <v>364</v>
      </c>
      <c r="E6833" s="39">
        <v>313021367</v>
      </c>
      <c r="F6833" s="39" t="s">
        <v>366</v>
      </c>
      <c r="G6833" s="39">
        <v>2041</v>
      </c>
      <c r="H6833" s="39" t="s">
        <v>521</v>
      </c>
      <c r="I6833" s="75">
        <v>403.25834128531756</v>
      </c>
      <c r="J6833" s="41"/>
    </row>
    <row r="6834" spans="1:10" x14ac:dyDescent="0.2">
      <c r="A6834" s="74">
        <v>313</v>
      </c>
      <c r="B6834" s="39" t="s">
        <v>360</v>
      </c>
      <c r="C6834" s="39">
        <v>31302</v>
      </c>
      <c r="D6834" s="39" t="s">
        <v>364</v>
      </c>
      <c r="E6834" s="39">
        <v>313021367</v>
      </c>
      <c r="F6834" s="39" t="s">
        <v>366</v>
      </c>
      <c r="G6834" s="39">
        <v>2041</v>
      </c>
      <c r="H6834" s="39" t="s">
        <v>522</v>
      </c>
      <c r="I6834" s="75">
        <v>394.75501584628614</v>
      </c>
      <c r="J6834" s="41"/>
    </row>
    <row r="6835" spans="1:10" x14ac:dyDescent="0.2">
      <c r="A6835" s="74">
        <v>313</v>
      </c>
      <c r="B6835" s="39" t="s">
        <v>360</v>
      </c>
      <c r="C6835" s="39">
        <v>31302</v>
      </c>
      <c r="D6835" s="39" t="s">
        <v>364</v>
      </c>
      <c r="E6835" s="39">
        <v>313021367</v>
      </c>
      <c r="F6835" s="39" t="s">
        <v>366</v>
      </c>
      <c r="G6835" s="39">
        <v>2046</v>
      </c>
      <c r="H6835" s="39" t="s">
        <v>590</v>
      </c>
      <c r="I6835" s="75">
        <v>4387.7874425428272</v>
      </c>
      <c r="J6835" s="41"/>
    </row>
    <row r="6836" spans="1:10" x14ac:dyDescent="0.2">
      <c r="A6836" s="74">
        <v>313</v>
      </c>
      <c r="B6836" s="39" t="s">
        <v>360</v>
      </c>
      <c r="C6836" s="39">
        <v>31302</v>
      </c>
      <c r="D6836" s="39" t="s">
        <v>364</v>
      </c>
      <c r="E6836" s="39">
        <v>313021367</v>
      </c>
      <c r="F6836" s="39" t="s">
        <v>366</v>
      </c>
      <c r="G6836" s="39">
        <v>2046</v>
      </c>
      <c r="H6836" s="39" t="s">
        <v>521</v>
      </c>
      <c r="I6836" s="75">
        <v>414.29795609811629</v>
      </c>
      <c r="J6836" s="41"/>
    </row>
    <row r="6837" spans="1:10" x14ac:dyDescent="0.2">
      <c r="A6837" s="74">
        <v>313</v>
      </c>
      <c r="B6837" s="39" t="s">
        <v>360</v>
      </c>
      <c r="C6837" s="39">
        <v>31302</v>
      </c>
      <c r="D6837" s="39" t="s">
        <v>364</v>
      </c>
      <c r="E6837" s="39">
        <v>313021367</v>
      </c>
      <c r="F6837" s="39" t="s">
        <v>366</v>
      </c>
      <c r="G6837" s="39">
        <v>2046</v>
      </c>
      <c r="H6837" s="39" t="s">
        <v>522</v>
      </c>
      <c r="I6837" s="75">
        <v>399.07235210152459</v>
      </c>
      <c r="J6837" s="41"/>
    </row>
    <row r="6838" spans="1:10" x14ac:dyDescent="0.2">
      <c r="A6838" s="74">
        <v>313</v>
      </c>
      <c r="B6838" s="39" t="s">
        <v>360</v>
      </c>
      <c r="C6838" s="39">
        <v>31302</v>
      </c>
      <c r="D6838" s="39" t="s">
        <v>364</v>
      </c>
      <c r="E6838" s="39">
        <v>313021368</v>
      </c>
      <c r="F6838" s="39" t="s">
        <v>367</v>
      </c>
      <c r="G6838" s="39">
        <v>2021</v>
      </c>
      <c r="H6838" s="39" t="s">
        <v>590</v>
      </c>
      <c r="I6838" s="75">
        <v>9132</v>
      </c>
      <c r="J6838" s="41"/>
    </row>
    <row r="6839" spans="1:10" x14ac:dyDescent="0.2">
      <c r="A6839" s="74">
        <v>313</v>
      </c>
      <c r="B6839" s="39" t="s">
        <v>360</v>
      </c>
      <c r="C6839" s="39">
        <v>31302</v>
      </c>
      <c r="D6839" s="39" t="s">
        <v>364</v>
      </c>
      <c r="E6839" s="39">
        <v>313021368</v>
      </c>
      <c r="F6839" s="39" t="s">
        <v>367</v>
      </c>
      <c r="G6839" s="39">
        <v>2021</v>
      </c>
      <c r="H6839" s="39" t="s">
        <v>521</v>
      </c>
      <c r="I6839" s="75">
        <v>1191</v>
      </c>
      <c r="J6839" s="41"/>
    </row>
    <row r="6840" spans="1:10" x14ac:dyDescent="0.2">
      <c r="A6840" s="74">
        <v>313</v>
      </c>
      <c r="B6840" s="39" t="s">
        <v>360</v>
      </c>
      <c r="C6840" s="39">
        <v>31302</v>
      </c>
      <c r="D6840" s="39" t="s">
        <v>364</v>
      </c>
      <c r="E6840" s="39">
        <v>313021368</v>
      </c>
      <c r="F6840" s="39" t="s">
        <v>367</v>
      </c>
      <c r="G6840" s="39">
        <v>2021</v>
      </c>
      <c r="H6840" s="39" t="s">
        <v>522</v>
      </c>
      <c r="I6840" s="75">
        <v>936</v>
      </c>
      <c r="J6840" s="41"/>
    </row>
    <row r="6841" spans="1:10" x14ac:dyDescent="0.2">
      <c r="A6841" s="74">
        <v>313</v>
      </c>
      <c r="B6841" s="39" t="s">
        <v>360</v>
      </c>
      <c r="C6841" s="39">
        <v>31302</v>
      </c>
      <c r="D6841" s="39" t="s">
        <v>364</v>
      </c>
      <c r="E6841" s="39">
        <v>313021368</v>
      </c>
      <c r="F6841" s="39" t="s">
        <v>367</v>
      </c>
      <c r="G6841" s="39">
        <v>2026</v>
      </c>
      <c r="H6841" s="39" t="s">
        <v>590</v>
      </c>
      <c r="I6841" s="75">
        <v>11189.931232548186</v>
      </c>
      <c r="J6841" s="41"/>
    </row>
    <row r="6842" spans="1:10" x14ac:dyDescent="0.2">
      <c r="A6842" s="74">
        <v>313</v>
      </c>
      <c r="B6842" s="39" t="s">
        <v>360</v>
      </c>
      <c r="C6842" s="39">
        <v>31302</v>
      </c>
      <c r="D6842" s="39" t="s">
        <v>364</v>
      </c>
      <c r="E6842" s="39">
        <v>313021368</v>
      </c>
      <c r="F6842" s="39" t="s">
        <v>367</v>
      </c>
      <c r="G6842" s="39">
        <v>2026</v>
      </c>
      <c r="H6842" s="39" t="s">
        <v>521</v>
      </c>
      <c r="I6842" s="75">
        <v>1349.2622946088097</v>
      </c>
      <c r="J6842" s="41"/>
    </row>
    <row r="6843" spans="1:10" x14ac:dyDescent="0.2">
      <c r="A6843" s="74">
        <v>313</v>
      </c>
      <c r="B6843" s="39" t="s">
        <v>360</v>
      </c>
      <c r="C6843" s="39">
        <v>31302</v>
      </c>
      <c r="D6843" s="39" t="s">
        <v>364</v>
      </c>
      <c r="E6843" s="39">
        <v>313021368</v>
      </c>
      <c r="F6843" s="39" t="s">
        <v>367</v>
      </c>
      <c r="G6843" s="39">
        <v>2026</v>
      </c>
      <c r="H6843" s="39" t="s">
        <v>522</v>
      </c>
      <c r="I6843" s="75">
        <v>1090.7874578889209</v>
      </c>
      <c r="J6843" s="41"/>
    </row>
    <row r="6844" spans="1:10" x14ac:dyDescent="0.2">
      <c r="A6844" s="74">
        <v>313</v>
      </c>
      <c r="B6844" s="39" t="s">
        <v>360</v>
      </c>
      <c r="C6844" s="39">
        <v>31302</v>
      </c>
      <c r="D6844" s="39" t="s">
        <v>364</v>
      </c>
      <c r="E6844" s="39">
        <v>313021368</v>
      </c>
      <c r="F6844" s="39" t="s">
        <v>367</v>
      </c>
      <c r="G6844" s="39">
        <v>2031</v>
      </c>
      <c r="H6844" s="39" t="s">
        <v>590</v>
      </c>
      <c r="I6844" s="75">
        <v>12634.581007087696</v>
      </c>
      <c r="J6844" s="41"/>
    </row>
    <row r="6845" spans="1:10" x14ac:dyDescent="0.2">
      <c r="A6845" s="74">
        <v>313</v>
      </c>
      <c r="B6845" s="39" t="s">
        <v>360</v>
      </c>
      <c r="C6845" s="39">
        <v>31302</v>
      </c>
      <c r="D6845" s="39" t="s">
        <v>364</v>
      </c>
      <c r="E6845" s="39">
        <v>313021368</v>
      </c>
      <c r="F6845" s="39" t="s">
        <v>367</v>
      </c>
      <c r="G6845" s="39">
        <v>2031</v>
      </c>
      <c r="H6845" s="39" t="s">
        <v>521</v>
      </c>
      <c r="I6845" s="75">
        <v>1404.111980016432</v>
      </c>
      <c r="J6845" s="41"/>
    </row>
    <row r="6846" spans="1:10" x14ac:dyDescent="0.2">
      <c r="A6846" s="74">
        <v>313</v>
      </c>
      <c r="B6846" s="39" t="s">
        <v>360</v>
      </c>
      <c r="C6846" s="39">
        <v>31302</v>
      </c>
      <c r="D6846" s="39" t="s">
        <v>364</v>
      </c>
      <c r="E6846" s="39">
        <v>313021368</v>
      </c>
      <c r="F6846" s="39" t="s">
        <v>367</v>
      </c>
      <c r="G6846" s="39">
        <v>2031</v>
      </c>
      <c r="H6846" s="39" t="s">
        <v>522</v>
      </c>
      <c r="I6846" s="75">
        <v>1140.1396717127409</v>
      </c>
      <c r="J6846" s="41"/>
    </row>
    <row r="6847" spans="1:10" x14ac:dyDescent="0.2">
      <c r="A6847" s="74">
        <v>313</v>
      </c>
      <c r="B6847" s="39" t="s">
        <v>360</v>
      </c>
      <c r="C6847" s="39">
        <v>31302</v>
      </c>
      <c r="D6847" s="39" t="s">
        <v>364</v>
      </c>
      <c r="E6847" s="39">
        <v>313021368</v>
      </c>
      <c r="F6847" s="39" t="s">
        <v>367</v>
      </c>
      <c r="G6847" s="39">
        <v>2036</v>
      </c>
      <c r="H6847" s="39" t="s">
        <v>590</v>
      </c>
      <c r="I6847" s="75">
        <v>13176.350413505486</v>
      </c>
      <c r="J6847" s="41"/>
    </row>
    <row r="6848" spans="1:10" x14ac:dyDescent="0.2">
      <c r="A6848" s="74">
        <v>313</v>
      </c>
      <c r="B6848" s="39" t="s">
        <v>360</v>
      </c>
      <c r="C6848" s="39">
        <v>31302</v>
      </c>
      <c r="D6848" s="39" t="s">
        <v>364</v>
      </c>
      <c r="E6848" s="39">
        <v>313021368</v>
      </c>
      <c r="F6848" s="39" t="s">
        <v>367</v>
      </c>
      <c r="G6848" s="39">
        <v>2036</v>
      </c>
      <c r="H6848" s="39" t="s">
        <v>521</v>
      </c>
      <c r="I6848" s="75">
        <v>1388.705098321067</v>
      </c>
      <c r="J6848" s="41"/>
    </row>
    <row r="6849" spans="1:10" x14ac:dyDescent="0.2">
      <c r="A6849" s="74">
        <v>313</v>
      </c>
      <c r="B6849" s="39" t="s">
        <v>360</v>
      </c>
      <c r="C6849" s="39">
        <v>31302</v>
      </c>
      <c r="D6849" s="39" t="s">
        <v>364</v>
      </c>
      <c r="E6849" s="39">
        <v>313021368</v>
      </c>
      <c r="F6849" s="39" t="s">
        <v>367</v>
      </c>
      <c r="G6849" s="39">
        <v>2036</v>
      </c>
      <c r="H6849" s="39" t="s">
        <v>522</v>
      </c>
      <c r="I6849" s="75">
        <v>1100.840925140159</v>
      </c>
      <c r="J6849" s="41"/>
    </row>
    <row r="6850" spans="1:10" x14ac:dyDescent="0.2">
      <c r="A6850" s="74">
        <v>313</v>
      </c>
      <c r="B6850" s="39" t="s">
        <v>360</v>
      </c>
      <c r="C6850" s="39">
        <v>31302</v>
      </c>
      <c r="D6850" s="39" t="s">
        <v>364</v>
      </c>
      <c r="E6850" s="39">
        <v>313021368</v>
      </c>
      <c r="F6850" s="39" t="s">
        <v>367</v>
      </c>
      <c r="G6850" s="39">
        <v>2041</v>
      </c>
      <c r="H6850" s="39" t="s">
        <v>590</v>
      </c>
      <c r="I6850" s="75">
        <v>13442.993876156652</v>
      </c>
      <c r="J6850" s="41"/>
    </row>
    <row r="6851" spans="1:10" x14ac:dyDescent="0.2">
      <c r="A6851" s="74">
        <v>313</v>
      </c>
      <c r="B6851" s="39" t="s">
        <v>360</v>
      </c>
      <c r="C6851" s="39">
        <v>31302</v>
      </c>
      <c r="D6851" s="39" t="s">
        <v>364</v>
      </c>
      <c r="E6851" s="39">
        <v>313021368</v>
      </c>
      <c r="F6851" s="39" t="s">
        <v>367</v>
      </c>
      <c r="G6851" s="39">
        <v>2041</v>
      </c>
      <c r="H6851" s="39" t="s">
        <v>521</v>
      </c>
      <c r="I6851" s="75">
        <v>1388.3238607887722</v>
      </c>
      <c r="J6851" s="41"/>
    </row>
    <row r="6852" spans="1:10" x14ac:dyDescent="0.2">
      <c r="A6852" s="74">
        <v>313</v>
      </c>
      <c r="B6852" s="39" t="s">
        <v>360</v>
      </c>
      <c r="C6852" s="39">
        <v>31302</v>
      </c>
      <c r="D6852" s="39" t="s">
        <v>364</v>
      </c>
      <c r="E6852" s="39">
        <v>313021368</v>
      </c>
      <c r="F6852" s="39" t="s">
        <v>367</v>
      </c>
      <c r="G6852" s="39">
        <v>2041</v>
      </c>
      <c r="H6852" s="39" t="s">
        <v>522</v>
      </c>
      <c r="I6852" s="75">
        <v>1080.3454012348159</v>
      </c>
      <c r="J6852" s="41"/>
    </row>
    <row r="6853" spans="1:10" x14ac:dyDescent="0.2">
      <c r="A6853" s="74">
        <v>313</v>
      </c>
      <c r="B6853" s="39" t="s">
        <v>360</v>
      </c>
      <c r="C6853" s="39">
        <v>31302</v>
      </c>
      <c r="D6853" s="39" t="s">
        <v>364</v>
      </c>
      <c r="E6853" s="39">
        <v>313021368</v>
      </c>
      <c r="F6853" s="39" t="s">
        <v>367</v>
      </c>
      <c r="G6853" s="39">
        <v>2046</v>
      </c>
      <c r="H6853" s="39" t="s">
        <v>590</v>
      </c>
      <c r="I6853" s="75">
        <v>13413.143556618203</v>
      </c>
      <c r="J6853" s="41"/>
    </row>
    <row r="6854" spans="1:10" x14ac:dyDescent="0.2">
      <c r="A6854" s="74">
        <v>313</v>
      </c>
      <c r="B6854" s="39" t="s">
        <v>360</v>
      </c>
      <c r="C6854" s="39">
        <v>31302</v>
      </c>
      <c r="D6854" s="39" t="s">
        <v>364</v>
      </c>
      <c r="E6854" s="39">
        <v>313021368</v>
      </c>
      <c r="F6854" s="39" t="s">
        <v>367</v>
      </c>
      <c r="G6854" s="39">
        <v>2046</v>
      </c>
      <c r="H6854" s="39" t="s">
        <v>521</v>
      </c>
      <c r="I6854" s="75">
        <v>1391.0511141492052</v>
      </c>
      <c r="J6854" s="41"/>
    </row>
    <row r="6855" spans="1:10" x14ac:dyDescent="0.2">
      <c r="A6855" s="74">
        <v>313</v>
      </c>
      <c r="B6855" s="39" t="s">
        <v>360</v>
      </c>
      <c r="C6855" s="39">
        <v>31302</v>
      </c>
      <c r="D6855" s="39" t="s">
        <v>364</v>
      </c>
      <c r="E6855" s="39">
        <v>313021368</v>
      </c>
      <c r="F6855" s="39" t="s">
        <v>367</v>
      </c>
      <c r="G6855" s="39">
        <v>2046</v>
      </c>
      <c r="H6855" s="39" t="s">
        <v>522</v>
      </c>
      <c r="I6855" s="75">
        <v>1062.119987440223</v>
      </c>
      <c r="J6855" s="41"/>
    </row>
    <row r="6856" spans="1:10" x14ac:dyDescent="0.2">
      <c r="A6856" s="74">
        <v>313</v>
      </c>
      <c r="B6856" s="39" t="s">
        <v>360</v>
      </c>
      <c r="C6856" s="39">
        <v>31302</v>
      </c>
      <c r="D6856" s="39" t="s">
        <v>364</v>
      </c>
      <c r="E6856" s="39">
        <v>313021369</v>
      </c>
      <c r="F6856" s="39" t="s">
        <v>368</v>
      </c>
      <c r="G6856" s="39">
        <v>2021</v>
      </c>
      <c r="H6856" s="39" t="s">
        <v>590</v>
      </c>
      <c r="I6856" s="75">
        <v>3557</v>
      </c>
      <c r="J6856" s="41"/>
    </row>
    <row r="6857" spans="1:10" x14ac:dyDescent="0.2">
      <c r="A6857" s="74">
        <v>313</v>
      </c>
      <c r="B6857" s="39" t="s">
        <v>360</v>
      </c>
      <c r="C6857" s="39">
        <v>31302</v>
      </c>
      <c r="D6857" s="39" t="s">
        <v>364</v>
      </c>
      <c r="E6857" s="39">
        <v>313021369</v>
      </c>
      <c r="F6857" s="39" t="s">
        <v>368</v>
      </c>
      <c r="G6857" s="39">
        <v>2021</v>
      </c>
      <c r="H6857" s="39" t="s">
        <v>521</v>
      </c>
      <c r="I6857" s="75">
        <v>364</v>
      </c>
      <c r="J6857" s="41"/>
    </row>
    <row r="6858" spans="1:10" x14ac:dyDescent="0.2">
      <c r="A6858" s="74">
        <v>313</v>
      </c>
      <c r="B6858" s="39" t="s">
        <v>360</v>
      </c>
      <c r="C6858" s="39">
        <v>31302</v>
      </c>
      <c r="D6858" s="39" t="s">
        <v>364</v>
      </c>
      <c r="E6858" s="39">
        <v>313021369</v>
      </c>
      <c r="F6858" s="39" t="s">
        <v>368</v>
      </c>
      <c r="G6858" s="39">
        <v>2021</v>
      </c>
      <c r="H6858" s="39" t="s">
        <v>522</v>
      </c>
      <c r="I6858" s="75">
        <v>360</v>
      </c>
      <c r="J6858" s="41"/>
    </row>
    <row r="6859" spans="1:10" x14ac:dyDescent="0.2">
      <c r="A6859" s="74">
        <v>313</v>
      </c>
      <c r="B6859" s="39" t="s">
        <v>360</v>
      </c>
      <c r="C6859" s="39">
        <v>31302</v>
      </c>
      <c r="D6859" s="39" t="s">
        <v>364</v>
      </c>
      <c r="E6859" s="39">
        <v>313021369</v>
      </c>
      <c r="F6859" s="39" t="s">
        <v>368</v>
      </c>
      <c r="G6859" s="39">
        <v>2026</v>
      </c>
      <c r="H6859" s="39" t="s">
        <v>590</v>
      </c>
      <c r="I6859" s="75">
        <v>5454.3688033093113</v>
      </c>
      <c r="J6859" s="41"/>
    </row>
    <row r="6860" spans="1:10" x14ac:dyDescent="0.2">
      <c r="A6860" s="74">
        <v>313</v>
      </c>
      <c r="B6860" s="39" t="s">
        <v>360</v>
      </c>
      <c r="C6860" s="39">
        <v>31302</v>
      </c>
      <c r="D6860" s="39" t="s">
        <v>364</v>
      </c>
      <c r="E6860" s="39">
        <v>313021369</v>
      </c>
      <c r="F6860" s="39" t="s">
        <v>368</v>
      </c>
      <c r="G6860" s="39">
        <v>2026</v>
      </c>
      <c r="H6860" s="39" t="s">
        <v>521</v>
      </c>
      <c r="I6860" s="75">
        <v>521.68468212395669</v>
      </c>
      <c r="J6860" s="41"/>
    </row>
    <row r="6861" spans="1:10" x14ac:dyDescent="0.2">
      <c r="A6861" s="74">
        <v>313</v>
      </c>
      <c r="B6861" s="39" t="s">
        <v>360</v>
      </c>
      <c r="C6861" s="39">
        <v>31302</v>
      </c>
      <c r="D6861" s="39" t="s">
        <v>364</v>
      </c>
      <c r="E6861" s="39">
        <v>313021369</v>
      </c>
      <c r="F6861" s="39" t="s">
        <v>368</v>
      </c>
      <c r="G6861" s="39">
        <v>2026</v>
      </c>
      <c r="H6861" s="39" t="s">
        <v>522</v>
      </c>
      <c r="I6861" s="75">
        <v>485.73809439489878</v>
      </c>
      <c r="J6861" s="41"/>
    </row>
    <row r="6862" spans="1:10" x14ac:dyDescent="0.2">
      <c r="A6862" s="74">
        <v>313</v>
      </c>
      <c r="B6862" s="39" t="s">
        <v>360</v>
      </c>
      <c r="C6862" s="39">
        <v>31302</v>
      </c>
      <c r="D6862" s="39" t="s">
        <v>364</v>
      </c>
      <c r="E6862" s="39">
        <v>313021369</v>
      </c>
      <c r="F6862" s="39" t="s">
        <v>368</v>
      </c>
      <c r="G6862" s="39">
        <v>2031</v>
      </c>
      <c r="H6862" s="39" t="s">
        <v>590</v>
      </c>
      <c r="I6862" s="75">
        <v>8801.0297649619642</v>
      </c>
      <c r="J6862" s="41"/>
    </row>
    <row r="6863" spans="1:10" x14ac:dyDescent="0.2">
      <c r="A6863" s="74">
        <v>313</v>
      </c>
      <c r="B6863" s="39" t="s">
        <v>360</v>
      </c>
      <c r="C6863" s="39">
        <v>31302</v>
      </c>
      <c r="D6863" s="39" t="s">
        <v>364</v>
      </c>
      <c r="E6863" s="39">
        <v>313021369</v>
      </c>
      <c r="F6863" s="39" t="s">
        <v>368</v>
      </c>
      <c r="G6863" s="39">
        <v>2031</v>
      </c>
      <c r="H6863" s="39" t="s">
        <v>521</v>
      </c>
      <c r="I6863" s="75">
        <v>841.36348488173712</v>
      </c>
      <c r="J6863" s="41"/>
    </row>
    <row r="6864" spans="1:10" x14ac:dyDescent="0.2">
      <c r="A6864" s="74">
        <v>313</v>
      </c>
      <c r="B6864" s="39" t="s">
        <v>360</v>
      </c>
      <c r="C6864" s="39">
        <v>31302</v>
      </c>
      <c r="D6864" s="39" t="s">
        <v>364</v>
      </c>
      <c r="E6864" s="39">
        <v>313021369</v>
      </c>
      <c r="F6864" s="39" t="s">
        <v>368</v>
      </c>
      <c r="G6864" s="39">
        <v>2031</v>
      </c>
      <c r="H6864" s="39" t="s">
        <v>522</v>
      </c>
      <c r="I6864" s="75">
        <v>717.46756143541097</v>
      </c>
      <c r="J6864" s="41"/>
    </row>
    <row r="6865" spans="1:10" x14ac:dyDescent="0.2">
      <c r="A6865" s="74">
        <v>313</v>
      </c>
      <c r="B6865" s="39" t="s">
        <v>360</v>
      </c>
      <c r="C6865" s="39">
        <v>31302</v>
      </c>
      <c r="D6865" s="39" t="s">
        <v>364</v>
      </c>
      <c r="E6865" s="39">
        <v>313021369</v>
      </c>
      <c r="F6865" s="39" t="s">
        <v>368</v>
      </c>
      <c r="G6865" s="39">
        <v>2036</v>
      </c>
      <c r="H6865" s="39" t="s">
        <v>590</v>
      </c>
      <c r="I6865" s="75">
        <v>12422.165644867287</v>
      </c>
      <c r="J6865" s="41"/>
    </row>
    <row r="6866" spans="1:10" x14ac:dyDescent="0.2">
      <c r="A6866" s="74">
        <v>313</v>
      </c>
      <c r="B6866" s="39" t="s">
        <v>360</v>
      </c>
      <c r="C6866" s="39">
        <v>31302</v>
      </c>
      <c r="D6866" s="39" t="s">
        <v>364</v>
      </c>
      <c r="E6866" s="39">
        <v>313021369</v>
      </c>
      <c r="F6866" s="39" t="s">
        <v>368</v>
      </c>
      <c r="G6866" s="39">
        <v>2036</v>
      </c>
      <c r="H6866" s="39" t="s">
        <v>521</v>
      </c>
      <c r="I6866" s="75">
        <v>1192.3042989581429</v>
      </c>
      <c r="J6866" s="41"/>
    </row>
    <row r="6867" spans="1:10" x14ac:dyDescent="0.2">
      <c r="A6867" s="74">
        <v>313</v>
      </c>
      <c r="B6867" s="39" t="s">
        <v>360</v>
      </c>
      <c r="C6867" s="39">
        <v>31302</v>
      </c>
      <c r="D6867" s="39" t="s">
        <v>364</v>
      </c>
      <c r="E6867" s="39">
        <v>313021369</v>
      </c>
      <c r="F6867" s="39" t="s">
        <v>368</v>
      </c>
      <c r="G6867" s="39">
        <v>2036</v>
      </c>
      <c r="H6867" s="39" t="s">
        <v>522</v>
      </c>
      <c r="I6867" s="75">
        <v>978.11170920042889</v>
      </c>
      <c r="J6867" s="41"/>
    </row>
    <row r="6868" spans="1:10" x14ac:dyDescent="0.2">
      <c r="A6868" s="74">
        <v>313</v>
      </c>
      <c r="B6868" s="39" t="s">
        <v>360</v>
      </c>
      <c r="C6868" s="39">
        <v>31302</v>
      </c>
      <c r="D6868" s="39" t="s">
        <v>364</v>
      </c>
      <c r="E6868" s="39">
        <v>313021369</v>
      </c>
      <c r="F6868" s="39" t="s">
        <v>368</v>
      </c>
      <c r="G6868" s="39">
        <v>2041</v>
      </c>
      <c r="H6868" s="39" t="s">
        <v>590</v>
      </c>
      <c r="I6868" s="75">
        <v>16944.764656077703</v>
      </c>
      <c r="J6868" s="41"/>
    </row>
    <row r="6869" spans="1:10" x14ac:dyDescent="0.2">
      <c r="A6869" s="74">
        <v>313</v>
      </c>
      <c r="B6869" s="39" t="s">
        <v>360</v>
      </c>
      <c r="C6869" s="39">
        <v>31302</v>
      </c>
      <c r="D6869" s="39" t="s">
        <v>364</v>
      </c>
      <c r="E6869" s="39">
        <v>313021369</v>
      </c>
      <c r="F6869" s="39" t="s">
        <v>368</v>
      </c>
      <c r="G6869" s="39">
        <v>2041</v>
      </c>
      <c r="H6869" s="39" t="s">
        <v>521</v>
      </c>
      <c r="I6869" s="75">
        <v>1649.5471293390681</v>
      </c>
      <c r="J6869" s="41"/>
    </row>
    <row r="6870" spans="1:10" x14ac:dyDescent="0.2">
      <c r="A6870" s="74">
        <v>313</v>
      </c>
      <c r="B6870" s="39" t="s">
        <v>360</v>
      </c>
      <c r="C6870" s="39">
        <v>31302</v>
      </c>
      <c r="D6870" s="39" t="s">
        <v>364</v>
      </c>
      <c r="E6870" s="39">
        <v>313021369</v>
      </c>
      <c r="F6870" s="39" t="s">
        <v>368</v>
      </c>
      <c r="G6870" s="39">
        <v>2041</v>
      </c>
      <c r="H6870" s="39" t="s">
        <v>522</v>
      </c>
      <c r="I6870" s="75">
        <v>1345.4506374658481</v>
      </c>
      <c r="J6870" s="41"/>
    </row>
    <row r="6871" spans="1:10" x14ac:dyDescent="0.2">
      <c r="A6871" s="74">
        <v>313</v>
      </c>
      <c r="B6871" s="39" t="s">
        <v>360</v>
      </c>
      <c r="C6871" s="39">
        <v>31302</v>
      </c>
      <c r="D6871" s="39" t="s">
        <v>364</v>
      </c>
      <c r="E6871" s="39">
        <v>313021369</v>
      </c>
      <c r="F6871" s="39" t="s">
        <v>368</v>
      </c>
      <c r="G6871" s="39">
        <v>2046</v>
      </c>
      <c r="H6871" s="39" t="s">
        <v>590</v>
      </c>
      <c r="I6871" s="75">
        <v>23123.187065049184</v>
      </c>
      <c r="J6871" s="41"/>
    </row>
    <row r="6872" spans="1:10" x14ac:dyDescent="0.2">
      <c r="A6872" s="74">
        <v>313</v>
      </c>
      <c r="B6872" s="39" t="s">
        <v>360</v>
      </c>
      <c r="C6872" s="39">
        <v>31302</v>
      </c>
      <c r="D6872" s="39" t="s">
        <v>364</v>
      </c>
      <c r="E6872" s="39">
        <v>313021369</v>
      </c>
      <c r="F6872" s="39" t="s">
        <v>368</v>
      </c>
      <c r="G6872" s="39">
        <v>2046</v>
      </c>
      <c r="H6872" s="39" t="s">
        <v>521</v>
      </c>
      <c r="I6872" s="75">
        <v>2320.072244894694</v>
      </c>
      <c r="J6872" s="41"/>
    </row>
    <row r="6873" spans="1:10" x14ac:dyDescent="0.2">
      <c r="A6873" s="74">
        <v>313</v>
      </c>
      <c r="B6873" s="39" t="s">
        <v>360</v>
      </c>
      <c r="C6873" s="39">
        <v>31302</v>
      </c>
      <c r="D6873" s="39" t="s">
        <v>364</v>
      </c>
      <c r="E6873" s="39">
        <v>313021369</v>
      </c>
      <c r="F6873" s="39" t="s">
        <v>368</v>
      </c>
      <c r="G6873" s="39">
        <v>2046</v>
      </c>
      <c r="H6873" s="39" t="s">
        <v>522</v>
      </c>
      <c r="I6873" s="75">
        <v>1847.069430475013</v>
      </c>
      <c r="J6873" s="41"/>
    </row>
    <row r="6874" spans="1:10" x14ac:dyDescent="0.2">
      <c r="A6874" s="74">
        <v>313</v>
      </c>
      <c r="B6874" s="39" t="s">
        <v>360</v>
      </c>
      <c r="C6874" s="39">
        <v>31302</v>
      </c>
      <c r="D6874" s="39" t="s">
        <v>364</v>
      </c>
      <c r="E6874" s="39">
        <v>313021572</v>
      </c>
      <c r="F6874" s="39" t="s">
        <v>641</v>
      </c>
      <c r="G6874" s="39">
        <v>2021</v>
      </c>
      <c r="H6874" s="39" t="s">
        <v>590</v>
      </c>
      <c r="I6874" s="75">
        <v>14807</v>
      </c>
      <c r="J6874" s="41"/>
    </row>
    <row r="6875" spans="1:10" x14ac:dyDescent="0.2">
      <c r="A6875" s="74">
        <v>313</v>
      </c>
      <c r="B6875" s="39" t="s">
        <v>360</v>
      </c>
      <c r="C6875" s="39">
        <v>31302</v>
      </c>
      <c r="D6875" s="39" t="s">
        <v>364</v>
      </c>
      <c r="E6875" s="39">
        <v>313021572</v>
      </c>
      <c r="F6875" s="39" t="s">
        <v>641</v>
      </c>
      <c r="G6875" s="39">
        <v>2021</v>
      </c>
      <c r="H6875" s="39" t="s">
        <v>521</v>
      </c>
      <c r="I6875" s="75">
        <v>1818</v>
      </c>
      <c r="J6875" s="41"/>
    </row>
    <row r="6876" spans="1:10" x14ac:dyDescent="0.2">
      <c r="A6876" s="74">
        <v>313</v>
      </c>
      <c r="B6876" s="39" t="s">
        <v>360</v>
      </c>
      <c r="C6876" s="39">
        <v>31302</v>
      </c>
      <c r="D6876" s="39" t="s">
        <v>364</v>
      </c>
      <c r="E6876" s="39">
        <v>313021572</v>
      </c>
      <c r="F6876" s="39" t="s">
        <v>641</v>
      </c>
      <c r="G6876" s="39">
        <v>2021</v>
      </c>
      <c r="H6876" s="39" t="s">
        <v>522</v>
      </c>
      <c r="I6876" s="75">
        <v>1493</v>
      </c>
      <c r="J6876" s="41"/>
    </row>
    <row r="6877" spans="1:10" x14ac:dyDescent="0.2">
      <c r="A6877" s="74">
        <v>313</v>
      </c>
      <c r="B6877" s="39" t="s">
        <v>360</v>
      </c>
      <c r="C6877" s="39">
        <v>31302</v>
      </c>
      <c r="D6877" s="39" t="s">
        <v>364</v>
      </c>
      <c r="E6877" s="39">
        <v>313021572</v>
      </c>
      <c r="F6877" s="39" t="s">
        <v>641</v>
      </c>
      <c r="G6877" s="39">
        <v>2026</v>
      </c>
      <c r="H6877" s="39" t="s">
        <v>590</v>
      </c>
      <c r="I6877" s="75">
        <v>16303.973701852909</v>
      </c>
      <c r="J6877" s="41"/>
    </row>
    <row r="6878" spans="1:10" x14ac:dyDescent="0.2">
      <c r="A6878" s="74">
        <v>313</v>
      </c>
      <c r="B6878" s="39" t="s">
        <v>360</v>
      </c>
      <c r="C6878" s="39">
        <v>31302</v>
      </c>
      <c r="D6878" s="39" t="s">
        <v>364</v>
      </c>
      <c r="E6878" s="39">
        <v>313021572</v>
      </c>
      <c r="F6878" s="39" t="s">
        <v>641</v>
      </c>
      <c r="G6878" s="39">
        <v>2026</v>
      </c>
      <c r="H6878" s="39" t="s">
        <v>521</v>
      </c>
      <c r="I6878" s="75">
        <v>2058.135742707439</v>
      </c>
      <c r="J6878" s="41"/>
    </row>
    <row r="6879" spans="1:10" x14ac:dyDescent="0.2">
      <c r="A6879" s="74">
        <v>313</v>
      </c>
      <c r="B6879" s="39" t="s">
        <v>360</v>
      </c>
      <c r="C6879" s="39">
        <v>31302</v>
      </c>
      <c r="D6879" s="39" t="s">
        <v>364</v>
      </c>
      <c r="E6879" s="39">
        <v>313021572</v>
      </c>
      <c r="F6879" s="39" t="s">
        <v>641</v>
      </c>
      <c r="G6879" s="39">
        <v>2026</v>
      </c>
      <c r="H6879" s="39" t="s">
        <v>522</v>
      </c>
      <c r="I6879" s="75">
        <v>1653.9562598778111</v>
      </c>
      <c r="J6879" s="41"/>
    </row>
    <row r="6880" spans="1:10" x14ac:dyDescent="0.2">
      <c r="A6880" s="74">
        <v>313</v>
      </c>
      <c r="B6880" s="39" t="s">
        <v>360</v>
      </c>
      <c r="C6880" s="39">
        <v>31302</v>
      </c>
      <c r="D6880" s="39" t="s">
        <v>364</v>
      </c>
      <c r="E6880" s="39">
        <v>313021572</v>
      </c>
      <c r="F6880" s="39" t="s">
        <v>641</v>
      </c>
      <c r="G6880" s="39">
        <v>2031</v>
      </c>
      <c r="H6880" s="39" t="s">
        <v>590</v>
      </c>
      <c r="I6880" s="75">
        <v>18135.816515566876</v>
      </c>
      <c r="J6880" s="41"/>
    </row>
    <row r="6881" spans="1:10" x14ac:dyDescent="0.2">
      <c r="A6881" s="74">
        <v>313</v>
      </c>
      <c r="B6881" s="39" t="s">
        <v>360</v>
      </c>
      <c r="C6881" s="39">
        <v>31302</v>
      </c>
      <c r="D6881" s="39" t="s">
        <v>364</v>
      </c>
      <c r="E6881" s="39">
        <v>313021572</v>
      </c>
      <c r="F6881" s="39" t="s">
        <v>641</v>
      </c>
      <c r="G6881" s="39">
        <v>2031</v>
      </c>
      <c r="H6881" s="39" t="s">
        <v>521</v>
      </c>
      <c r="I6881" s="75">
        <v>2088.071514138815</v>
      </c>
      <c r="J6881" s="41"/>
    </row>
    <row r="6882" spans="1:10" x14ac:dyDescent="0.2">
      <c r="A6882" s="74">
        <v>313</v>
      </c>
      <c r="B6882" s="39" t="s">
        <v>360</v>
      </c>
      <c r="C6882" s="39">
        <v>31302</v>
      </c>
      <c r="D6882" s="39" t="s">
        <v>364</v>
      </c>
      <c r="E6882" s="39">
        <v>313021572</v>
      </c>
      <c r="F6882" s="39" t="s">
        <v>641</v>
      </c>
      <c r="G6882" s="39">
        <v>2031</v>
      </c>
      <c r="H6882" s="39" t="s">
        <v>522</v>
      </c>
      <c r="I6882" s="75">
        <v>1787.2565186032739</v>
      </c>
      <c r="J6882" s="41"/>
    </row>
    <row r="6883" spans="1:10" x14ac:dyDescent="0.2">
      <c r="A6883" s="74">
        <v>313</v>
      </c>
      <c r="B6883" s="39" t="s">
        <v>360</v>
      </c>
      <c r="C6883" s="39">
        <v>31302</v>
      </c>
      <c r="D6883" s="39" t="s">
        <v>364</v>
      </c>
      <c r="E6883" s="39">
        <v>313021572</v>
      </c>
      <c r="F6883" s="39" t="s">
        <v>641</v>
      </c>
      <c r="G6883" s="39">
        <v>2036</v>
      </c>
      <c r="H6883" s="39" t="s">
        <v>590</v>
      </c>
      <c r="I6883" s="75">
        <v>19890.503626739934</v>
      </c>
      <c r="J6883" s="41"/>
    </row>
    <row r="6884" spans="1:10" x14ac:dyDescent="0.2">
      <c r="A6884" s="74">
        <v>313</v>
      </c>
      <c r="B6884" s="39" t="s">
        <v>360</v>
      </c>
      <c r="C6884" s="39">
        <v>31302</v>
      </c>
      <c r="D6884" s="39" t="s">
        <v>364</v>
      </c>
      <c r="E6884" s="39">
        <v>313021572</v>
      </c>
      <c r="F6884" s="39" t="s">
        <v>641</v>
      </c>
      <c r="G6884" s="39">
        <v>2036</v>
      </c>
      <c r="H6884" s="39" t="s">
        <v>521</v>
      </c>
      <c r="I6884" s="75">
        <v>2163.4803081906457</v>
      </c>
      <c r="J6884" s="41"/>
    </row>
    <row r="6885" spans="1:10" x14ac:dyDescent="0.2">
      <c r="A6885" s="74">
        <v>313</v>
      </c>
      <c r="B6885" s="39" t="s">
        <v>360</v>
      </c>
      <c r="C6885" s="39">
        <v>31302</v>
      </c>
      <c r="D6885" s="39" t="s">
        <v>364</v>
      </c>
      <c r="E6885" s="39">
        <v>313021572</v>
      </c>
      <c r="F6885" s="39" t="s">
        <v>641</v>
      </c>
      <c r="G6885" s="39">
        <v>2036</v>
      </c>
      <c r="H6885" s="39" t="s">
        <v>522</v>
      </c>
      <c r="I6885" s="75">
        <v>1819.2476798303348</v>
      </c>
      <c r="J6885" s="41"/>
    </row>
    <row r="6886" spans="1:10" x14ac:dyDescent="0.2">
      <c r="A6886" s="74">
        <v>313</v>
      </c>
      <c r="B6886" s="39" t="s">
        <v>360</v>
      </c>
      <c r="C6886" s="39">
        <v>31302</v>
      </c>
      <c r="D6886" s="39" t="s">
        <v>364</v>
      </c>
      <c r="E6886" s="39">
        <v>313021572</v>
      </c>
      <c r="F6886" s="39" t="s">
        <v>641</v>
      </c>
      <c r="G6886" s="39">
        <v>2041</v>
      </c>
      <c r="H6886" s="39" t="s">
        <v>590</v>
      </c>
      <c r="I6886" s="75">
        <v>21136.349576870092</v>
      </c>
      <c r="J6886" s="41"/>
    </row>
    <row r="6887" spans="1:10" x14ac:dyDescent="0.2">
      <c r="A6887" s="74">
        <v>313</v>
      </c>
      <c r="B6887" s="39" t="s">
        <v>360</v>
      </c>
      <c r="C6887" s="39">
        <v>31302</v>
      </c>
      <c r="D6887" s="39" t="s">
        <v>364</v>
      </c>
      <c r="E6887" s="39">
        <v>313021572</v>
      </c>
      <c r="F6887" s="39" t="s">
        <v>641</v>
      </c>
      <c r="G6887" s="39">
        <v>2041</v>
      </c>
      <c r="H6887" s="39" t="s">
        <v>521</v>
      </c>
      <c r="I6887" s="75">
        <v>2261.963030512291</v>
      </c>
      <c r="J6887" s="41"/>
    </row>
    <row r="6888" spans="1:10" x14ac:dyDescent="0.2">
      <c r="A6888" s="74">
        <v>313</v>
      </c>
      <c r="B6888" s="39" t="s">
        <v>360</v>
      </c>
      <c r="C6888" s="39">
        <v>31302</v>
      </c>
      <c r="D6888" s="39" t="s">
        <v>364</v>
      </c>
      <c r="E6888" s="39">
        <v>313021572</v>
      </c>
      <c r="F6888" s="39" t="s">
        <v>641</v>
      </c>
      <c r="G6888" s="39">
        <v>2041</v>
      </c>
      <c r="H6888" s="39" t="s">
        <v>522</v>
      </c>
      <c r="I6888" s="75">
        <v>1858.1258395296063</v>
      </c>
      <c r="J6888" s="41"/>
    </row>
    <row r="6889" spans="1:10" x14ac:dyDescent="0.2">
      <c r="A6889" s="74">
        <v>313</v>
      </c>
      <c r="B6889" s="39" t="s">
        <v>360</v>
      </c>
      <c r="C6889" s="39">
        <v>31302</v>
      </c>
      <c r="D6889" s="39" t="s">
        <v>364</v>
      </c>
      <c r="E6889" s="39">
        <v>313021572</v>
      </c>
      <c r="F6889" s="39" t="s">
        <v>641</v>
      </c>
      <c r="G6889" s="39">
        <v>2046</v>
      </c>
      <c r="H6889" s="39" t="s">
        <v>590</v>
      </c>
      <c r="I6889" s="75">
        <v>22111.42450443234</v>
      </c>
      <c r="J6889" s="41"/>
    </row>
    <row r="6890" spans="1:10" x14ac:dyDescent="0.2">
      <c r="A6890" s="74">
        <v>313</v>
      </c>
      <c r="B6890" s="39" t="s">
        <v>360</v>
      </c>
      <c r="C6890" s="39">
        <v>31302</v>
      </c>
      <c r="D6890" s="39" t="s">
        <v>364</v>
      </c>
      <c r="E6890" s="39">
        <v>313021572</v>
      </c>
      <c r="F6890" s="39" t="s">
        <v>641</v>
      </c>
      <c r="G6890" s="39">
        <v>2046</v>
      </c>
      <c r="H6890" s="39" t="s">
        <v>521</v>
      </c>
      <c r="I6890" s="75">
        <v>2378.2367369735048</v>
      </c>
      <c r="J6890" s="41"/>
    </row>
    <row r="6891" spans="1:10" x14ac:dyDescent="0.2">
      <c r="A6891" s="74">
        <v>313</v>
      </c>
      <c r="B6891" s="39" t="s">
        <v>360</v>
      </c>
      <c r="C6891" s="39">
        <v>31302</v>
      </c>
      <c r="D6891" s="39" t="s">
        <v>364</v>
      </c>
      <c r="E6891" s="39">
        <v>313021572</v>
      </c>
      <c r="F6891" s="39" t="s">
        <v>641</v>
      </c>
      <c r="G6891" s="39">
        <v>2046</v>
      </c>
      <c r="H6891" s="39" t="s">
        <v>522</v>
      </c>
      <c r="I6891" s="75">
        <v>1918.0759132387971</v>
      </c>
      <c r="J6891" s="41"/>
    </row>
    <row r="6892" spans="1:10" x14ac:dyDescent="0.2">
      <c r="A6892" s="74">
        <v>313</v>
      </c>
      <c r="B6892" s="39" t="s">
        <v>360</v>
      </c>
      <c r="C6892" s="39">
        <v>31302</v>
      </c>
      <c r="D6892" s="39" t="s">
        <v>364</v>
      </c>
      <c r="E6892" s="39">
        <v>313021573</v>
      </c>
      <c r="F6892" s="39" t="s">
        <v>642</v>
      </c>
      <c r="G6892" s="39">
        <v>2021</v>
      </c>
      <c r="H6892" s="39" t="s">
        <v>590</v>
      </c>
      <c r="I6892" s="75">
        <v>10146</v>
      </c>
      <c r="J6892" s="41"/>
    </row>
    <row r="6893" spans="1:10" x14ac:dyDescent="0.2">
      <c r="A6893" s="74">
        <v>313</v>
      </c>
      <c r="B6893" s="39" t="s">
        <v>360</v>
      </c>
      <c r="C6893" s="39">
        <v>31302</v>
      </c>
      <c r="D6893" s="39" t="s">
        <v>364</v>
      </c>
      <c r="E6893" s="39">
        <v>313021573</v>
      </c>
      <c r="F6893" s="39" t="s">
        <v>642</v>
      </c>
      <c r="G6893" s="39">
        <v>2021</v>
      </c>
      <c r="H6893" s="39" t="s">
        <v>521</v>
      </c>
      <c r="I6893" s="75">
        <v>1179</v>
      </c>
      <c r="J6893" s="41"/>
    </row>
    <row r="6894" spans="1:10" x14ac:dyDescent="0.2">
      <c r="A6894" s="74">
        <v>313</v>
      </c>
      <c r="B6894" s="39" t="s">
        <v>360</v>
      </c>
      <c r="C6894" s="39">
        <v>31302</v>
      </c>
      <c r="D6894" s="39" t="s">
        <v>364</v>
      </c>
      <c r="E6894" s="39">
        <v>313021573</v>
      </c>
      <c r="F6894" s="39" t="s">
        <v>642</v>
      </c>
      <c r="G6894" s="39">
        <v>2021</v>
      </c>
      <c r="H6894" s="39" t="s">
        <v>522</v>
      </c>
      <c r="I6894" s="75">
        <v>1026</v>
      </c>
      <c r="J6894" s="41"/>
    </row>
    <row r="6895" spans="1:10" x14ac:dyDescent="0.2">
      <c r="A6895" s="74">
        <v>313</v>
      </c>
      <c r="B6895" s="39" t="s">
        <v>360</v>
      </c>
      <c r="C6895" s="39">
        <v>31302</v>
      </c>
      <c r="D6895" s="39" t="s">
        <v>364</v>
      </c>
      <c r="E6895" s="39">
        <v>313021573</v>
      </c>
      <c r="F6895" s="39" t="s">
        <v>642</v>
      </c>
      <c r="G6895" s="39">
        <v>2026</v>
      </c>
      <c r="H6895" s="39" t="s">
        <v>590</v>
      </c>
      <c r="I6895" s="75">
        <v>11951.337434906049</v>
      </c>
      <c r="J6895" s="41"/>
    </row>
    <row r="6896" spans="1:10" x14ac:dyDescent="0.2">
      <c r="A6896" s="74">
        <v>313</v>
      </c>
      <c r="B6896" s="39" t="s">
        <v>360</v>
      </c>
      <c r="C6896" s="39">
        <v>31302</v>
      </c>
      <c r="D6896" s="39" t="s">
        <v>364</v>
      </c>
      <c r="E6896" s="39">
        <v>313021573</v>
      </c>
      <c r="F6896" s="39" t="s">
        <v>642</v>
      </c>
      <c r="G6896" s="39">
        <v>2026</v>
      </c>
      <c r="H6896" s="39" t="s">
        <v>521</v>
      </c>
      <c r="I6896" s="75">
        <v>1406.624813158902</v>
      </c>
      <c r="J6896" s="41"/>
    </row>
    <row r="6897" spans="1:10" x14ac:dyDescent="0.2">
      <c r="A6897" s="74">
        <v>313</v>
      </c>
      <c r="B6897" s="39" t="s">
        <v>360</v>
      </c>
      <c r="C6897" s="39">
        <v>31302</v>
      </c>
      <c r="D6897" s="39" t="s">
        <v>364</v>
      </c>
      <c r="E6897" s="39">
        <v>313021573</v>
      </c>
      <c r="F6897" s="39" t="s">
        <v>642</v>
      </c>
      <c r="G6897" s="39">
        <v>2026</v>
      </c>
      <c r="H6897" s="39" t="s">
        <v>522</v>
      </c>
      <c r="I6897" s="75">
        <v>1185.263235732795</v>
      </c>
      <c r="J6897" s="41"/>
    </row>
    <row r="6898" spans="1:10" x14ac:dyDescent="0.2">
      <c r="A6898" s="74">
        <v>313</v>
      </c>
      <c r="B6898" s="39" t="s">
        <v>360</v>
      </c>
      <c r="C6898" s="39">
        <v>31302</v>
      </c>
      <c r="D6898" s="39" t="s">
        <v>364</v>
      </c>
      <c r="E6898" s="39">
        <v>313021573</v>
      </c>
      <c r="F6898" s="39" t="s">
        <v>642</v>
      </c>
      <c r="G6898" s="39">
        <v>2031</v>
      </c>
      <c r="H6898" s="39" t="s">
        <v>590</v>
      </c>
      <c r="I6898" s="75">
        <v>13865.503544177858</v>
      </c>
      <c r="J6898" s="41"/>
    </row>
    <row r="6899" spans="1:10" x14ac:dyDescent="0.2">
      <c r="A6899" s="74">
        <v>313</v>
      </c>
      <c r="B6899" s="39" t="s">
        <v>360</v>
      </c>
      <c r="C6899" s="39">
        <v>31302</v>
      </c>
      <c r="D6899" s="39" t="s">
        <v>364</v>
      </c>
      <c r="E6899" s="39">
        <v>313021573</v>
      </c>
      <c r="F6899" s="39" t="s">
        <v>642</v>
      </c>
      <c r="G6899" s="39">
        <v>2031</v>
      </c>
      <c r="H6899" s="39" t="s">
        <v>521</v>
      </c>
      <c r="I6899" s="75">
        <v>1537.5897409487382</v>
      </c>
      <c r="J6899" s="41"/>
    </row>
    <row r="6900" spans="1:10" x14ac:dyDescent="0.2">
      <c r="A6900" s="74">
        <v>313</v>
      </c>
      <c r="B6900" s="39" t="s">
        <v>360</v>
      </c>
      <c r="C6900" s="39">
        <v>31302</v>
      </c>
      <c r="D6900" s="39" t="s">
        <v>364</v>
      </c>
      <c r="E6900" s="39">
        <v>313021573</v>
      </c>
      <c r="F6900" s="39" t="s">
        <v>642</v>
      </c>
      <c r="G6900" s="39">
        <v>2031</v>
      </c>
      <c r="H6900" s="39" t="s">
        <v>522</v>
      </c>
      <c r="I6900" s="75">
        <v>1317.037863092678</v>
      </c>
      <c r="J6900" s="41"/>
    </row>
    <row r="6901" spans="1:10" x14ac:dyDescent="0.2">
      <c r="A6901" s="74">
        <v>313</v>
      </c>
      <c r="B6901" s="39" t="s">
        <v>360</v>
      </c>
      <c r="C6901" s="39">
        <v>31302</v>
      </c>
      <c r="D6901" s="39" t="s">
        <v>364</v>
      </c>
      <c r="E6901" s="39">
        <v>313021573</v>
      </c>
      <c r="F6901" s="39" t="s">
        <v>642</v>
      </c>
      <c r="G6901" s="39">
        <v>2036</v>
      </c>
      <c r="H6901" s="39" t="s">
        <v>590</v>
      </c>
      <c r="I6901" s="75">
        <v>15142.469934727244</v>
      </c>
      <c r="J6901" s="41"/>
    </row>
    <row r="6902" spans="1:10" x14ac:dyDescent="0.2">
      <c r="A6902" s="74">
        <v>313</v>
      </c>
      <c r="B6902" s="39" t="s">
        <v>360</v>
      </c>
      <c r="C6902" s="39">
        <v>31302</v>
      </c>
      <c r="D6902" s="39" t="s">
        <v>364</v>
      </c>
      <c r="E6902" s="39">
        <v>313021573</v>
      </c>
      <c r="F6902" s="39" t="s">
        <v>642</v>
      </c>
      <c r="G6902" s="39">
        <v>2036</v>
      </c>
      <c r="H6902" s="39" t="s">
        <v>521</v>
      </c>
      <c r="I6902" s="75">
        <v>1614.559710678323</v>
      </c>
      <c r="J6902" s="41"/>
    </row>
    <row r="6903" spans="1:10" x14ac:dyDescent="0.2">
      <c r="A6903" s="74">
        <v>313</v>
      </c>
      <c r="B6903" s="39" t="s">
        <v>360</v>
      </c>
      <c r="C6903" s="39">
        <v>31302</v>
      </c>
      <c r="D6903" s="39" t="s">
        <v>364</v>
      </c>
      <c r="E6903" s="39">
        <v>313021573</v>
      </c>
      <c r="F6903" s="39" t="s">
        <v>642</v>
      </c>
      <c r="G6903" s="39">
        <v>2036</v>
      </c>
      <c r="H6903" s="39" t="s">
        <v>522</v>
      </c>
      <c r="I6903" s="75">
        <v>1354.7775516257971</v>
      </c>
      <c r="J6903" s="41"/>
    </row>
    <row r="6904" spans="1:10" x14ac:dyDescent="0.2">
      <c r="A6904" s="74">
        <v>313</v>
      </c>
      <c r="B6904" s="39" t="s">
        <v>360</v>
      </c>
      <c r="C6904" s="39">
        <v>31302</v>
      </c>
      <c r="D6904" s="39" t="s">
        <v>364</v>
      </c>
      <c r="E6904" s="39">
        <v>313021573</v>
      </c>
      <c r="F6904" s="39" t="s">
        <v>642</v>
      </c>
      <c r="G6904" s="39">
        <v>2041</v>
      </c>
      <c r="H6904" s="39" t="s">
        <v>590</v>
      </c>
      <c r="I6904" s="75">
        <v>16026.316093361685</v>
      </c>
      <c r="J6904" s="41"/>
    </row>
    <row r="6905" spans="1:10" x14ac:dyDescent="0.2">
      <c r="A6905" s="74">
        <v>313</v>
      </c>
      <c r="B6905" s="39" t="s">
        <v>360</v>
      </c>
      <c r="C6905" s="39">
        <v>31302</v>
      </c>
      <c r="D6905" s="39" t="s">
        <v>364</v>
      </c>
      <c r="E6905" s="39">
        <v>313021573</v>
      </c>
      <c r="F6905" s="39" t="s">
        <v>642</v>
      </c>
      <c r="G6905" s="39">
        <v>2041</v>
      </c>
      <c r="H6905" s="39" t="s">
        <v>521</v>
      </c>
      <c r="I6905" s="75">
        <v>1692.2291447732</v>
      </c>
      <c r="J6905" s="41"/>
    </row>
    <row r="6906" spans="1:10" x14ac:dyDescent="0.2">
      <c r="A6906" s="74">
        <v>313</v>
      </c>
      <c r="B6906" s="39" t="s">
        <v>360</v>
      </c>
      <c r="C6906" s="39">
        <v>31302</v>
      </c>
      <c r="D6906" s="39" t="s">
        <v>364</v>
      </c>
      <c r="E6906" s="39">
        <v>313021573</v>
      </c>
      <c r="F6906" s="39" t="s">
        <v>642</v>
      </c>
      <c r="G6906" s="39">
        <v>2041</v>
      </c>
      <c r="H6906" s="39" t="s">
        <v>522</v>
      </c>
      <c r="I6906" s="75">
        <v>1393.451969977393</v>
      </c>
      <c r="J6906" s="41"/>
    </row>
    <row r="6907" spans="1:10" x14ac:dyDescent="0.2">
      <c r="A6907" s="74">
        <v>313</v>
      </c>
      <c r="B6907" s="39" t="s">
        <v>360</v>
      </c>
      <c r="C6907" s="39">
        <v>31302</v>
      </c>
      <c r="D6907" s="39" t="s">
        <v>364</v>
      </c>
      <c r="E6907" s="39">
        <v>313021573</v>
      </c>
      <c r="F6907" s="39" t="s">
        <v>642</v>
      </c>
      <c r="G6907" s="39">
        <v>2046</v>
      </c>
      <c r="H6907" s="39" t="s">
        <v>590</v>
      </c>
      <c r="I6907" s="75">
        <v>16594.245327612625</v>
      </c>
      <c r="J6907" s="41"/>
    </row>
    <row r="6908" spans="1:10" x14ac:dyDescent="0.2">
      <c r="A6908" s="74">
        <v>313</v>
      </c>
      <c r="B6908" s="39" t="s">
        <v>360</v>
      </c>
      <c r="C6908" s="39">
        <v>31302</v>
      </c>
      <c r="D6908" s="39" t="s">
        <v>364</v>
      </c>
      <c r="E6908" s="39">
        <v>313021573</v>
      </c>
      <c r="F6908" s="39" t="s">
        <v>642</v>
      </c>
      <c r="G6908" s="39">
        <v>2046</v>
      </c>
      <c r="H6908" s="39" t="s">
        <v>521</v>
      </c>
      <c r="I6908" s="75">
        <v>1766.5569087492279</v>
      </c>
      <c r="J6908" s="41"/>
    </row>
    <row r="6909" spans="1:10" x14ac:dyDescent="0.2">
      <c r="A6909" s="74">
        <v>313</v>
      </c>
      <c r="B6909" s="39" t="s">
        <v>360</v>
      </c>
      <c r="C6909" s="39">
        <v>31302</v>
      </c>
      <c r="D6909" s="39" t="s">
        <v>364</v>
      </c>
      <c r="E6909" s="39">
        <v>313021573</v>
      </c>
      <c r="F6909" s="39" t="s">
        <v>642</v>
      </c>
      <c r="G6909" s="39">
        <v>2046</v>
      </c>
      <c r="H6909" s="39" t="s">
        <v>522</v>
      </c>
      <c r="I6909" s="75">
        <v>1428.4266901160111</v>
      </c>
      <c r="J6909" s="41"/>
    </row>
    <row r="6910" spans="1:10" x14ac:dyDescent="0.2">
      <c r="A6910" s="74">
        <v>313</v>
      </c>
      <c r="B6910" s="39" t="s">
        <v>360</v>
      </c>
      <c r="C6910" s="39">
        <v>31303</v>
      </c>
      <c r="D6910" s="39" t="s">
        <v>567</v>
      </c>
      <c r="E6910" s="39">
        <v>313031370</v>
      </c>
      <c r="F6910" s="39" t="s">
        <v>369</v>
      </c>
      <c r="G6910" s="39">
        <v>2021</v>
      </c>
      <c r="H6910" s="39" t="s">
        <v>590</v>
      </c>
      <c r="I6910" s="75">
        <v>4881</v>
      </c>
      <c r="J6910" s="41"/>
    </row>
    <row r="6911" spans="1:10" x14ac:dyDescent="0.2">
      <c r="A6911" s="74">
        <v>313</v>
      </c>
      <c r="B6911" s="39" t="s">
        <v>360</v>
      </c>
      <c r="C6911" s="39">
        <v>31303</v>
      </c>
      <c r="D6911" s="39" t="s">
        <v>567</v>
      </c>
      <c r="E6911" s="39">
        <v>313031370</v>
      </c>
      <c r="F6911" s="39" t="s">
        <v>369</v>
      </c>
      <c r="G6911" s="39">
        <v>2021</v>
      </c>
      <c r="H6911" s="39" t="s">
        <v>521</v>
      </c>
      <c r="I6911" s="75">
        <v>510</v>
      </c>
      <c r="J6911" s="41"/>
    </row>
    <row r="6912" spans="1:10" x14ac:dyDescent="0.2">
      <c r="A6912" s="74">
        <v>313</v>
      </c>
      <c r="B6912" s="39" t="s">
        <v>360</v>
      </c>
      <c r="C6912" s="39">
        <v>31303</v>
      </c>
      <c r="D6912" s="39" t="s">
        <v>567</v>
      </c>
      <c r="E6912" s="39">
        <v>313031370</v>
      </c>
      <c r="F6912" s="39" t="s">
        <v>369</v>
      </c>
      <c r="G6912" s="39">
        <v>2021</v>
      </c>
      <c r="H6912" s="39" t="s">
        <v>522</v>
      </c>
      <c r="I6912" s="75">
        <v>473</v>
      </c>
      <c r="J6912" s="41"/>
    </row>
    <row r="6913" spans="1:10" x14ac:dyDescent="0.2">
      <c r="A6913" s="74">
        <v>313</v>
      </c>
      <c r="B6913" s="39" t="s">
        <v>360</v>
      </c>
      <c r="C6913" s="39">
        <v>31303</v>
      </c>
      <c r="D6913" s="39" t="s">
        <v>567</v>
      </c>
      <c r="E6913" s="39">
        <v>313031370</v>
      </c>
      <c r="F6913" s="39" t="s">
        <v>369</v>
      </c>
      <c r="G6913" s="39">
        <v>2026</v>
      </c>
      <c r="H6913" s="39" t="s">
        <v>590</v>
      </c>
      <c r="I6913" s="75">
        <v>5360.9111968095185</v>
      </c>
      <c r="J6913" s="41"/>
    </row>
    <row r="6914" spans="1:10" x14ac:dyDescent="0.2">
      <c r="A6914" s="74">
        <v>313</v>
      </c>
      <c r="B6914" s="39" t="s">
        <v>360</v>
      </c>
      <c r="C6914" s="39">
        <v>31303</v>
      </c>
      <c r="D6914" s="39" t="s">
        <v>567</v>
      </c>
      <c r="E6914" s="39">
        <v>313031370</v>
      </c>
      <c r="F6914" s="39" t="s">
        <v>369</v>
      </c>
      <c r="G6914" s="39">
        <v>2026</v>
      </c>
      <c r="H6914" s="39" t="s">
        <v>521</v>
      </c>
      <c r="I6914" s="75">
        <v>480.26656999326656</v>
      </c>
      <c r="J6914" s="41"/>
    </row>
    <row r="6915" spans="1:10" x14ac:dyDescent="0.2">
      <c r="A6915" s="74">
        <v>313</v>
      </c>
      <c r="B6915" s="39" t="s">
        <v>360</v>
      </c>
      <c r="C6915" s="39">
        <v>31303</v>
      </c>
      <c r="D6915" s="39" t="s">
        <v>567</v>
      </c>
      <c r="E6915" s="39">
        <v>313031370</v>
      </c>
      <c r="F6915" s="39" t="s">
        <v>369</v>
      </c>
      <c r="G6915" s="39">
        <v>2026</v>
      </c>
      <c r="H6915" s="39" t="s">
        <v>522</v>
      </c>
      <c r="I6915" s="75">
        <v>454.37333763975255</v>
      </c>
      <c r="J6915" s="41"/>
    </row>
    <row r="6916" spans="1:10" x14ac:dyDescent="0.2">
      <c r="A6916" s="74">
        <v>313</v>
      </c>
      <c r="B6916" s="39" t="s">
        <v>360</v>
      </c>
      <c r="C6916" s="39">
        <v>31303</v>
      </c>
      <c r="D6916" s="39" t="s">
        <v>567</v>
      </c>
      <c r="E6916" s="39">
        <v>313031370</v>
      </c>
      <c r="F6916" s="39" t="s">
        <v>369</v>
      </c>
      <c r="G6916" s="39">
        <v>2031</v>
      </c>
      <c r="H6916" s="39" t="s">
        <v>590</v>
      </c>
      <c r="I6916" s="75">
        <v>5874.4941155899633</v>
      </c>
      <c r="J6916" s="41"/>
    </row>
    <row r="6917" spans="1:10" x14ac:dyDescent="0.2">
      <c r="A6917" s="74">
        <v>313</v>
      </c>
      <c r="B6917" s="39" t="s">
        <v>360</v>
      </c>
      <c r="C6917" s="39">
        <v>31303</v>
      </c>
      <c r="D6917" s="39" t="s">
        <v>567</v>
      </c>
      <c r="E6917" s="39">
        <v>313031370</v>
      </c>
      <c r="F6917" s="39" t="s">
        <v>369</v>
      </c>
      <c r="G6917" s="39">
        <v>2031</v>
      </c>
      <c r="H6917" s="39" t="s">
        <v>521</v>
      </c>
      <c r="I6917" s="75">
        <v>487.88049409914066</v>
      </c>
      <c r="J6917" s="41"/>
    </row>
    <row r="6918" spans="1:10" x14ac:dyDescent="0.2">
      <c r="A6918" s="74">
        <v>313</v>
      </c>
      <c r="B6918" s="39" t="s">
        <v>360</v>
      </c>
      <c r="C6918" s="39">
        <v>31303</v>
      </c>
      <c r="D6918" s="39" t="s">
        <v>567</v>
      </c>
      <c r="E6918" s="39">
        <v>313031370</v>
      </c>
      <c r="F6918" s="39" t="s">
        <v>369</v>
      </c>
      <c r="G6918" s="39">
        <v>2031</v>
      </c>
      <c r="H6918" s="39" t="s">
        <v>522</v>
      </c>
      <c r="I6918" s="75">
        <v>437.17953436601232</v>
      </c>
      <c r="J6918" s="41"/>
    </row>
    <row r="6919" spans="1:10" x14ac:dyDescent="0.2">
      <c r="A6919" s="74">
        <v>313</v>
      </c>
      <c r="B6919" s="39" t="s">
        <v>360</v>
      </c>
      <c r="C6919" s="39">
        <v>31303</v>
      </c>
      <c r="D6919" s="39" t="s">
        <v>567</v>
      </c>
      <c r="E6919" s="39">
        <v>313031370</v>
      </c>
      <c r="F6919" s="39" t="s">
        <v>369</v>
      </c>
      <c r="G6919" s="39">
        <v>2036</v>
      </c>
      <c r="H6919" s="39" t="s">
        <v>590</v>
      </c>
      <c r="I6919" s="75">
        <v>6351.4049045714919</v>
      </c>
      <c r="J6919" s="41"/>
    </row>
    <row r="6920" spans="1:10" x14ac:dyDescent="0.2">
      <c r="A6920" s="74">
        <v>313</v>
      </c>
      <c r="B6920" s="39" t="s">
        <v>360</v>
      </c>
      <c r="C6920" s="39">
        <v>31303</v>
      </c>
      <c r="D6920" s="39" t="s">
        <v>567</v>
      </c>
      <c r="E6920" s="39">
        <v>313031370</v>
      </c>
      <c r="F6920" s="39" t="s">
        <v>369</v>
      </c>
      <c r="G6920" s="39">
        <v>2036</v>
      </c>
      <c r="H6920" s="39" t="s">
        <v>521</v>
      </c>
      <c r="I6920" s="75">
        <v>517.02671294836034</v>
      </c>
      <c r="J6920" s="41"/>
    </row>
    <row r="6921" spans="1:10" x14ac:dyDescent="0.2">
      <c r="A6921" s="74">
        <v>313</v>
      </c>
      <c r="B6921" s="39" t="s">
        <v>360</v>
      </c>
      <c r="C6921" s="39">
        <v>31303</v>
      </c>
      <c r="D6921" s="39" t="s">
        <v>567</v>
      </c>
      <c r="E6921" s="39">
        <v>313031370</v>
      </c>
      <c r="F6921" s="39" t="s">
        <v>369</v>
      </c>
      <c r="G6921" s="39">
        <v>2036</v>
      </c>
      <c r="H6921" s="39" t="s">
        <v>522</v>
      </c>
      <c r="I6921" s="75">
        <v>440.47713898130729</v>
      </c>
      <c r="J6921" s="41"/>
    </row>
    <row r="6922" spans="1:10" x14ac:dyDescent="0.2">
      <c r="A6922" s="74">
        <v>313</v>
      </c>
      <c r="B6922" s="39" t="s">
        <v>360</v>
      </c>
      <c r="C6922" s="39">
        <v>31303</v>
      </c>
      <c r="D6922" s="39" t="s">
        <v>567</v>
      </c>
      <c r="E6922" s="39">
        <v>313031370</v>
      </c>
      <c r="F6922" s="39" t="s">
        <v>369</v>
      </c>
      <c r="G6922" s="39">
        <v>2041</v>
      </c>
      <c r="H6922" s="39" t="s">
        <v>590</v>
      </c>
      <c r="I6922" s="75">
        <v>6817.2951981787674</v>
      </c>
      <c r="J6922" s="41"/>
    </row>
    <row r="6923" spans="1:10" x14ac:dyDescent="0.2">
      <c r="A6923" s="74">
        <v>313</v>
      </c>
      <c r="B6923" s="39" t="s">
        <v>360</v>
      </c>
      <c r="C6923" s="39">
        <v>31303</v>
      </c>
      <c r="D6923" s="39" t="s">
        <v>567</v>
      </c>
      <c r="E6923" s="39">
        <v>313031370</v>
      </c>
      <c r="F6923" s="39" t="s">
        <v>369</v>
      </c>
      <c r="G6923" s="39">
        <v>2041</v>
      </c>
      <c r="H6923" s="39" t="s">
        <v>521</v>
      </c>
      <c r="I6923" s="75">
        <v>546.47946147339985</v>
      </c>
      <c r="J6923" s="41"/>
    </row>
    <row r="6924" spans="1:10" x14ac:dyDescent="0.2">
      <c r="A6924" s="74">
        <v>313</v>
      </c>
      <c r="B6924" s="39" t="s">
        <v>360</v>
      </c>
      <c r="C6924" s="39">
        <v>31303</v>
      </c>
      <c r="D6924" s="39" t="s">
        <v>567</v>
      </c>
      <c r="E6924" s="39">
        <v>313031370</v>
      </c>
      <c r="F6924" s="39" t="s">
        <v>369</v>
      </c>
      <c r="G6924" s="39">
        <v>2041</v>
      </c>
      <c r="H6924" s="39" t="s">
        <v>522</v>
      </c>
      <c r="I6924" s="75">
        <v>464.34150522894129</v>
      </c>
      <c r="J6924" s="41"/>
    </row>
    <row r="6925" spans="1:10" x14ac:dyDescent="0.2">
      <c r="A6925" s="74">
        <v>313</v>
      </c>
      <c r="B6925" s="39" t="s">
        <v>360</v>
      </c>
      <c r="C6925" s="39">
        <v>31303</v>
      </c>
      <c r="D6925" s="39" t="s">
        <v>567</v>
      </c>
      <c r="E6925" s="39">
        <v>313031370</v>
      </c>
      <c r="F6925" s="39" t="s">
        <v>369</v>
      </c>
      <c r="G6925" s="39">
        <v>2046</v>
      </c>
      <c r="H6925" s="39" t="s">
        <v>590</v>
      </c>
      <c r="I6925" s="75">
        <v>7278.4857648397492</v>
      </c>
      <c r="J6925" s="41"/>
    </row>
    <row r="6926" spans="1:10" x14ac:dyDescent="0.2">
      <c r="A6926" s="74">
        <v>313</v>
      </c>
      <c r="B6926" s="39" t="s">
        <v>360</v>
      </c>
      <c r="C6926" s="39">
        <v>31303</v>
      </c>
      <c r="D6926" s="39" t="s">
        <v>567</v>
      </c>
      <c r="E6926" s="39">
        <v>313031370</v>
      </c>
      <c r="F6926" s="39" t="s">
        <v>369</v>
      </c>
      <c r="G6926" s="39">
        <v>2046</v>
      </c>
      <c r="H6926" s="39" t="s">
        <v>521</v>
      </c>
      <c r="I6926" s="75">
        <v>584.41464814301639</v>
      </c>
      <c r="J6926" s="41"/>
    </row>
    <row r="6927" spans="1:10" x14ac:dyDescent="0.2">
      <c r="A6927" s="74">
        <v>313</v>
      </c>
      <c r="B6927" s="39" t="s">
        <v>360</v>
      </c>
      <c r="C6927" s="39">
        <v>31303</v>
      </c>
      <c r="D6927" s="39" t="s">
        <v>567</v>
      </c>
      <c r="E6927" s="39">
        <v>313031370</v>
      </c>
      <c r="F6927" s="39" t="s">
        <v>369</v>
      </c>
      <c r="G6927" s="39">
        <v>2046</v>
      </c>
      <c r="H6927" s="39" t="s">
        <v>522</v>
      </c>
      <c r="I6927" s="75">
        <v>489.91886995030029</v>
      </c>
      <c r="J6927" s="41"/>
    </row>
    <row r="6928" spans="1:10" x14ac:dyDescent="0.2">
      <c r="A6928" s="74">
        <v>313</v>
      </c>
      <c r="B6928" s="39" t="s">
        <v>360</v>
      </c>
      <c r="C6928" s="39">
        <v>31303</v>
      </c>
      <c r="D6928" s="39" t="s">
        <v>567</v>
      </c>
      <c r="E6928" s="39">
        <v>313031371</v>
      </c>
      <c r="F6928" s="39" t="s">
        <v>370</v>
      </c>
      <c r="G6928" s="39">
        <v>2021</v>
      </c>
      <c r="H6928" s="39" t="s">
        <v>590</v>
      </c>
      <c r="I6928" s="75">
        <v>7948</v>
      </c>
      <c r="J6928" s="41"/>
    </row>
    <row r="6929" spans="1:10" x14ac:dyDescent="0.2">
      <c r="A6929" s="74">
        <v>313</v>
      </c>
      <c r="B6929" s="39" t="s">
        <v>360</v>
      </c>
      <c r="C6929" s="39">
        <v>31303</v>
      </c>
      <c r="D6929" s="39" t="s">
        <v>567</v>
      </c>
      <c r="E6929" s="39">
        <v>313031371</v>
      </c>
      <c r="F6929" s="39" t="s">
        <v>370</v>
      </c>
      <c r="G6929" s="39">
        <v>2021</v>
      </c>
      <c r="H6929" s="39" t="s">
        <v>521</v>
      </c>
      <c r="I6929" s="75">
        <v>703</v>
      </c>
      <c r="J6929" s="41"/>
    </row>
    <row r="6930" spans="1:10" x14ac:dyDescent="0.2">
      <c r="A6930" s="74">
        <v>313</v>
      </c>
      <c r="B6930" s="39" t="s">
        <v>360</v>
      </c>
      <c r="C6930" s="39">
        <v>31303</v>
      </c>
      <c r="D6930" s="39" t="s">
        <v>567</v>
      </c>
      <c r="E6930" s="39">
        <v>313031371</v>
      </c>
      <c r="F6930" s="39" t="s">
        <v>370</v>
      </c>
      <c r="G6930" s="39">
        <v>2021</v>
      </c>
      <c r="H6930" s="39" t="s">
        <v>522</v>
      </c>
      <c r="I6930" s="75">
        <v>593</v>
      </c>
      <c r="J6930" s="41"/>
    </row>
    <row r="6931" spans="1:10" x14ac:dyDescent="0.2">
      <c r="A6931" s="74">
        <v>313</v>
      </c>
      <c r="B6931" s="39" t="s">
        <v>360</v>
      </c>
      <c r="C6931" s="39">
        <v>31303</v>
      </c>
      <c r="D6931" s="39" t="s">
        <v>567</v>
      </c>
      <c r="E6931" s="39">
        <v>313031371</v>
      </c>
      <c r="F6931" s="39" t="s">
        <v>370</v>
      </c>
      <c r="G6931" s="39">
        <v>2026</v>
      </c>
      <c r="H6931" s="39" t="s">
        <v>590</v>
      </c>
      <c r="I6931" s="75">
        <v>9336.1801165855723</v>
      </c>
      <c r="J6931" s="41"/>
    </row>
    <row r="6932" spans="1:10" x14ac:dyDescent="0.2">
      <c r="A6932" s="74">
        <v>313</v>
      </c>
      <c r="B6932" s="39" t="s">
        <v>360</v>
      </c>
      <c r="C6932" s="39">
        <v>31303</v>
      </c>
      <c r="D6932" s="39" t="s">
        <v>567</v>
      </c>
      <c r="E6932" s="39">
        <v>313031371</v>
      </c>
      <c r="F6932" s="39" t="s">
        <v>370</v>
      </c>
      <c r="G6932" s="39">
        <v>2026</v>
      </c>
      <c r="H6932" s="39" t="s">
        <v>521</v>
      </c>
      <c r="I6932" s="75">
        <v>767.52449461487595</v>
      </c>
      <c r="J6932" s="41"/>
    </row>
    <row r="6933" spans="1:10" x14ac:dyDescent="0.2">
      <c r="A6933" s="74">
        <v>313</v>
      </c>
      <c r="B6933" s="39" t="s">
        <v>360</v>
      </c>
      <c r="C6933" s="39">
        <v>31303</v>
      </c>
      <c r="D6933" s="39" t="s">
        <v>567</v>
      </c>
      <c r="E6933" s="39">
        <v>313031371</v>
      </c>
      <c r="F6933" s="39" t="s">
        <v>370</v>
      </c>
      <c r="G6933" s="39">
        <v>2026</v>
      </c>
      <c r="H6933" s="39" t="s">
        <v>522</v>
      </c>
      <c r="I6933" s="75">
        <v>708.516190352384</v>
      </c>
      <c r="J6933" s="41"/>
    </row>
    <row r="6934" spans="1:10" x14ac:dyDescent="0.2">
      <c r="A6934" s="74">
        <v>313</v>
      </c>
      <c r="B6934" s="39" t="s">
        <v>360</v>
      </c>
      <c r="C6934" s="39">
        <v>31303</v>
      </c>
      <c r="D6934" s="39" t="s">
        <v>567</v>
      </c>
      <c r="E6934" s="39">
        <v>313031371</v>
      </c>
      <c r="F6934" s="39" t="s">
        <v>370</v>
      </c>
      <c r="G6934" s="39">
        <v>2031</v>
      </c>
      <c r="H6934" s="39" t="s">
        <v>590</v>
      </c>
      <c r="I6934" s="75">
        <v>10648.667607180019</v>
      </c>
      <c r="J6934" s="41"/>
    </row>
    <row r="6935" spans="1:10" x14ac:dyDescent="0.2">
      <c r="A6935" s="74">
        <v>313</v>
      </c>
      <c r="B6935" s="39" t="s">
        <v>360</v>
      </c>
      <c r="C6935" s="39">
        <v>31303</v>
      </c>
      <c r="D6935" s="39" t="s">
        <v>567</v>
      </c>
      <c r="E6935" s="39">
        <v>313031371</v>
      </c>
      <c r="F6935" s="39" t="s">
        <v>370</v>
      </c>
      <c r="G6935" s="39">
        <v>2031</v>
      </c>
      <c r="H6935" s="39" t="s">
        <v>521</v>
      </c>
      <c r="I6935" s="75">
        <v>809.31537481686098</v>
      </c>
      <c r="J6935" s="41"/>
    </row>
    <row r="6936" spans="1:10" x14ac:dyDescent="0.2">
      <c r="A6936" s="74">
        <v>313</v>
      </c>
      <c r="B6936" s="39" t="s">
        <v>360</v>
      </c>
      <c r="C6936" s="39">
        <v>31303</v>
      </c>
      <c r="D6936" s="39" t="s">
        <v>567</v>
      </c>
      <c r="E6936" s="39">
        <v>313031371</v>
      </c>
      <c r="F6936" s="39" t="s">
        <v>370</v>
      </c>
      <c r="G6936" s="39">
        <v>2031</v>
      </c>
      <c r="H6936" s="39" t="s">
        <v>522</v>
      </c>
      <c r="I6936" s="75">
        <v>762.67959363617206</v>
      </c>
      <c r="J6936" s="41"/>
    </row>
    <row r="6937" spans="1:10" x14ac:dyDescent="0.2">
      <c r="A6937" s="74">
        <v>313</v>
      </c>
      <c r="B6937" s="39" t="s">
        <v>360</v>
      </c>
      <c r="C6937" s="39">
        <v>31303</v>
      </c>
      <c r="D6937" s="39" t="s">
        <v>567</v>
      </c>
      <c r="E6937" s="39">
        <v>313031371</v>
      </c>
      <c r="F6937" s="39" t="s">
        <v>370</v>
      </c>
      <c r="G6937" s="39">
        <v>2036</v>
      </c>
      <c r="H6937" s="39" t="s">
        <v>590</v>
      </c>
      <c r="I6937" s="75">
        <v>11403.78201168807</v>
      </c>
      <c r="J6937" s="41"/>
    </row>
    <row r="6938" spans="1:10" x14ac:dyDescent="0.2">
      <c r="A6938" s="74">
        <v>313</v>
      </c>
      <c r="B6938" s="39" t="s">
        <v>360</v>
      </c>
      <c r="C6938" s="39">
        <v>31303</v>
      </c>
      <c r="D6938" s="39" t="s">
        <v>567</v>
      </c>
      <c r="E6938" s="39">
        <v>313031371</v>
      </c>
      <c r="F6938" s="39" t="s">
        <v>370</v>
      </c>
      <c r="G6938" s="39">
        <v>2036</v>
      </c>
      <c r="H6938" s="39" t="s">
        <v>521</v>
      </c>
      <c r="I6938" s="75">
        <v>839.17255510457301</v>
      </c>
      <c r="J6938" s="41"/>
    </row>
    <row r="6939" spans="1:10" x14ac:dyDescent="0.2">
      <c r="A6939" s="74">
        <v>313</v>
      </c>
      <c r="B6939" s="39" t="s">
        <v>360</v>
      </c>
      <c r="C6939" s="39">
        <v>31303</v>
      </c>
      <c r="D6939" s="39" t="s">
        <v>567</v>
      </c>
      <c r="E6939" s="39">
        <v>313031371</v>
      </c>
      <c r="F6939" s="39" t="s">
        <v>370</v>
      </c>
      <c r="G6939" s="39">
        <v>2036</v>
      </c>
      <c r="H6939" s="39" t="s">
        <v>522</v>
      </c>
      <c r="I6939" s="75">
        <v>753.47178144040993</v>
      </c>
      <c r="J6939" s="41"/>
    </row>
    <row r="6940" spans="1:10" x14ac:dyDescent="0.2">
      <c r="A6940" s="74">
        <v>313</v>
      </c>
      <c r="B6940" s="39" t="s">
        <v>360</v>
      </c>
      <c r="C6940" s="39">
        <v>31303</v>
      </c>
      <c r="D6940" s="39" t="s">
        <v>567</v>
      </c>
      <c r="E6940" s="39">
        <v>313031371</v>
      </c>
      <c r="F6940" s="39" t="s">
        <v>370</v>
      </c>
      <c r="G6940" s="39">
        <v>2041</v>
      </c>
      <c r="H6940" s="39" t="s">
        <v>590</v>
      </c>
      <c r="I6940" s="75">
        <v>11924.587465896524</v>
      </c>
      <c r="J6940" s="41"/>
    </row>
    <row r="6941" spans="1:10" x14ac:dyDescent="0.2">
      <c r="A6941" s="74">
        <v>313</v>
      </c>
      <c r="B6941" s="39" t="s">
        <v>360</v>
      </c>
      <c r="C6941" s="39">
        <v>31303</v>
      </c>
      <c r="D6941" s="39" t="s">
        <v>567</v>
      </c>
      <c r="E6941" s="39">
        <v>313031371</v>
      </c>
      <c r="F6941" s="39" t="s">
        <v>370</v>
      </c>
      <c r="G6941" s="39">
        <v>2041</v>
      </c>
      <c r="H6941" s="39" t="s">
        <v>521</v>
      </c>
      <c r="I6941" s="75">
        <v>867.31468689000997</v>
      </c>
      <c r="J6941" s="41"/>
    </row>
    <row r="6942" spans="1:10" x14ac:dyDescent="0.2">
      <c r="A6942" s="74">
        <v>313</v>
      </c>
      <c r="B6942" s="39" t="s">
        <v>360</v>
      </c>
      <c r="C6942" s="39">
        <v>31303</v>
      </c>
      <c r="D6942" s="39" t="s">
        <v>567</v>
      </c>
      <c r="E6942" s="39">
        <v>313031371</v>
      </c>
      <c r="F6942" s="39" t="s">
        <v>370</v>
      </c>
      <c r="G6942" s="39">
        <v>2041</v>
      </c>
      <c r="H6942" s="39" t="s">
        <v>522</v>
      </c>
      <c r="I6942" s="75">
        <v>766.34250662978991</v>
      </c>
      <c r="J6942" s="41"/>
    </row>
    <row r="6943" spans="1:10" x14ac:dyDescent="0.2">
      <c r="A6943" s="74">
        <v>313</v>
      </c>
      <c r="B6943" s="39" t="s">
        <v>360</v>
      </c>
      <c r="C6943" s="39">
        <v>31303</v>
      </c>
      <c r="D6943" s="39" t="s">
        <v>567</v>
      </c>
      <c r="E6943" s="39">
        <v>313031371</v>
      </c>
      <c r="F6943" s="39" t="s">
        <v>370</v>
      </c>
      <c r="G6943" s="39">
        <v>2046</v>
      </c>
      <c r="H6943" s="39" t="s">
        <v>590</v>
      </c>
      <c r="I6943" s="75">
        <v>12219.764915836737</v>
      </c>
      <c r="J6943" s="41"/>
    </row>
    <row r="6944" spans="1:10" x14ac:dyDescent="0.2">
      <c r="A6944" s="74">
        <v>313</v>
      </c>
      <c r="B6944" s="39" t="s">
        <v>360</v>
      </c>
      <c r="C6944" s="39">
        <v>31303</v>
      </c>
      <c r="D6944" s="39" t="s">
        <v>567</v>
      </c>
      <c r="E6944" s="39">
        <v>313031371</v>
      </c>
      <c r="F6944" s="39" t="s">
        <v>370</v>
      </c>
      <c r="G6944" s="39">
        <v>2046</v>
      </c>
      <c r="H6944" s="39" t="s">
        <v>521</v>
      </c>
      <c r="I6944" s="75">
        <v>891.25059162888203</v>
      </c>
      <c r="J6944" s="41"/>
    </row>
    <row r="6945" spans="1:10" x14ac:dyDescent="0.2">
      <c r="A6945" s="74">
        <v>313</v>
      </c>
      <c r="B6945" s="39" t="s">
        <v>360</v>
      </c>
      <c r="C6945" s="39">
        <v>31303</v>
      </c>
      <c r="D6945" s="39" t="s">
        <v>567</v>
      </c>
      <c r="E6945" s="39">
        <v>313031371</v>
      </c>
      <c r="F6945" s="39" t="s">
        <v>370</v>
      </c>
      <c r="G6945" s="39">
        <v>2046</v>
      </c>
      <c r="H6945" s="39" t="s">
        <v>522</v>
      </c>
      <c r="I6945" s="75">
        <v>777.88700621648604</v>
      </c>
      <c r="J6945" s="41"/>
    </row>
    <row r="6946" spans="1:10" x14ac:dyDescent="0.2">
      <c r="A6946" s="74">
        <v>313</v>
      </c>
      <c r="B6946" s="39" t="s">
        <v>360</v>
      </c>
      <c r="C6946" s="39">
        <v>31304</v>
      </c>
      <c r="D6946" s="39" t="s">
        <v>568</v>
      </c>
      <c r="E6946" s="39">
        <v>313041372</v>
      </c>
      <c r="F6946" s="39" t="s">
        <v>371</v>
      </c>
      <c r="G6946" s="39">
        <v>2021</v>
      </c>
      <c r="H6946" s="39" t="s">
        <v>590</v>
      </c>
      <c r="I6946" s="75">
        <v>13807</v>
      </c>
      <c r="J6946" s="41"/>
    </row>
    <row r="6947" spans="1:10" x14ac:dyDescent="0.2">
      <c r="A6947" s="74">
        <v>313</v>
      </c>
      <c r="B6947" s="39" t="s">
        <v>360</v>
      </c>
      <c r="C6947" s="39">
        <v>31304</v>
      </c>
      <c r="D6947" s="39" t="s">
        <v>568</v>
      </c>
      <c r="E6947" s="39">
        <v>313041372</v>
      </c>
      <c r="F6947" s="39" t="s">
        <v>371</v>
      </c>
      <c r="G6947" s="39">
        <v>2021</v>
      </c>
      <c r="H6947" s="39" t="s">
        <v>521</v>
      </c>
      <c r="I6947" s="75">
        <v>1588</v>
      </c>
      <c r="J6947" s="41"/>
    </row>
    <row r="6948" spans="1:10" x14ac:dyDescent="0.2">
      <c r="A6948" s="74">
        <v>313</v>
      </c>
      <c r="B6948" s="39" t="s">
        <v>360</v>
      </c>
      <c r="C6948" s="39">
        <v>31304</v>
      </c>
      <c r="D6948" s="39" t="s">
        <v>568</v>
      </c>
      <c r="E6948" s="39">
        <v>313041372</v>
      </c>
      <c r="F6948" s="39" t="s">
        <v>371</v>
      </c>
      <c r="G6948" s="39">
        <v>2021</v>
      </c>
      <c r="H6948" s="39" t="s">
        <v>522</v>
      </c>
      <c r="I6948" s="75">
        <v>1398</v>
      </c>
      <c r="J6948" s="41"/>
    </row>
    <row r="6949" spans="1:10" x14ac:dyDescent="0.2">
      <c r="A6949" s="74">
        <v>313</v>
      </c>
      <c r="B6949" s="39" t="s">
        <v>360</v>
      </c>
      <c r="C6949" s="39">
        <v>31304</v>
      </c>
      <c r="D6949" s="39" t="s">
        <v>568</v>
      </c>
      <c r="E6949" s="39">
        <v>313041372</v>
      </c>
      <c r="F6949" s="39" t="s">
        <v>371</v>
      </c>
      <c r="G6949" s="39">
        <v>2026</v>
      </c>
      <c r="H6949" s="39" t="s">
        <v>590</v>
      </c>
      <c r="I6949" s="75">
        <v>16127.549153424106</v>
      </c>
      <c r="J6949" s="41"/>
    </row>
    <row r="6950" spans="1:10" x14ac:dyDescent="0.2">
      <c r="A6950" s="74">
        <v>313</v>
      </c>
      <c r="B6950" s="39" t="s">
        <v>360</v>
      </c>
      <c r="C6950" s="39">
        <v>31304</v>
      </c>
      <c r="D6950" s="39" t="s">
        <v>568</v>
      </c>
      <c r="E6950" s="39">
        <v>313041372</v>
      </c>
      <c r="F6950" s="39" t="s">
        <v>371</v>
      </c>
      <c r="G6950" s="39">
        <v>2026</v>
      </c>
      <c r="H6950" s="39" t="s">
        <v>521</v>
      </c>
      <c r="I6950" s="75">
        <v>1832.52374473143</v>
      </c>
      <c r="J6950" s="41"/>
    </row>
    <row r="6951" spans="1:10" x14ac:dyDescent="0.2">
      <c r="A6951" s="74">
        <v>313</v>
      </c>
      <c r="B6951" s="39" t="s">
        <v>360</v>
      </c>
      <c r="C6951" s="39">
        <v>31304</v>
      </c>
      <c r="D6951" s="39" t="s">
        <v>568</v>
      </c>
      <c r="E6951" s="39">
        <v>313041372</v>
      </c>
      <c r="F6951" s="39" t="s">
        <v>371</v>
      </c>
      <c r="G6951" s="39">
        <v>2026</v>
      </c>
      <c r="H6951" s="39" t="s">
        <v>522</v>
      </c>
      <c r="I6951" s="75">
        <v>1691.883132810515</v>
      </c>
      <c r="J6951" s="41"/>
    </row>
    <row r="6952" spans="1:10" x14ac:dyDescent="0.2">
      <c r="A6952" s="74">
        <v>313</v>
      </c>
      <c r="B6952" s="39" t="s">
        <v>360</v>
      </c>
      <c r="C6952" s="39">
        <v>31304</v>
      </c>
      <c r="D6952" s="39" t="s">
        <v>568</v>
      </c>
      <c r="E6952" s="39">
        <v>313041372</v>
      </c>
      <c r="F6952" s="39" t="s">
        <v>371</v>
      </c>
      <c r="G6952" s="39">
        <v>2031</v>
      </c>
      <c r="H6952" s="39" t="s">
        <v>590</v>
      </c>
      <c r="I6952" s="75">
        <v>18165.854725691253</v>
      </c>
      <c r="J6952" s="41"/>
    </row>
    <row r="6953" spans="1:10" x14ac:dyDescent="0.2">
      <c r="A6953" s="74">
        <v>313</v>
      </c>
      <c r="B6953" s="39" t="s">
        <v>360</v>
      </c>
      <c r="C6953" s="39">
        <v>31304</v>
      </c>
      <c r="D6953" s="39" t="s">
        <v>568</v>
      </c>
      <c r="E6953" s="39">
        <v>313041372</v>
      </c>
      <c r="F6953" s="39" t="s">
        <v>371</v>
      </c>
      <c r="G6953" s="39">
        <v>2031</v>
      </c>
      <c r="H6953" s="39" t="s">
        <v>521</v>
      </c>
      <c r="I6953" s="75">
        <v>1927.9570416011361</v>
      </c>
      <c r="J6953" s="41"/>
    </row>
    <row r="6954" spans="1:10" x14ac:dyDescent="0.2">
      <c r="A6954" s="74">
        <v>313</v>
      </c>
      <c r="B6954" s="39" t="s">
        <v>360</v>
      </c>
      <c r="C6954" s="39">
        <v>31304</v>
      </c>
      <c r="D6954" s="39" t="s">
        <v>568</v>
      </c>
      <c r="E6954" s="39">
        <v>313041372</v>
      </c>
      <c r="F6954" s="39" t="s">
        <v>371</v>
      </c>
      <c r="G6954" s="39">
        <v>2031</v>
      </c>
      <c r="H6954" s="39" t="s">
        <v>522</v>
      </c>
      <c r="I6954" s="75">
        <v>1816.862158579788</v>
      </c>
      <c r="J6954" s="41"/>
    </row>
    <row r="6955" spans="1:10" x14ac:dyDescent="0.2">
      <c r="A6955" s="74">
        <v>313</v>
      </c>
      <c r="B6955" s="39" t="s">
        <v>360</v>
      </c>
      <c r="C6955" s="39">
        <v>31304</v>
      </c>
      <c r="D6955" s="39" t="s">
        <v>568</v>
      </c>
      <c r="E6955" s="39">
        <v>313041372</v>
      </c>
      <c r="F6955" s="39" t="s">
        <v>371</v>
      </c>
      <c r="G6955" s="39">
        <v>2036</v>
      </c>
      <c r="H6955" s="39" t="s">
        <v>590</v>
      </c>
      <c r="I6955" s="75">
        <v>19841.373957178483</v>
      </c>
      <c r="J6955" s="41"/>
    </row>
    <row r="6956" spans="1:10" x14ac:dyDescent="0.2">
      <c r="A6956" s="74">
        <v>313</v>
      </c>
      <c r="B6956" s="39" t="s">
        <v>360</v>
      </c>
      <c r="C6956" s="39">
        <v>31304</v>
      </c>
      <c r="D6956" s="39" t="s">
        <v>568</v>
      </c>
      <c r="E6956" s="39">
        <v>313041372</v>
      </c>
      <c r="F6956" s="39" t="s">
        <v>371</v>
      </c>
      <c r="G6956" s="39">
        <v>2036</v>
      </c>
      <c r="H6956" s="39" t="s">
        <v>521</v>
      </c>
      <c r="I6956" s="75">
        <v>2002.555222205388</v>
      </c>
      <c r="J6956" s="41"/>
    </row>
    <row r="6957" spans="1:10" x14ac:dyDescent="0.2">
      <c r="A6957" s="74">
        <v>313</v>
      </c>
      <c r="B6957" s="39" t="s">
        <v>360</v>
      </c>
      <c r="C6957" s="39">
        <v>31304</v>
      </c>
      <c r="D6957" s="39" t="s">
        <v>568</v>
      </c>
      <c r="E6957" s="39">
        <v>313041372</v>
      </c>
      <c r="F6957" s="39" t="s">
        <v>371</v>
      </c>
      <c r="G6957" s="39">
        <v>2036</v>
      </c>
      <c r="H6957" s="39" t="s">
        <v>522</v>
      </c>
      <c r="I6957" s="75">
        <v>1860.8670784853991</v>
      </c>
      <c r="J6957" s="41"/>
    </row>
    <row r="6958" spans="1:10" x14ac:dyDescent="0.2">
      <c r="A6958" s="74">
        <v>313</v>
      </c>
      <c r="B6958" s="39" t="s">
        <v>360</v>
      </c>
      <c r="C6958" s="39">
        <v>31304</v>
      </c>
      <c r="D6958" s="39" t="s">
        <v>568</v>
      </c>
      <c r="E6958" s="39">
        <v>313041372</v>
      </c>
      <c r="F6958" s="39" t="s">
        <v>371</v>
      </c>
      <c r="G6958" s="39">
        <v>2041</v>
      </c>
      <c r="H6958" s="39" t="s">
        <v>590</v>
      </c>
      <c r="I6958" s="75">
        <v>21567.354873072905</v>
      </c>
      <c r="J6958" s="41"/>
    </row>
    <row r="6959" spans="1:10" x14ac:dyDescent="0.2">
      <c r="A6959" s="74">
        <v>313</v>
      </c>
      <c r="B6959" s="39" t="s">
        <v>360</v>
      </c>
      <c r="C6959" s="39">
        <v>31304</v>
      </c>
      <c r="D6959" s="39" t="s">
        <v>568</v>
      </c>
      <c r="E6959" s="39">
        <v>313041372</v>
      </c>
      <c r="F6959" s="39" t="s">
        <v>371</v>
      </c>
      <c r="G6959" s="39">
        <v>2041</v>
      </c>
      <c r="H6959" s="39" t="s">
        <v>521</v>
      </c>
      <c r="I6959" s="75">
        <v>2145.9787335651781</v>
      </c>
      <c r="J6959" s="41"/>
    </row>
    <row r="6960" spans="1:10" x14ac:dyDescent="0.2">
      <c r="A6960" s="74">
        <v>313</v>
      </c>
      <c r="B6960" s="39" t="s">
        <v>360</v>
      </c>
      <c r="C6960" s="39">
        <v>31304</v>
      </c>
      <c r="D6960" s="39" t="s">
        <v>568</v>
      </c>
      <c r="E6960" s="39">
        <v>313041372</v>
      </c>
      <c r="F6960" s="39" t="s">
        <v>371</v>
      </c>
      <c r="G6960" s="39">
        <v>2041</v>
      </c>
      <c r="H6960" s="39" t="s">
        <v>522</v>
      </c>
      <c r="I6960" s="75">
        <v>1945.8678907967289</v>
      </c>
      <c r="J6960" s="41"/>
    </row>
    <row r="6961" spans="1:10" x14ac:dyDescent="0.2">
      <c r="A6961" s="74">
        <v>313</v>
      </c>
      <c r="B6961" s="39" t="s">
        <v>360</v>
      </c>
      <c r="C6961" s="39">
        <v>31304</v>
      </c>
      <c r="D6961" s="39" t="s">
        <v>568</v>
      </c>
      <c r="E6961" s="39">
        <v>313041372</v>
      </c>
      <c r="F6961" s="39" t="s">
        <v>371</v>
      </c>
      <c r="G6961" s="39">
        <v>2046</v>
      </c>
      <c r="H6961" s="39" t="s">
        <v>590</v>
      </c>
      <c r="I6961" s="75">
        <v>23677.468997587002</v>
      </c>
      <c r="J6961" s="41"/>
    </row>
    <row r="6962" spans="1:10" x14ac:dyDescent="0.2">
      <c r="A6962" s="74">
        <v>313</v>
      </c>
      <c r="B6962" s="39" t="s">
        <v>360</v>
      </c>
      <c r="C6962" s="39">
        <v>31304</v>
      </c>
      <c r="D6962" s="39" t="s">
        <v>568</v>
      </c>
      <c r="E6962" s="39">
        <v>313041372</v>
      </c>
      <c r="F6962" s="39" t="s">
        <v>371</v>
      </c>
      <c r="G6962" s="39">
        <v>2046</v>
      </c>
      <c r="H6962" s="39" t="s">
        <v>521</v>
      </c>
      <c r="I6962" s="75">
        <v>2368.1878626314883</v>
      </c>
      <c r="J6962" s="41"/>
    </row>
    <row r="6963" spans="1:10" x14ac:dyDescent="0.2">
      <c r="A6963" s="74">
        <v>313</v>
      </c>
      <c r="B6963" s="39" t="s">
        <v>360</v>
      </c>
      <c r="C6963" s="39">
        <v>31304</v>
      </c>
      <c r="D6963" s="39" t="s">
        <v>568</v>
      </c>
      <c r="E6963" s="39">
        <v>313041372</v>
      </c>
      <c r="F6963" s="39" t="s">
        <v>371</v>
      </c>
      <c r="G6963" s="39">
        <v>2046</v>
      </c>
      <c r="H6963" s="39" t="s">
        <v>522</v>
      </c>
      <c r="I6963" s="75">
        <v>2105.60574804919</v>
      </c>
      <c r="J6963" s="41"/>
    </row>
    <row r="6964" spans="1:10" x14ac:dyDescent="0.2">
      <c r="A6964" s="74">
        <v>313</v>
      </c>
      <c r="B6964" s="39" t="s">
        <v>360</v>
      </c>
      <c r="C6964" s="39">
        <v>31304</v>
      </c>
      <c r="D6964" s="39" t="s">
        <v>568</v>
      </c>
      <c r="E6964" s="39">
        <v>313041373</v>
      </c>
      <c r="F6964" s="39" t="s">
        <v>372</v>
      </c>
      <c r="G6964" s="39">
        <v>2021</v>
      </c>
      <c r="H6964" s="39" t="s">
        <v>590</v>
      </c>
      <c r="I6964" s="75">
        <v>19128</v>
      </c>
      <c r="J6964" s="41"/>
    </row>
    <row r="6965" spans="1:10" x14ac:dyDescent="0.2">
      <c r="A6965" s="74">
        <v>313</v>
      </c>
      <c r="B6965" s="39" t="s">
        <v>360</v>
      </c>
      <c r="C6965" s="39">
        <v>31304</v>
      </c>
      <c r="D6965" s="39" t="s">
        <v>568</v>
      </c>
      <c r="E6965" s="39">
        <v>313041373</v>
      </c>
      <c r="F6965" s="39" t="s">
        <v>372</v>
      </c>
      <c r="G6965" s="39">
        <v>2021</v>
      </c>
      <c r="H6965" s="39" t="s">
        <v>521</v>
      </c>
      <c r="I6965" s="75">
        <v>2144</v>
      </c>
      <c r="J6965" s="41"/>
    </row>
    <row r="6966" spans="1:10" x14ac:dyDescent="0.2">
      <c r="A6966" s="74">
        <v>313</v>
      </c>
      <c r="B6966" s="39" t="s">
        <v>360</v>
      </c>
      <c r="C6966" s="39">
        <v>31304</v>
      </c>
      <c r="D6966" s="39" t="s">
        <v>568</v>
      </c>
      <c r="E6966" s="39">
        <v>313041373</v>
      </c>
      <c r="F6966" s="39" t="s">
        <v>372</v>
      </c>
      <c r="G6966" s="39">
        <v>2021</v>
      </c>
      <c r="H6966" s="39" t="s">
        <v>522</v>
      </c>
      <c r="I6966" s="75">
        <v>1853</v>
      </c>
      <c r="J6966" s="41"/>
    </row>
    <row r="6967" spans="1:10" x14ac:dyDescent="0.2">
      <c r="A6967" s="74">
        <v>313</v>
      </c>
      <c r="B6967" s="39" t="s">
        <v>360</v>
      </c>
      <c r="C6967" s="39">
        <v>31304</v>
      </c>
      <c r="D6967" s="39" t="s">
        <v>568</v>
      </c>
      <c r="E6967" s="39">
        <v>313041373</v>
      </c>
      <c r="F6967" s="39" t="s">
        <v>372</v>
      </c>
      <c r="G6967" s="39">
        <v>2026</v>
      </c>
      <c r="H6967" s="39" t="s">
        <v>590</v>
      </c>
      <c r="I6967" s="75">
        <v>20172.430380524303</v>
      </c>
      <c r="J6967" s="41"/>
    </row>
    <row r="6968" spans="1:10" x14ac:dyDescent="0.2">
      <c r="A6968" s="74">
        <v>313</v>
      </c>
      <c r="B6968" s="39" t="s">
        <v>360</v>
      </c>
      <c r="C6968" s="39">
        <v>31304</v>
      </c>
      <c r="D6968" s="39" t="s">
        <v>568</v>
      </c>
      <c r="E6968" s="39">
        <v>313041373</v>
      </c>
      <c r="F6968" s="39" t="s">
        <v>372</v>
      </c>
      <c r="G6968" s="39">
        <v>2026</v>
      </c>
      <c r="H6968" s="39" t="s">
        <v>521</v>
      </c>
      <c r="I6968" s="75">
        <v>2123.5067499175279</v>
      </c>
      <c r="J6968" s="41"/>
    </row>
    <row r="6969" spans="1:10" x14ac:dyDescent="0.2">
      <c r="A6969" s="74">
        <v>313</v>
      </c>
      <c r="B6969" s="39" t="s">
        <v>360</v>
      </c>
      <c r="C6969" s="39">
        <v>31304</v>
      </c>
      <c r="D6969" s="39" t="s">
        <v>568</v>
      </c>
      <c r="E6969" s="39">
        <v>313041373</v>
      </c>
      <c r="F6969" s="39" t="s">
        <v>372</v>
      </c>
      <c r="G6969" s="39">
        <v>2026</v>
      </c>
      <c r="H6969" s="39" t="s">
        <v>522</v>
      </c>
      <c r="I6969" s="75">
        <v>1930.2642224181411</v>
      </c>
      <c r="J6969" s="41"/>
    </row>
    <row r="6970" spans="1:10" x14ac:dyDescent="0.2">
      <c r="A6970" s="74">
        <v>313</v>
      </c>
      <c r="B6970" s="39" t="s">
        <v>360</v>
      </c>
      <c r="C6970" s="39">
        <v>31304</v>
      </c>
      <c r="D6970" s="39" t="s">
        <v>568</v>
      </c>
      <c r="E6970" s="39">
        <v>313041373</v>
      </c>
      <c r="F6970" s="39" t="s">
        <v>372</v>
      </c>
      <c r="G6970" s="39">
        <v>2031</v>
      </c>
      <c r="H6970" s="39" t="s">
        <v>590</v>
      </c>
      <c r="I6970" s="75">
        <v>22087.571716106777</v>
      </c>
      <c r="J6970" s="41"/>
    </row>
    <row r="6971" spans="1:10" x14ac:dyDescent="0.2">
      <c r="A6971" s="74">
        <v>313</v>
      </c>
      <c r="B6971" s="39" t="s">
        <v>360</v>
      </c>
      <c r="C6971" s="39">
        <v>31304</v>
      </c>
      <c r="D6971" s="39" t="s">
        <v>568</v>
      </c>
      <c r="E6971" s="39">
        <v>313041373</v>
      </c>
      <c r="F6971" s="39" t="s">
        <v>372</v>
      </c>
      <c r="G6971" s="39">
        <v>2031</v>
      </c>
      <c r="H6971" s="39" t="s">
        <v>521</v>
      </c>
      <c r="I6971" s="75">
        <v>2145.6775083723774</v>
      </c>
      <c r="J6971" s="41"/>
    </row>
    <row r="6972" spans="1:10" x14ac:dyDescent="0.2">
      <c r="A6972" s="74">
        <v>313</v>
      </c>
      <c r="B6972" s="39" t="s">
        <v>360</v>
      </c>
      <c r="C6972" s="39">
        <v>31304</v>
      </c>
      <c r="D6972" s="39" t="s">
        <v>568</v>
      </c>
      <c r="E6972" s="39">
        <v>313041373</v>
      </c>
      <c r="F6972" s="39" t="s">
        <v>372</v>
      </c>
      <c r="G6972" s="39">
        <v>2031</v>
      </c>
      <c r="H6972" s="39" t="s">
        <v>522</v>
      </c>
      <c r="I6972" s="75">
        <v>1995.901728481067</v>
      </c>
      <c r="J6972" s="41"/>
    </row>
    <row r="6973" spans="1:10" x14ac:dyDescent="0.2">
      <c r="A6973" s="74">
        <v>313</v>
      </c>
      <c r="B6973" s="39" t="s">
        <v>360</v>
      </c>
      <c r="C6973" s="39">
        <v>31304</v>
      </c>
      <c r="D6973" s="39" t="s">
        <v>568</v>
      </c>
      <c r="E6973" s="39">
        <v>313041373</v>
      </c>
      <c r="F6973" s="39" t="s">
        <v>372</v>
      </c>
      <c r="G6973" s="39">
        <v>2036</v>
      </c>
      <c r="H6973" s="39" t="s">
        <v>590</v>
      </c>
      <c r="I6973" s="75">
        <v>24067.265114785761</v>
      </c>
      <c r="J6973" s="41"/>
    </row>
    <row r="6974" spans="1:10" x14ac:dyDescent="0.2">
      <c r="A6974" s="74">
        <v>313</v>
      </c>
      <c r="B6974" s="39" t="s">
        <v>360</v>
      </c>
      <c r="C6974" s="39">
        <v>31304</v>
      </c>
      <c r="D6974" s="39" t="s">
        <v>568</v>
      </c>
      <c r="E6974" s="39">
        <v>313041373</v>
      </c>
      <c r="F6974" s="39" t="s">
        <v>372</v>
      </c>
      <c r="G6974" s="39">
        <v>2036</v>
      </c>
      <c r="H6974" s="39" t="s">
        <v>521</v>
      </c>
      <c r="I6974" s="75">
        <v>2244.4299828506478</v>
      </c>
      <c r="J6974" s="41"/>
    </row>
    <row r="6975" spans="1:10" x14ac:dyDescent="0.2">
      <c r="A6975" s="74">
        <v>313</v>
      </c>
      <c r="B6975" s="39" t="s">
        <v>360</v>
      </c>
      <c r="C6975" s="39">
        <v>31304</v>
      </c>
      <c r="D6975" s="39" t="s">
        <v>568</v>
      </c>
      <c r="E6975" s="39">
        <v>313041373</v>
      </c>
      <c r="F6975" s="39" t="s">
        <v>372</v>
      </c>
      <c r="G6975" s="39">
        <v>2036</v>
      </c>
      <c r="H6975" s="39" t="s">
        <v>522</v>
      </c>
      <c r="I6975" s="75">
        <v>2012.9070791097952</v>
      </c>
      <c r="J6975" s="41"/>
    </row>
    <row r="6976" spans="1:10" x14ac:dyDescent="0.2">
      <c r="A6976" s="74">
        <v>313</v>
      </c>
      <c r="B6976" s="39" t="s">
        <v>360</v>
      </c>
      <c r="C6976" s="39">
        <v>31304</v>
      </c>
      <c r="D6976" s="39" t="s">
        <v>568</v>
      </c>
      <c r="E6976" s="39">
        <v>313041373</v>
      </c>
      <c r="F6976" s="39" t="s">
        <v>372</v>
      </c>
      <c r="G6976" s="39">
        <v>2041</v>
      </c>
      <c r="H6976" s="39" t="s">
        <v>590</v>
      </c>
      <c r="I6976" s="75">
        <v>26118.644122766251</v>
      </c>
      <c r="J6976" s="41"/>
    </row>
    <row r="6977" spans="1:10" x14ac:dyDescent="0.2">
      <c r="A6977" s="74">
        <v>313</v>
      </c>
      <c r="B6977" s="39" t="s">
        <v>360</v>
      </c>
      <c r="C6977" s="39">
        <v>31304</v>
      </c>
      <c r="D6977" s="39" t="s">
        <v>568</v>
      </c>
      <c r="E6977" s="39">
        <v>313041373</v>
      </c>
      <c r="F6977" s="39" t="s">
        <v>372</v>
      </c>
      <c r="G6977" s="39">
        <v>2041</v>
      </c>
      <c r="H6977" s="39" t="s">
        <v>521</v>
      </c>
      <c r="I6977" s="75">
        <v>2404.0649611154558</v>
      </c>
      <c r="J6977" s="41"/>
    </row>
    <row r="6978" spans="1:10" x14ac:dyDescent="0.2">
      <c r="A6978" s="74">
        <v>313</v>
      </c>
      <c r="B6978" s="39" t="s">
        <v>360</v>
      </c>
      <c r="C6978" s="39">
        <v>31304</v>
      </c>
      <c r="D6978" s="39" t="s">
        <v>568</v>
      </c>
      <c r="E6978" s="39">
        <v>313041373</v>
      </c>
      <c r="F6978" s="39" t="s">
        <v>372</v>
      </c>
      <c r="G6978" s="39">
        <v>2041</v>
      </c>
      <c r="H6978" s="39" t="s">
        <v>522</v>
      </c>
      <c r="I6978" s="75">
        <v>2116.5485311415459</v>
      </c>
      <c r="J6978" s="41"/>
    </row>
    <row r="6979" spans="1:10" x14ac:dyDescent="0.2">
      <c r="A6979" s="74">
        <v>313</v>
      </c>
      <c r="B6979" s="39" t="s">
        <v>360</v>
      </c>
      <c r="C6979" s="39">
        <v>31304</v>
      </c>
      <c r="D6979" s="39" t="s">
        <v>568</v>
      </c>
      <c r="E6979" s="39">
        <v>313041373</v>
      </c>
      <c r="F6979" s="39" t="s">
        <v>372</v>
      </c>
      <c r="G6979" s="39">
        <v>2046</v>
      </c>
      <c r="H6979" s="39" t="s">
        <v>590</v>
      </c>
      <c r="I6979" s="75">
        <v>28236.037251216476</v>
      </c>
      <c r="J6979" s="41"/>
    </row>
    <row r="6980" spans="1:10" x14ac:dyDescent="0.2">
      <c r="A6980" s="74">
        <v>313</v>
      </c>
      <c r="B6980" s="39" t="s">
        <v>360</v>
      </c>
      <c r="C6980" s="39">
        <v>31304</v>
      </c>
      <c r="D6980" s="39" t="s">
        <v>568</v>
      </c>
      <c r="E6980" s="39">
        <v>313041373</v>
      </c>
      <c r="F6980" s="39" t="s">
        <v>372</v>
      </c>
      <c r="G6980" s="39">
        <v>2046</v>
      </c>
      <c r="H6980" s="39" t="s">
        <v>521</v>
      </c>
      <c r="I6980" s="75">
        <v>2613.6954147131164</v>
      </c>
      <c r="J6980" s="41"/>
    </row>
    <row r="6981" spans="1:10" x14ac:dyDescent="0.2">
      <c r="A6981" s="74">
        <v>313</v>
      </c>
      <c r="B6981" s="39" t="s">
        <v>360</v>
      </c>
      <c r="C6981" s="39">
        <v>31304</v>
      </c>
      <c r="D6981" s="39" t="s">
        <v>568</v>
      </c>
      <c r="E6981" s="39">
        <v>313041373</v>
      </c>
      <c r="F6981" s="39" t="s">
        <v>372</v>
      </c>
      <c r="G6981" s="39">
        <v>2046</v>
      </c>
      <c r="H6981" s="39" t="s">
        <v>522</v>
      </c>
      <c r="I6981" s="75">
        <v>2261.0047656850138</v>
      </c>
      <c r="J6981" s="41"/>
    </row>
    <row r="6982" spans="1:10" x14ac:dyDescent="0.2">
      <c r="A6982" s="74">
        <v>313</v>
      </c>
      <c r="B6982" s="39" t="s">
        <v>360</v>
      </c>
      <c r="C6982" s="39">
        <v>31304</v>
      </c>
      <c r="D6982" s="39" t="s">
        <v>568</v>
      </c>
      <c r="E6982" s="39">
        <v>313041374</v>
      </c>
      <c r="F6982" s="39" t="s">
        <v>373</v>
      </c>
      <c r="G6982" s="39">
        <v>2021</v>
      </c>
      <c r="H6982" s="39" t="s">
        <v>590</v>
      </c>
      <c r="I6982" s="75">
        <v>4948</v>
      </c>
      <c r="J6982" s="41"/>
    </row>
    <row r="6983" spans="1:10" x14ac:dyDescent="0.2">
      <c r="A6983" s="74">
        <v>313</v>
      </c>
      <c r="B6983" s="39" t="s">
        <v>360</v>
      </c>
      <c r="C6983" s="39">
        <v>31304</v>
      </c>
      <c r="D6983" s="39" t="s">
        <v>568</v>
      </c>
      <c r="E6983" s="39">
        <v>313041374</v>
      </c>
      <c r="F6983" s="39" t="s">
        <v>373</v>
      </c>
      <c r="G6983" s="39">
        <v>2021</v>
      </c>
      <c r="H6983" s="39" t="s">
        <v>521</v>
      </c>
      <c r="I6983" s="75">
        <v>521</v>
      </c>
      <c r="J6983" s="41"/>
    </row>
    <row r="6984" spans="1:10" x14ac:dyDescent="0.2">
      <c r="A6984" s="74">
        <v>313</v>
      </c>
      <c r="B6984" s="39" t="s">
        <v>360</v>
      </c>
      <c r="C6984" s="39">
        <v>31304</v>
      </c>
      <c r="D6984" s="39" t="s">
        <v>568</v>
      </c>
      <c r="E6984" s="39">
        <v>313041374</v>
      </c>
      <c r="F6984" s="39" t="s">
        <v>373</v>
      </c>
      <c r="G6984" s="39">
        <v>2021</v>
      </c>
      <c r="H6984" s="39" t="s">
        <v>522</v>
      </c>
      <c r="I6984" s="75">
        <v>473</v>
      </c>
      <c r="J6984" s="41"/>
    </row>
    <row r="6985" spans="1:10" x14ac:dyDescent="0.2">
      <c r="A6985" s="74">
        <v>313</v>
      </c>
      <c r="B6985" s="39" t="s">
        <v>360</v>
      </c>
      <c r="C6985" s="39">
        <v>31304</v>
      </c>
      <c r="D6985" s="39" t="s">
        <v>568</v>
      </c>
      <c r="E6985" s="39">
        <v>313041374</v>
      </c>
      <c r="F6985" s="39" t="s">
        <v>373</v>
      </c>
      <c r="G6985" s="39">
        <v>2026</v>
      </c>
      <c r="H6985" s="39" t="s">
        <v>590</v>
      </c>
      <c r="I6985" s="75">
        <v>7687.6823953527683</v>
      </c>
      <c r="J6985" s="41"/>
    </row>
    <row r="6986" spans="1:10" x14ac:dyDescent="0.2">
      <c r="A6986" s="74">
        <v>313</v>
      </c>
      <c r="B6986" s="39" t="s">
        <v>360</v>
      </c>
      <c r="C6986" s="39">
        <v>31304</v>
      </c>
      <c r="D6986" s="39" t="s">
        <v>568</v>
      </c>
      <c r="E6986" s="39">
        <v>313041374</v>
      </c>
      <c r="F6986" s="39" t="s">
        <v>373</v>
      </c>
      <c r="G6986" s="39">
        <v>2026</v>
      </c>
      <c r="H6986" s="39" t="s">
        <v>521</v>
      </c>
      <c r="I6986" s="75">
        <v>932.43377354141899</v>
      </c>
      <c r="J6986" s="41"/>
    </row>
    <row r="6987" spans="1:10" x14ac:dyDescent="0.2">
      <c r="A6987" s="74">
        <v>313</v>
      </c>
      <c r="B6987" s="39" t="s">
        <v>360</v>
      </c>
      <c r="C6987" s="39">
        <v>31304</v>
      </c>
      <c r="D6987" s="39" t="s">
        <v>568</v>
      </c>
      <c r="E6987" s="39">
        <v>313041374</v>
      </c>
      <c r="F6987" s="39" t="s">
        <v>373</v>
      </c>
      <c r="G6987" s="39">
        <v>2026</v>
      </c>
      <c r="H6987" s="39" t="s">
        <v>522</v>
      </c>
      <c r="I6987" s="75">
        <v>787.44274493032299</v>
      </c>
      <c r="J6987" s="41"/>
    </row>
    <row r="6988" spans="1:10" x14ac:dyDescent="0.2">
      <c r="A6988" s="74">
        <v>313</v>
      </c>
      <c r="B6988" s="39" t="s">
        <v>360</v>
      </c>
      <c r="C6988" s="39">
        <v>31304</v>
      </c>
      <c r="D6988" s="39" t="s">
        <v>568</v>
      </c>
      <c r="E6988" s="39">
        <v>313041374</v>
      </c>
      <c r="F6988" s="39" t="s">
        <v>373</v>
      </c>
      <c r="G6988" s="39">
        <v>2031</v>
      </c>
      <c r="H6988" s="39" t="s">
        <v>590</v>
      </c>
      <c r="I6988" s="75">
        <v>12419.043436558959</v>
      </c>
      <c r="J6988" s="41"/>
    </row>
    <row r="6989" spans="1:10" x14ac:dyDescent="0.2">
      <c r="A6989" s="74">
        <v>313</v>
      </c>
      <c r="B6989" s="39" t="s">
        <v>360</v>
      </c>
      <c r="C6989" s="39">
        <v>31304</v>
      </c>
      <c r="D6989" s="39" t="s">
        <v>568</v>
      </c>
      <c r="E6989" s="39">
        <v>313041374</v>
      </c>
      <c r="F6989" s="39" t="s">
        <v>373</v>
      </c>
      <c r="G6989" s="39">
        <v>2031</v>
      </c>
      <c r="H6989" s="39" t="s">
        <v>521</v>
      </c>
      <c r="I6989" s="75">
        <v>1386.6545928847549</v>
      </c>
      <c r="J6989" s="41"/>
    </row>
    <row r="6990" spans="1:10" x14ac:dyDescent="0.2">
      <c r="A6990" s="74">
        <v>313</v>
      </c>
      <c r="B6990" s="39" t="s">
        <v>360</v>
      </c>
      <c r="C6990" s="39">
        <v>31304</v>
      </c>
      <c r="D6990" s="39" t="s">
        <v>568</v>
      </c>
      <c r="E6990" s="39">
        <v>313041374</v>
      </c>
      <c r="F6990" s="39" t="s">
        <v>373</v>
      </c>
      <c r="G6990" s="39">
        <v>2031</v>
      </c>
      <c r="H6990" s="39" t="s">
        <v>522</v>
      </c>
      <c r="I6990" s="75">
        <v>1344.3506673670911</v>
      </c>
      <c r="J6990" s="41"/>
    </row>
    <row r="6991" spans="1:10" x14ac:dyDescent="0.2">
      <c r="A6991" s="74">
        <v>313</v>
      </c>
      <c r="B6991" s="39" t="s">
        <v>360</v>
      </c>
      <c r="C6991" s="39">
        <v>31304</v>
      </c>
      <c r="D6991" s="39" t="s">
        <v>568</v>
      </c>
      <c r="E6991" s="39">
        <v>313041374</v>
      </c>
      <c r="F6991" s="39" t="s">
        <v>373</v>
      </c>
      <c r="G6991" s="39">
        <v>2036</v>
      </c>
      <c r="H6991" s="39" t="s">
        <v>590</v>
      </c>
      <c r="I6991" s="75">
        <v>17406.808107267632</v>
      </c>
      <c r="J6991" s="41"/>
    </row>
    <row r="6992" spans="1:10" x14ac:dyDescent="0.2">
      <c r="A6992" s="74">
        <v>313</v>
      </c>
      <c r="B6992" s="39" t="s">
        <v>360</v>
      </c>
      <c r="C6992" s="39">
        <v>31304</v>
      </c>
      <c r="D6992" s="39" t="s">
        <v>568</v>
      </c>
      <c r="E6992" s="39">
        <v>313041374</v>
      </c>
      <c r="F6992" s="39" t="s">
        <v>373</v>
      </c>
      <c r="G6992" s="39">
        <v>2036</v>
      </c>
      <c r="H6992" s="39" t="s">
        <v>521</v>
      </c>
      <c r="I6992" s="75">
        <v>1777.7589617257779</v>
      </c>
      <c r="J6992" s="41"/>
    </row>
    <row r="6993" spans="1:10" x14ac:dyDescent="0.2">
      <c r="A6993" s="74">
        <v>313</v>
      </c>
      <c r="B6993" s="39" t="s">
        <v>360</v>
      </c>
      <c r="C6993" s="39">
        <v>31304</v>
      </c>
      <c r="D6993" s="39" t="s">
        <v>568</v>
      </c>
      <c r="E6993" s="39">
        <v>313041374</v>
      </c>
      <c r="F6993" s="39" t="s">
        <v>373</v>
      </c>
      <c r="G6993" s="39">
        <v>2036</v>
      </c>
      <c r="H6993" s="39" t="s">
        <v>522</v>
      </c>
      <c r="I6993" s="75">
        <v>1737.121005247305</v>
      </c>
      <c r="J6993" s="41"/>
    </row>
    <row r="6994" spans="1:10" x14ac:dyDescent="0.2">
      <c r="A6994" s="74">
        <v>313</v>
      </c>
      <c r="B6994" s="39" t="s">
        <v>360</v>
      </c>
      <c r="C6994" s="39">
        <v>31304</v>
      </c>
      <c r="D6994" s="39" t="s">
        <v>568</v>
      </c>
      <c r="E6994" s="39">
        <v>313041374</v>
      </c>
      <c r="F6994" s="39" t="s">
        <v>373</v>
      </c>
      <c r="G6994" s="39">
        <v>2041</v>
      </c>
      <c r="H6994" s="39" t="s">
        <v>590</v>
      </c>
      <c r="I6994" s="75">
        <v>23178.017485808774</v>
      </c>
      <c r="J6994" s="41"/>
    </row>
    <row r="6995" spans="1:10" x14ac:dyDescent="0.2">
      <c r="A6995" s="74">
        <v>313</v>
      </c>
      <c r="B6995" s="39" t="s">
        <v>360</v>
      </c>
      <c r="C6995" s="39">
        <v>31304</v>
      </c>
      <c r="D6995" s="39" t="s">
        <v>568</v>
      </c>
      <c r="E6995" s="39">
        <v>313041374</v>
      </c>
      <c r="F6995" s="39" t="s">
        <v>373</v>
      </c>
      <c r="G6995" s="39">
        <v>2041</v>
      </c>
      <c r="H6995" s="39" t="s">
        <v>521</v>
      </c>
      <c r="I6995" s="75">
        <v>2259.5307231912939</v>
      </c>
      <c r="J6995" s="41"/>
    </row>
    <row r="6996" spans="1:10" x14ac:dyDescent="0.2">
      <c r="A6996" s="74">
        <v>313</v>
      </c>
      <c r="B6996" s="39" t="s">
        <v>360</v>
      </c>
      <c r="C6996" s="39">
        <v>31304</v>
      </c>
      <c r="D6996" s="39" t="s">
        <v>568</v>
      </c>
      <c r="E6996" s="39">
        <v>313041374</v>
      </c>
      <c r="F6996" s="39" t="s">
        <v>373</v>
      </c>
      <c r="G6996" s="39">
        <v>2041</v>
      </c>
      <c r="H6996" s="39" t="s">
        <v>522</v>
      </c>
      <c r="I6996" s="75">
        <v>2097.4694680176772</v>
      </c>
      <c r="J6996" s="41"/>
    </row>
    <row r="6997" spans="1:10" x14ac:dyDescent="0.2">
      <c r="A6997" s="74">
        <v>313</v>
      </c>
      <c r="B6997" s="39" t="s">
        <v>360</v>
      </c>
      <c r="C6997" s="39">
        <v>31304</v>
      </c>
      <c r="D6997" s="39" t="s">
        <v>568</v>
      </c>
      <c r="E6997" s="39">
        <v>313041374</v>
      </c>
      <c r="F6997" s="39" t="s">
        <v>373</v>
      </c>
      <c r="G6997" s="39">
        <v>2046</v>
      </c>
      <c r="H6997" s="39" t="s">
        <v>590</v>
      </c>
      <c r="I6997" s="75">
        <v>29337.435776419239</v>
      </c>
      <c r="J6997" s="41"/>
    </row>
    <row r="6998" spans="1:10" x14ac:dyDescent="0.2">
      <c r="A6998" s="74">
        <v>313</v>
      </c>
      <c r="B6998" s="39" t="s">
        <v>360</v>
      </c>
      <c r="C6998" s="39">
        <v>31304</v>
      </c>
      <c r="D6998" s="39" t="s">
        <v>568</v>
      </c>
      <c r="E6998" s="39">
        <v>313041374</v>
      </c>
      <c r="F6998" s="39" t="s">
        <v>373</v>
      </c>
      <c r="G6998" s="39">
        <v>2046</v>
      </c>
      <c r="H6998" s="39" t="s">
        <v>521</v>
      </c>
      <c r="I6998" s="75">
        <v>2802.1853788822527</v>
      </c>
      <c r="J6998" s="41"/>
    </row>
    <row r="6999" spans="1:10" x14ac:dyDescent="0.2">
      <c r="A6999" s="74">
        <v>313</v>
      </c>
      <c r="B6999" s="39" t="s">
        <v>360</v>
      </c>
      <c r="C6999" s="39">
        <v>31304</v>
      </c>
      <c r="D6999" s="39" t="s">
        <v>568</v>
      </c>
      <c r="E6999" s="39">
        <v>313041374</v>
      </c>
      <c r="F6999" s="39" t="s">
        <v>373</v>
      </c>
      <c r="G6999" s="39">
        <v>2046</v>
      </c>
      <c r="H6999" s="39" t="s">
        <v>522</v>
      </c>
      <c r="I6999" s="75">
        <v>2515.1624246999731</v>
      </c>
      <c r="J6999" s="41"/>
    </row>
    <row r="7000" spans="1:10" x14ac:dyDescent="0.2">
      <c r="A7000" s="74">
        <v>313</v>
      </c>
      <c r="B7000" s="39" t="s">
        <v>360</v>
      </c>
      <c r="C7000" s="39">
        <v>31304</v>
      </c>
      <c r="D7000" s="39" t="s">
        <v>568</v>
      </c>
      <c r="E7000" s="39">
        <v>313041375</v>
      </c>
      <c r="F7000" s="39" t="s">
        <v>374</v>
      </c>
      <c r="G7000" s="39">
        <v>2021</v>
      </c>
      <c r="H7000" s="39" t="s">
        <v>590</v>
      </c>
      <c r="I7000" s="75">
        <v>16337</v>
      </c>
      <c r="J7000" s="41"/>
    </row>
    <row r="7001" spans="1:10" x14ac:dyDescent="0.2">
      <c r="A7001" s="74">
        <v>313</v>
      </c>
      <c r="B7001" s="39" t="s">
        <v>360</v>
      </c>
      <c r="C7001" s="39">
        <v>31304</v>
      </c>
      <c r="D7001" s="39" t="s">
        <v>568</v>
      </c>
      <c r="E7001" s="39">
        <v>313041375</v>
      </c>
      <c r="F7001" s="39" t="s">
        <v>374</v>
      </c>
      <c r="G7001" s="39">
        <v>2021</v>
      </c>
      <c r="H7001" s="39" t="s">
        <v>521</v>
      </c>
      <c r="I7001" s="75">
        <v>2624</v>
      </c>
      <c r="J7001" s="41"/>
    </row>
    <row r="7002" spans="1:10" x14ac:dyDescent="0.2">
      <c r="A7002" s="74">
        <v>313</v>
      </c>
      <c r="B7002" s="39" t="s">
        <v>360</v>
      </c>
      <c r="C7002" s="39">
        <v>31304</v>
      </c>
      <c r="D7002" s="39" t="s">
        <v>568</v>
      </c>
      <c r="E7002" s="39">
        <v>313041375</v>
      </c>
      <c r="F7002" s="39" t="s">
        <v>374</v>
      </c>
      <c r="G7002" s="39">
        <v>2021</v>
      </c>
      <c r="H7002" s="39" t="s">
        <v>522</v>
      </c>
      <c r="I7002" s="75">
        <v>2367</v>
      </c>
      <c r="J7002" s="41"/>
    </row>
    <row r="7003" spans="1:10" x14ac:dyDescent="0.2">
      <c r="A7003" s="74">
        <v>313</v>
      </c>
      <c r="B7003" s="39" t="s">
        <v>360</v>
      </c>
      <c r="C7003" s="39">
        <v>31304</v>
      </c>
      <c r="D7003" s="39" t="s">
        <v>568</v>
      </c>
      <c r="E7003" s="39">
        <v>313041375</v>
      </c>
      <c r="F7003" s="39" t="s">
        <v>374</v>
      </c>
      <c r="G7003" s="39">
        <v>2026</v>
      </c>
      <c r="H7003" s="39" t="s">
        <v>590</v>
      </c>
      <c r="I7003" s="75">
        <v>19673.166167852487</v>
      </c>
      <c r="J7003" s="41"/>
    </row>
    <row r="7004" spans="1:10" x14ac:dyDescent="0.2">
      <c r="A7004" s="74">
        <v>313</v>
      </c>
      <c r="B7004" s="39" t="s">
        <v>360</v>
      </c>
      <c r="C7004" s="39">
        <v>31304</v>
      </c>
      <c r="D7004" s="39" t="s">
        <v>568</v>
      </c>
      <c r="E7004" s="39">
        <v>313041375</v>
      </c>
      <c r="F7004" s="39" t="s">
        <v>374</v>
      </c>
      <c r="G7004" s="39">
        <v>2026</v>
      </c>
      <c r="H7004" s="39" t="s">
        <v>521</v>
      </c>
      <c r="I7004" s="75">
        <v>2836.9044644452611</v>
      </c>
      <c r="J7004" s="41"/>
    </row>
    <row r="7005" spans="1:10" x14ac:dyDescent="0.2">
      <c r="A7005" s="74">
        <v>313</v>
      </c>
      <c r="B7005" s="39" t="s">
        <v>360</v>
      </c>
      <c r="C7005" s="39">
        <v>31304</v>
      </c>
      <c r="D7005" s="39" t="s">
        <v>568</v>
      </c>
      <c r="E7005" s="39">
        <v>313041375</v>
      </c>
      <c r="F7005" s="39" t="s">
        <v>374</v>
      </c>
      <c r="G7005" s="39">
        <v>2026</v>
      </c>
      <c r="H7005" s="39" t="s">
        <v>522</v>
      </c>
      <c r="I7005" s="75">
        <v>2790.8368881326783</v>
      </c>
      <c r="J7005" s="41"/>
    </row>
    <row r="7006" spans="1:10" x14ac:dyDescent="0.2">
      <c r="A7006" s="74">
        <v>313</v>
      </c>
      <c r="B7006" s="39" t="s">
        <v>360</v>
      </c>
      <c r="C7006" s="39">
        <v>31304</v>
      </c>
      <c r="D7006" s="39" t="s">
        <v>568</v>
      </c>
      <c r="E7006" s="39">
        <v>313041375</v>
      </c>
      <c r="F7006" s="39" t="s">
        <v>374</v>
      </c>
      <c r="G7006" s="39">
        <v>2031</v>
      </c>
      <c r="H7006" s="39" t="s">
        <v>590</v>
      </c>
      <c r="I7006" s="75">
        <v>23076.836977683455</v>
      </c>
      <c r="J7006" s="41"/>
    </row>
    <row r="7007" spans="1:10" x14ac:dyDescent="0.2">
      <c r="A7007" s="74">
        <v>313</v>
      </c>
      <c r="B7007" s="39" t="s">
        <v>360</v>
      </c>
      <c r="C7007" s="39">
        <v>31304</v>
      </c>
      <c r="D7007" s="39" t="s">
        <v>568</v>
      </c>
      <c r="E7007" s="39">
        <v>313041375</v>
      </c>
      <c r="F7007" s="39" t="s">
        <v>374</v>
      </c>
      <c r="G7007" s="39">
        <v>2031</v>
      </c>
      <c r="H7007" s="39" t="s">
        <v>521</v>
      </c>
      <c r="I7007" s="75">
        <v>3099.470408694096</v>
      </c>
      <c r="J7007" s="41"/>
    </row>
    <row r="7008" spans="1:10" x14ac:dyDescent="0.2">
      <c r="A7008" s="74">
        <v>313</v>
      </c>
      <c r="B7008" s="39" t="s">
        <v>360</v>
      </c>
      <c r="C7008" s="39">
        <v>31304</v>
      </c>
      <c r="D7008" s="39" t="s">
        <v>568</v>
      </c>
      <c r="E7008" s="39">
        <v>313041375</v>
      </c>
      <c r="F7008" s="39" t="s">
        <v>374</v>
      </c>
      <c r="G7008" s="39">
        <v>2031</v>
      </c>
      <c r="H7008" s="39" t="s">
        <v>522</v>
      </c>
      <c r="I7008" s="75">
        <v>2903.5430501856681</v>
      </c>
      <c r="J7008" s="41"/>
    </row>
    <row r="7009" spans="1:10" x14ac:dyDescent="0.2">
      <c r="A7009" s="74">
        <v>313</v>
      </c>
      <c r="B7009" s="39" t="s">
        <v>360</v>
      </c>
      <c r="C7009" s="39">
        <v>31304</v>
      </c>
      <c r="D7009" s="39" t="s">
        <v>568</v>
      </c>
      <c r="E7009" s="39">
        <v>313041375</v>
      </c>
      <c r="F7009" s="39" t="s">
        <v>374</v>
      </c>
      <c r="G7009" s="39">
        <v>2036</v>
      </c>
      <c r="H7009" s="39" t="s">
        <v>590</v>
      </c>
      <c r="I7009" s="75">
        <v>25448.906555131012</v>
      </c>
      <c r="J7009" s="41"/>
    </row>
    <row r="7010" spans="1:10" x14ac:dyDescent="0.2">
      <c r="A7010" s="74">
        <v>313</v>
      </c>
      <c r="B7010" s="39" t="s">
        <v>360</v>
      </c>
      <c r="C7010" s="39">
        <v>31304</v>
      </c>
      <c r="D7010" s="39" t="s">
        <v>568</v>
      </c>
      <c r="E7010" s="39">
        <v>313041375</v>
      </c>
      <c r="F7010" s="39" t="s">
        <v>374</v>
      </c>
      <c r="G7010" s="39">
        <v>2036</v>
      </c>
      <c r="H7010" s="39" t="s">
        <v>521</v>
      </c>
      <c r="I7010" s="75">
        <v>3260.7325444493022</v>
      </c>
      <c r="J7010" s="41"/>
    </row>
    <row r="7011" spans="1:10" x14ac:dyDescent="0.2">
      <c r="A7011" s="74">
        <v>313</v>
      </c>
      <c r="B7011" s="39" t="s">
        <v>360</v>
      </c>
      <c r="C7011" s="39">
        <v>31304</v>
      </c>
      <c r="D7011" s="39" t="s">
        <v>568</v>
      </c>
      <c r="E7011" s="39">
        <v>313041375</v>
      </c>
      <c r="F7011" s="39" t="s">
        <v>374</v>
      </c>
      <c r="G7011" s="39">
        <v>2036</v>
      </c>
      <c r="H7011" s="39" t="s">
        <v>522</v>
      </c>
      <c r="I7011" s="75">
        <v>3003.8504949166659</v>
      </c>
      <c r="J7011" s="41"/>
    </row>
    <row r="7012" spans="1:10" x14ac:dyDescent="0.2">
      <c r="A7012" s="74">
        <v>313</v>
      </c>
      <c r="B7012" s="39" t="s">
        <v>360</v>
      </c>
      <c r="C7012" s="39">
        <v>31304</v>
      </c>
      <c r="D7012" s="39" t="s">
        <v>568</v>
      </c>
      <c r="E7012" s="39">
        <v>313041375</v>
      </c>
      <c r="F7012" s="39" t="s">
        <v>374</v>
      </c>
      <c r="G7012" s="39">
        <v>2041</v>
      </c>
      <c r="H7012" s="39" t="s">
        <v>590</v>
      </c>
      <c r="I7012" s="75">
        <v>27489.97238053929</v>
      </c>
      <c r="J7012" s="41"/>
    </row>
    <row r="7013" spans="1:10" x14ac:dyDescent="0.2">
      <c r="A7013" s="74">
        <v>313</v>
      </c>
      <c r="B7013" s="39" t="s">
        <v>360</v>
      </c>
      <c r="C7013" s="39">
        <v>31304</v>
      </c>
      <c r="D7013" s="39" t="s">
        <v>568</v>
      </c>
      <c r="E7013" s="39">
        <v>313041375</v>
      </c>
      <c r="F7013" s="39" t="s">
        <v>374</v>
      </c>
      <c r="G7013" s="39">
        <v>2041</v>
      </c>
      <c r="H7013" s="39" t="s">
        <v>521</v>
      </c>
      <c r="I7013" s="75">
        <v>3455.5428400886763</v>
      </c>
      <c r="J7013" s="41"/>
    </row>
    <row r="7014" spans="1:10" x14ac:dyDescent="0.2">
      <c r="A7014" s="74">
        <v>313</v>
      </c>
      <c r="B7014" s="39" t="s">
        <v>360</v>
      </c>
      <c r="C7014" s="39">
        <v>31304</v>
      </c>
      <c r="D7014" s="39" t="s">
        <v>568</v>
      </c>
      <c r="E7014" s="39">
        <v>313041375</v>
      </c>
      <c r="F7014" s="39" t="s">
        <v>374</v>
      </c>
      <c r="G7014" s="39">
        <v>2041</v>
      </c>
      <c r="H7014" s="39" t="s">
        <v>522</v>
      </c>
      <c r="I7014" s="75">
        <v>3133.9845473862702</v>
      </c>
      <c r="J7014" s="41"/>
    </row>
    <row r="7015" spans="1:10" x14ac:dyDescent="0.2">
      <c r="A7015" s="74">
        <v>313</v>
      </c>
      <c r="B7015" s="39" t="s">
        <v>360</v>
      </c>
      <c r="C7015" s="39">
        <v>31304</v>
      </c>
      <c r="D7015" s="39" t="s">
        <v>568</v>
      </c>
      <c r="E7015" s="39">
        <v>313041375</v>
      </c>
      <c r="F7015" s="39" t="s">
        <v>374</v>
      </c>
      <c r="G7015" s="39">
        <v>2046</v>
      </c>
      <c r="H7015" s="39" t="s">
        <v>590</v>
      </c>
      <c r="I7015" s="75">
        <v>29299.598748839489</v>
      </c>
      <c r="J7015" s="41"/>
    </row>
    <row r="7016" spans="1:10" x14ac:dyDescent="0.2">
      <c r="A7016" s="74">
        <v>313</v>
      </c>
      <c r="B7016" s="39" t="s">
        <v>360</v>
      </c>
      <c r="C7016" s="39">
        <v>31304</v>
      </c>
      <c r="D7016" s="39" t="s">
        <v>568</v>
      </c>
      <c r="E7016" s="39">
        <v>313041375</v>
      </c>
      <c r="F7016" s="39" t="s">
        <v>374</v>
      </c>
      <c r="G7016" s="39">
        <v>2046</v>
      </c>
      <c r="H7016" s="39" t="s">
        <v>521</v>
      </c>
      <c r="I7016" s="75">
        <v>3691.7951781686761</v>
      </c>
      <c r="J7016" s="41"/>
    </row>
    <row r="7017" spans="1:10" x14ac:dyDescent="0.2">
      <c r="A7017" s="74">
        <v>313</v>
      </c>
      <c r="B7017" s="39" t="s">
        <v>360</v>
      </c>
      <c r="C7017" s="39">
        <v>31304</v>
      </c>
      <c r="D7017" s="39" t="s">
        <v>568</v>
      </c>
      <c r="E7017" s="39">
        <v>313041375</v>
      </c>
      <c r="F7017" s="39" t="s">
        <v>374</v>
      </c>
      <c r="G7017" s="39">
        <v>2046</v>
      </c>
      <c r="H7017" s="39" t="s">
        <v>522</v>
      </c>
      <c r="I7017" s="75">
        <v>3270.8362989430871</v>
      </c>
      <c r="J7017" s="41"/>
    </row>
    <row r="7018" spans="1:10" x14ac:dyDescent="0.2">
      <c r="A7018" s="74">
        <v>313</v>
      </c>
      <c r="B7018" s="39" t="s">
        <v>360</v>
      </c>
      <c r="C7018" s="39">
        <v>31304</v>
      </c>
      <c r="D7018" s="39" t="s">
        <v>568</v>
      </c>
      <c r="E7018" s="39">
        <v>313041376</v>
      </c>
      <c r="F7018" s="39" t="s">
        <v>375</v>
      </c>
      <c r="G7018" s="39">
        <v>2021</v>
      </c>
      <c r="H7018" s="39" t="s">
        <v>590</v>
      </c>
      <c r="I7018" s="75">
        <v>2724</v>
      </c>
      <c r="J7018" s="41"/>
    </row>
    <row r="7019" spans="1:10" x14ac:dyDescent="0.2">
      <c r="A7019" s="74">
        <v>313</v>
      </c>
      <c r="B7019" s="39" t="s">
        <v>360</v>
      </c>
      <c r="C7019" s="39">
        <v>31304</v>
      </c>
      <c r="D7019" s="39" t="s">
        <v>568</v>
      </c>
      <c r="E7019" s="39">
        <v>313041376</v>
      </c>
      <c r="F7019" s="39" t="s">
        <v>375</v>
      </c>
      <c r="G7019" s="39">
        <v>2021</v>
      </c>
      <c r="H7019" s="39" t="s">
        <v>521</v>
      </c>
      <c r="I7019" s="75">
        <v>269</v>
      </c>
      <c r="J7019" s="41"/>
    </row>
    <row r="7020" spans="1:10" x14ac:dyDescent="0.2">
      <c r="A7020" s="74">
        <v>313</v>
      </c>
      <c r="B7020" s="39" t="s">
        <v>360</v>
      </c>
      <c r="C7020" s="39">
        <v>31304</v>
      </c>
      <c r="D7020" s="39" t="s">
        <v>568</v>
      </c>
      <c r="E7020" s="39">
        <v>313041376</v>
      </c>
      <c r="F7020" s="39" t="s">
        <v>375</v>
      </c>
      <c r="G7020" s="39">
        <v>2021</v>
      </c>
      <c r="H7020" s="39" t="s">
        <v>522</v>
      </c>
      <c r="I7020" s="75">
        <v>298</v>
      </c>
      <c r="J7020" s="41"/>
    </row>
    <row r="7021" spans="1:10" x14ac:dyDescent="0.2">
      <c r="A7021" s="74">
        <v>313</v>
      </c>
      <c r="B7021" s="39" t="s">
        <v>360</v>
      </c>
      <c r="C7021" s="39">
        <v>31304</v>
      </c>
      <c r="D7021" s="39" t="s">
        <v>568</v>
      </c>
      <c r="E7021" s="39">
        <v>313041376</v>
      </c>
      <c r="F7021" s="39" t="s">
        <v>375</v>
      </c>
      <c r="G7021" s="39">
        <v>2026</v>
      </c>
      <c r="H7021" s="39" t="s">
        <v>590</v>
      </c>
      <c r="I7021" s="75">
        <v>7767.1185191768745</v>
      </c>
      <c r="J7021" s="41"/>
    </row>
    <row r="7022" spans="1:10" x14ac:dyDescent="0.2">
      <c r="A7022" s="74">
        <v>313</v>
      </c>
      <c r="B7022" s="39" t="s">
        <v>360</v>
      </c>
      <c r="C7022" s="39">
        <v>31304</v>
      </c>
      <c r="D7022" s="39" t="s">
        <v>568</v>
      </c>
      <c r="E7022" s="39">
        <v>313041376</v>
      </c>
      <c r="F7022" s="39" t="s">
        <v>375</v>
      </c>
      <c r="G7022" s="39">
        <v>2026</v>
      </c>
      <c r="H7022" s="39" t="s">
        <v>521</v>
      </c>
      <c r="I7022" s="75">
        <v>855.31196747130105</v>
      </c>
      <c r="J7022" s="41"/>
    </row>
    <row r="7023" spans="1:10" x14ac:dyDescent="0.2">
      <c r="A7023" s="74">
        <v>313</v>
      </c>
      <c r="B7023" s="39" t="s">
        <v>360</v>
      </c>
      <c r="C7023" s="39">
        <v>31304</v>
      </c>
      <c r="D7023" s="39" t="s">
        <v>568</v>
      </c>
      <c r="E7023" s="39">
        <v>313041376</v>
      </c>
      <c r="F7023" s="39" t="s">
        <v>375</v>
      </c>
      <c r="G7023" s="39">
        <v>2026</v>
      </c>
      <c r="H7023" s="39" t="s">
        <v>522</v>
      </c>
      <c r="I7023" s="75">
        <v>879.47198172975595</v>
      </c>
      <c r="J7023" s="41"/>
    </row>
    <row r="7024" spans="1:10" x14ac:dyDescent="0.2">
      <c r="A7024" s="74">
        <v>313</v>
      </c>
      <c r="B7024" s="39" t="s">
        <v>360</v>
      </c>
      <c r="C7024" s="39">
        <v>31304</v>
      </c>
      <c r="D7024" s="39" t="s">
        <v>568</v>
      </c>
      <c r="E7024" s="39">
        <v>313041376</v>
      </c>
      <c r="F7024" s="39" t="s">
        <v>375</v>
      </c>
      <c r="G7024" s="39">
        <v>2031</v>
      </c>
      <c r="H7024" s="39" t="s">
        <v>590</v>
      </c>
      <c r="I7024" s="75">
        <v>13271.33690863073</v>
      </c>
      <c r="J7024" s="41"/>
    </row>
    <row r="7025" spans="1:10" x14ac:dyDescent="0.2">
      <c r="A7025" s="74">
        <v>313</v>
      </c>
      <c r="B7025" s="39" t="s">
        <v>360</v>
      </c>
      <c r="C7025" s="39">
        <v>31304</v>
      </c>
      <c r="D7025" s="39" t="s">
        <v>568</v>
      </c>
      <c r="E7025" s="39">
        <v>313041376</v>
      </c>
      <c r="F7025" s="39" t="s">
        <v>375</v>
      </c>
      <c r="G7025" s="39">
        <v>2031</v>
      </c>
      <c r="H7025" s="39" t="s">
        <v>521</v>
      </c>
      <c r="I7025" s="75">
        <v>1255.3911160451569</v>
      </c>
      <c r="J7025" s="41"/>
    </row>
    <row r="7026" spans="1:10" x14ac:dyDescent="0.2">
      <c r="A7026" s="74">
        <v>313</v>
      </c>
      <c r="B7026" s="39" t="s">
        <v>360</v>
      </c>
      <c r="C7026" s="39">
        <v>31304</v>
      </c>
      <c r="D7026" s="39" t="s">
        <v>568</v>
      </c>
      <c r="E7026" s="39">
        <v>313041376</v>
      </c>
      <c r="F7026" s="39" t="s">
        <v>375</v>
      </c>
      <c r="G7026" s="39">
        <v>2031</v>
      </c>
      <c r="H7026" s="39" t="s">
        <v>522</v>
      </c>
      <c r="I7026" s="75">
        <v>1374.2818479484802</v>
      </c>
      <c r="J7026" s="41"/>
    </row>
    <row r="7027" spans="1:10" x14ac:dyDescent="0.2">
      <c r="A7027" s="74">
        <v>313</v>
      </c>
      <c r="B7027" s="39" t="s">
        <v>360</v>
      </c>
      <c r="C7027" s="39">
        <v>31304</v>
      </c>
      <c r="D7027" s="39" t="s">
        <v>568</v>
      </c>
      <c r="E7027" s="39">
        <v>313041376</v>
      </c>
      <c r="F7027" s="39" t="s">
        <v>375</v>
      </c>
      <c r="G7027" s="39">
        <v>2036</v>
      </c>
      <c r="H7027" s="39" t="s">
        <v>590</v>
      </c>
      <c r="I7027" s="75">
        <v>19128.794720541904</v>
      </c>
      <c r="J7027" s="41"/>
    </row>
    <row r="7028" spans="1:10" x14ac:dyDescent="0.2">
      <c r="A7028" s="74">
        <v>313</v>
      </c>
      <c r="B7028" s="39" t="s">
        <v>360</v>
      </c>
      <c r="C7028" s="39">
        <v>31304</v>
      </c>
      <c r="D7028" s="39" t="s">
        <v>568</v>
      </c>
      <c r="E7028" s="39">
        <v>313041376</v>
      </c>
      <c r="F7028" s="39" t="s">
        <v>375</v>
      </c>
      <c r="G7028" s="39">
        <v>2036</v>
      </c>
      <c r="H7028" s="39" t="s">
        <v>521</v>
      </c>
      <c r="I7028" s="75">
        <v>1652.1927883859339</v>
      </c>
      <c r="J7028" s="41"/>
    </row>
    <row r="7029" spans="1:10" x14ac:dyDescent="0.2">
      <c r="A7029" s="74">
        <v>313</v>
      </c>
      <c r="B7029" s="39" t="s">
        <v>360</v>
      </c>
      <c r="C7029" s="39">
        <v>31304</v>
      </c>
      <c r="D7029" s="39" t="s">
        <v>568</v>
      </c>
      <c r="E7029" s="39">
        <v>313041376</v>
      </c>
      <c r="F7029" s="39" t="s">
        <v>375</v>
      </c>
      <c r="G7029" s="39">
        <v>2036</v>
      </c>
      <c r="H7029" s="39" t="s">
        <v>522</v>
      </c>
      <c r="I7029" s="75">
        <v>1702.2487774106801</v>
      </c>
      <c r="J7029" s="41"/>
    </row>
    <row r="7030" spans="1:10" x14ac:dyDescent="0.2">
      <c r="A7030" s="74">
        <v>313</v>
      </c>
      <c r="B7030" s="39" t="s">
        <v>360</v>
      </c>
      <c r="C7030" s="39">
        <v>31304</v>
      </c>
      <c r="D7030" s="39" t="s">
        <v>568</v>
      </c>
      <c r="E7030" s="39">
        <v>313041376</v>
      </c>
      <c r="F7030" s="39" t="s">
        <v>375</v>
      </c>
      <c r="G7030" s="39">
        <v>2041</v>
      </c>
      <c r="H7030" s="39" t="s">
        <v>590</v>
      </c>
      <c r="I7030" s="75">
        <v>25792.939066175059</v>
      </c>
      <c r="J7030" s="41"/>
    </row>
    <row r="7031" spans="1:10" x14ac:dyDescent="0.2">
      <c r="A7031" s="74">
        <v>313</v>
      </c>
      <c r="B7031" s="39" t="s">
        <v>360</v>
      </c>
      <c r="C7031" s="39">
        <v>31304</v>
      </c>
      <c r="D7031" s="39" t="s">
        <v>568</v>
      </c>
      <c r="E7031" s="39">
        <v>313041376</v>
      </c>
      <c r="F7031" s="39" t="s">
        <v>375</v>
      </c>
      <c r="G7031" s="39">
        <v>2041</v>
      </c>
      <c r="H7031" s="39" t="s">
        <v>521</v>
      </c>
      <c r="I7031" s="75">
        <v>2123.6469094593222</v>
      </c>
      <c r="J7031" s="41"/>
    </row>
    <row r="7032" spans="1:10" x14ac:dyDescent="0.2">
      <c r="A7032" s="74">
        <v>313</v>
      </c>
      <c r="B7032" s="39" t="s">
        <v>360</v>
      </c>
      <c r="C7032" s="39">
        <v>31304</v>
      </c>
      <c r="D7032" s="39" t="s">
        <v>568</v>
      </c>
      <c r="E7032" s="39">
        <v>313041376</v>
      </c>
      <c r="F7032" s="39" t="s">
        <v>375</v>
      </c>
      <c r="G7032" s="39">
        <v>2041</v>
      </c>
      <c r="H7032" s="39" t="s">
        <v>522</v>
      </c>
      <c r="I7032" s="75">
        <v>2051.0385105194082</v>
      </c>
      <c r="J7032" s="41"/>
    </row>
    <row r="7033" spans="1:10" x14ac:dyDescent="0.2">
      <c r="A7033" s="74">
        <v>313</v>
      </c>
      <c r="B7033" s="39" t="s">
        <v>360</v>
      </c>
      <c r="C7033" s="39">
        <v>31304</v>
      </c>
      <c r="D7033" s="39" t="s">
        <v>568</v>
      </c>
      <c r="E7033" s="39">
        <v>313041376</v>
      </c>
      <c r="F7033" s="39" t="s">
        <v>375</v>
      </c>
      <c r="G7033" s="39">
        <v>2046</v>
      </c>
      <c r="H7033" s="39" t="s">
        <v>590</v>
      </c>
      <c r="I7033" s="75">
        <v>33964.551848624738</v>
      </c>
      <c r="J7033" s="41"/>
    </row>
    <row r="7034" spans="1:10" x14ac:dyDescent="0.2">
      <c r="A7034" s="74">
        <v>313</v>
      </c>
      <c r="B7034" s="39" t="s">
        <v>360</v>
      </c>
      <c r="C7034" s="39">
        <v>31304</v>
      </c>
      <c r="D7034" s="39" t="s">
        <v>568</v>
      </c>
      <c r="E7034" s="39">
        <v>313041376</v>
      </c>
      <c r="F7034" s="39" t="s">
        <v>375</v>
      </c>
      <c r="G7034" s="39">
        <v>2046</v>
      </c>
      <c r="H7034" s="39" t="s">
        <v>521</v>
      </c>
      <c r="I7034" s="75">
        <v>2742.5530514672209</v>
      </c>
      <c r="J7034" s="41"/>
    </row>
    <row r="7035" spans="1:10" x14ac:dyDescent="0.2">
      <c r="A7035" s="74">
        <v>313</v>
      </c>
      <c r="B7035" s="39" t="s">
        <v>360</v>
      </c>
      <c r="C7035" s="39">
        <v>31304</v>
      </c>
      <c r="D7035" s="39" t="s">
        <v>568</v>
      </c>
      <c r="E7035" s="39">
        <v>313041376</v>
      </c>
      <c r="F7035" s="39" t="s">
        <v>375</v>
      </c>
      <c r="G7035" s="39">
        <v>2046</v>
      </c>
      <c r="H7035" s="39" t="s">
        <v>522</v>
      </c>
      <c r="I7035" s="75">
        <v>2557.0959072234032</v>
      </c>
      <c r="J7035" s="41"/>
    </row>
    <row r="7036" spans="1:10" x14ac:dyDescent="0.2">
      <c r="A7036" s="74">
        <v>313</v>
      </c>
      <c r="B7036" s="39" t="s">
        <v>360</v>
      </c>
      <c r="C7036" s="39">
        <v>31305</v>
      </c>
      <c r="D7036" s="39" t="s">
        <v>378</v>
      </c>
      <c r="E7036" s="39">
        <v>313051377</v>
      </c>
      <c r="F7036" s="39" t="s">
        <v>376</v>
      </c>
      <c r="G7036" s="39">
        <v>2021</v>
      </c>
      <c r="H7036" s="39" t="s">
        <v>590</v>
      </c>
      <c r="I7036" s="75">
        <v>7259</v>
      </c>
      <c r="J7036" s="41"/>
    </row>
    <row r="7037" spans="1:10" x14ac:dyDescent="0.2">
      <c r="A7037" s="74">
        <v>313</v>
      </c>
      <c r="B7037" s="39" t="s">
        <v>360</v>
      </c>
      <c r="C7037" s="39">
        <v>31305</v>
      </c>
      <c r="D7037" s="39" t="s">
        <v>378</v>
      </c>
      <c r="E7037" s="39">
        <v>313051377</v>
      </c>
      <c r="F7037" s="39" t="s">
        <v>376</v>
      </c>
      <c r="G7037" s="39">
        <v>2021</v>
      </c>
      <c r="H7037" s="39" t="s">
        <v>521</v>
      </c>
      <c r="I7037" s="75">
        <v>674</v>
      </c>
      <c r="J7037" s="41"/>
    </row>
    <row r="7038" spans="1:10" x14ac:dyDescent="0.2">
      <c r="A7038" s="74">
        <v>313</v>
      </c>
      <c r="B7038" s="39" t="s">
        <v>360</v>
      </c>
      <c r="C7038" s="39">
        <v>31305</v>
      </c>
      <c r="D7038" s="39" t="s">
        <v>378</v>
      </c>
      <c r="E7038" s="39">
        <v>313051377</v>
      </c>
      <c r="F7038" s="39" t="s">
        <v>376</v>
      </c>
      <c r="G7038" s="39">
        <v>2021</v>
      </c>
      <c r="H7038" s="39" t="s">
        <v>522</v>
      </c>
      <c r="I7038" s="75">
        <v>565</v>
      </c>
      <c r="J7038" s="41"/>
    </row>
    <row r="7039" spans="1:10" x14ac:dyDescent="0.2">
      <c r="A7039" s="74">
        <v>313</v>
      </c>
      <c r="B7039" s="39" t="s">
        <v>360</v>
      </c>
      <c r="C7039" s="39">
        <v>31305</v>
      </c>
      <c r="D7039" s="39" t="s">
        <v>378</v>
      </c>
      <c r="E7039" s="39">
        <v>313051377</v>
      </c>
      <c r="F7039" s="39" t="s">
        <v>376</v>
      </c>
      <c r="G7039" s="39">
        <v>2026</v>
      </c>
      <c r="H7039" s="39" t="s">
        <v>590</v>
      </c>
      <c r="I7039" s="75">
        <v>7543.661910643641</v>
      </c>
      <c r="J7039" s="41"/>
    </row>
    <row r="7040" spans="1:10" x14ac:dyDescent="0.2">
      <c r="A7040" s="74">
        <v>313</v>
      </c>
      <c r="B7040" s="39" t="s">
        <v>360</v>
      </c>
      <c r="C7040" s="39">
        <v>31305</v>
      </c>
      <c r="D7040" s="39" t="s">
        <v>378</v>
      </c>
      <c r="E7040" s="39">
        <v>313051377</v>
      </c>
      <c r="F7040" s="39" t="s">
        <v>376</v>
      </c>
      <c r="G7040" s="39">
        <v>2026</v>
      </c>
      <c r="H7040" s="39" t="s">
        <v>521</v>
      </c>
      <c r="I7040" s="75">
        <v>612.97134005143607</v>
      </c>
      <c r="J7040" s="41"/>
    </row>
    <row r="7041" spans="1:10" x14ac:dyDescent="0.2">
      <c r="A7041" s="74">
        <v>313</v>
      </c>
      <c r="B7041" s="39" t="s">
        <v>360</v>
      </c>
      <c r="C7041" s="39">
        <v>31305</v>
      </c>
      <c r="D7041" s="39" t="s">
        <v>378</v>
      </c>
      <c r="E7041" s="39">
        <v>313051377</v>
      </c>
      <c r="F7041" s="39" t="s">
        <v>376</v>
      </c>
      <c r="G7041" s="39">
        <v>2026</v>
      </c>
      <c r="H7041" s="39" t="s">
        <v>522</v>
      </c>
      <c r="I7041" s="75">
        <v>597.55782673597048</v>
      </c>
      <c r="J7041" s="41"/>
    </row>
    <row r="7042" spans="1:10" x14ac:dyDescent="0.2">
      <c r="A7042" s="74">
        <v>313</v>
      </c>
      <c r="B7042" s="39" t="s">
        <v>360</v>
      </c>
      <c r="C7042" s="39">
        <v>31305</v>
      </c>
      <c r="D7042" s="39" t="s">
        <v>378</v>
      </c>
      <c r="E7042" s="39">
        <v>313051377</v>
      </c>
      <c r="F7042" s="39" t="s">
        <v>376</v>
      </c>
      <c r="G7042" s="39">
        <v>2031</v>
      </c>
      <c r="H7042" s="39" t="s">
        <v>590</v>
      </c>
      <c r="I7042" s="75">
        <v>7857.2695491258582</v>
      </c>
      <c r="J7042" s="41"/>
    </row>
    <row r="7043" spans="1:10" x14ac:dyDescent="0.2">
      <c r="A7043" s="74">
        <v>313</v>
      </c>
      <c r="B7043" s="39" t="s">
        <v>360</v>
      </c>
      <c r="C7043" s="39">
        <v>31305</v>
      </c>
      <c r="D7043" s="39" t="s">
        <v>378</v>
      </c>
      <c r="E7043" s="39">
        <v>313051377</v>
      </c>
      <c r="F7043" s="39" t="s">
        <v>376</v>
      </c>
      <c r="G7043" s="39">
        <v>2031</v>
      </c>
      <c r="H7043" s="39" t="s">
        <v>521</v>
      </c>
      <c r="I7043" s="75">
        <v>576.99050638718927</v>
      </c>
      <c r="J7043" s="41"/>
    </row>
    <row r="7044" spans="1:10" x14ac:dyDescent="0.2">
      <c r="A7044" s="74">
        <v>313</v>
      </c>
      <c r="B7044" s="39" t="s">
        <v>360</v>
      </c>
      <c r="C7044" s="39">
        <v>31305</v>
      </c>
      <c r="D7044" s="39" t="s">
        <v>378</v>
      </c>
      <c r="E7044" s="39">
        <v>313051377</v>
      </c>
      <c r="F7044" s="39" t="s">
        <v>376</v>
      </c>
      <c r="G7044" s="39">
        <v>2031</v>
      </c>
      <c r="H7044" s="39" t="s">
        <v>522</v>
      </c>
      <c r="I7044" s="75">
        <v>565.26031768539542</v>
      </c>
      <c r="J7044" s="41"/>
    </row>
    <row r="7045" spans="1:10" x14ac:dyDescent="0.2">
      <c r="A7045" s="74">
        <v>313</v>
      </c>
      <c r="B7045" s="39" t="s">
        <v>360</v>
      </c>
      <c r="C7045" s="39">
        <v>31305</v>
      </c>
      <c r="D7045" s="39" t="s">
        <v>378</v>
      </c>
      <c r="E7045" s="39">
        <v>313051377</v>
      </c>
      <c r="F7045" s="39" t="s">
        <v>376</v>
      </c>
      <c r="G7045" s="39">
        <v>2036</v>
      </c>
      <c r="H7045" s="39" t="s">
        <v>590</v>
      </c>
      <c r="I7045" s="75">
        <v>8263.5527867800211</v>
      </c>
      <c r="J7045" s="41"/>
    </row>
    <row r="7046" spans="1:10" x14ac:dyDescent="0.2">
      <c r="A7046" s="74">
        <v>313</v>
      </c>
      <c r="B7046" s="39" t="s">
        <v>360</v>
      </c>
      <c r="C7046" s="39">
        <v>31305</v>
      </c>
      <c r="D7046" s="39" t="s">
        <v>378</v>
      </c>
      <c r="E7046" s="39">
        <v>313051377</v>
      </c>
      <c r="F7046" s="39" t="s">
        <v>376</v>
      </c>
      <c r="G7046" s="39">
        <v>2036</v>
      </c>
      <c r="H7046" s="39" t="s">
        <v>521</v>
      </c>
      <c r="I7046" s="75">
        <v>579.16345116519233</v>
      </c>
      <c r="J7046" s="41"/>
    </row>
    <row r="7047" spans="1:10" x14ac:dyDescent="0.2">
      <c r="A7047" s="74">
        <v>313</v>
      </c>
      <c r="B7047" s="39" t="s">
        <v>360</v>
      </c>
      <c r="C7047" s="39">
        <v>31305</v>
      </c>
      <c r="D7047" s="39" t="s">
        <v>378</v>
      </c>
      <c r="E7047" s="39">
        <v>313051377</v>
      </c>
      <c r="F7047" s="39" t="s">
        <v>376</v>
      </c>
      <c r="G7047" s="39">
        <v>2036</v>
      </c>
      <c r="H7047" s="39" t="s">
        <v>522</v>
      </c>
      <c r="I7047" s="75">
        <v>540.55747622856154</v>
      </c>
      <c r="J7047" s="41"/>
    </row>
    <row r="7048" spans="1:10" x14ac:dyDescent="0.2">
      <c r="A7048" s="74">
        <v>313</v>
      </c>
      <c r="B7048" s="39" t="s">
        <v>360</v>
      </c>
      <c r="C7048" s="39">
        <v>31305</v>
      </c>
      <c r="D7048" s="39" t="s">
        <v>378</v>
      </c>
      <c r="E7048" s="39">
        <v>313051377</v>
      </c>
      <c r="F7048" s="39" t="s">
        <v>376</v>
      </c>
      <c r="G7048" s="39">
        <v>2041</v>
      </c>
      <c r="H7048" s="39" t="s">
        <v>590</v>
      </c>
      <c r="I7048" s="75">
        <v>8643.4155271031195</v>
      </c>
      <c r="J7048" s="41"/>
    </row>
    <row r="7049" spans="1:10" x14ac:dyDescent="0.2">
      <c r="A7049" s="74">
        <v>313</v>
      </c>
      <c r="B7049" s="39" t="s">
        <v>360</v>
      </c>
      <c r="C7049" s="39">
        <v>31305</v>
      </c>
      <c r="D7049" s="39" t="s">
        <v>378</v>
      </c>
      <c r="E7049" s="39">
        <v>313051377</v>
      </c>
      <c r="F7049" s="39" t="s">
        <v>376</v>
      </c>
      <c r="G7049" s="39">
        <v>2041</v>
      </c>
      <c r="H7049" s="39" t="s">
        <v>521</v>
      </c>
      <c r="I7049" s="75">
        <v>593.05157287145016</v>
      </c>
      <c r="J7049" s="41"/>
    </row>
    <row r="7050" spans="1:10" x14ac:dyDescent="0.2">
      <c r="A7050" s="74">
        <v>313</v>
      </c>
      <c r="B7050" s="39" t="s">
        <v>360</v>
      </c>
      <c r="C7050" s="39">
        <v>31305</v>
      </c>
      <c r="D7050" s="39" t="s">
        <v>378</v>
      </c>
      <c r="E7050" s="39">
        <v>313051377</v>
      </c>
      <c r="F7050" s="39" t="s">
        <v>376</v>
      </c>
      <c r="G7050" s="39">
        <v>2041</v>
      </c>
      <c r="H7050" s="39" t="s">
        <v>522</v>
      </c>
      <c r="I7050" s="75">
        <v>544.9602996387348</v>
      </c>
      <c r="J7050" s="41"/>
    </row>
    <row r="7051" spans="1:10" x14ac:dyDescent="0.2">
      <c r="A7051" s="74">
        <v>313</v>
      </c>
      <c r="B7051" s="39" t="s">
        <v>360</v>
      </c>
      <c r="C7051" s="39">
        <v>31305</v>
      </c>
      <c r="D7051" s="39" t="s">
        <v>378</v>
      </c>
      <c r="E7051" s="39">
        <v>313051377</v>
      </c>
      <c r="F7051" s="39" t="s">
        <v>376</v>
      </c>
      <c r="G7051" s="39">
        <v>2046</v>
      </c>
      <c r="H7051" s="39" t="s">
        <v>590</v>
      </c>
      <c r="I7051" s="75">
        <v>9002.6342383410592</v>
      </c>
      <c r="J7051" s="41"/>
    </row>
    <row r="7052" spans="1:10" x14ac:dyDescent="0.2">
      <c r="A7052" s="74">
        <v>313</v>
      </c>
      <c r="B7052" s="39" t="s">
        <v>360</v>
      </c>
      <c r="C7052" s="39">
        <v>31305</v>
      </c>
      <c r="D7052" s="39" t="s">
        <v>378</v>
      </c>
      <c r="E7052" s="39">
        <v>313051377</v>
      </c>
      <c r="F7052" s="39" t="s">
        <v>376</v>
      </c>
      <c r="G7052" s="39">
        <v>2046</v>
      </c>
      <c r="H7052" s="39" t="s">
        <v>521</v>
      </c>
      <c r="I7052" s="75">
        <v>615.94810466802676</v>
      </c>
      <c r="J7052" s="41"/>
    </row>
    <row r="7053" spans="1:10" x14ac:dyDescent="0.2">
      <c r="A7053" s="74">
        <v>313</v>
      </c>
      <c r="B7053" s="39" t="s">
        <v>360</v>
      </c>
      <c r="C7053" s="39">
        <v>31305</v>
      </c>
      <c r="D7053" s="39" t="s">
        <v>378</v>
      </c>
      <c r="E7053" s="39">
        <v>313051377</v>
      </c>
      <c r="F7053" s="39" t="s">
        <v>376</v>
      </c>
      <c r="G7053" s="39">
        <v>2046</v>
      </c>
      <c r="H7053" s="39" t="s">
        <v>522</v>
      </c>
      <c r="I7053" s="75">
        <v>557.75524929128528</v>
      </c>
      <c r="J7053" s="41"/>
    </row>
    <row r="7054" spans="1:10" x14ac:dyDescent="0.2">
      <c r="A7054" s="74">
        <v>313</v>
      </c>
      <c r="B7054" s="39" t="s">
        <v>360</v>
      </c>
      <c r="C7054" s="39">
        <v>31305</v>
      </c>
      <c r="D7054" s="39" t="s">
        <v>378</v>
      </c>
      <c r="E7054" s="39">
        <v>313051378</v>
      </c>
      <c r="F7054" s="39" t="s">
        <v>377</v>
      </c>
      <c r="G7054" s="39">
        <v>2021</v>
      </c>
      <c r="H7054" s="39" t="s">
        <v>590</v>
      </c>
      <c r="I7054" s="75">
        <v>10573</v>
      </c>
      <c r="J7054" s="41"/>
    </row>
    <row r="7055" spans="1:10" x14ac:dyDescent="0.2">
      <c r="A7055" s="74">
        <v>313</v>
      </c>
      <c r="B7055" s="39" t="s">
        <v>360</v>
      </c>
      <c r="C7055" s="39">
        <v>31305</v>
      </c>
      <c r="D7055" s="39" t="s">
        <v>378</v>
      </c>
      <c r="E7055" s="39">
        <v>313051378</v>
      </c>
      <c r="F7055" s="39" t="s">
        <v>377</v>
      </c>
      <c r="G7055" s="39">
        <v>2021</v>
      </c>
      <c r="H7055" s="39" t="s">
        <v>521</v>
      </c>
      <c r="I7055" s="75">
        <v>831</v>
      </c>
      <c r="J7055" s="41"/>
    </row>
    <row r="7056" spans="1:10" x14ac:dyDescent="0.2">
      <c r="A7056" s="74">
        <v>313</v>
      </c>
      <c r="B7056" s="39" t="s">
        <v>360</v>
      </c>
      <c r="C7056" s="39">
        <v>31305</v>
      </c>
      <c r="D7056" s="39" t="s">
        <v>378</v>
      </c>
      <c r="E7056" s="39">
        <v>313051378</v>
      </c>
      <c r="F7056" s="39" t="s">
        <v>377</v>
      </c>
      <c r="G7056" s="39">
        <v>2021</v>
      </c>
      <c r="H7056" s="39" t="s">
        <v>522</v>
      </c>
      <c r="I7056" s="75">
        <v>732</v>
      </c>
      <c r="J7056" s="41"/>
    </row>
    <row r="7057" spans="1:10" x14ac:dyDescent="0.2">
      <c r="A7057" s="74">
        <v>313</v>
      </c>
      <c r="B7057" s="39" t="s">
        <v>360</v>
      </c>
      <c r="C7057" s="39">
        <v>31305</v>
      </c>
      <c r="D7057" s="39" t="s">
        <v>378</v>
      </c>
      <c r="E7057" s="39">
        <v>313051378</v>
      </c>
      <c r="F7057" s="39" t="s">
        <v>377</v>
      </c>
      <c r="G7057" s="39">
        <v>2026</v>
      </c>
      <c r="H7057" s="39" t="s">
        <v>590</v>
      </c>
      <c r="I7057" s="75">
        <v>11402.883727599487</v>
      </c>
      <c r="J7057" s="41"/>
    </row>
    <row r="7058" spans="1:10" x14ac:dyDescent="0.2">
      <c r="A7058" s="74">
        <v>313</v>
      </c>
      <c r="B7058" s="39" t="s">
        <v>360</v>
      </c>
      <c r="C7058" s="39">
        <v>31305</v>
      </c>
      <c r="D7058" s="39" t="s">
        <v>378</v>
      </c>
      <c r="E7058" s="39">
        <v>313051378</v>
      </c>
      <c r="F7058" s="39" t="s">
        <v>377</v>
      </c>
      <c r="G7058" s="39">
        <v>2026</v>
      </c>
      <c r="H7058" s="39" t="s">
        <v>521</v>
      </c>
      <c r="I7058" s="75">
        <v>860.46341385363814</v>
      </c>
      <c r="J7058" s="41"/>
    </row>
    <row r="7059" spans="1:10" x14ac:dyDescent="0.2">
      <c r="A7059" s="74">
        <v>313</v>
      </c>
      <c r="B7059" s="39" t="s">
        <v>360</v>
      </c>
      <c r="C7059" s="39">
        <v>31305</v>
      </c>
      <c r="D7059" s="39" t="s">
        <v>378</v>
      </c>
      <c r="E7059" s="39">
        <v>313051378</v>
      </c>
      <c r="F7059" s="39" t="s">
        <v>377</v>
      </c>
      <c r="G7059" s="39">
        <v>2026</v>
      </c>
      <c r="H7059" s="39" t="s">
        <v>522</v>
      </c>
      <c r="I7059" s="75">
        <v>784.71090263276392</v>
      </c>
      <c r="J7059" s="41"/>
    </row>
    <row r="7060" spans="1:10" x14ac:dyDescent="0.2">
      <c r="A7060" s="74">
        <v>313</v>
      </c>
      <c r="B7060" s="39" t="s">
        <v>360</v>
      </c>
      <c r="C7060" s="39">
        <v>31305</v>
      </c>
      <c r="D7060" s="39" t="s">
        <v>378</v>
      </c>
      <c r="E7060" s="39">
        <v>313051378</v>
      </c>
      <c r="F7060" s="39" t="s">
        <v>377</v>
      </c>
      <c r="G7060" s="39">
        <v>2031</v>
      </c>
      <c r="H7060" s="39" t="s">
        <v>590</v>
      </c>
      <c r="I7060" s="75">
        <v>12954.966976490667</v>
      </c>
      <c r="J7060" s="41"/>
    </row>
    <row r="7061" spans="1:10" x14ac:dyDescent="0.2">
      <c r="A7061" s="74">
        <v>313</v>
      </c>
      <c r="B7061" s="39" t="s">
        <v>360</v>
      </c>
      <c r="C7061" s="39">
        <v>31305</v>
      </c>
      <c r="D7061" s="39" t="s">
        <v>378</v>
      </c>
      <c r="E7061" s="39">
        <v>313051378</v>
      </c>
      <c r="F7061" s="39" t="s">
        <v>377</v>
      </c>
      <c r="G7061" s="39">
        <v>2031</v>
      </c>
      <c r="H7061" s="39" t="s">
        <v>521</v>
      </c>
      <c r="I7061" s="75">
        <v>919.26827439511294</v>
      </c>
      <c r="J7061" s="41"/>
    </row>
    <row r="7062" spans="1:10" x14ac:dyDescent="0.2">
      <c r="A7062" s="74">
        <v>313</v>
      </c>
      <c r="B7062" s="39" t="s">
        <v>360</v>
      </c>
      <c r="C7062" s="39">
        <v>31305</v>
      </c>
      <c r="D7062" s="39" t="s">
        <v>378</v>
      </c>
      <c r="E7062" s="39">
        <v>313051378</v>
      </c>
      <c r="F7062" s="39" t="s">
        <v>377</v>
      </c>
      <c r="G7062" s="39">
        <v>2031</v>
      </c>
      <c r="H7062" s="39" t="s">
        <v>522</v>
      </c>
      <c r="I7062" s="75">
        <v>831.90095658732594</v>
      </c>
      <c r="J7062" s="41"/>
    </row>
    <row r="7063" spans="1:10" x14ac:dyDescent="0.2">
      <c r="A7063" s="74">
        <v>313</v>
      </c>
      <c r="B7063" s="39" t="s">
        <v>360</v>
      </c>
      <c r="C7063" s="39">
        <v>31305</v>
      </c>
      <c r="D7063" s="39" t="s">
        <v>378</v>
      </c>
      <c r="E7063" s="39">
        <v>313051378</v>
      </c>
      <c r="F7063" s="39" t="s">
        <v>377</v>
      </c>
      <c r="G7063" s="39">
        <v>2036</v>
      </c>
      <c r="H7063" s="39" t="s">
        <v>590</v>
      </c>
      <c r="I7063" s="75">
        <v>14639.713843193222</v>
      </c>
      <c r="J7063" s="41"/>
    </row>
    <row r="7064" spans="1:10" x14ac:dyDescent="0.2">
      <c r="A7064" s="74">
        <v>313</v>
      </c>
      <c r="B7064" s="39" t="s">
        <v>360</v>
      </c>
      <c r="C7064" s="39">
        <v>31305</v>
      </c>
      <c r="D7064" s="39" t="s">
        <v>378</v>
      </c>
      <c r="E7064" s="39">
        <v>313051378</v>
      </c>
      <c r="F7064" s="39" t="s">
        <v>377</v>
      </c>
      <c r="G7064" s="39">
        <v>2036</v>
      </c>
      <c r="H7064" s="39" t="s">
        <v>521</v>
      </c>
      <c r="I7064" s="75">
        <v>1006.404404764837</v>
      </c>
      <c r="J7064" s="41"/>
    </row>
    <row r="7065" spans="1:10" x14ac:dyDescent="0.2">
      <c r="A7065" s="74">
        <v>313</v>
      </c>
      <c r="B7065" s="39" t="s">
        <v>360</v>
      </c>
      <c r="C7065" s="39">
        <v>31305</v>
      </c>
      <c r="D7065" s="39" t="s">
        <v>378</v>
      </c>
      <c r="E7065" s="39">
        <v>313051378</v>
      </c>
      <c r="F7065" s="39" t="s">
        <v>377</v>
      </c>
      <c r="G7065" s="39">
        <v>2036</v>
      </c>
      <c r="H7065" s="39" t="s">
        <v>522</v>
      </c>
      <c r="I7065" s="75">
        <v>887.59206195036506</v>
      </c>
      <c r="J7065" s="41"/>
    </row>
    <row r="7066" spans="1:10" x14ac:dyDescent="0.2">
      <c r="A7066" s="74">
        <v>313</v>
      </c>
      <c r="B7066" s="39" t="s">
        <v>360</v>
      </c>
      <c r="C7066" s="39">
        <v>31305</v>
      </c>
      <c r="D7066" s="39" t="s">
        <v>378</v>
      </c>
      <c r="E7066" s="39">
        <v>313051378</v>
      </c>
      <c r="F7066" s="39" t="s">
        <v>377</v>
      </c>
      <c r="G7066" s="39">
        <v>2041</v>
      </c>
      <c r="H7066" s="39" t="s">
        <v>590</v>
      </c>
      <c r="I7066" s="75">
        <v>16482.838474178268</v>
      </c>
      <c r="J7066" s="41"/>
    </row>
    <row r="7067" spans="1:10" x14ac:dyDescent="0.2">
      <c r="A7067" s="74">
        <v>313</v>
      </c>
      <c r="B7067" s="39" t="s">
        <v>360</v>
      </c>
      <c r="C7067" s="39">
        <v>31305</v>
      </c>
      <c r="D7067" s="39" t="s">
        <v>378</v>
      </c>
      <c r="E7067" s="39">
        <v>313051378</v>
      </c>
      <c r="F7067" s="39" t="s">
        <v>377</v>
      </c>
      <c r="G7067" s="39">
        <v>2041</v>
      </c>
      <c r="H7067" s="39" t="s">
        <v>521</v>
      </c>
      <c r="I7067" s="75">
        <v>1120.275279681322</v>
      </c>
      <c r="J7067" s="41"/>
    </row>
    <row r="7068" spans="1:10" x14ac:dyDescent="0.2">
      <c r="A7068" s="74">
        <v>313</v>
      </c>
      <c r="B7068" s="39" t="s">
        <v>360</v>
      </c>
      <c r="C7068" s="39">
        <v>31305</v>
      </c>
      <c r="D7068" s="39" t="s">
        <v>378</v>
      </c>
      <c r="E7068" s="39">
        <v>313051378</v>
      </c>
      <c r="F7068" s="39" t="s">
        <v>377</v>
      </c>
      <c r="G7068" s="39">
        <v>2041</v>
      </c>
      <c r="H7068" s="39" t="s">
        <v>522</v>
      </c>
      <c r="I7068" s="75">
        <v>972.63917696499902</v>
      </c>
      <c r="J7068" s="41"/>
    </row>
    <row r="7069" spans="1:10" x14ac:dyDescent="0.2">
      <c r="A7069" s="74">
        <v>313</v>
      </c>
      <c r="B7069" s="39" t="s">
        <v>360</v>
      </c>
      <c r="C7069" s="39">
        <v>31305</v>
      </c>
      <c r="D7069" s="39" t="s">
        <v>378</v>
      </c>
      <c r="E7069" s="39">
        <v>313051378</v>
      </c>
      <c r="F7069" s="39" t="s">
        <v>377</v>
      </c>
      <c r="G7069" s="39">
        <v>2046</v>
      </c>
      <c r="H7069" s="39" t="s">
        <v>590</v>
      </c>
      <c r="I7069" s="75">
        <v>18619.064735788223</v>
      </c>
      <c r="J7069" s="41"/>
    </row>
    <row r="7070" spans="1:10" x14ac:dyDescent="0.2">
      <c r="A7070" s="74">
        <v>313</v>
      </c>
      <c r="B7070" s="39" t="s">
        <v>360</v>
      </c>
      <c r="C7070" s="39">
        <v>31305</v>
      </c>
      <c r="D7070" s="39" t="s">
        <v>378</v>
      </c>
      <c r="E7070" s="39">
        <v>313051378</v>
      </c>
      <c r="F7070" s="39" t="s">
        <v>377</v>
      </c>
      <c r="G7070" s="39">
        <v>2046</v>
      </c>
      <c r="H7070" s="39" t="s">
        <v>521</v>
      </c>
      <c r="I7070" s="75">
        <v>1270.1798966225422</v>
      </c>
      <c r="J7070" s="41"/>
    </row>
    <row r="7071" spans="1:10" x14ac:dyDescent="0.2">
      <c r="A7071" s="74">
        <v>313</v>
      </c>
      <c r="B7071" s="39" t="s">
        <v>360</v>
      </c>
      <c r="C7071" s="39">
        <v>31305</v>
      </c>
      <c r="D7071" s="39" t="s">
        <v>378</v>
      </c>
      <c r="E7071" s="39">
        <v>313051378</v>
      </c>
      <c r="F7071" s="39" t="s">
        <v>377</v>
      </c>
      <c r="G7071" s="39">
        <v>2046</v>
      </c>
      <c r="H7071" s="39" t="s">
        <v>522</v>
      </c>
      <c r="I7071" s="75">
        <v>1084.7107108764731</v>
      </c>
      <c r="J7071" s="41"/>
    </row>
    <row r="7072" spans="1:10" x14ac:dyDescent="0.2">
      <c r="A7072" s="74">
        <v>313</v>
      </c>
      <c r="B7072" s="39" t="s">
        <v>360</v>
      </c>
      <c r="C7072" s="39">
        <v>31305</v>
      </c>
      <c r="D7072" s="39" t="s">
        <v>378</v>
      </c>
      <c r="E7072" s="39">
        <v>313051379</v>
      </c>
      <c r="F7072" s="39" t="s">
        <v>378</v>
      </c>
      <c r="G7072" s="39">
        <v>2021</v>
      </c>
      <c r="H7072" s="39" t="s">
        <v>590</v>
      </c>
      <c r="I7072" s="75">
        <v>9297</v>
      </c>
      <c r="J7072" s="41"/>
    </row>
    <row r="7073" spans="1:10" x14ac:dyDescent="0.2">
      <c r="A7073" s="74">
        <v>313</v>
      </c>
      <c r="B7073" s="39" t="s">
        <v>360</v>
      </c>
      <c r="C7073" s="39">
        <v>31305</v>
      </c>
      <c r="D7073" s="39" t="s">
        <v>378</v>
      </c>
      <c r="E7073" s="39">
        <v>313051379</v>
      </c>
      <c r="F7073" s="39" t="s">
        <v>378</v>
      </c>
      <c r="G7073" s="39">
        <v>2021</v>
      </c>
      <c r="H7073" s="39" t="s">
        <v>521</v>
      </c>
      <c r="I7073" s="75">
        <v>620</v>
      </c>
      <c r="J7073" s="41"/>
    </row>
    <row r="7074" spans="1:10" x14ac:dyDescent="0.2">
      <c r="A7074" s="74">
        <v>313</v>
      </c>
      <c r="B7074" s="39" t="s">
        <v>360</v>
      </c>
      <c r="C7074" s="39">
        <v>31305</v>
      </c>
      <c r="D7074" s="39" t="s">
        <v>378</v>
      </c>
      <c r="E7074" s="39">
        <v>313051379</v>
      </c>
      <c r="F7074" s="39" t="s">
        <v>378</v>
      </c>
      <c r="G7074" s="39">
        <v>2021</v>
      </c>
      <c r="H7074" s="39" t="s">
        <v>522</v>
      </c>
      <c r="I7074" s="75">
        <v>650</v>
      </c>
      <c r="J7074" s="41"/>
    </row>
    <row r="7075" spans="1:10" x14ac:dyDescent="0.2">
      <c r="A7075" s="74">
        <v>313</v>
      </c>
      <c r="B7075" s="39" t="s">
        <v>360</v>
      </c>
      <c r="C7075" s="39">
        <v>31305</v>
      </c>
      <c r="D7075" s="39" t="s">
        <v>378</v>
      </c>
      <c r="E7075" s="39">
        <v>313051379</v>
      </c>
      <c r="F7075" s="39" t="s">
        <v>378</v>
      </c>
      <c r="G7075" s="39">
        <v>2026</v>
      </c>
      <c r="H7075" s="39" t="s">
        <v>590</v>
      </c>
      <c r="I7075" s="75">
        <v>10880.036339407192</v>
      </c>
      <c r="J7075" s="41"/>
    </row>
    <row r="7076" spans="1:10" x14ac:dyDescent="0.2">
      <c r="A7076" s="74">
        <v>313</v>
      </c>
      <c r="B7076" s="39" t="s">
        <v>360</v>
      </c>
      <c r="C7076" s="39">
        <v>31305</v>
      </c>
      <c r="D7076" s="39" t="s">
        <v>378</v>
      </c>
      <c r="E7076" s="39">
        <v>313051379</v>
      </c>
      <c r="F7076" s="39" t="s">
        <v>378</v>
      </c>
      <c r="G7076" s="39">
        <v>2026</v>
      </c>
      <c r="H7076" s="39" t="s">
        <v>521</v>
      </c>
      <c r="I7076" s="75">
        <v>580.41385368196757</v>
      </c>
      <c r="J7076" s="41"/>
    </row>
    <row r="7077" spans="1:10" x14ac:dyDescent="0.2">
      <c r="A7077" s="74">
        <v>313</v>
      </c>
      <c r="B7077" s="39" t="s">
        <v>360</v>
      </c>
      <c r="C7077" s="39">
        <v>31305</v>
      </c>
      <c r="D7077" s="39" t="s">
        <v>378</v>
      </c>
      <c r="E7077" s="39">
        <v>313051379</v>
      </c>
      <c r="F7077" s="39" t="s">
        <v>378</v>
      </c>
      <c r="G7077" s="39">
        <v>2026</v>
      </c>
      <c r="H7077" s="39" t="s">
        <v>522</v>
      </c>
      <c r="I7077" s="75">
        <v>650.36444402395625</v>
      </c>
      <c r="J7077" s="41"/>
    </row>
    <row r="7078" spans="1:10" x14ac:dyDescent="0.2">
      <c r="A7078" s="74">
        <v>313</v>
      </c>
      <c r="B7078" s="39" t="s">
        <v>360</v>
      </c>
      <c r="C7078" s="39">
        <v>31305</v>
      </c>
      <c r="D7078" s="39" t="s">
        <v>378</v>
      </c>
      <c r="E7078" s="39">
        <v>313051379</v>
      </c>
      <c r="F7078" s="39" t="s">
        <v>378</v>
      </c>
      <c r="G7078" s="39">
        <v>2031</v>
      </c>
      <c r="H7078" s="39" t="s">
        <v>590</v>
      </c>
      <c r="I7078" s="75">
        <v>13539.147072010595</v>
      </c>
      <c r="J7078" s="41"/>
    </row>
    <row r="7079" spans="1:10" x14ac:dyDescent="0.2">
      <c r="A7079" s="74">
        <v>313</v>
      </c>
      <c r="B7079" s="39" t="s">
        <v>360</v>
      </c>
      <c r="C7079" s="39">
        <v>31305</v>
      </c>
      <c r="D7079" s="39" t="s">
        <v>378</v>
      </c>
      <c r="E7079" s="39">
        <v>313051379</v>
      </c>
      <c r="F7079" s="39" t="s">
        <v>378</v>
      </c>
      <c r="G7079" s="39">
        <v>2031</v>
      </c>
      <c r="H7079" s="39" t="s">
        <v>521</v>
      </c>
      <c r="I7079" s="75">
        <v>648.07022849171608</v>
      </c>
      <c r="J7079" s="41"/>
    </row>
    <row r="7080" spans="1:10" x14ac:dyDescent="0.2">
      <c r="A7080" s="74">
        <v>313</v>
      </c>
      <c r="B7080" s="39" t="s">
        <v>360</v>
      </c>
      <c r="C7080" s="39">
        <v>31305</v>
      </c>
      <c r="D7080" s="39" t="s">
        <v>378</v>
      </c>
      <c r="E7080" s="39">
        <v>313051379</v>
      </c>
      <c r="F7080" s="39" t="s">
        <v>378</v>
      </c>
      <c r="G7080" s="39">
        <v>2031</v>
      </c>
      <c r="H7080" s="39" t="s">
        <v>522</v>
      </c>
      <c r="I7080" s="75">
        <v>690.049985217482</v>
      </c>
      <c r="J7080" s="41"/>
    </row>
    <row r="7081" spans="1:10" x14ac:dyDescent="0.2">
      <c r="A7081" s="74">
        <v>313</v>
      </c>
      <c r="B7081" s="39" t="s">
        <v>360</v>
      </c>
      <c r="C7081" s="39">
        <v>31305</v>
      </c>
      <c r="D7081" s="39" t="s">
        <v>378</v>
      </c>
      <c r="E7081" s="39">
        <v>313051379</v>
      </c>
      <c r="F7081" s="39" t="s">
        <v>378</v>
      </c>
      <c r="G7081" s="39">
        <v>2036</v>
      </c>
      <c r="H7081" s="39" t="s">
        <v>590</v>
      </c>
      <c r="I7081" s="75">
        <v>16681.440689944324</v>
      </c>
      <c r="J7081" s="41"/>
    </row>
    <row r="7082" spans="1:10" x14ac:dyDescent="0.2">
      <c r="A7082" s="74">
        <v>313</v>
      </c>
      <c r="B7082" s="39" t="s">
        <v>360</v>
      </c>
      <c r="C7082" s="39">
        <v>31305</v>
      </c>
      <c r="D7082" s="39" t="s">
        <v>378</v>
      </c>
      <c r="E7082" s="39">
        <v>313051379</v>
      </c>
      <c r="F7082" s="39" t="s">
        <v>378</v>
      </c>
      <c r="G7082" s="39">
        <v>2036</v>
      </c>
      <c r="H7082" s="39" t="s">
        <v>521</v>
      </c>
      <c r="I7082" s="75">
        <v>769.57756819944393</v>
      </c>
      <c r="J7082" s="41"/>
    </row>
    <row r="7083" spans="1:10" x14ac:dyDescent="0.2">
      <c r="A7083" s="74">
        <v>313</v>
      </c>
      <c r="B7083" s="39" t="s">
        <v>360</v>
      </c>
      <c r="C7083" s="39">
        <v>31305</v>
      </c>
      <c r="D7083" s="39" t="s">
        <v>378</v>
      </c>
      <c r="E7083" s="39">
        <v>313051379</v>
      </c>
      <c r="F7083" s="39" t="s">
        <v>378</v>
      </c>
      <c r="G7083" s="39">
        <v>2036</v>
      </c>
      <c r="H7083" s="39" t="s">
        <v>522</v>
      </c>
      <c r="I7083" s="75">
        <v>768.30877276894603</v>
      </c>
      <c r="J7083" s="41"/>
    </row>
    <row r="7084" spans="1:10" x14ac:dyDescent="0.2">
      <c r="A7084" s="74">
        <v>313</v>
      </c>
      <c r="B7084" s="39" t="s">
        <v>360</v>
      </c>
      <c r="C7084" s="39">
        <v>31305</v>
      </c>
      <c r="D7084" s="39" t="s">
        <v>378</v>
      </c>
      <c r="E7084" s="39">
        <v>313051379</v>
      </c>
      <c r="F7084" s="39" t="s">
        <v>378</v>
      </c>
      <c r="G7084" s="39">
        <v>2041</v>
      </c>
      <c r="H7084" s="39" t="s">
        <v>590</v>
      </c>
      <c r="I7084" s="75">
        <v>20106.860653400061</v>
      </c>
      <c r="J7084" s="41"/>
    </row>
    <row r="7085" spans="1:10" x14ac:dyDescent="0.2">
      <c r="A7085" s="74">
        <v>313</v>
      </c>
      <c r="B7085" s="39" t="s">
        <v>360</v>
      </c>
      <c r="C7085" s="39">
        <v>31305</v>
      </c>
      <c r="D7085" s="39" t="s">
        <v>378</v>
      </c>
      <c r="E7085" s="39">
        <v>313051379</v>
      </c>
      <c r="F7085" s="39" t="s">
        <v>378</v>
      </c>
      <c r="G7085" s="39">
        <v>2041</v>
      </c>
      <c r="H7085" s="39" t="s">
        <v>521</v>
      </c>
      <c r="I7085" s="75">
        <v>912.31105045716595</v>
      </c>
      <c r="J7085" s="41"/>
    </row>
    <row r="7086" spans="1:10" x14ac:dyDescent="0.2">
      <c r="A7086" s="74">
        <v>313</v>
      </c>
      <c r="B7086" s="39" t="s">
        <v>360</v>
      </c>
      <c r="C7086" s="39">
        <v>31305</v>
      </c>
      <c r="D7086" s="39" t="s">
        <v>378</v>
      </c>
      <c r="E7086" s="39">
        <v>313051379</v>
      </c>
      <c r="F7086" s="39" t="s">
        <v>378</v>
      </c>
      <c r="G7086" s="39">
        <v>2041</v>
      </c>
      <c r="H7086" s="39" t="s">
        <v>522</v>
      </c>
      <c r="I7086" s="75">
        <v>891.73506792673606</v>
      </c>
      <c r="J7086" s="41"/>
    </row>
    <row r="7087" spans="1:10" x14ac:dyDescent="0.2">
      <c r="A7087" s="74">
        <v>313</v>
      </c>
      <c r="B7087" s="39" t="s">
        <v>360</v>
      </c>
      <c r="C7087" s="39">
        <v>31305</v>
      </c>
      <c r="D7087" s="39" t="s">
        <v>378</v>
      </c>
      <c r="E7087" s="39">
        <v>313051379</v>
      </c>
      <c r="F7087" s="39" t="s">
        <v>378</v>
      </c>
      <c r="G7087" s="39">
        <v>2046</v>
      </c>
      <c r="H7087" s="39" t="s">
        <v>590</v>
      </c>
      <c r="I7087" s="75">
        <v>23872.756079812756</v>
      </c>
      <c r="J7087" s="41"/>
    </row>
    <row r="7088" spans="1:10" x14ac:dyDescent="0.2">
      <c r="A7088" s="74">
        <v>313</v>
      </c>
      <c r="B7088" s="39" t="s">
        <v>360</v>
      </c>
      <c r="C7088" s="39">
        <v>31305</v>
      </c>
      <c r="D7088" s="39" t="s">
        <v>378</v>
      </c>
      <c r="E7088" s="39">
        <v>313051379</v>
      </c>
      <c r="F7088" s="39" t="s">
        <v>378</v>
      </c>
      <c r="G7088" s="39">
        <v>2046</v>
      </c>
      <c r="H7088" s="39" t="s">
        <v>521</v>
      </c>
      <c r="I7088" s="75">
        <v>1083.0052121273461</v>
      </c>
      <c r="J7088" s="41"/>
    </row>
    <row r="7089" spans="1:10" x14ac:dyDescent="0.2">
      <c r="A7089" s="74">
        <v>313</v>
      </c>
      <c r="B7089" s="39" t="s">
        <v>360</v>
      </c>
      <c r="C7089" s="39">
        <v>31305</v>
      </c>
      <c r="D7089" s="39" t="s">
        <v>378</v>
      </c>
      <c r="E7089" s="39">
        <v>313051379</v>
      </c>
      <c r="F7089" s="39" t="s">
        <v>378</v>
      </c>
      <c r="G7089" s="39">
        <v>2046</v>
      </c>
      <c r="H7089" s="39" t="s">
        <v>522</v>
      </c>
      <c r="I7089" s="75">
        <v>1037.8708626979781</v>
      </c>
      <c r="J7089" s="41"/>
    </row>
    <row r="7090" spans="1:10" x14ac:dyDescent="0.2">
      <c r="A7090" s="74">
        <v>313</v>
      </c>
      <c r="B7090" s="39" t="s">
        <v>360</v>
      </c>
      <c r="C7090" s="39">
        <v>31305</v>
      </c>
      <c r="D7090" s="39" t="s">
        <v>378</v>
      </c>
      <c r="E7090" s="39">
        <v>313051380</v>
      </c>
      <c r="F7090" s="39" t="s">
        <v>379</v>
      </c>
      <c r="G7090" s="39">
        <v>2021</v>
      </c>
      <c r="H7090" s="39" t="s">
        <v>590</v>
      </c>
      <c r="I7090" s="75">
        <v>14671</v>
      </c>
      <c r="J7090" s="41"/>
    </row>
    <row r="7091" spans="1:10" x14ac:dyDescent="0.2">
      <c r="A7091" s="74">
        <v>313</v>
      </c>
      <c r="B7091" s="39" t="s">
        <v>360</v>
      </c>
      <c r="C7091" s="39">
        <v>31305</v>
      </c>
      <c r="D7091" s="39" t="s">
        <v>378</v>
      </c>
      <c r="E7091" s="39">
        <v>313051380</v>
      </c>
      <c r="F7091" s="39" t="s">
        <v>379</v>
      </c>
      <c r="G7091" s="39">
        <v>2021</v>
      </c>
      <c r="H7091" s="39" t="s">
        <v>521</v>
      </c>
      <c r="I7091" s="75">
        <v>1593</v>
      </c>
      <c r="J7091" s="41"/>
    </row>
    <row r="7092" spans="1:10" x14ac:dyDescent="0.2">
      <c r="A7092" s="74">
        <v>313</v>
      </c>
      <c r="B7092" s="39" t="s">
        <v>360</v>
      </c>
      <c r="C7092" s="39">
        <v>31305</v>
      </c>
      <c r="D7092" s="39" t="s">
        <v>378</v>
      </c>
      <c r="E7092" s="39">
        <v>313051380</v>
      </c>
      <c r="F7092" s="39" t="s">
        <v>379</v>
      </c>
      <c r="G7092" s="39">
        <v>2021</v>
      </c>
      <c r="H7092" s="39" t="s">
        <v>522</v>
      </c>
      <c r="I7092" s="75">
        <v>1438</v>
      </c>
      <c r="J7092" s="41"/>
    </row>
    <row r="7093" spans="1:10" x14ac:dyDescent="0.2">
      <c r="A7093" s="74">
        <v>313</v>
      </c>
      <c r="B7093" s="39" t="s">
        <v>360</v>
      </c>
      <c r="C7093" s="39">
        <v>31305</v>
      </c>
      <c r="D7093" s="39" t="s">
        <v>378</v>
      </c>
      <c r="E7093" s="39">
        <v>313051380</v>
      </c>
      <c r="F7093" s="39" t="s">
        <v>379</v>
      </c>
      <c r="G7093" s="39">
        <v>2026</v>
      </c>
      <c r="H7093" s="39" t="s">
        <v>590</v>
      </c>
      <c r="I7093" s="75">
        <v>14969.692968006075</v>
      </c>
      <c r="J7093" s="41"/>
    </row>
    <row r="7094" spans="1:10" x14ac:dyDescent="0.2">
      <c r="A7094" s="74">
        <v>313</v>
      </c>
      <c r="B7094" s="39" t="s">
        <v>360</v>
      </c>
      <c r="C7094" s="39">
        <v>31305</v>
      </c>
      <c r="D7094" s="39" t="s">
        <v>378</v>
      </c>
      <c r="E7094" s="39">
        <v>313051380</v>
      </c>
      <c r="F7094" s="39" t="s">
        <v>379</v>
      </c>
      <c r="G7094" s="39">
        <v>2026</v>
      </c>
      <c r="H7094" s="39" t="s">
        <v>521</v>
      </c>
      <c r="I7094" s="75">
        <v>1405.9552683008619</v>
      </c>
      <c r="J7094" s="41"/>
    </row>
    <row r="7095" spans="1:10" x14ac:dyDescent="0.2">
      <c r="A7095" s="74">
        <v>313</v>
      </c>
      <c r="B7095" s="39" t="s">
        <v>360</v>
      </c>
      <c r="C7095" s="39">
        <v>31305</v>
      </c>
      <c r="D7095" s="39" t="s">
        <v>378</v>
      </c>
      <c r="E7095" s="39">
        <v>313051380</v>
      </c>
      <c r="F7095" s="39" t="s">
        <v>379</v>
      </c>
      <c r="G7095" s="39">
        <v>2026</v>
      </c>
      <c r="H7095" s="39" t="s">
        <v>522</v>
      </c>
      <c r="I7095" s="75">
        <v>1468.3441233712599</v>
      </c>
      <c r="J7095" s="41"/>
    </row>
    <row r="7096" spans="1:10" x14ac:dyDescent="0.2">
      <c r="A7096" s="74">
        <v>313</v>
      </c>
      <c r="B7096" s="39" t="s">
        <v>360</v>
      </c>
      <c r="C7096" s="39">
        <v>31305</v>
      </c>
      <c r="D7096" s="39" t="s">
        <v>378</v>
      </c>
      <c r="E7096" s="39">
        <v>313051380</v>
      </c>
      <c r="F7096" s="39" t="s">
        <v>379</v>
      </c>
      <c r="G7096" s="39">
        <v>2031</v>
      </c>
      <c r="H7096" s="39" t="s">
        <v>590</v>
      </c>
      <c r="I7096" s="75">
        <v>15226.141230537707</v>
      </c>
      <c r="J7096" s="41"/>
    </row>
    <row r="7097" spans="1:10" x14ac:dyDescent="0.2">
      <c r="A7097" s="74">
        <v>313</v>
      </c>
      <c r="B7097" s="39" t="s">
        <v>360</v>
      </c>
      <c r="C7097" s="39">
        <v>31305</v>
      </c>
      <c r="D7097" s="39" t="s">
        <v>378</v>
      </c>
      <c r="E7097" s="39">
        <v>313051380</v>
      </c>
      <c r="F7097" s="39" t="s">
        <v>379</v>
      </c>
      <c r="G7097" s="39">
        <v>2031</v>
      </c>
      <c r="H7097" s="39" t="s">
        <v>521</v>
      </c>
      <c r="I7097" s="75">
        <v>1306.3648608329529</v>
      </c>
      <c r="J7097" s="41"/>
    </row>
    <row r="7098" spans="1:10" x14ac:dyDescent="0.2">
      <c r="A7098" s="74">
        <v>313</v>
      </c>
      <c r="B7098" s="39" t="s">
        <v>360</v>
      </c>
      <c r="C7098" s="39">
        <v>31305</v>
      </c>
      <c r="D7098" s="39" t="s">
        <v>378</v>
      </c>
      <c r="E7098" s="39">
        <v>313051380</v>
      </c>
      <c r="F7098" s="39" t="s">
        <v>379</v>
      </c>
      <c r="G7098" s="39">
        <v>2031</v>
      </c>
      <c r="H7098" s="39" t="s">
        <v>522</v>
      </c>
      <c r="I7098" s="75">
        <v>1331.0750477567881</v>
      </c>
      <c r="J7098" s="41"/>
    </row>
    <row r="7099" spans="1:10" x14ac:dyDescent="0.2">
      <c r="A7099" s="74">
        <v>313</v>
      </c>
      <c r="B7099" s="39" t="s">
        <v>360</v>
      </c>
      <c r="C7099" s="39">
        <v>31305</v>
      </c>
      <c r="D7099" s="39" t="s">
        <v>378</v>
      </c>
      <c r="E7099" s="39">
        <v>313051380</v>
      </c>
      <c r="F7099" s="39" t="s">
        <v>379</v>
      </c>
      <c r="G7099" s="39">
        <v>2036</v>
      </c>
      <c r="H7099" s="39" t="s">
        <v>590</v>
      </c>
      <c r="I7099" s="75">
        <v>15569.91421275424</v>
      </c>
      <c r="J7099" s="41"/>
    </row>
    <row r="7100" spans="1:10" x14ac:dyDescent="0.2">
      <c r="A7100" s="74">
        <v>313</v>
      </c>
      <c r="B7100" s="39" t="s">
        <v>360</v>
      </c>
      <c r="C7100" s="39">
        <v>31305</v>
      </c>
      <c r="D7100" s="39" t="s">
        <v>378</v>
      </c>
      <c r="E7100" s="39">
        <v>313051380</v>
      </c>
      <c r="F7100" s="39" t="s">
        <v>379</v>
      </c>
      <c r="G7100" s="39">
        <v>2036</v>
      </c>
      <c r="H7100" s="39" t="s">
        <v>521</v>
      </c>
      <c r="I7100" s="75">
        <v>1295.232357447235</v>
      </c>
      <c r="J7100" s="41"/>
    </row>
    <row r="7101" spans="1:10" x14ac:dyDescent="0.2">
      <c r="A7101" s="74">
        <v>313</v>
      </c>
      <c r="B7101" s="39" t="s">
        <v>360</v>
      </c>
      <c r="C7101" s="39">
        <v>31305</v>
      </c>
      <c r="D7101" s="39" t="s">
        <v>378</v>
      </c>
      <c r="E7101" s="39">
        <v>313051380</v>
      </c>
      <c r="F7101" s="39" t="s">
        <v>379</v>
      </c>
      <c r="G7101" s="39">
        <v>2036</v>
      </c>
      <c r="H7101" s="39" t="s">
        <v>522</v>
      </c>
      <c r="I7101" s="75">
        <v>1249.4702621347089</v>
      </c>
      <c r="J7101" s="41"/>
    </row>
    <row r="7102" spans="1:10" x14ac:dyDescent="0.2">
      <c r="A7102" s="74">
        <v>313</v>
      </c>
      <c r="B7102" s="39" t="s">
        <v>360</v>
      </c>
      <c r="C7102" s="39">
        <v>31305</v>
      </c>
      <c r="D7102" s="39" t="s">
        <v>378</v>
      </c>
      <c r="E7102" s="39">
        <v>313051380</v>
      </c>
      <c r="F7102" s="39" t="s">
        <v>379</v>
      </c>
      <c r="G7102" s="39">
        <v>2041</v>
      </c>
      <c r="H7102" s="39" t="s">
        <v>590</v>
      </c>
      <c r="I7102" s="75">
        <v>15875.948410737345</v>
      </c>
      <c r="J7102" s="41"/>
    </row>
    <row r="7103" spans="1:10" x14ac:dyDescent="0.2">
      <c r="A7103" s="74">
        <v>313</v>
      </c>
      <c r="B7103" s="39" t="s">
        <v>360</v>
      </c>
      <c r="C7103" s="39">
        <v>31305</v>
      </c>
      <c r="D7103" s="39" t="s">
        <v>378</v>
      </c>
      <c r="E7103" s="39">
        <v>313051380</v>
      </c>
      <c r="F7103" s="39" t="s">
        <v>379</v>
      </c>
      <c r="G7103" s="39">
        <v>2041</v>
      </c>
      <c r="H7103" s="39" t="s">
        <v>521</v>
      </c>
      <c r="I7103" s="75">
        <v>1301.934395002974</v>
      </c>
      <c r="J7103" s="41"/>
    </row>
    <row r="7104" spans="1:10" x14ac:dyDescent="0.2">
      <c r="A7104" s="74">
        <v>313</v>
      </c>
      <c r="B7104" s="39" t="s">
        <v>360</v>
      </c>
      <c r="C7104" s="39">
        <v>31305</v>
      </c>
      <c r="D7104" s="39" t="s">
        <v>378</v>
      </c>
      <c r="E7104" s="39">
        <v>313051380</v>
      </c>
      <c r="F7104" s="39" t="s">
        <v>379</v>
      </c>
      <c r="G7104" s="39">
        <v>2041</v>
      </c>
      <c r="H7104" s="39" t="s">
        <v>522</v>
      </c>
      <c r="I7104" s="75">
        <v>1240.9685370398299</v>
      </c>
      <c r="J7104" s="41"/>
    </row>
    <row r="7105" spans="1:10" x14ac:dyDescent="0.2">
      <c r="A7105" s="74">
        <v>313</v>
      </c>
      <c r="B7105" s="39" t="s">
        <v>360</v>
      </c>
      <c r="C7105" s="39">
        <v>31305</v>
      </c>
      <c r="D7105" s="39" t="s">
        <v>378</v>
      </c>
      <c r="E7105" s="39">
        <v>313051380</v>
      </c>
      <c r="F7105" s="39" t="s">
        <v>379</v>
      </c>
      <c r="G7105" s="39">
        <v>2046</v>
      </c>
      <c r="H7105" s="39" t="s">
        <v>590</v>
      </c>
      <c r="I7105" s="75">
        <v>16158.616552453126</v>
      </c>
      <c r="J7105" s="41"/>
    </row>
    <row r="7106" spans="1:10" x14ac:dyDescent="0.2">
      <c r="A7106" s="74">
        <v>313</v>
      </c>
      <c r="B7106" s="39" t="s">
        <v>360</v>
      </c>
      <c r="C7106" s="39">
        <v>31305</v>
      </c>
      <c r="D7106" s="39" t="s">
        <v>378</v>
      </c>
      <c r="E7106" s="39">
        <v>313051380</v>
      </c>
      <c r="F7106" s="39" t="s">
        <v>379</v>
      </c>
      <c r="G7106" s="39">
        <v>2046</v>
      </c>
      <c r="H7106" s="39" t="s">
        <v>521</v>
      </c>
      <c r="I7106" s="75">
        <v>1325.044964474959</v>
      </c>
      <c r="J7106" s="41"/>
    </row>
    <row r="7107" spans="1:10" x14ac:dyDescent="0.2">
      <c r="A7107" s="74">
        <v>313</v>
      </c>
      <c r="B7107" s="39" t="s">
        <v>360</v>
      </c>
      <c r="C7107" s="39">
        <v>31305</v>
      </c>
      <c r="D7107" s="39" t="s">
        <v>378</v>
      </c>
      <c r="E7107" s="39">
        <v>313051380</v>
      </c>
      <c r="F7107" s="39" t="s">
        <v>379</v>
      </c>
      <c r="G7107" s="39">
        <v>2046</v>
      </c>
      <c r="H7107" s="39" t="s">
        <v>522</v>
      </c>
      <c r="I7107" s="75">
        <v>1247.0477762041789</v>
      </c>
      <c r="J7107" s="41"/>
    </row>
    <row r="7108" spans="1:10" x14ac:dyDescent="0.2">
      <c r="A7108" s="74">
        <v>313</v>
      </c>
      <c r="B7108" s="39" t="s">
        <v>360</v>
      </c>
      <c r="C7108" s="39">
        <v>31305</v>
      </c>
      <c r="D7108" s="39" t="s">
        <v>378</v>
      </c>
      <c r="E7108" s="39">
        <v>313051574</v>
      </c>
      <c r="F7108" s="39" t="s">
        <v>643</v>
      </c>
      <c r="G7108" s="39">
        <v>2021</v>
      </c>
      <c r="H7108" s="39" t="s">
        <v>590</v>
      </c>
      <c r="I7108" s="75">
        <v>311</v>
      </c>
      <c r="J7108" s="41"/>
    </row>
    <row r="7109" spans="1:10" x14ac:dyDescent="0.2">
      <c r="A7109" s="74">
        <v>313</v>
      </c>
      <c r="B7109" s="39" t="s">
        <v>360</v>
      </c>
      <c r="C7109" s="39">
        <v>31305</v>
      </c>
      <c r="D7109" s="39" t="s">
        <v>378</v>
      </c>
      <c r="E7109" s="39">
        <v>313051574</v>
      </c>
      <c r="F7109" s="39" t="s">
        <v>643</v>
      </c>
      <c r="G7109" s="39">
        <v>2021</v>
      </c>
      <c r="H7109" s="39" t="s">
        <v>521</v>
      </c>
      <c r="I7109" s="75">
        <v>0</v>
      </c>
      <c r="J7109" s="41"/>
    </row>
    <row r="7110" spans="1:10" x14ac:dyDescent="0.2">
      <c r="A7110" s="74">
        <v>313</v>
      </c>
      <c r="B7110" s="39" t="s">
        <v>360</v>
      </c>
      <c r="C7110" s="39">
        <v>31305</v>
      </c>
      <c r="D7110" s="39" t="s">
        <v>378</v>
      </c>
      <c r="E7110" s="39">
        <v>313051574</v>
      </c>
      <c r="F7110" s="39" t="s">
        <v>643</v>
      </c>
      <c r="G7110" s="39">
        <v>2021</v>
      </c>
      <c r="H7110" s="39" t="s">
        <v>522</v>
      </c>
      <c r="I7110" s="75">
        <v>3</v>
      </c>
      <c r="J7110" s="41"/>
    </row>
    <row r="7111" spans="1:10" x14ac:dyDescent="0.2">
      <c r="A7111" s="74">
        <v>313</v>
      </c>
      <c r="B7111" s="39" t="s">
        <v>360</v>
      </c>
      <c r="C7111" s="39">
        <v>31305</v>
      </c>
      <c r="D7111" s="39" t="s">
        <v>378</v>
      </c>
      <c r="E7111" s="39">
        <v>313051574</v>
      </c>
      <c r="F7111" s="39" t="s">
        <v>643</v>
      </c>
      <c r="G7111" s="39">
        <v>2026</v>
      </c>
      <c r="H7111" s="39" t="s">
        <v>590</v>
      </c>
      <c r="I7111" s="75">
        <v>292.25695012748434</v>
      </c>
      <c r="J7111" s="41"/>
    </row>
    <row r="7112" spans="1:10" x14ac:dyDescent="0.2">
      <c r="A7112" s="74">
        <v>313</v>
      </c>
      <c r="B7112" s="39" t="s">
        <v>360</v>
      </c>
      <c r="C7112" s="39">
        <v>31305</v>
      </c>
      <c r="D7112" s="39" t="s">
        <v>378</v>
      </c>
      <c r="E7112" s="39">
        <v>313051574</v>
      </c>
      <c r="F7112" s="39" t="s">
        <v>643</v>
      </c>
      <c r="G7112" s="39">
        <v>2026</v>
      </c>
      <c r="H7112" s="39" t="s">
        <v>521</v>
      </c>
      <c r="I7112" s="75">
        <v>7.1147396004972201</v>
      </c>
      <c r="J7112" s="41"/>
    </row>
    <row r="7113" spans="1:10" x14ac:dyDescent="0.2">
      <c r="A7113" s="74">
        <v>313</v>
      </c>
      <c r="B7113" s="39" t="s">
        <v>360</v>
      </c>
      <c r="C7113" s="39">
        <v>31305</v>
      </c>
      <c r="D7113" s="39" t="s">
        <v>378</v>
      </c>
      <c r="E7113" s="39">
        <v>313051574</v>
      </c>
      <c r="F7113" s="39" t="s">
        <v>643</v>
      </c>
      <c r="G7113" s="39">
        <v>2026</v>
      </c>
      <c r="H7113" s="39" t="s">
        <v>522</v>
      </c>
      <c r="I7113" s="75">
        <v>14.62976175772121</v>
      </c>
      <c r="J7113" s="41"/>
    </row>
    <row r="7114" spans="1:10" x14ac:dyDescent="0.2">
      <c r="A7114" s="74">
        <v>313</v>
      </c>
      <c r="B7114" s="39" t="s">
        <v>360</v>
      </c>
      <c r="C7114" s="39">
        <v>31305</v>
      </c>
      <c r="D7114" s="39" t="s">
        <v>378</v>
      </c>
      <c r="E7114" s="39">
        <v>313051574</v>
      </c>
      <c r="F7114" s="39" t="s">
        <v>643</v>
      </c>
      <c r="G7114" s="39">
        <v>2031</v>
      </c>
      <c r="H7114" s="39" t="s">
        <v>590</v>
      </c>
      <c r="I7114" s="75">
        <v>291.19265050279802</v>
      </c>
      <c r="J7114" s="41"/>
    </row>
    <row r="7115" spans="1:10" x14ac:dyDescent="0.2">
      <c r="A7115" s="74">
        <v>313</v>
      </c>
      <c r="B7115" s="39" t="s">
        <v>360</v>
      </c>
      <c r="C7115" s="39">
        <v>31305</v>
      </c>
      <c r="D7115" s="39" t="s">
        <v>378</v>
      </c>
      <c r="E7115" s="39">
        <v>313051574</v>
      </c>
      <c r="F7115" s="39" t="s">
        <v>643</v>
      </c>
      <c r="G7115" s="39">
        <v>2031</v>
      </c>
      <c r="H7115" s="39" t="s">
        <v>521</v>
      </c>
      <c r="I7115" s="75">
        <v>7.2154955771483316</v>
      </c>
      <c r="J7115" s="41"/>
    </row>
    <row r="7116" spans="1:10" x14ac:dyDescent="0.2">
      <c r="A7116" s="74">
        <v>313</v>
      </c>
      <c r="B7116" s="39" t="s">
        <v>360</v>
      </c>
      <c r="C7116" s="39">
        <v>31305</v>
      </c>
      <c r="D7116" s="39" t="s">
        <v>378</v>
      </c>
      <c r="E7116" s="39">
        <v>313051574</v>
      </c>
      <c r="F7116" s="39" t="s">
        <v>643</v>
      </c>
      <c r="G7116" s="39">
        <v>2031</v>
      </c>
      <c r="H7116" s="39" t="s">
        <v>522</v>
      </c>
      <c r="I7116" s="75">
        <v>14.483712979744361</v>
      </c>
      <c r="J7116" s="41"/>
    </row>
    <row r="7117" spans="1:10" x14ac:dyDescent="0.2">
      <c r="A7117" s="74">
        <v>313</v>
      </c>
      <c r="B7117" s="39" t="s">
        <v>360</v>
      </c>
      <c r="C7117" s="39">
        <v>31305</v>
      </c>
      <c r="D7117" s="39" t="s">
        <v>378</v>
      </c>
      <c r="E7117" s="39">
        <v>313051574</v>
      </c>
      <c r="F7117" s="39" t="s">
        <v>643</v>
      </c>
      <c r="G7117" s="39">
        <v>2036</v>
      </c>
      <c r="H7117" s="39" t="s">
        <v>590</v>
      </c>
      <c r="I7117" s="75">
        <v>291.30451602214322</v>
      </c>
      <c r="J7117" s="41"/>
    </row>
    <row r="7118" spans="1:10" x14ac:dyDescent="0.2">
      <c r="A7118" s="74">
        <v>313</v>
      </c>
      <c r="B7118" s="39" t="s">
        <v>360</v>
      </c>
      <c r="C7118" s="39">
        <v>31305</v>
      </c>
      <c r="D7118" s="39" t="s">
        <v>378</v>
      </c>
      <c r="E7118" s="39">
        <v>313051574</v>
      </c>
      <c r="F7118" s="39" t="s">
        <v>643</v>
      </c>
      <c r="G7118" s="39">
        <v>2036</v>
      </c>
      <c r="H7118" s="39" t="s">
        <v>521</v>
      </c>
      <c r="I7118" s="75">
        <v>6.9691040873695105</v>
      </c>
      <c r="J7118" s="41"/>
    </row>
    <row r="7119" spans="1:10" x14ac:dyDescent="0.2">
      <c r="A7119" s="74">
        <v>313</v>
      </c>
      <c r="B7119" s="39" t="s">
        <v>360</v>
      </c>
      <c r="C7119" s="39">
        <v>31305</v>
      </c>
      <c r="D7119" s="39" t="s">
        <v>378</v>
      </c>
      <c r="E7119" s="39">
        <v>313051574</v>
      </c>
      <c r="F7119" s="39" t="s">
        <v>643</v>
      </c>
      <c r="G7119" s="39">
        <v>2036</v>
      </c>
      <c r="H7119" s="39" t="s">
        <v>522</v>
      </c>
      <c r="I7119" s="75">
        <v>13.523128689115902</v>
      </c>
      <c r="J7119" s="41"/>
    </row>
    <row r="7120" spans="1:10" x14ac:dyDescent="0.2">
      <c r="A7120" s="74">
        <v>313</v>
      </c>
      <c r="B7120" s="39" t="s">
        <v>360</v>
      </c>
      <c r="C7120" s="39">
        <v>31305</v>
      </c>
      <c r="D7120" s="39" t="s">
        <v>378</v>
      </c>
      <c r="E7120" s="39">
        <v>313051574</v>
      </c>
      <c r="F7120" s="39" t="s">
        <v>643</v>
      </c>
      <c r="G7120" s="39">
        <v>2041</v>
      </c>
      <c r="H7120" s="39" t="s">
        <v>590</v>
      </c>
      <c r="I7120" s="75">
        <v>291.03604696287368</v>
      </c>
      <c r="J7120" s="41"/>
    </row>
    <row r="7121" spans="1:10" x14ac:dyDescent="0.2">
      <c r="A7121" s="74">
        <v>313</v>
      </c>
      <c r="B7121" s="39" t="s">
        <v>360</v>
      </c>
      <c r="C7121" s="39">
        <v>31305</v>
      </c>
      <c r="D7121" s="39" t="s">
        <v>378</v>
      </c>
      <c r="E7121" s="39">
        <v>313051574</v>
      </c>
      <c r="F7121" s="39" t="s">
        <v>643</v>
      </c>
      <c r="G7121" s="39">
        <v>2041</v>
      </c>
      <c r="H7121" s="39" t="s">
        <v>521</v>
      </c>
      <c r="I7121" s="75">
        <v>6.999690280673299</v>
      </c>
      <c r="J7121" s="41"/>
    </row>
    <row r="7122" spans="1:10" x14ac:dyDescent="0.2">
      <c r="A7122" s="74">
        <v>313</v>
      </c>
      <c r="B7122" s="39" t="s">
        <v>360</v>
      </c>
      <c r="C7122" s="39">
        <v>31305</v>
      </c>
      <c r="D7122" s="39" t="s">
        <v>378</v>
      </c>
      <c r="E7122" s="39">
        <v>313051574</v>
      </c>
      <c r="F7122" s="39" t="s">
        <v>643</v>
      </c>
      <c r="G7122" s="39">
        <v>2041</v>
      </c>
      <c r="H7122" s="39" t="s">
        <v>522</v>
      </c>
      <c r="I7122" s="75">
        <v>13.38965623837584</v>
      </c>
      <c r="J7122" s="41"/>
    </row>
    <row r="7123" spans="1:10" x14ac:dyDescent="0.2">
      <c r="A7123" s="74">
        <v>313</v>
      </c>
      <c r="B7123" s="39" t="s">
        <v>360</v>
      </c>
      <c r="C7123" s="39">
        <v>31305</v>
      </c>
      <c r="D7123" s="39" t="s">
        <v>378</v>
      </c>
      <c r="E7123" s="39">
        <v>313051574</v>
      </c>
      <c r="F7123" s="39" t="s">
        <v>643</v>
      </c>
      <c r="G7123" s="39">
        <v>2046</v>
      </c>
      <c r="H7123" s="39" t="s">
        <v>590</v>
      </c>
      <c r="I7123" s="75">
        <v>290.18074781030469</v>
      </c>
      <c r="J7123" s="41"/>
    </row>
    <row r="7124" spans="1:10" x14ac:dyDescent="0.2">
      <c r="A7124" s="74">
        <v>313</v>
      </c>
      <c r="B7124" s="39" t="s">
        <v>360</v>
      </c>
      <c r="C7124" s="39">
        <v>31305</v>
      </c>
      <c r="D7124" s="39" t="s">
        <v>378</v>
      </c>
      <c r="E7124" s="39">
        <v>313051574</v>
      </c>
      <c r="F7124" s="39" t="s">
        <v>643</v>
      </c>
      <c r="G7124" s="39">
        <v>2046</v>
      </c>
      <c r="H7124" s="39" t="s">
        <v>521</v>
      </c>
      <c r="I7124" s="75">
        <v>7.2149769046578012</v>
      </c>
      <c r="J7124" s="41"/>
    </row>
    <row r="7125" spans="1:10" x14ac:dyDescent="0.2">
      <c r="A7125" s="74">
        <v>313</v>
      </c>
      <c r="B7125" s="39" t="s">
        <v>360</v>
      </c>
      <c r="C7125" s="39">
        <v>31305</v>
      </c>
      <c r="D7125" s="39" t="s">
        <v>378</v>
      </c>
      <c r="E7125" s="39">
        <v>313051574</v>
      </c>
      <c r="F7125" s="39" t="s">
        <v>643</v>
      </c>
      <c r="G7125" s="39">
        <v>2046</v>
      </c>
      <c r="H7125" s="39" t="s">
        <v>522</v>
      </c>
      <c r="I7125" s="75">
        <v>13.6456455900503</v>
      </c>
      <c r="J7125" s="41"/>
    </row>
    <row r="7126" spans="1:10" x14ac:dyDescent="0.2">
      <c r="A7126" s="74">
        <v>313</v>
      </c>
      <c r="B7126" s="39" t="s">
        <v>360</v>
      </c>
      <c r="C7126" s="39">
        <v>31305</v>
      </c>
      <c r="D7126" s="39" t="s">
        <v>378</v>
      </c>
      <c r="E7126" s="39">
        <v>313051575</v>
      </c>
      <c r="F7126" s="39" t="s">
        <v>644</v>
      </c>
      <c r="G7126" s="39">
        <v>2021</v>
      </c>
      <c r="H7126" s="39" t="s">
        <v>590</v>
      </c>
      <c r="I7126" s="75">
        <v>13178</v>
      </c>
      <c r="J7126" s="41"/>
    </row>
    <row r="7127" spans="1:10" x14ac:dyDescent="0.2">
      <c r="A7127" s="74">
        <v>313</v>
      </c>
      <c r="B7127" s="39" t="s">
        <v>360</v>
      </c>
      <c r="C7127" s="39">
        <v>31305</v>
      </c>
      <c r="D7127" s="39" t="s">
        <v>378</v>
      </c>
      <c r="E7127" s="39">
        <v>313051575</v>
      </c>
      <c r="F7127" s="39" t="s">
        <v>644</v>
      </c>
      <c r="G7127" s="39">
        <v>2021</v>
      </c>
      <c r="H7127" s="39" t="s">
        <v>521</v>
      </c>
      <c r="I7127" s="75">
        <v>1133</v>
      </c>
      <c r="J7127" s="41"/>
    </row>
    <row r="7128" spans="1:10" x14ac:dyDescent="0.2">
      <c r="A7128" s="74">
        <v>313</v>
      </c>
      <c r="B7128" s="39" t="s">
        <v>360</v>
      </c>
      <c r="C7128" s="39">
        <v>31305</v>
      </c>
      <c r="D7128" s="39" t="s">
        <v>378</v>
      </c>
      <c r="E7128" s="39">
        <v>313051575</v>
      </c>
      <c r="F7128" s="39" t="s">
        <v>644</v>
      </c>
      <c r="G7128" s="39">
        <v>2021</v>
      </c>
      <c r="H7128" s="39" t="s">
        <v>522</v>
      </c>
      <c r="I7128" s="75">
        <v>1152</v>
      </c>
      <c r="J7128" s="41"/>
    </row>
    <row r="7129" spans="1:10" x14ac:dyDescent="0.2">
      <c r="A7129" s="74">
        <v>313</v>
      </c>
      <c r="B7129" s="39" t="s">
        <v>360</v>
      </c>
      <c r="C7129" s="39">
        <v>31305</v>
      </c>
      <c r="D7129" s="39" t="s">
        <v>378</v>
      </c>
      <c r="E7129" s="39">
        <v>313051575</v>
      </c>
      <c r="F7129" s="39" t="s">
        <v>644</v>
      </c>
      <c r="G7129" s="39">
        <v>2026</v>
      </c>
      <c r="H7129" s="39" t="s">
        <v>590</v>
      </c>
      <c r="I7129" s="75">
        <v>16463.614765525865</v>
      </c>
      <c r="J7129" s="41"/>
    </row>
    <row r="7130" spans="1:10" x14ac:dyDescent="0.2">
      <c r="A7130" s="74">
        <v>313</v>
      </c>
      <c r="B7130" s="39" t="s">
        <v>360</v>
      </c>
      <c r="C7130" s="39">
        <v>31305</v>
      </c>
      <c r="D7130" s="39" t="s">
        <v>378</v>
      </c>
      <c r="E7130" s="39">
        <v>313051575</v>
      </c>
      <c r="F7130" s="39" t="s">
        <v>644</v>
      </c>
      <c r="G7130" s="39">
        <v>2026</v>
      </c>
      <c r="H7130" s="39" t="s">
        <v>521</v>
      </c>
      <c r="I7130" s="75">
        <v>1242.544695341634</v>
      </c>
      <c r="J7130" s="41"/>
    </row>
    <row r="7131" spans="1:10" x14ac:dyDescent="0.2">
      <c r="A7131" s="74">
        <v>313</v>
      </c>
      <c r="B7131" s="39" t="s">
        <v>360</v>
      </c>
      <c r="C7131" s="39">
        <v>31305</v>
      </c>
      <c r="D7131" s="39" t="s">
        <v>378</v>
      </c>
      <c r="E7131" s="39">
        <v>313051575</v>
      </c>
      <c r="F7131" s="39" t="s">
        <v>644</v>
      </c>
      <c r="G7131" s="39">
        <v>2026</v>
      </c>
      <c r="H7131" s="39" t="s">
        <v>522</v>
      </c>
      <c r="I7131" s="75">
        <v>1323.8176945836201</v>
      </c>
      <c r="J7131" s="41"/>
    </row>
    <row r="7132" spans="1:10" x14ac:dyDescent="0.2">
      <c r="A7132" s="74">
        <v>313</v>
      </c>
      <c r="B7132" s="39" t="s">
        <v>360</v>
      </c>
      <c r="C7132" s="39">
        <v>31305</v>
      </c>
      <c r="D7132" s="39" t="s">
        <v>378</v>
      </c>
      <c r="E7132" s="39">
        <v>313051575</v>
      </c>
      <c r="F7132" s="39" t="s">
        <v>644</v>
      </c>
      <c r="G7132" s="39">
        <v>2031</v>
      </c>
      <c r="H7132" s="39" t="s">
        <v>590</v>
      </c>
      <c r="I7132" s="75">
        <v>18981.992842419335</v>
      </c>
      <c r="J7132" s="41"/>
    </row>
    <row r="7133" spans="1:10" x14ac:dyDescent="0.2">
      <c r="A7133" s="74">
        <v>313</v>
      </c>
      <c r="B7133" s="39" t="s">
        <v>360</v>
      </c>
      <c r="C7133" s="39">
        <v>31305</v>
      </c>
      <c r="D7133" s="39" t="s">
        <v>378</v>
      </c>
      <c r="E7133" s="39">
        <v>313051575</v>
      </c>
      <c r="F7133" s="39" t="s">
        <v>644</v>
      </c>
      <c r="G7133" s="39">
        <v>2031</v>
      </c>
      <c r="H7133" s="39" t="s">
        <v>521</v>
      </c>
      <c r="I7133" s="75">
        <v>1282.3371716199058</v>
      </c>
      <c r="J7133" s="41"/>
    </row>
    <row r="7134" spans="1:10" x14ac:dyDescent="0.2">
      <c r="A7134" s="74">
        <v>313</v>
      </c>
      <c r="B7134" s="39" t="s">
        <v>360</v>
      </c>
      <c r="C7134" s="39">
        <v>31305</v>
      </c>
      <c r="D7134" s="39" t="s">
        <v>378</v>
      </c>
      <c r="E7134" s="39">
        <v>313051575</v>
      </c>
      <c r="F7134" s="39" t="s">
        <v>644</v>
      </c>
      <c r="G7134" s="39">
        <v>2031</v>
      </c>
      <c r="H7134" s="39" t="s">
        <v>522</v>
      </c>
      <c r="I7134" s="75">
        <v>1342.0539477591369</v>
      </c>
      <c r="J7134" s="41"/>
    </row>
    <row r="7135" spans="1:10" x14ac:dyDescent="0.2">
      <c r="A7135" s="74">
        <v>313</v>
      </c>
      <c r="B7135" s="39" t="s">
        <v>360</v>
      </c>
      <c r="C7135" s="39">
        <v>31305</v>
      </c>
      <c r="D7135" s="39" t="s">
        <v>378</v>
      </c>
      <c r="E7135" s="39">
        <v>313051575</v>
      </c>
      <c r="F7135" s="39" t="s">
        <v>644</v>
      </c>
      <c r="G7135" s="39">
        <v>2036</v>
      </c>
      <c r="H7135" s="39" t="s">
        <v>590</v>
      </c>
      <c r="I7135" s="75">
        <v>20400.378069571168</v>
      </c>
      <c r="J7135" s="41"/>
    </row>
    <row r="7136" spans="1:10" x14ac:dyDescent="0.2">
      <c r="A7136" s="74">
        <v>313</v>
      </c>
      <c r="B7136" s="39" t="s">
        <v>360</v>
      </c>
      <c r="C7136" s="39">
        <v>31305</v>
      </c>
      <c r="D7136" s="39" t="s">
        <v>378</v>
      </c>
      <c r="E7136" s="39">
        <v>313051575</v>
      </c>
      <c r="F7136" s="39" t="s">
        <v>644</v>
      </c>
      <c r="G7136" s="39">
        <v>2036</v>
      </c>
      <c r="H7136" s="39" t="s">
        <v>521</v>
      </c>
      <c r="I7136" s="75">
        <v>1295.240364199552</v>
      </c>
      <c r="J7136" s="41"/>
    </row>
    <row r="7137" spans="1:10" x14ac:dyDescent="0.2">
      <c r="A7137" s="74">
        <v>313</v>
      </c>
      <c r="B7137" s="39" t="s">
        <v>360</v>
      </c>
      <c r="C7137" s="39">
        <v>31305</v>
      </c>
      <c r="D7137" s="39" t="s">
        <v>378</v>
      </c>
      <c r="E7137" s="39">
        <v>313051575</v>
      </c>
      <c r="F7137" s="39" t="s">
        <v>644</v>
      </c>
      <c r="G7137" s="39">
        <v>2036</v>
      </c>
      <c r="H7137" s="39" t="s">
        <v>522</v>
      </c>
      <c r="I7137" s="75">
        <v>1311.0974898850509</v>
      </c>
      <c r="J7137" s="41"/>
    </row>
    <row r="7138" spans="1:10" x14ac:dyDescent="0.2">
      <c r="A7138" s="74">
        <v>313</v>
      </c>
      <c r="B7138" s="39" t="s">
        <v>360</v>
      </c>
      <c r="C7138" s="39">
        <v>31305</v>
      </c>
      <c r="D7138" s="39" t="s">
        <v>378</v>
      </c>
      <c r="E7138" s="39">
        <v>313051575</v>
      </c>
      <c r="F7138" s="39" t="s">
        <v>644</v>
      </c>
      <c r="G7138" s="39">
        <v>2041</v>
      </c>
      <c r="H7138" s="39" t="s">
        <v>590</v>
      </c>
      <c r="I7138" s="75">
        <v>21423.222146678796</v>
      </c>
      <c r="J7138" s="41"/>
    </row>
    <row r="7139" spans="1:10" x14ac:dyDescent="0.2">
      <c r="A7139" s="74">
        <v>313</v>
      </c>
      <c r="B7139" s="39" t="s">
        <v>360</v>
      </c>
      <c r="C7139" s="39">
        <v>31305</v>
      </c>
      <c r="D7139" s="39" t="s">
        <v>378</v>
      </c>
      <c r="E7139" s="39">
        <v>313051575</v>
      </c>
      <c r="F7139" s="39" t="s">
        <v>644</v>
      </c>
      <c r="G7139" s="39">
        <v>2041</v>
      </c>
      <c r="H7139" s="39" t="s">
        <v>521</v>
      </c>
      <c r="I7139" s="75">
        <v>1318.4509861908668</v>
      </c>
      <c r="J7139" s="41"/>
    </row>
    <row r="7140" spans="1:10" x14ac:dyDescent="0.2">
      <c r="A7140" s="74">
        <v>313</v>
      </c>
      <c r="B7140" s="39" t="s">
        <v>360</v>
      </c>
      <c r="C7140" s="39">
        <v>31305</v>
      </c>
      <c r="D7140" s="39" t="s">
        <v>378</v>
      </c>
      <c r="E7140" s="39">
        <v>313051575</v>
      </c>
      <c r="F7140" s="39" t="s">
        <v>644</v>
      </c>
      <c r="G7140" s="39">
        <v>2041</v>
      </c>
      <c r="H7140" s="39" t="s">
        <v>522</v>
      </c>
      <c r="I7140" s="75">
        <v>1317.829633702001</v>
      </c>
      <c r="J7140" s="41"/>
    </row>
    <row r="7141" spans="1:10" x14ac:dyDescent="0.2">
      <c r="A7141" s="74">
        <v>313</v>
      </c>
      <c r="B7141" s="39" t="s">
        <v>360</v>
      </c>
      <c r="C7141" s="39">
        <v>31305</v>
      </c>
      <c r="D7141" s="39" t="s">
        <v>378</v>
      </c>
      <c r="E7141" s="39">
        <v>313051575</v>
      </c>
      <c r="F7141" s="39" t="s">
        <v>644</v>
      </c>
      <c r="G7141" s="39">
        <v>2046</v>
      </c>
      <c r="H7141" s="39" t="s">
        <v>590</v>
      </c>
      <c r="I7141" s="75">
        <v>22331.895218748599</v>
      </c>
      <c r="J7141" s="41"/>
    </row>
    <row r="7142" spans="1:10" x14ac:dyDescent="0.2">
      <c r="A7142" s="74">
        <v>313</v>
      </c>
      <c r="B7142" s="39" t="s">
        <v>360</v>
      </c>
      <c r="C7142" s="39">
        <v>31305</v>
      </c>
      <c r="D7142" s="39" t="s">
        <v>378</v>
      </c>
      <c r="E7142" s="39">
        <v>313051575</v>
      </c>
      <c r="F7142" s="39" t="s">
        <v>644</v>
      </c>
      <c r="G7142" s="39">
        <v>2046</v>
      </c>
      <c r="H7142" s="39" t="s">
        <v>521</v>
      </c>
      <c r="I7142" s="75">
        <v>1365.429134621651</v>
      </c>
      <c r="J7142" s="41"/>
    </row>
    <row r="7143" spans="1:10" x14ac:dyDescent="0.2">
      <c r="A7143" s="74">
        <v>313</v>
      </c>
      <c r="B7143" s="39" t="s">
        <v>360</v>
      </c>
      <c r="C7143" s="39">
        <v>31305</v>
      </c>
      <c r="D7143" s="39" t="s">
        <v>378</v>
      </c>
      <c r="E7143" s="39">
        <v>313051575</v>
      </c>
      <c r="F7143" s="39" t="s">
        <v>644</v>
      </c>
      <c r="G7143" s="39">
        <v>2046</v>
      </c>
      <c r="H7143" s="39" t="s">
        <v>522</v>
      </c>
      <c r="I7143" s="75">
        <v>1341.4645377513391</v>
      </c>
      <c r="J7143" s="41"/>
    </row>
    <row r="7144" spans="1:10" x14ac:dyDescent="0.2">
      <c r="A7144" s="74">
        <v>314</v>
      </c>
      <c r="B7144" s="39" t="s">
        <v>380</v>
      </c>
      <c r="C7144" s="39">
        <v>31401</v>
      </c>
      <c r="D7144" s="39" t="s">
        <v>605</v>
      </c>
      <c r="E7144" s="39">
        <v>314011382</v>
      </c>
      <c r="F7144" s="39" t="s">
        <v>381</v>
      </c>
      <c r="G7144" s="39">
        <v>2021</v>
      </c>
      <c r="H7144" s="39" t="s">
        <v>590</v>
      </c>
      <c r="I7144" s="75">
        <v>13437</v>
      </c>
      <c r="J7144" s="41"/>
    </row>
    <row r="7145" spans="1:10" x14ac:dyDescent="0.2">
      <c r="A7145" s="74">
        <v>314</v>
      </c>
      <c r="B7145" s="39" t="s">
        <v>380</v>
      </c>
      <c r="C7145" s="39">
        <v>31401</v>
      </c>
      <c r="D7145" s="39" t="s">
        <v>605</v>
      </c>
      <c r="E7145" s="39">
        <v>314011382</v>
      </c>
      <c r="F7145" s="39" t="s">
        <v>381</v>
      </c>
      <c r="G7145" s="39">
        <v>2021</v>
      </c>
      <c r="H7145" s="39" t="s">
        <v>521</v>
      </c>
      <c r="I7145" s="75">
        <v>1666</v>
      </c>
      <c r="J7145" s="41"/>
    </row>
    <row r="7146" spans="1:10" x14ac:dyDescent="0.2">
      <c r="A7146" s="74">
        <v>314</v>
      </c>
      <c r="B7146" s="39" t="s">
        <v>380</v>
      </c>
      <c r="C7146" s="39">
        <v>31401</v>
      </c>
      <c r="D7146" s="39" t="s">
        <v>605</v>
      </c>
      <c r="E7146" s="39">
        <v>314011382</v>
      </c>
      <c r="F7146" s="39" t="s">
        <v>381</v>
      </c>
      <c r="G7146" s="39">
        <v>2021</v>
      </c>
      <c r="H7146" s="39" t="s">
        <v>522</v>
      </c>
      <c r="I7146" s="75">
        <v>1583</v>
      </c>
      <c r="J7146" s="41"/>
    </row>
    <row r="7147" spans="1:10" x14ac:dyDescent="0.2">
      <c r="A7147" s="74">
        <v>314</v>
      </c>
      <c r="B7147" s="39" t="s">
        <v>380</v>
      </c>
      <c r="C7147" s="39">
        <v>31401</v>
      </c>
      <c r="D7147" s="39" t="s">
        <v>605</v>
      </c>
      <c r="E7147" s="39">
        <v>314011382</v>
      </c>
      <c r="F7147" s="39" t="s">
        <v>381</v>
      </c>
      <c r="G7147" s="39">
        <v>2026</v>
      </c>
      <c r="H7147" s="39" t="s">
        <v>590</v>
      </c>
      <c r="I7147" s="75">
        <v>13914.678488347694</v>
      </c>
      <c r="J7147" s="41"/>
    </row>
    <row r="7148" spans="1:10" x14ac:dyDescent="0.2">
      <c r="A7148" s="74">
        <v>314</v>
      </c>
      <c r="B7148" s="39" t="s">
        <v>380</v>
      </c>
      <c r="C7148" s="39">
        <v>31401</v>
      </c>
      <c r="D7148" s="39" t="s">
        <v>605</v>
      </c>
      <c r="E7148" s="39">
        <v>314011382</v>
      </c>
      <c r="F7148" s="39" t="s">
        <v>381</v>
      </c>
      <c r="G7148" s="39">
        <v>2026</v>
      </c>
      <c r="H7148" s="39" t="s">
        <v>521</v>
      </c>
      <c r="I7148" s="75">
        <v>1571.5734396894609</v>
      </c>
      <c r="J7148" s="41"/>
    </row>
    <row r="7149" spans="1:10" x14ac:dyDescent="0.2">
      <c r="A7149" s="74">
        <v>314</v>
      </c>
      <c r="B7149" s="39" t="s">
        <v>380</v>
      </c>
      <c r="C7149" s="39">
        <v>31401</v>
      </c>
      <c r="D7149" s="39" t="s">
        <v>605</v>
      </c>
      <c r="E7149" s="39">
        <v>314011382</v>
      </c>
      <c r="F7149" s="39" t="s">
        <v>381</v>
      </c>
      <c r="G7149" s="39">
        <v>2026</v>
      </c>
      <c r="H7149" s="39" t="s">
        <v>522</v>
      </c>
      <c r="I7149" s="75">
        <v>1547.3484159025538</v>
      </c>
      <c r="J7149" s="41"/>
    </row>
    <row r="7150" spans="1:10" x14ac:dyDescent="0.2">
      <c r="A7150" s="74">
        <v>314</v>
      </c>
      <c r="B7150" s="39" t="s">
        <v>380</v>
      </c>
      <c r="C7150" s="39">
        <v>31401</v>
      </c>
      <c r="D7150" s="39" t="s">
        <v>605</v>
      </c>
      <c r="E7150" s="39">
        <v>314011382</v>
      </c>
      <c r="F7150" s="39" t="s">
        <v>381</v>
      </c>
      <c r="G7150" s="39">
        <v>2031</v>
      </c>
      <c r="H7150" s="39" t="s">
        <v>590</v>
      </c>
      <c r="I7150" s="75">
        <v>14370.992512842098</v>
      </c>
      <c r="J7150" s="41"/>
    </row>
    <row r="7151" spans="1:10" x14ac:dyDescent="0.2">
      <c r="A7151" s="74">
        <v>314</v>
      </c>
      <c r="B7151" s="39" t="s">
        <v>380</v>
      </c>
      <c r="C7151" s="39">
        <v>31401</v>
      </c>
      <c r="D7151" s="39" t="s">
        <v>605</v>
      </c>
      <c r="E7151" s="39">
        <v>314011382</v>
      </c>
      <c r="F7151" s="39" t="s">
        <v>381</v>
      </c>
      <c r="G7151" s="39">
        <v>2031</v>
      </c>
      <c r="H7151" s="39" t="s">
        <v>521</v>
      </c>
      <c r="I7151" s="75">
        <v>1538.983113606479</v>
      </c>
      <c r="J7151" s="41"/>
    </row>
    <row r="7152" spans="1:10" x14ac:dyDescent="0.2">
      <c r="A7152" s="74">
        <v>314</v>
      </c>
      <c r="B7152" s="39" t="s">
        <v>380</v>
      </c>
      <c r="C7152" s="39">
        <v>31401</v>
      </c>
      <c r="D7152" s="39" t="s">
        <v>605</v>
      </c>
      <c r="E7152" s="39">
        <v>314011382</v>
      </c>
      <c r="F7152" s="39" t="s">
        <v>381</v>
      </c>
      <c r="G7152" s="39">
        <v>2031</v>
      </c>
      <c r="H7152" s="39" t="s">
        <v>522</v>
      </c>
      <c r="I7152" s="75">
        <v>1443.637319415292</v>
      </c>
      <c r="J7152" s="41"/>
    </row>
    <row r="7153" spans="1:10" x14ac:dyDescent="0.2">
      <c r="A7153" s="74">
        <v>314</v>
      </c>
      <c r="B7153" s="39" t="s">
        <v>380</v>
      </c>
      <c r="C7153" s="39">
        <v>31401</v>
      </c>
      <c r="D7153" s="39" t="s">
        <v>605</v>
      </c>
      <c r="E7153" s="39">
        <v>314011382</v>
      </c>
      <c r="F7153" s="39" t="s">
        <v>381</v>
      </c>
      <c r="G7153" s="39">
        <v>2036</v>
      </c>
      <c r="H7153" s="39" t="s">
        <v>590</v>
      </c>
      <c r="I7153" s="75">
        <v>14427.75134637691</v>
      </c>
      <c r="J7153" s="41"/>
    </row>
    <row r="7154" spans="1:10" x14ac:dyDescent="0.2">
      <c r="A7154" s="74">
        <v>314</v>
      </c>
      <c r="B7154" s="39" t="s">
        <v>380</v>
      </c>
      <c r="C7154" s="39">
        <v>31401</v>
      </c>
      <c r="D7154" s="39" t="s">
        <v>605</v>
      </c>
      <c r="E7154" s="39">
        <v>314011382</v>
      </c>
      <c r="F7154" s="39" t="s">
        <v>381</v>
      </c>
      <c r="G7154" s="39">
        <v>2036</v>
      </c>
      <c r="H7154" s="39" t="s">
        <v>521</v>
      </c>
      <c r="I7154" s="75">
        <v>1514.20703346614</v>
      </c>
      <c r="J7154" s="41"/>
    </row>
    <row r="7155" spans="1:10" x14ac:dyDescent="0.2">
      <c r="A7155" s="74">
        <v>314</v>
      </c>
      <c r="B7155" s="39" t="s">
        <v>380</v>
      </c>
      <c r="C7155" s="39">
        <v>31401</v>
      </c>
      <c r="D7155" s="39" t="s">
        <v>605</v>
      </c>
      <c r="E7155" s="39">
        <v>314011382</v>
      </c>
      <c r="F7155" s="39" t="s">
        <v>381</v>
      </c>
      <c r="G7155" s="39">
        <v>2036</v>
      </c>
      <c r="H7155" s="39" t="s">
        <v>522</v>
      </c>
      <c r="I7155" s="75">
        <v>1382.2405582707279</v>
      </c>
      <c r="J7155" s="41"/>
    </row>
    <row r="7156" spans="1:10" x14ac:dyDescent="0.2">
      <c r="A7156" s="74">
        <v>314</v>
      </c>
      <c r="B7156" s="39" t="s">
        <v>380</v>
      </c>
      <c r="C7156" s="39">
        <v>31401</v>
      </c>
      <c r="D7156" s="39" t="s">
        <v>605</v>
      </c>
      <c r="E7156" s="39">
        <v>314011382</v>
      </c>
      <c r="F7156" s="39" t="s">
        <v>381</v>
      </c>
      <c r="G7156" s="39">
        <v>2041</v>
      </c>
      <c r="H7156" s="39" t="s">
        <v>590</v>
      </c>
      <c r="I7156" s="75">
        <v>14605.74440777089</v>
      </c>
      <c r="J7156" s="41"/>
    </row>
    <row r="7157" spans="1:10" x14ac:dyDescent="0.2">
      <c r="A7157" s="74">
        <v>314</v>
      </c>
      <c r="B7157" s="39" t="s">
        <v>380</v>
      </c>
      <c r="C7157" s="39">
        <v>31401</v>
      </c>
      <c r="D7157" s="39" t="s">
        <v>605</v>
      </c>
      <c r="E7157" s="39">
        <v>314011382</v>
      </c>
      <c r="F7157" s="39" t="s">
        <v>381</v>
      </c>
      <c r="G7157" s="39">
        <v>2041</v>
      </c>
      <c r="H7157" s="39" t="s">
        <v>521</v>
      </c>
      <c r="I7157" s="75">
        <v>1524.090352220875</v>
      </c>
      <c r="J7157" s="41"/>
    </row>
    <row r="7158" spans="1:10" x14ac:dyDescent="0.2">
      <c r="A7158" s="74">
        <v>314</v>
      </c>
      <c r="B7158" s="39" t="s">
        <v>380</v>
      </c>
      <c r="C7158" s="39">
        <v>31401</v>
      </c>
      <c r="D7158" s="39" t="s">
        <v>605</v>
      </c>
      <c r="E7158" s="39">
        <v>314011382</v>
      </c>
      <c r="F7158" s="39" t="s">
        <v>381</v>
      </c>
      <c r="G7158" s="39">
        <v>2041</v>
      </c>
      <c r="H7158" s="39" t="s">
        <v>522</v>
      </c>
      <c r="I7158" s="75">
        <v>1379.2577662618219</v>
      </c>
      <c r="J7158" s="41"/>
    </row>
    <row r="7159" spans="1:10" x14ac:dyDescent="0.2">
      <c r="A7159" s="74">
        <v>314</v>
      </c>
      <c r="B7159" s="39" t="s">
        <v>380</v>
      </c>
      <c r="C7159" s="39">
        <v>31401</v>
      </c>
      <c r="D7159" s="39" t="s">
        <v>605</v>
      </c>
      <c r="E7159" s="39">
        <v>314011382</v>
      </c>
      <c r="F7159" s="39" t="s">
        <v>381</v>
      </c>
      <c r="G7159" s="39">
        <v>2046</v>
      </c>
      <c r="H7159" s="39" t="s">
        <v>590</v>
      </c>
      <c r="I7159" s="75">
        <v>14594.591294248572</v>
      </c>
      <c r="J7159" s="41"/>
    </row>
    <row r="7160" spans="1:10" x14ac:dyDescent="0.2">
      <c r="A7160" s="74">
        <v>314</v>
      </c>
      <c r="B7160" s="39" t="s">
        <v>380</v>
      </c>
      <c r="C7160" s="39">
        <v>31401</v>
      </c>
      <c r="D7160" s="39" t="s">
        <v>605</v>
      </c>
      <c r="E7160" s="39">
        <v>314011382</v>
      </c>
      <c r="F7160" s="39" t="s">
        <v>381</v>
      </c>
      <c r="G7160" s="39">
        <v>2046</v>
      </c>
      <c r="H7160" s="39" t="s">
        <v>521</v>
      </c>
      <c r="I7160" s="75">
        <v>1541.380775965315</v>
      </c>
      <c r="J7160" s="41"/>
    </row>
    <row r="7161" spans="1:10" x14ac:dyDescent="0.2">
      <c r="A7161" s="74">
        <v>314</v>
      </c>
      <c r="B7161" s="39" t="s">
        <v>380</v>
      </c>
      <c r="C7161" s="39">
        <v>31401</v>
      </c>
      <c r="D7161" s="39" t="s">
        <v>605</v>
      </c>
      <c r="E7161" s="39">
        <v>314011382</v>
      </c>
      <c r="F7161" s="39" t="s">
        <v>381</v>
      </c>
      <c r="G7161" s="39">
        <v>2046</v>
      </c>
      <c r="H7161" s="39" t="s">
        <v>522</v>
      </c>
      <c r="I7161" s="75">
        <v>1370.024678167305</v>
      </c>
      <c r="J7161" s="41"/>
    </row>
    <row r="7162" spans="1:10" x14ac:dyDescent="0.2">
      <c r="A7162" s="74">
        <v>314</v>
      </c>
      <c r="B7162" s="39" t="s">
        <v>380</v>
      </c>
      <c r="C7162" s="39">
        <v>31401</v>
      </c>
      <c r="D7162" s="39" t="s">
        <v>605</v>
      </c>
      <c r="E7162" s="39">
        <v>314011383</v>
      </c>
      <c r="F7162" s="39" t="s">
        <v>382</v>
      </c>
      <c r="G7162" s="39">
        <v>2021</v>
      </c>
      <c r="H7162" s="39" t="s">
        <v>590</v>
      </c>
      <c r="I7162" s="75">
        <v>15927</v>
      </c>
      <c r="J7162" s="41"/>
    </row>
    <row r="7163" spans="1:10" x14ac:dyDescent="0.2">
      <c r="A7163" s="74">
        <v>314</v>
      </c>
      <c r="B7163" s="39" t="s">
        <v>380</v>
      </c>
      <c r="C7163" s="39">
        <v>31401</v>
      </c>
      <c r="D7163" s="39" t="s">
        <v>605</v>
      </c>
      <c r="E7163" s="39">
        <v>314011383</v>
      </c>
      <c r="F7163" s="39" t="s">
        <v>382</v>
      </c>
      <c r="G7163" s="39">
        <v>2021</v>
      </c>
      <c r="H7163" s="39" t="s">
        <v>521</v>
      </c>
      <c r="I7163" s="75">
        <v>2237</v>
      </c>
      <c r="J7163" s="41"/>
    </row>
    <row r="7164" spans="1:10" x14ac:dyDescent="0.2">
      <c r="A7164" s="74">
        <v>314</v>
      </c>
      <c r="B7164" s="39" t="s">
        <v>380</v>
      </c>
      <c r="C7164" s="39">
        <v>31401</v>
      </c>
      <c r="D7164" s="39" t="s">
        <v>605</v>
      </c>
      <c r="E7164" s="39">
        <v>314011383</v>
      </c>
      <c r="F7164" s="39" t="s">
        <v>382</v>
      </c>
      <c r="G7164" s="39">
        <v>2021</v>
      </c>
      <c r="H7164" s="39" t="s">
        <v>522</v>
      </c>
      <c r="I7164" s="75">
        <v>1892</v>
      </c>
      <c r="J7164" s="41"/>
    </row>
    <row r="7165" spans="1:10" x14ac:dyDescent="0.2">
      <c r="A7165" s="74">
        <v>314</v>
      </c>
      <c r="B7165" s="39" t="s">
        <v>380</v>
      </c>
      <c r="C7165" s="39">
        <v>31401</v>
      </c>
      <c r="D7165" s="39" t="s">
        <v>605</v>
      </c>
      <c r="E7165" s="39">
        <v>314011383</v>
      </c>
      <c r="F7165" s="39" t="s">
        <v>382</v>
      </c>
      <c r="G7165" s="39">
        <v>2026</v>
      </c>
      <c r="H7165" s="39" t="s">
        <v>590</v>
      </c>
      <c r="I7165" s="75">
        <v>17477.617671764798</v>
      </c>
      <c r="J7165" s="41"/>
    </row>
    <row r="7166" spans="1:10" x14ac:dyDescent="0.2">
      <c r="A7166" s="74">
        <v>314</v>
      </c>
      <c r="B7166" s="39" t="s">
        <v>380</v>
      </c>
      <c r="C7166" s="39">
        <v>31401</v>
      </c>
      <c r="D7166" s="39" t="s">
        <v>605</v>
      </c>
      <c r="E7166" s="39">
        <v>314011383</v>
      </c>
      <c r="F7166" s="39" t="s">
        <v>382</v>
      </c>
      <c r="G7166" s="39">
        <v>2026</v>
      </c>
      <c r="H7166" s="39" t="s">
        <v>521</v>
      </c>
      <c r="I7166" s="75">
        <v>2292.7584750598789</v>
      </c>
      <c r="J7166" s="41"/>
    </row>
    <row r="7167" spans="1:10" x14ac:dyDescent="0.2">
      <c r="A7167" s="74">
        <v>314</v>
      </c>
      <c r="B7167" s="39" t="s">
        <v>380</v>
      </c>
      <c r="C7167" s="39">
        <v>31401</v>
      </c>
      <c r="D7167" s="39" t="s">
        <v>605</v>
      </c>
      <c r="E7167" s="39">
        <v>314011383</v>
      </c>
      <c r="F7167" s="39" t="s">
        <v>382</v>
      </c>
      <c r="G7167" s="39">
        <v>2026</v>
      </c>
      <c r="H7167" s="39" t="s">
        <v>522</v>
      </c>
      <c r="I7167" s="75">
        <v>2071.452531358032</v>
      </c>
      <c r="J7167" s="41"/>
    </row>
    <row r="7168" spans="1:10" x14ac:dyDescent="0.2">
      <c r="A7168" s="74">
        <v>314</v>
      </c>
      <c r="B7168" s="39" t="s">
        <v>380</v>
      </c>
      <c r="C7168" s="39">
        <v>31401</v>
      </c>
      <c r="D7168" s="39" t="s">
        <v>605</v>
      </c>
      <c r="E7168" s="39">
        <v>314011383</v>
      </c>
      <c r="F7168" s="39" t="s">
        <v>382</v>
      </c>
      <c r="G7168" s="39">
        <v>2031</v>
      </c>
      <c r="H7168" s="39" t="s">
        <v>590</v>
      </c>
      <c r="I7168" s="75">
        <v>19978.938841430274</v>
      </c>
      <c r="J7168" s="41"/>
    </row>
    <row r="7169" spans="1:10" x14ac:dyDescent="0.2">
      <c r="A7169" s="74">
        <v>314</v>
      </c>
      <c r="B7169" s="39" t="s">
        <v>380</v>
      </c>
      <c r="C7169" s="39">
        <v>31401</v>
      </c>
      <c r="D7169" s="39" t="s">
        <v>605</v>
      </c>
      <c r="E7169" s="39">
        <v>314011383</v>
      </c>
      <c r="F7169" s="39" t="s">
        <v>382</v>
      </c>
      <c r="G7169" s="39">
        <v>2031</v>
      </c>
      <c r="H7169" s="39" t="s">
        <v>521</v>
      </c>
      <c r="I7169" s="75">
        <v>2452.3077892784981</v>
      </c>
      <c r="J7169" s="41"/>
    </row>
    <row r="7170" spans="1:10" x14ac:dyDescent="0.2">
      <c r="A7170" s="74">
        <v>314</v>
      </c>
      <c r="B7170" s="39" t="s">
        <v>380</v>
      </c>
      <c r="C7170" s="39">
        <v>31401</v>
      </c>
      <c r="D7170" s="39" t="s">
        <v>605</v>
      </c>
      <c r="E7170" s="39">
        <v>314011383</v>
      </c>
      <c r="F7170" s="39" t="s">
        <v>382</v>
      </c>
      <c r="G7170" s="39">
        <v>2031</v>
      </c>
      <c r="H7170" s="39" t="s">
        <v>522</v>
      </c>
      <c r="I7170" s="75">
        <v>2204.4212176718647</v>
      </c>
      <c r="J7170" s="41"/>
    </row>
    <row r="7171" spans="1:10" x14ac:dyDescent="0.2">
      <c r="A7171" s="74">
        <v>314</v>
      </c>
      <c r="B7171" s="39" t="s">
        <v>380</v>
      </c>
      <c r="C7171" s="39">
        <v>31401</v>
      </c>
      <c r="D7171" s="39" t="s">
        <v>605</v>
      </c>
      <c r="E7171" s="39">
        <v>314011383</v>
      </c>
      <c r="F7171" s="39" t="s">
        <v>382</v>
      </c>
      <c r="G7171" s="39">
        <v>2036</v>
      </c>
      <c r="H7171" s="39" t="s">
        <v>590</v>
      </c>
      <c r="I7171" s="75">
        <v>22499.620546849714</v>
      </c>
      <c r="J7171" s="41"/>
    </row>
    <row r="7172" spans="1:10" x14ac:dyDescent="0.2">
      <c r="A7172" s="74">
        <v>314</v>
      </c>
      <c r="B7172" s="39" t="s">
        <v>380</v>
      </c>
      <c r="C7172" s="39">
        <v>31401</v>
      </c>
      <c r="D7172" s="39" t="s">
        <v>605</v>
      </c>
      <c r="E7172" s="39">
        <v>314011383</v>
      </c>
      <c r="F7172" s="39" t="s">
        <v>382</v>
      </c>
      <c r="G7172" s="39">
        <v>2036</v>
      </c>
      <c r="H7172" s="39" t="s">
        <v>521</v>
      </c>
      <c r="I7172" s="75">
        <v>2670.9851169662102</v>
      </c>
      <c r="J7172" s="41"/>
    </row>
    <row r="7173" spans="1:10" x14ac:dyDescent="0.2">
      <c r="A7173" s="74">
        <v>314</v>
      </c>
      <c r="B7173" s="39" t="s">
        <v>380</v>
      </c>
      <c r="C7173" s="39">
        <v>31401</v>
      </c>
      <c r="D7173" s="39" t="s">
        <v>605</v>
      </c>
      <c r="E7173" s="39">
        <v>314011383</v>
      </c>
      <c r="F7173" s="39" t="s">
        <v>382</v>
      </c>
      <c r="G7173" s="39">
        <v>2036</v>
      </c>
      <c r="H7173" s="39" t="s">
        <v>522</v>
      </c>
      <c r="I7173" s="75">
        <v>2334.2860483191771</v>
      </c>
      <c r="J7173" s="41"/>
    </row>
    <row r="7174" spans="1:10" x14ac:dyDescent="0.2">
      <c r="A7174" s="74">
        <v>314</v>
      </c>
      <c r="B7174" s="39" t="s">
        <v>380</v>
      </c>
      <c r="C7174" s="39">
        <v>31401</v>
      </c>
      <c r="D7174" s="39" t="s">
        <v>605</v>
      </c>
      <c r="E7174" s="39">
        <v>314011383</v>
      </c>
      <c r="F7174" s="39" t="s">
        <v>382</v>
      </c>
      <c r="G7174" s="39">
        <v>2041</v>
      </c>
      <c r="H7174" s="39" t="s">
        <v>590</v>
      </c>
      <c r="I7174" s="75">
        <v>25018.138153945125</v>
      </c>
      <c r="J7174" s="41"/>
    </row>
    <row r="7175" spans="1:10" x14ac:dyDescent="0.2">
      <c r="A7175" s="74">
        <v>314</v>
      </c>
      <c r="B7175" s="39" t="s">
        <v>380</v>
      </c>
      <c r="C7175" s="39">
        <v>31401</v>
      </c>
      <c r="D7175" s="39" t="s">
        <v>605</v>
      </c>
      <c r="E7175" s="39">
        <v>314011383</v>
      </c>
      <c r="F7175" s="39" t="s">
        <v>382</v>
      </c>
      <c r="G7175" s="39">
        <v>2041</v>
      </c>
      <c r="H7175" s="39" t="s">
        <v>521</v>
      </c>
      <c r="I7175" s="75">
        <v>2940.1904544227527</v>
      </c>
      <c r="J7175" s="41"/>
    </row>
    <row r="7176" spans="1:10" x14ac:dyDescent="0.2">
      <c r="A7176" s="74">
        <v>314</v>
      </c>
      <c r="B7176" s="39" t="s">
        <v>380</v>
      </c>
      <c r="C7176" s="39">
        <v>31401</v>
      </c>
      <c r="D7176" s="39" t="s">
        <v>605</v>
      </c>
      <c r="E7176" s="39">
        <v>314011383</v>
      </c>
      <c r="F7176" s="39" t="s">
        <v>382</v>
      </c>
      <c r="G7176" s="39">
        <v>2041</v>
      </c>
      <c r="H7176" s="39" t="s">
        <v>522</v>
      </c>
      <c r="I7176" s="75">
        <v>2526.8680769036382</v>
      </c>
      <c r="J7176" s="41"/>
    </row>
    <row r="7177" spans="1:10" x14ac:dyDescent="0.2">
      <c r="A7177" s="74">
        <v>314</v>
      </c>
      <c r="B7177" s="39" t="s">
        <v>380</v>
      </c>
      <c r="C7177" s="39">
        <v>31401</v>
      </c>
      <c r="D7177" s="39" t="s">
        <v>605</v>
      </c>
      <c r="E7177" s="39">
        <v>314011383</v>
      </c>
      <c r="F7177" s="39" t="s">
        <v>382</v>
      </c>
      <c r="G7177" s="39">
        <v>2046</v>
      </c>
      <c r="H7177" s="39" t="s">
        <v>590</v>
      </c>
      <c r="I7177" s="75">
        <v>27439.902019770747</v>
      </c>
      <c r="J7177" s="41"/>
    </row>
    <row r="7178" spans="1:10" x14ac:dyDescent="0.2">
      <c r="A7178" s="74">
        <v>314</v>
      </c>
      <c r="B7178" s="39" t="s">
        <v>380</v>
      </c>
      <c r="C7178" s="39">
        <v>31401</v>
      </c>
      <c r="D7178" s="39" t="s">
        <v>605</v>
      </c>
      <c r="E7178" s="39">
        <v>314011383</v>
      </c>
      <c r="F7178" s="39" t="s">
        <v>382</v>
      </c>
      <c r="G7178" s="39">
        <v>2046</v>
      </c>
      <c r="H7178" s="39" t="s">
        <v>521</v>
      </c>
      <c r="I7178" s="75">
        <v>3251.5874486110424</v>
      </c>
      <c r="J7178" s="41"/>
    </row>
    <row r="7179" spans="1:10" x14ac:dyDescent="0.2">
      <c r="A7179" s="74">
        <v>314</v>
      </c>
      <c r="B7179" s="39" t="s">
        <v>380</v>
      </c>
      <c r="C7179" s="39">
        <v>31401</v>
      </c>
      <c r="D7179" s="39" t="s">
        <v>605</v>
      </c>
      <c r="E7179" s="39">
        <v>314011383</v>
      </c>
      <c r="F7179" s="39" t="s">
        <v>382</v>
      </c>
      <c r="G7179" s="39">
        <v>2046</v>
      </c>
      <c r="H7179" s="39" t="s">
        <v>522</v>
      </c>
      <c r="I7179" s="75">
        <v>2740.7741497533011</v>
      </c>
      <c r="J7179" s="41"/>
    </row>
    <row r="7180" spans="1:10" x14ac:dyDescent="0.2">
      <c r="A7180" s="74">
        <v>314</v>
      </c>
      <c r="B7180" s="39" t="s">
        <v>380</v>
      </c>
      <c r="C7180" s="39">
        <v>31401</v>
      </c>
      <c r="D7180" s="39" t="s">
        <v>605</v>
      </c>
      <c r="E7180" s="39">
        <v>314011384</v>
      </c>
      <c r="F7180" s="39" t="s">
        <v>383</v>
      </c>
      <c r="G7180" s="39">
        <v>2021</v>
      </c>
      <c r="H7180" s="39" t="s">
        <v>590</v>
      </c>
      <c r="I7180" s="75">
        <v>7465</v>
      </c>
      <c r="J7180" s="41"/>
    </row>
    <row r="7181" spans="1:10" x14ac:dyDescent="0.2">
      <c r="A7181" s="74">
        <v>314</v>
      </c>
      <c r="B7181" s="39" t="s">
        <v>380</v>
      </c>
      <c r="C7181" s="39">
        <v>31401</v>
      </c>
      <c r="D7181" s="39" t="s">
        <v>605</v>
      </c>
      <c r="E7181" s="39">
        <v>314011384</v>
      </c>
      <c r="F7181" s="39" t="s">
        <v>383</v>
      </c>
      <c r="G7181" s="39">
        <v>2021</v>
      </c>
      <c r="H7181" s="39" t="s">
        <v>521</v>
      </c>
      <c r="I7181" s="75">
        <v>979</v>
      </c>
      <c r="J7181" s="41"/>
    </row>
    <row r="7182" spans="1:10" x14ac:dyDescent="0.2">
      <c r="A7182" s="74">
        <v>314</v>
      </c>
      <c r="B7182" s="39" t="s">
        <v>380</v>
      </c>
      <c r="C7182" s="39">
        <v>31401</v>
      </c>
      <c r="D7182" s="39" t="s">
        <v>605</v>
      </c>
      <c r="E7182" s="39">
        <v>314011384</v>
      </c>
      <c r="F7182" s="39" t="s">
        <v>383</v>
      </c>
      <c r="G7182" s="39">
        <v>2021</v>
      </c>
      <c r="H7182" s="39" t="s">
        <v>522</v>
      </c>
      <c r="I7182" s="75">
        <v>873</v>
      </c>
      <c r="J7182" s="41"/>
    </row>
    <row r="7183" spans="1:10" x14ac:dyDescent="0.2">
      <c r="A7183" s="74">
        <v>314</v>
      </c>
      <c r="B7183" s="39" t="s">
        <v>380</v>
      </c>
      <c r="C7183" s="39">
        <v>31401</v>
      </c>
      <c r="D7183" s="39" t="s">
        <v>605</v>
      </c>
      <c r="E7183" s="39">
        <v>314011384</v>
      </c>
      <c r="F7183" s="39" t="s">
        <v>383</v>
      </c>
      <c r="G7183" s="39">
        <v>2026</v>
      </c>
      <c r="H7183" s="39" t="s">
        <v>590</v>
      </c>
      <c r="I7183" s="75">
        <v>8250.7251867440955</v>
      </c>
      <c r="J7183" s="41"/>
    </row>
    <row r="7184" spans="1:10" x14ac:dyDescent="0.2">
      <c r="A7184" s="74">
        <v>314</v>
      </c>
      <c r="B7184" s="39" t="s">
        <v>380</v>
      </c>
      <c r="C7184" s="39">
        <v>31401</v>
      </c>
      <c r="D7184" s="39" t="s">
        <v>605</v>
      </c>
      <c r="E7184" s="39">
        <v>314011384</v>
      </c>
      <c r="F7184" s="39" t="s">
        <v>383</v>
      </c>
      <c r="G7184" s="39">
        <v>2026</v>
      </c>
      <c r="H7184" s="39" t="s">
        <v>521</v>
      </c>
      <c r="I7184" s="75">
        <v>773.26212162653167</v>
      </c>
      <c r="J7184" s="41"/>
    </row>
    <row r="7185" spans="1:10" x14ac:dyDescent="0.2">
      <c r="A7185" s="74">
        <v>314</v>
      </c>
      <c r="B7185" s="39" t="s">
        <v>380</v>
      </c>
      <c r="C7185" s="39">
        <v>31401</v>
      </c>
      <c r="D7185" s="39" t="s">
        <v>605</v>
      </c>
      <c r="E7185" s="39">
        <v>314011384</v>
      </c>
      <c r="F7185" s="39" t="s">
        <v>383</v>
      </c>
      <c r="G7185" s="39">
        <v>2026</v>
      </c>
      <c r="H7185" s="39" t="s">
        <v>522</v>
      </c>
      <c r="I7185" s="75">
        <v>876.38017807250401</v>
      </c>
      <c r="J7185" s="41"/>
    </row>
    <row r="7186" spans="1:10" x14ac:dyDescent="0.2">
      <c r="A7186" s="74">
        <v>314</v>
      </c>
      <c r="B7186" s="39" t="s">
        <v>380</v>
      </c>
      <c r="C7186" s="39">
        <v>31401</v>
      </c>
      <c r="D7186" s="39" t="s">
        <v>605</v>
      </c>
      <c r="E7186" s="39">
        <v>314011384</v>
      </c>
      <c r="F7186" s="39" t="s">
        <v>383</v>
      </c>
      <c r="G7186" s="39">
        <v>2031</v>
      </c>
      <c r="H7186" s="39" t="s">
        <v>590</v>
      </c>
      <c r="I7186" s="75">
        <v>8761.609891447828</v>
      </c>
      <c r="J7186" s="41"/>
    </row>
    <row r="7187" spans="1:10" x14ac:dyDescent="0.2">
      <c r="A7187" s="74">
        <v>314</v>
      </c>
      <c r="B7187" s="39" t="s">
        <v>380</v>
      </c>
      <c r="C7187" s="39">
        <v>31401</v>
      </c>
      <c r="D7187" s="39" t="s">
        <v>605</v>
      </c>
      <c r="E7187" s="39">
        <v>314011384</v>
      </c>
      <c r="F7187" s="39" t="s">
        <v>383</v>
      </c>
      <c r="G7187" s="39">
        <v>2031</v>
      </c>
      <c r="H7187" s="39" t="s">
        <v>521</v>
      </c>
      <c r="I7187" s="75">
        <v>722.72445633671248</v>
      </c>
      <c r="J7187" s="41"/>
    </row>
    <row r="7188" spans="1:10" x14ac:dyDescent="0.2">
      <c r="A7188" s="74">
        <v>314</v>
      </c>
      <c r="B7188" s="39" t="s">
        <v>380</v>
      </c>
      <c r="C7188" s="39">
        <v>31401</v>
      </c>
      <c r="D7188" s="39" t="s">
        <v>605</v>
      </c>
      <c r="E7188" s="39">
        <v>314011384</v>
      </c>
      <c r="F7188" s="39" t="s">
        <v>383</v>
      </c>
      <c r="G7188" s="39">
        <v>2031</v>
      </c>
      <c r="H7188" s="39" t="s">
        <v>522</v>
      </c>
      <c r="I7188" s="75">
        <v>732.08379829691103</v>
      </c>
      <c r="J7188" s="41"/>
    </row>
    <row r="7189" spans="1:10" x14ac:dyDescent="0.2">
      <c r="A7189" s="74">
        <v>314</v>
      </c>
      <c r="B7189" s="39" t="s">
        <v>380</v>
      </c>
      <c r="C7189" s="39">
        <v>31401</v>
      </c>
      <c r="D7189" s="39" t="s">
        <v>605</v>
      </c>
      <c r="E7189" s="39">
        <v>314011384</v>
      </c>
      <c r="F7189" s="39" t="s">
        <v>383</v>
      </c>
      <c r="G7189" s="39">
        <v>2036</v>
      </c>
      <c r="H7189" s="39" t="s">
        <v>590</v>
      </c>
      <c r="I7189" s="75">
        <v>9007.293114630058</v>
      </c>
      <c r="J7189" s="41"/>
    </row>
    <row r="7190" spans="1:10" x14ac:dyDescent="0.2">
      <c r="A7190" s="74">
        <v>314</v>
      </c>
      <c r="B7190" s="39" t="s">
        <v>380</v>
      </c>
      <c r="C7190" s="39">
        <v>31401</v>
      </c>
      <c r="D7190" s="39" t="s">
        <v>605</v>
      </c>
      <c r="E7190" s="39">
        <v>314011384</v>
      </c>
      <c r="F7190" s="39" t="s">
        <v>383</v>
      </c>
      <c r="G7190" s="39">
        <v>2036</v>
      </c>
      <c r="H7190" s="39" t="s">
        <v>521</v>
      </c>
      <c r="I7190" s="75">
        <v>721.73179510415662</v>
      </c>
      <c r="J7190" s="41"/>
    </row>
    <row r="7191" spans="1:10" x14ac:dyDescent="0.2">
      <c r="A7191" s="74">
        <v>314</v>
      </c>
      <c r="B7191" s="39" t="s">
        <v>380</v>
      </c>
      <c r="C7191" s="39">
        <v>31401</v>
      </c>
      <c r="D7191" s="39" t="s">
        <v>605</v>
      </c>
      <c r="E7191" s="39">
        <v>314011384</v>
      </c>
      <c r="F7191" s="39" t="s">
        <v>383</v>
      </c>
      <c r="G7191" s="39">
        <v>2036</v>
      </c>
      <c r="H7191" s="39" t="s">
        <v>522</v>
      </c>
      <c r="I7191" s="75">
        <v>662.15883971870107</v>
      </c>
      <c r="J7191" s="41"/>
    </row>
    <row r="7192" spans="1:10" x14ac:dyDescent="0.2">
      <c r="A7192" s="74">
        <v>314</v>
      </c>
      <c r="B7192" s="39" t="s">
        <v>380</v>
      </c>
      <c r="C7192" s="39">
        <v>31401</v>
      </c>
      <c r="D7192" s="39" t="s">
        <v>605</v>
      </c>
      <c r="E7192" s="39">
        <v>314011384</v>
      </c>
      <c r="F7192" s="39" t="s">
        <v>383</v>
      </c>
      <c r="G7192" s="39">
        <v>2041</v>
      </c>
      <c r="H7192" s="39" t="s">
        <v>590</v>
      </c>
      <c r="I7192" s="75">
        <v>9184.9654595308111</v>
      </c>
      <c r="J7192" s="41"/>
    </row>
    <row r="7193" spans="1:10" x14ac:dyDescent="0.2">
      <c r="A7193" s="74">
        <v>314</v>
      </c>
      <c r="B7193" s="39" t="s">
        <v>380</v>
      </c>
      <c r="C7193" s="39">
        <v>31401</v>
      </c>
      <c r="D7193" s="39" t="s">
        <v>605</v>
      </c>
      <c r="E7193" s="39">
        <v>314011384</v>
      </c>
      <c r="F7193" s="39" t="s">
        <v>383</v>
      </c>
      <c r="G7193" s="39">
        <v>2041</v>
      </c>
      <c r="H7193" s="39" t="s">
        <v>521</v>
      </c>
      <c r="I7193" s="75">
        <v>728.04875715675792</v>
      </c>
      <c r="J7193" s="41"/>
    </row>
    <row r="7194" spans="1:10" x14ac:dyDescent="0.2">
      <c r="A7194" s="74">
        <v>314</v>
      </c>
      <c r="B7194" s="39" t="s">
        <v>380</v>
      </c>
      <c r="C7194" s="39">
        <v>31401</v>
      </c>
      <c r="D7194" s="39" t="s">
        <v>605</v>
      </c>
      <c r="E7194" s="39">
        <v>314011384</v>
      </c>
      <c r="F7194" s="39" t="s">
        <v>383</v>
      </c>
      <c r="G7194" s="39">
        <v>2041</v>
      </c>
      <c r="H7194" s="39" t="s">
        <v>522</v>
      </c>
      <c r="I7194" s="75">
        <v>658.1096025238669</v>
      </c>
      <c r="J7194" s="41"/>
    </row>
    <row r="7195" spans="1:10" x14ac:dyDescent="0.2">
      <c r="A7195" s="74">
        <v>314</v>
      </c>
      <c r="B7195" s="39" t="s">
        <v>380</v>
      </c>
      <c r="C7195" s="39">
        <v>31401</v>
      </c>
      <c r="D7195" s="39" t="s">
        <v>605</v>
      </c>
      <c r="E7195" s="39">
        <v>314011384</v>
      </c>
      <c r="F7195" s="39" t="s">
        <v>383</v>
      </c>
      <c r="G7195" s="39">
        <v>2046</v>
      </c>
      <c r="H7195" s="39" t="s">
        <v>590</v>
      </c>
      <c r="I7195" s="75">
        <v>9302.2406887026136</v>
      </c>
      <c r="J7195" s="41"/>
    </row>
    <row r="7196" spans="1:10" x14ac:dyDescent="0.2">
      <c r="A7196" s="74">
        <v>314</v>
      </c>
      <c r="B7196" s="39" t="s">
        <v>380</v>
      </c>
      <c r="C7196" s="39">
        <v>31401</v>
      </c>
      <c r="D7196" s="39" t="s">
        <v>605</v>
      </c>
      <c r="E7196" s="39">
        <v>314011384</v>
      </c>
      <c r="F7196" s="39" t="s">
        <v>383</v>
      </c>
      <c r="G7196" s="39">
        <v>2046</v>
      </c>
      <c r="H7196" s="39" t="s">
        <v>521</v>
      </c>
      <c r="I7196" s="75">
        <v>737.19193150063199</v>
      </c>
      <c r="J7196" s="41"/>
    </row>
    <row r="7197" spans="1:10" x14ac:dyDescent="0.2">
      <c r="A7197" s="74">
        <v>314</v>
      </c>
      <c r="B7197" s="39" t="s">
        <v>380</v>
      </c>
      <c r="C7197" s="39">
        <v>31401</v>
      </c>
      <c r="D7197" s="39" t="s">
        <v>605</v>
      </c>
      <c r="E7197" s="39">
        <v>314011384</v>
      </c>
      <c r="F7197" s="39" t="s">
        <v>383</v>
      </c>
      <c r="G7197" s="39">
        <v>2046</v>
      </c>
      <c r="H7197" s="39" t="s">
        <v>522</v>
      </c>
      <c r="I7197" s="75">
        <v>658.75810524874601</v>
      </c>
      <c r="J7197" s="41"/>
    </row>
    <row r="7198" spans="1:10" x14ac:dyDescent="0.2">
      <c r="A7198" s="74">
        <v>314</v>
      </c>
      <c r="B7198" s="39" t="s">
        <v>380</v>
      </c>
      <c r="C7198" s="39">
        <v>31401</v>
      </c>
      <c r="D7198" s="39" t="s">
        <v>605</v>
      </c>
      <c r="E7198" s="39">
        <v>314011385</v>
      </c>
      <c r="F7198" s="39" t="s">
        <v>384</v>
      </c>
      <c r="G7198" s="39">
        <v>2021</v>
      </c>
      <c r="H7198" s="39" t="s">
        <v>590</v>
      </c>
      <c r="I7198" s="75">
        <v>6163</v>
      </c>
      <c r="J7198" s="41"/>
    </row>
    <row r="7199" spans="1:10" x14ac:dyDescent="0.2">
      <c r="A7199" s="74">
        <v>314</v>
      </c>
      <c r="B7199" s="39" t="s">
        <v>380</v>
      </c>
      <c r="C7199" s="39">
        <v>31401</v>
      </c>
      <c r="D7199" s="39" t="s">
        <v>605</v>
      </c>
      <c r="E7199" s="39">
        <v>314011385</v>
      </c>
      <c r="F7199" s="39" t="s">
        <v>384</v>
      </c>
      <c r="G7199" s="39">
        <v>2021</v>
      </c>
      <c r="H7199" s="39" t="s">
        <v>521</v>
      </c>
      <c r="I7199" s="75">
        <v>870</v>
      </c>
      <c r="J7199" s="41"/>
    </row>
    <row r="7200" spans="1:10" x14ac:dyDescent="0.2">
      <c r="A7200" s="74">
        <v>314</v>
      </c>
      <c r="B7200" s="39" t="s">
        <v>380</v>
      </c>
      <c r="C7200" s="39">
        <v>31401</v>
      </c>
      <c r="D7200" s="39" t="s">
        <v>605</v>
      </c>
      <c r="E7200" s="39">
        <v>314011385</v>
      </c>
      <c r="F7200" s="39" t="s">
        <v>384</v>
      </c>
      <c r="G7200" s="39">
        <v>2021</v>
      </c>
      <c r="H7200" s="39" t="s">
        <v>522</v>
      </c>
      <c r="I7200" s="75">
        <v>888</v>
      </c>
      <c r="J7200" s="41"/>
    </row>
    <row r="7201" spans="1:10" x14ac:dyDescent="0.2">
      <c r="A7201" s="74">
        <v>314</v>
      </c>
      <c r="B7201" s="39" t="s">
        <v>380</v>
      </c>
      <c r="C7201" s="39">
        <v>31401</v>
      </c>
      <c r="D7201" s="39" t="s">
        <v>605</v>
      </c>
      <c r="E7201" s="39">
        <v>314011385</v>
      </c>
      <c r="F7201" s="39" t="s">
        <v>384</v>
      </c>
      <c r="G7201" s="39">
        <v>2026</v>
      </c>
      <c r="H7201" s="39" t="s">
        <v>590</v>
      </c>
      <c r="I7201" s="75">
        <v>6648.1738073124798</v>
      </c>
      <c r="J7201" s="41"/>
    </row>
    <row r="7202" spans="1:10" x14ac:dyDescent="0.2">
      <c r="A7202" s="74">
        <v>314</v>
      </c>
      <c r="B7202" s="39" t="s">
        <v>380</v>
      </c>
      <c r="C7202" s="39">
        <v>31401</v>
      </c>
      <c r="D7202" s="39" t="s">
        <v>605</v>
      </c>
      <c r="E7202" s="39">
        <v>314011385</v>
      </c>
      <c r="F7202" s="39" t="s">
        <v>384</v>
      </c>
      <c r="G7202" s="39">
        <v>2026</v>
      </c>
      <c r="H7202" s="39" t="s">
        <v>521</v>
      </c>
      <c r="I7202" s="75">
        <v>687.73985167500007</v>
      </c>
      <c r="J7202" s="41"/>
    </row>
    <row r="7203" spans="1:10" x14ac:dyDescent="0.2">
      <c r="A7203" s="74">
        <v>314</v>
      </c>
      <c r="B7203" s="39" t="s">
        <v>380</v>
      </c>
      <c r="C7203" s="39">
        <v>31401</v>
      </c>
      <c r="D7203" s="39" t="s">
        <v>605</v>
      </c>
      <c r="E7203" s="39">
        <v>314011385</v>
      </c>
      <c r="F7203" s="39" t="s">
        <v>384</v>
      </c>
      <c r="G7203" s="39">
        <v>2026</v>
      </c>
      <c r="H7203" s="39" t="s">
        <v>522</v>
      </c>
      <c r="I7203" s="75">
        <v>816.86901765027892</v>
      </c>
      <c r="J7203" s="41"/>
    </row>
    <row r="7204" spans="1:10" x14ac:dyDescent="0.2">
      <c r="A7204" s="74">
        <v>314</v>
      </c>
      <c r="B7204" s="39" t="s">
        <v>380</v>
      </c>
      <c r="C7204" s="39">
        <v>31401</v>
      </c>
      <c r="D7204" s="39" t="s">
        <v>605</v>
      </c>
      <c r="E7204" s="39">
        <v>314011385</v>
      </c>
      <c r="F7204" s="39" t="s">
        <v>384</v>
      </c>
      <c r="G7204" s="39">
        <v>2031</v>
      </c>
      <c r="H7204" s="39" t="s">
        <v>590</v>
      </c>
      <c r="I7204" s="75">
        <v>7130.2556248494948</v>
      </c>
      <c r="J7204" s="41"/>
    </row>
    <row r="7205" spans="1:10" x14ac:dyDescent="0.2">
      <c r="A7205" s="74">
        <v>314</v>
      </c>
      <c r="B7205" s="39" t="s">
        <v>380</v>
      </c>
      <c r="C7205" s="39">
        <v>31401</v>
      </c>
      <c r="D7205" s="39" t="s">
        <v>605</v>
      </c>
      <c r="E7205" s="39">
        <v>314011385</v>
      </c>
      <c r="F7205" s="39" t="s">
        <v>384</v>
      </c>
      <c r="G7205" s="39">
        <v>2031</v>
      </c>
      <c r="H7205" s="39" t="s">
        <v>521</v>
      </c>
      <c r="I7205" s="75">
        <v>671.7387658131322</v>
      </c>
      <c r="J7205" s="41"/>
    </row>
    <row r="7206" spans="1:10" x14ac:dyDescent="0.2">
      <c r="A7206" s="74">
        <v>314</v>
      </c>
      <c r="B7206" s="39" t="s">
        <v>380</v>
      </c>
      <c r="C7206" s="39">
        <v>31401</v>
      </c>
      <c r="D7206" s="39" t="s">
        <v>605</v>
      </c>
      <c r="E7206" s="39">
        <v>314011385</v>
      </c>
      <c r="F7206" s="39" t="s">
        <v>384</v>
      </c>
      <c r="G7206" s="39">
        <v>2031</v>
      </c>
      <c r="H7206" s="39" t="s">
        <v>522</v>
      </c>
      <c r="I7206" s="75">
        <v>704.49989501299899</v>
      </c>
      <c r="J7206" s="41"/>
    </row>
    <row r="7207" spans="1:10" x14ac:dyDescent="0.2">
      <c r="A7207" s="74">
        <v>314</v>
      </c>
      <c r="B7207" s="39" t="s">
        <v>380</v>
      </c>
      <c r="C7207" s="39">
        <v>31401</v>
      </c>
      <c r="D7207" s="39" t="s">
        <v>605</v>
      </c>
      <c r="E7207" s="39">
        <v>314011385</v>
      </c>
      <c r="F7207" s="39" t="s">
        <v>384</v>
      </c>
      <c r="G7207" s="39">
        <v>2036</v>
      </c>
      <c r="H7207" s="39" t="s">
        <v>590</v>
      </c>
      <c r="I7207" s="75">
        <v>7432.2957495106057</v>
      </c>
      <c r="J7207" s="41"/>
    </row>
    <row r="7208" spans="1:10" x14ac:dyDescent="0.2">
      <c r="A7208" s="74">
        <v>314</v>
      </c>
      <c r="B7208" s="39" t="s">
        <v>380</v>
      </c>
      <c r="C7208" s="39">
        <v>31401</v>
      </c>
      <c r="D7208" s="39" t="s">
        <v>605</v>
      </c>
      <c r="E7208" s="39">
        <v>314011385</v>
      </c>
      <c r="F7208" s="39" t="s">
        <v>384</v>
      </c>
      <c r="G7208" s="39">
        <v>2036</v>
      </c>
      <c r="H7208" s="39" t="s">
        <v>521</v>
      </c>
      <c r="I7208" s="75">
        <v>687.65864040279143</v>
      </c>
      <c r="J7208" s="41"/>
    </row>
    <row r="7209" spans="1:10" x14ac:dyDescent="0.2">
      <c r="A7209" s="74">
        <v>314</v>
      </c>
      <c r="B7209" s="39" t="s">
        <v>380</v>
      </c>
      <c r="C7209" s="39">
        <v>31401</v>
      </c>
      <c r="D7209" s="39" t="s">
        <v>605</v>
      </c>
      <c r="E7209" s="39">
        <v>314011385</v>
      </c>
      <c r="F7209" s="39" t="s">
        <v>384</v>
      </c>
      <c r="G7209" s="39">
        <v>2036</v>
      </c>
      <c r="H7209" s="39" t="s">
        <v>522</v>
      </c>
      <c r="I7209" s="75">
        <v>668.59896965117491</v>
      </c>
      <c r="J7209" s="41"/>
    </row>
    <row r="7210" spans="1:10" x14ac:dyDescent="0.2">
      <c r="A7210" s="74">
        <v>314</v>
      </c>
      <c r="B7210" s="39" t="s">
        <v>380</v>
      </c>
      <c r="C7210" s="39">
        <v>31401</v>
      </c>
      <c r="D7210" s="39" t="s">
        <v>605</v>
      </c>
      <c r="E7210" s="39">
        <v>314011385</v>
      </c>
      <c r="F7210" s="39" t="s">
        <v>384</v>
      </c>
      <c r="G7210" s="39">
        <v>2041</v>
      </c>
      <c r="H7210" s="39" t="s">
        <v>590</v>
      </c>
      <c r="I7210" s="75">
        <v>7647.4295949774141</v>
      </c>
      <c r="J7210" s="41"/>
    </row>
    <row r="7211" spans="1:10" x14ac:dyDescent="0.2">
      <c r="A7211" s="74">
        <v>314</v>
      </c>
      <c r="B7211" s="39" t="s">
        <v>380</v>
      </c>
      <c r="C7211" s="39">
        <v>31401</v>
      </c>
      <c r="D7211" s="39" t="s">
        <v>605</v>
      </c>
      <c r="E7211" s="39">
        <v>314011385</v>
      </c>
      <c r="F7211" s="39" t="s">
        <v>384</v>
      </c>
      <c r="G7211" s="39">
        <v>2041</v>
      </c>
      <c r="H7211" s="39" t="s">
        <v>521</v>
      </c>
      <c r="I7211" s="75">
        <v>703.17305876790022</v>
      </c>
      <c r="J7211" s="41"/>
    </row>
    <row r="7212" spans="1:10" x14ac:dyDescent="0.2">
      <c r="A7212" s="74">
        <v>314</v>
      </c>
      <c r="B7212" s="39" t="s">
        <v>380</v>
      </c>
      <c r="C7212" s="39">
        <v>31401</v>
      </c>
      <c r="D7212" s="39" t="s">
        <v>605</v>
      </c>
      <c r="E7212" s="39">
        <v>314011385</v>
      </c>
      <c r="F7212" s="39" t="s">
        <v>384</v>
      </c>
      <c r="G7212" s="39">
        <v>2041</v>
      </c>
      <c r="H7212" s="39" t="s">
        <v>522</v>
      </c>
      <c r="I7212" s="75">
        <v>680.39399842817886</v>
      </c>
      <c r="J7212" s="41"/>
    </row>
    <row r="7213" spans="1:10" x14ac:dyDescent="0.2">
      <c r="A7213" s="74">
        <v>314</v>
      </c>
      <c r="B7213" s="39" t="s">
        <v>380</v>
      </c>
      <c r="C7213" s="39">
        <v>31401</v>
      </c>
      <c r="D7213" s="39" t="s">
        <v>605</v>
      </c>
      <c r="E7213" s="39">
        <v>314011385</v>
      </c>
      <c r="F7213" s="39" t="s">
        <v>384</v>
      </c>
      <c r="G7213" s="39">
        <v>2046</v>
      </c>
      <c r="H7213" s="39" t="s">
        <v>590</v>
      </c>
      <c r="I7213" s="75">
        <v>7779.9004920344496</v>
      </c>
      <c r="J7213" s="41"/>
    </row>
    <row r="7214" spans="1:10" x14ac:dyDescent="0.2">
      <c r="A7214" s="74">
        <v>314</v>
      </c>
      <c r="B7214" s="39" t="s">
        <v>380</v>
      </c>
      <c r="C7214" s="39">
        <v>31401</v>
      </c>
      <c r="D7214" s="39" t="s">
        <v>605</v>
      </c>
      <c r="E7214" s="39">
        <v>314011385</v>
      </c>
      <c r="F7214" s="39" t="s">
        <v>384</v>
      </c>
      <c r="G7214" s="39">
        <v>2046</v>
      </c>
      <c r="H7214" s="39" t="s">
        <v>521</v>
      </c>
      <c r="I7214" s="75">
        <v>720.99277631378982</v>
      </c>
      <c r="J7214" s="41"/>
    </row>
    <row r="7215" spans="1:10" x14ac:dyDescent="0.2">
      <c r="A7215" s="74">
        <v>314</v>
      </c>
      <c r="B7215" s="39" t="s">
        <v>380</v>
      </c>
      <c r="C7215" s="39">
        <v>31401</v>
      </c>
      <c r="D7215" s="39" t="s">
        <v>605</v>
      </c>
      <c r="E7215" s="39">
        <v>314011385</v>
      </c>
      <c r="F7215" s="39" t="s">
        <v>384</v>
      </c>
      <c r="G7215" s="39">
        <v>2046</v>
      </c>
      <c r="H7215" s="39" t="s">
        <v>522</v>
      </c>
      <c r="I7215" s="75">
        <v>688.29923963509304</v>
      </c>
      <c r="J7215" s="41"/>
    </row>
    <row r="7216" spans="1:10" x14ac:dyDescent="0.2">
      <c r="A7216" s="74">
        <v>314</v>
      </c>
      <c r="B7216" s="39" t="s">
        <v>380</v>
      </c>
      <c r="C7216" s="39">
        <v>31401</v>
      </c>
      <c r="D7216" s="39" t="s">
        <v>605</v>
      </c>
      <c r="E7216" s="39">
        <v>314011386</v>
      </c>
      <c r="F7216" s="39" t="s">
        <v>605</v>
      </c>
      <c r="G7216" s="39">
        <v>2021</v>
      </c>
      <c r="H7216" s="39" t="s">
        <v>590</v>
      </c>
      <c r="I7216" s="75">
        <v>20234</v>
      </c>
      <c r="J7216" s="41"/>
    </row>
    <row r="7217" spans="1:10" x14ac:dyDescent="0.2">
      <c r="A7217" s="74">
        <v>314</v>
      </c>
      <c r="B7217" s="39" t="s">
        <v>380</v>
      </c>
      <c r="C7217" s="39">
        <v>31401</v>
      </c>
      <c r="D7217" s="39" t="s">
        <v>605</v>
      </c>
      <c r="E7217" s="39">
        <v>314011386</v>
      </c>
      <c r="F7217" s="39" t="s">
        <v>605</v>
      </c>
      <c r="G7217" s="39">
        <v>2021</v>
      </c>
      <c r="H7217" s="39" t="s">
        <v>521</v>
      </c>
      <c r="I7217" s="75">
        <v>2490</v>
      </c>
      <c r="J7217" s="41"/>
    </row>
    <row r="7218" spans="1:10" x14ac:dyDescent="0.2">
      <c r="A7218" s="74">
        <v>314</v>
      </c>
      <c r="B7218" s="39" t="s">
        <v>380</v>
      </c>
      <c r="C7218" s="39">
        <v>31401</v>
      </c>
      <c r="D7218" s="39" t="s">
        <v>605</v>
      </c>
      <c r="E7218" s="39">
        <v>314011386</v>
      </c>
      <c r="F7218" s="39" t="s">
        <v>605</v>
      </c>
      <c r="G7218" s="39">
        <v>2021</v>
      </c>
      <c r="H7218" s="39" t="s">
        <v>522</v>
      </c>
      <c r="I7218" s="75">
        <v>2058</v>
      </c>
      <c r="J7218" s="41"/>
    </row>
    <row r="7219" spans="1:10" x14ac:dyDescent="0.2">
      <c r="A7219" s="74">
        <v>314</v>
      </c>
      <c r="B7219" s="39" t="s">
        <v>380</v>
      </c>
      <c r="C7219" s="39">
        <v>31401</v>
      </c>
      <c r="D7219" s="39" t="s">
        <v>605</v>
      </c>
      <c r="E7219" s="39">
        <v>314011386</v>
      </c>
      <c r="F7219" s="39" t="s">
        <v>605</v>
      </c>
      <c r="G7219" s="39">
        <v>2026</v>
      </c>
      <c r="H7219" s="39" t="s">
        <v>590</v>
      </c>
      <c r="I7219" s="75">
        <v>20708.497715628306</v>
      </c>
      <c r="J7219" s="41"/>
    </row>
    <row r="7220" spans="1:10" x14ac:dyDescent="0.2">
      <c r="A7220" s="74">
        <v>314</v>
      </c>
      <c r="B7220" s="39" t="s">
        <v>380</v>
      </c>
      <c r="C7220" s="39">
        <v>31401</v>
      </c>
      <c r="D7220" s="39" t="s">
        <v>605</v>
      </c>
      <c r="E7220" s="39">
        <v>314011386</v>
      </c>
      <c r="F7220" s="39" t="s">
        <v>605</v>
      </c>
      <c r="G7220" s="39">
        <v>2026</v>
      </c>
      <c r="H7220" s="39" t="s">
        <v>521</v>
      </c>
      <c r="I7220" s="75">
        <v>2230.4979106847759</v>
      </c>
      <c r="J7220" s="41"/>
    </row>
    <row r="7221" spans="1:10" x14ac:dyDescent="0.2">
      <c r="A7221" s="74">
        <v>314</v>
      </c>
      <c r="B7221" s="39" t="s">
        <v>380</v>
      </c>
      <c r="C7221" s="39">
        <v>31401</v>
      </c>
      <c r="D7221" s="39" t="s">
        <v>605</v>
      </c>
      <c r="E7221" s="39">
        <v>314011386</v>
      </c>
      <c r="F7221" s="39" t="s">
        <v>605</v>
      </c>
      <c r="G7221" s="39">
        <v>2026</v>
      </c>
      <c r="H7221" s="39" t="s">
        <v>522</v>
      </c>
      <c r="I7221" s="75">
        <v>2216.999487505087</v>
      </c>
      <c r="J7221" s="41"/>
    </row>
    <row r="7222" spans="1:10" x14ac:dyDescent="0.2">
      <c r="A7222" s="74">
        <v>314</v>
      </c>
      <c r="B7222" s="39" t="s">
        <v>380</v>
      </c>
      <c r="C7222" s="39">
        <v>31401</v>
      </c>
      <c r="D7222" s="39" t="s">
        <v>605</v>
      </c>
      <c r="E7222" s="39">
        <v>314011386</v>
      </c>
      <c r="F7222" s="39" t="s">
        <v>605</v>
      </c>
      <c r="G7222" s="39">
        <v>2031</v>
      </c>
      <c r="H7222" s="39" t="s">
        <v>590</v>
      </c>
      <c r="I7222" s="75">
        <v>21248.459844369121</v>
      </c>
      <c r="J7222" s="41"/>
    </row>
    <row r="7223" spans="1:10" x14ac:dyDescent="0.2">
      <c r="A7223" s="74">
        <v>314</v>
      </c>
      <c r="B7223" s="39" t="s">
        <v>380</v>
      </c>
      <c r="C7223" s="39">
        <v>31401</v>
      </c>
      <c r="D7223" s="39" t="s">
        <v>605</v>
      </c>
      <c r="E7223" s="39">
        <v>314011386</v>
      </c>
      <c r="F7223" s="39" t="s">
        <v>605</v>
      </c>
      <c r="G7223" s="39">
        <v>2031</v>
      </c>
      <c r="H7223" s="39" t="s">
        <v>521</v>
      </c>
      <c r="I7223" s="75">
        <v>2107.181144183287</v>
      </c>
      <c r="J7223" s="41"/>
    </row>
    <row r="7224" spans="1:10" x14ac:dyDescent="0.2">
      <c r="A7224" s="74">
        <v>314</v>
      </c>
      <c r="B7224" s="39" t="s">
        <v>380</v>
      </c>
      <c r="C7224" s="39">
        <v>31401</v>
      </c>
      <c r="D7224" s="39" t="s">
        <v>605</v>
      </c>
      <c r="E7224" s="39">
        <v>314011386</v>
      </c>
      <c r="F7224" s="39" t="s">
        <v>605</v>
      </c>
      <c r="G7224" s="39">
        <v>2031</v>
      </c>
      <c r="H7224" s="39" t="s">
        <v>522</v>
      </c>
      <c r="I7224" s="75">
        <v>2082.9029475097377</v>
      </c>
      <c r="J7224" s="41"/>
    </row>
    <row r="7225" spans="1:10" x14ac:dyDescent="0.2">
      <c r="A7225" s="74">
        <v>314</v>
      </c>
      <c r="B7225" s="39" t="s">
        <v>380</v>
      </c>
      <c r="C7225" s="39">
        <v>31401</v>
      </c>
      <c r="D7225" s="39" t="s">
        <v>605</v>
      </c>
      <c r="E7225" s="39">
        <v>314011386</v>
      </c>
      <c r="F7225" s="39" t="s">
        <v>605</v>
      </c>
      <c r="G7225" s="39">
        <v>2036</v>
      </c>
      <c r="H7225" s="39" t="s">
        <v>590</v>
      </c>
      <c r="I7225" s="75">
        <v>21560.613842256229</v>
      </c>
      <c r="J7225" s="41"/>
    </row>
    <row r="7226" spans="1:10" x14ac:dyDescent="0.2">
      <c r="A7226" s="74">
        <v>314</v>
      </c>
      <c r="B7226" s="39" t="s">
        <v>380</v>
      </c>
      <c r="C7226" s="39">
        <v>31401</v>
      </c>
      <c r="D7226" s="39" t="s">
        <v>605</v>
      </c>
      <c r="E7226" s="39">
        <v>314011386</v>
      </c>
      <c r="F7226" s="39" t="s">
        <v>605</v>
      </c>
      <c r="G7226" s="39">
        <v>2036</v>
      </c>
      <c r="H7226" s="39" t="s">
        <v>521</v>
      </c>
      <c r="I7226" s="75">
        <v>2085.3255763400289</v>
      </c>
      <c r="J7226" s="41"/>
    </row>
    <row r="7227" spans="1:10" x14ac:dyDescent="0.2">
      <c r="A7227" s="74">
        <v>314</v>
      </c>
      <c r="B7227" s="39" t="s">
        <v>380</v>
      </c>
      <c r="C7227" s="39">
        <v>31401</v>
      </c>
      <c r="D7227" s="39" t="s">
        <v>605</v>
      </c>
      <c r="E7227" s="39">
        <v>314011386</v>
      </c>
      <c r="F7227" s="39" t="s">
        <v>605</v>
      </c>
      <c r="G7227" s="39">
        <v>2036</v>
      </c>
      <c r="H7227" s="39" t="s">
        <v>522</v>
      </c>
      <c r="I7227" s="75">
        <v>1947.8180852205428</v>
      </c>
      <c r="J7227" s="41"/>
    </row>
    <row r="7228" spans="1:10" x14ac:dyDescent="0.2">
      <c r="A7228" s="74">
        <v>314</v>
      </c>
      <c r="B7228" s="39" t="s">
        <v>380</v>
      </c>
      <c r="C7228" s="39">
        <v>31401</v>
      </c>
      <c r="D7228" s="39" t="s">
        <v>605</v>
      </c>
      <c r="E7228" s="39">
        <v>314011386</v>
      </c>
      <c r="F7228" s="39" t="s">
        <v>605</v>
      </c>
      <c r="G7228" s="39">
        <v>2041</v>
      </c>
      <c r="H7228" s="39" t="s">
        <v>590</v>
      </c>
      <c r="I7228" s="75">
        <v>21821.038517852921</v>
      </c>
      <c r="J7228" s="41"/>
    </row>
    <row r="7229" spans="1:10" x14ac:dyDescent="0.2">
      <c r="A7229" s="74">
        <v>314</v>
      </c>
      <c r="B7229" s="39" t="s">
        <v>380</v>
      </c>
      <c r="C7229" s="39">
        <v>31401</v>
      </c>
      <c r="D7229" s="39" t="s">
        <v>605</v>
      </c>
      <c r="E7229" s="39">
        <v>314011386</v>
      </c>
      <c r="F7229" s="39" t="s">
        <v>605</v>
      </c>
      <c r="G7229" s="39">
        <v>2041</v>
      </c>
      <c r="H7229" s="39" t="s">
        <v>521</v>
      </c>
      <c r="I7229" s="75">
        <v>2099.4421353472408</v>
      </c>
      <c r="J7229" s="41"/>
    </row>
    <row r="7230" spans="1:10" x14ac:dyDescent="0.2">
      <c r="A7230" s="74">
        <v>314</v>
      </c>
      <c r="B7230" s="39" t="s">
        <v>380</v>
      </c>
      <c r="C7230" s="39">
        <v>31401</v>
      </c>
      <c r="D7230" s="39" t="s">
        <v>605</v>
      </c>
      <c r="E7230" s="39">
        <v>314011386</v>
      </c>
      <c r="F7230" s="39" t="s">
        <v>605</v>
      </c>
      <c r="G7230" s="39">
        <v>2041</v>
      </c>
      <c r="H7230" s="39" t="s">
        <v>522</v>
      </c>
      <c r="I7230" s="75">
        <v>1940.0685287706253</v>
      </c>
      <c r="J7230" s="41"/>
    </row>
    <row r="7231" spans="1:10" x14ac:dyDescent="0.2">
      <c r="A7231" s="74">
        <v>314</v>
      </c>
      <c r="B7231" s="39" t="s">
        <v>380</v>
      </c>
      <c r="C7231" s="39">
        <v>31401</v>
      </c>
      <c r="D7231" s="39" t="s">
        <v>605</v>
      </c>
      <c r="E7231" s="39">
        <v>314011386</v>
      </c>
      <c r="F7231" s="39" t="s">
        <v>605</v>
      </c>
      <c r="G7231" s="39">
        <v>2046</v>
      </c>
      <c r="H7231" s="39" t="s">
        <v>590</v>
      </c>
      <c r="I7231" s="75">
        <v>21820.620431050196</v>
      </c>
      <c r="J7231" s="41"/>
    </row>
    <row r="7232" spans="1:10" x14ac:dyDescent="0.2">
      <c r="A7232" s="74">
        <v>314</v>
      </c>
      <c r="B7232" s="39" t="s">
        <v>380</v>
      </c>
      <c r="C7232" s="39">
        <v>31401</v>
      </c>
      <c r="D7232" s="39" t="s">
        <v>605</v>
      </c>
      <c r="E7232" s="39">
        <v>314011386</v>
      </c>
      <c r="F7232" s="39" t="s">
        <v>605</v>
      </c>
      <c r="G7232" s="39">
        <v>2046</v>
      </c>
      <c r="H7232" s="39" t="s">
        <v>521</v>
      </c>
      <c r="I7232" s="75">
        <v>2119.7004994598769</v>
      </c>
      <c r="J7232" s="41"/>
    </row>
    <row r="7233" spans="1:10" x14ac:dyDescent="0.2">
      <c r="A7233" s="74">
        <v>314</v>
      </c>
      <c r="B7233" s="39" t="s">
        <v>380</v>
      </c>
      <c r="C7233" s="39">
        <v>31401</v>
      </c>
      <c r="D7233" s="39" t="s">
        <v>605</v>
      </c>
      <c r="E7233" s="39">
        <v>314011386</v>
      </c>
      <c r="F7233" s="39" t="s">
        <v>605</v>
      </c>
      <c r="G7233" s="39">
        <v>2046</v>
      </c>
      <c r="H7233" s="39" t="s">
        <v>522</v>
      </c>
      <c r="I7233" s="75">
        <v>1934.9104250552668</v>
      </c>
      <c r="J7233" s="41"/>
    </row>
    <row r="7234" spans="1:10" x14ac:dyDescent="0.2">
      <c r="A7234" s="74">
        <v>314</v>
      </c>
      <c r="B7234" s="39" t="s">
        <v>380</v>
      </c>
      <c r="C7234" s="39">
        <v>31401</v>
      </c>
      <c r="D7234" s="39" t="s">
        <v>605</v>
      </c>
      <c r="E7234" s="39">
        <v>314011387</v>
      </c>
      <c r="F7234" s="39" t="s">
        <v>385</v>
      </c>
      <c r="G7234" s="39">
        <v>2021</v>
      </c>
      <c r="H7234" s="39" t="s">
        <v>590</v>
      </c>
      <c r="I7234" s="75">
        <v>10052</v>
      </c>
      <c r="J7234" s="41"/>
    </row>
    <row r="7235" spans="1:10" x14ac:dyDescent="0.2">
      <c r="A7235" s="74">
        <v>314</v>
      </c>
      <c r="B7235" s="39" t="s">
        <v>380</v>
      </c>
      <c r="C7235" s="39">
        <v>31401</v>
      </c>
      <c r="D7235" s="39" t="s">
        <v>605</v>
      </c>
      <c r="E7235" s="39">
        <v>314011387</v>
      </c>
      <c r="F7235" s="39" t="s">
        <v>385</v>
      </c>
      <c r="G7235" s="39">
        <v>2021</v>
      </c>
      <c r="H7235" s="39" t="s">
        <v>521</v>
      </c>
      <c r="I7235" s="75">
        <v>1334</v>
      </c>
      <c r="J7235" s="41"/>
    </row>
    <row r="7236" spans="1:10" x14ac:dyDescent="0.2">
      <c r="A7236" s="74">
        <v>314</v>
      </c>
      <c r="B7236" s="39" t="s">
        <v>380</v>
      </c>
      <c r="C7236" s="39">
        <v>31401</v>
      </c>
      <c r="D7236" s="39" t="s">
        <v>605</v>
      </c>
      <c r="E7236" s="39">
        <v>314011387</v>
      </c>
      <c r="F7236" s="39" t="s">
        <v>385</v>
      </c>
      <c r="G7236" s="39">
        <v>2021</v>
      </c>
      <c r="H7236" s="39" t="s">
        <v>522</v>
      </c>
      <c r="I7236" s="75">
        <v>1186</v>
      </c>
      <c r="J7236" s="41"/>
    </row>
    <row r="7237" spans="1:10" x14ac:dyDescent="0.2">
      <c r="A7237" s="74">
        <v>314</v>
      </c>
      <c r="B7237" s="39" t="s">
        <v>380</v>
      </c>
      <c r="C7237" s="39">
        <v>31401</v>
      </c>
      <c r="D7237" s="39" t="s">
        <v>605</v>
      </c>
      <c r="E7237" s="39">
        <v>314011387</v>
      </c>
      <c r="F7237" s="39" t="s">
        <v>385</v>
      </c>
      <c r="G7237" s="39">
        <v>2026</v>
      </c>
      <c r="H7237" s="39" t="s">
        <v>590</v>
      </c>
      <c r="I7237" s="75">
        <v>10373.417234637818</v>
      </c>
      <c r="J7237" s="41"/>
    </row>
    <row r="7238" spans="1:10" x14ac:dyDescent="0.2">
      <c r="A7238" s="74">
        <v>314</v>
      </c>
      <c r="B7238" s="39" t="s">
        <v>380</v>
      </c>
      <c r="C7238" s="39">
        <v>31401</v>
      </c>
      <c r="D7238" s="39" t="s">
        <v>605</v>
      </c>
      <c r="E7238" s="39">
        <v>314011387</v>
      </c>
      <c r="F7238" s="39" t="s">
        <v>385</v>
      </c>
      <c r="G7238" s="39">
        <v>2026</v>
      </c>
      <c r="H7238" s="39" t="s">
        <v>521</v>
      </c>
      <c r="I7238" s="75">
        <v>1038.986241852979</v>
      </c>
      <c r="J7238" s="41"/>
    </row>
    <row r="7239" spans="1:10" x14ac:dyDescent="0.2">
      <c r="A7239" s="74">
        <v>314</v>
      </c>
      <c r="B7239" s="39" t="s">
        <v>380</v>
      </c>
      <c r="C7239" s="39">
        <v>31401</v>
      </c>
      <c r="D7239" s="39" t="s">
        <v>605</v>
      </c>
      <c r="E7239" s="39">
        <v>314011387</v>
      </c>
      <c r="F7239" s="39" t="s">
        <v>385</v>
      </c>
      <c r="G7239" s="39">
        <v>2026</v>
      </c>
      <c r="H7239" s="39" t="s">
        <v>522</v>
      </c>
      <c r="I7239" s="75">
        <v>1195.0996821404399</v>
      </c>
      <c r="J7239" s="41"/>
    </row>
    <row r="7240" spans="1:10" x14ac:dyDescent="0.2">
      <c r="A7240" s="74">
        <v>314</v>
      </c>
      <c r="B7240" s="39" t="s">
        <v>380</v>
      </c>
      <c r="C7240" s="39">
        <v>31401</v>
      </c>
      <c r="D7240" s="39" t="s">
        <v>605</v>
      </c>
      <c r="E7240" s="39">
        <v>314011387</v>
      </c>
      <c r="F7240" s="39" t="s">
        <v>385</v>
      </c>
      <c r="G7240" s="39">
        <v>2031</v>
      </c>
      <c r="H7240" s="39" t="s">
        <v>590</v>
      </c>
      <c r="I7240" s="75">
        <v>10571.250360311749</v>
      </c>
      <c r="J7240" s="41"/>
    </row>
    <row r="7241" spans="1:10" x14ac:dyDescent="0.2">
      <c r="A7241" s="74">
        <v>314</v>
      </c>
      <c r="B7241" s="39" t="s">
        <v>380</v>
      </c>
      <c r="C7241" s="39">
        <v>31401</v>
      </c>
      <c r="D7241" s="39" t="s">
        <v>605</v>
      </c>
      <c r="E7241" s="39">
        <v>314011387</v>
      </c>
      <c r="F7241" s="39" t="s">
        <v>385</v>
      </c>
      <c r="G7241" s="39">
        <v>2031</v>
      </c>
      <c r="H7241" s="39" t="s">
        <v>521</v>
      </c>
      <c r="I7241" s="75">
        <v>943.25953049159398</v>
      </c>
      <c r="J7241" s="41"/>
    </row>
    <row r="7242" spans="1:10" x14ac:dyDescent="0.2">
      <c r="A7242" s="74">
        <v>314</v>
      </c>
      <c r="B7242" s="39" t="s">
        <v>380</v>
      </c>
      <c r="C7242" s="39">
        <v>31401</v>
      </c>
      <c r="D7242" s="39" t="s">
        <v>605</v>
      </c>
      <c r="E7242" s="39">
        <v>314011387</v>
      </c>
      <c r="F7242" s="39" t="s">
        <v>385</v>
      </c>
      <c r="G7242" s="39">
        <v>2031</v>
      </c>
      <c r="H7242" s="39" t="s">
        <v>522</v>
      </c>
      <c r="I7242" s="75">
        <v>1008.728348431415</v>
      </c>
      <c r="J7242" s="41"/>
    </row>
    <row r="7243" spans="1:10" x14ac:dyDescent="0.2">
      <c r="A7243" s="74">
        <v>314</v>
      </c>
      <c r="B7243" s="39" t="s">
        <v>380</v>
      </c>
      <c r="C7243" s="39">
        <v>31401</v>
      </c>
      <c r="D7243" s="39" t="s">
        <v>605</v>
      </c>
      <c r="E7243" s="39">
        <v>314011387</v>
      </c>
      <c r="F7243" s="39" t="s">
        <v>385</v>
      </c>
      <c r="G7243" s="39">
        <v>2036</v>
      </c>
      <c r="H7243" s="39" t="s">
        <v>590</v>
      </c>
      <c r="I7243" s="75">
        <v>10599.321069367859</v>
      </c>
      <c r="J7243" s="41"/>
    </row>
    <row r="7244" spans="1:10" x14ac:dyDescent="0.2">
      <c r="A7244" s="74">
        <v>314</v>
      </c>
      <c r="B7244" s="39" t="s">
        <v>380</v>
      </c>
      <c r="C7244" s="39">
        <v>31401</v>
      </c>
      <c r="D7244" s="39" t="s">
        <v>605</v>
      </c>
      <c r="E7244" s="39">
        <v>314011387</v>
      </c>
      <c r="F7244" s="39" t="s">
        <v>385</v>
      </c>
      <c r="G7244" s="39">
        <v>2036</v>
      </c>
      <c r="H7244" s="39" t="s">
        <v>521</v>
      </c>
      <c r="I7244" s="75">
        <v>935.989487368391</v>
      </c>
      <c r="J7244" s="41"/>
    </row>
    <row r="7245" spans="1:10" x14ac:dyDescent="0.2">
      <c r="A7245" s="74">
        <v>314</v>
      </c>
      <c r="B7245" s="39" t="s">
        <v>380</v>
      </c>
      <c r="C7245" s="39">
        <v>31401</v>
      </c>
      <c r="D7245" s="39" t="s">
        <v>605</v>
      </c>
      <c r="E7245" s="39">
        <v>314011387</v>
      </c>
      <c r="F7245" s="39" t="s">
        <v>385</v>
      </c>
      <c r="G7245" s="39">
        <v>2036</v>
      </c>
      <c r="H7245" s="39" t="s">
        <v>522</v>
      </c>
      <c r="I7245" s="75">
        <v>904.75111446761093</v>
      </c>
      <c r="J7245" s="41"/>
    </row>
    <row r="7246" spans="1:10" x14ac:dyDescent="0.2">
      <c r="A7246" s="74">
        <v>314</v>
      </c>
      <c r="B7246" s="39" t="s">
        <v>380</v>
      </c>
      <c r="C7246" s="39">
        <v>31401</v>
      </c>
      <c r="D7246" s="39" t="s">
        <v>605</v>
      </c>
      <c r="E7246" s="39">
        <v>314011387</v>
      </c>
      <c r="F7246" s="39" t="s">
        <v>385</v>
      </c>
      <c r="G7246" s="39">
        <v>2041</v>
      </c>
      <c r="H7246" s="39" t="s">
        <v>590</v>
      </c>
      <c r="I7246" s="75">
        <v>10587.148781451886</v>
      </c>
      <c r="J7246" s="41"/>
    </row>
    <row r="7247" spans="1:10" x14ac:dyDescent="0.2">
      <c r="A7247" s="74">
        <v>314</v>
      </c>
      <c r="B7247" s="39" t="s">
        <v>380</v>
      </c>
      <c r="C7247" s="39">
        <v>31401</v>
      </c>
      <c r="D7247" s="39" t="s">
        <v>605</v>
      </c>
      <c r="E7247" s="39">
        <v>314011387</v>
      </c>
      <c r="F7247" s="39" t="s">
        <v>385</v>
      </c>
      <c r="G7247" s="39">
        <v>2041</v>
      </c>
      <c r="H7247" s="39" t="s">
        <v>521</v>
      </c>
      <c r="I7247" s="75">
        <v>936.4773549643121</v>
      </c>
      <c r="J7247" s="41"/>
    </row>
    <row r="7248" spans="1:10" x14ac:dyDescent="0.2">
      <c r="A7248" s="74">
        <v>314</v>
      </c>
      <c r="B7248" s="39" t="s">
        <v>380</v>
      </c>
      <c r="C7248" s="39">
        <v>31401</v>
      </c>
      <c r="D7248" s="39" t="s">
        <v>605</v>
      </c>
      <c r="E7248" s="39">
        <v>314011387</v>
      </c>
      <c r="F7248" s="39" t="s">
        <v>385</v>
      </c>
      <c r="G7248" s="39">
        <v>2041</v>
      </c>
      <c r="H7248" s="39" t="s">
        <v>522</v>
      </c>
      <c r="I7248" s="75">
        <v>896.20800327811401</v>
      </c>
      <c r="J7248" s="41"/>
    </row>
    <row r="7249" spans="1:10" x14ac:dyDescent="0.2">
      <c r="A7249" s="74">
        <v>314</v>
      </c>
      <c r="B7249" s="39" t="s">
        <v>380</v>
      </c>
      <c r="C7249" s="39">
        <v>31401</v>
      </c>
      <c r="D7249" s="39" t="s">
        <v>605</v>
      </c>
      <c r="E7249" s="39">
        <v>314011387</v>
      </c>
      <c r="F7249" s="39" t="s">
        <v>385</v>
      </c>
      <c r="G7249" s="39">
        <v>2046</v>
      </c>
      <c r="H7249" s="39" t="s">
        <v>590</v>
      </c>
      <c r="I7249" s="75">
        <v>10556.205600423606</v>
      </c>
      <c r="J7249" s="41"/>
    </row>
    <row r="7250" spans="1:10" x14ac:dyDescent="0.2">
      <c r="A7250" s="74">
        <v>314</v>
      </c>
      <c r="B7250" s="39" t="s">
        <v>380</v>
      </c>
      <c r="C7250" s="39">
        <v>31401</v>
      </c>
      <c r="D7250" s="39" t="s">
        <v>605</v>
      </c>
      <c r="E7250" s="39">
        <v>314011387</v>
      </c>
      <c r="F7250" s="39" t="s">
        <v>385</v>
      </c>
      <c r="G7250" s="39">
        <v>2046</v>
      </c>
      <c r="H7250" s="39" t="s">
        <v>521</v>
      </c>
      <c r="I7250" s="75">
        <v>947.27875562152087</v>
      </c>
      <c r="J7250" s="41"/>
    </row>
    <row r="7251" spans="1:10" x14ac:dyDescent="0.2">
      <c r="A7251" s="74">
        <v>314</v>
      </c>
      <c r="B7251" s="39" t="s">
        <v>380</v>
      </c>
      <c r="C7251" s="39">
        <v>31401</v>
      </c>
      <c r="D7251" s="39" t="s">
        <v>605</v>
      </c>
      <c r="E7251" s="39">
        <v>314011387</v>
      </c>
      <c r="F7251" s="39" t="s">
        <v>385</v>
      </c>
      <c r="G7251" s="39">
        <v>2046</v>
      </c>
      <c r="H7251" s="39" t="s">
        <v>522</v>
      </c>
      <c r="I7251" s="75">
        <v>895.15744429708502</v>
      </c>
      <c r="J7251" s="41"/>
    </row>
    <row r="7252" spans="1:10" x14ac:dyDescent="0.2">
      <c r="A7252" s="74">
        <v>314</v>
      </c>
      <c r="B7252" s="39" t="s">
        <v>380</v>
      </c>
      <c r="C7252" s="39">
        <v>31402</v>
      </c>
      <c r="D7252" s="39" t="s">
        <v>569</v>
      </c>
      <c r="E7252" s="39">
        <v>314021389</v>
      </c>
      <c r="F7252" s="39" t="s">
        <v>386</v>
      </c>
      <c r="G7252" s="39">
        <v>2021</v>
      </c>
      <c r="H7252" s="39" t="s">
        <v>590</v>
      </c>
      <c r="I7252" s="75">
        <v>19091</v>
      </c>
      <c r="J7252" s="41"/>
    </row>
    <row r="7253" spans="1:10" x14ac:dyDescent="0.2">
      <c r="A7253" s="74">
        <v>314</v>
      </c>
      <c r="B7253" s="39" t="s">
        <v>380</v>
      </c>
      <c r="C7253" s="39">
        <v>31402</v>
      </c>
      <c r="D7253" s="39" t="s">
        <v>569</v>
      </c>
      <c r="E7253" s="39">
        <v>314021389</v>
      </c>
      <c r="F7253" s="39" t="s">
        <v>386</v>
      </c>
      <c r="G7253" s="39">
        <v>2021</v>
      </c>
      <c r="H7253" s="39" t="s">
        <v>521</v>
      </c>
      <c r="I7253" s="75">
        <v>2673</v>
      </c>
      <c r="J7253" s="41"/>
    </row>
    <row r="7254" spans="1:10" x14ac:dyDescent="0.2">
      <c r="A7254" s="74">
        <v>314</v>
      </c>
      <c r="B7254" s="39" t="s">
        <v>380</v>
      </c>
      <c r="C7254" s="39">
        <v>31402</v>
      </c>
      <c r="D7254" s="39" t="s">
        <v>569</v>
      </c>
      <c r="E7254" s="39">
        <v>314021389</v>
      </c>
      <c r="F7254" s="39" t="s">
        <v>386</v>
      </c>
      <c r="G7254" s="39">
        <v>2021</v>
      </c>
      <c r="H7254" s="39" t="s">
        <v>522</v>
      </c>
      <c r="I7254" s="75">
        <v>1789</v>
      </c>
      <c r="J7254" s="41"/>
    </row>
    <row r="7255" spans="1:10" x14ac:dyDescent="0.2">
      <c r="A7255" s="74">
        <v>314</v>
      </c>
      <c r="B7255" s="39" t="s">
        <v>380</v>
      </c>
      <c r="C7255" s="39">
        <v>31402</v>
      </c>
      <c r="D7255" s="39" t="s">
        <v>569</v>
      </c>
      <c r="E7255" s="39">
        <v>314021389</v>
      </c>
      <c r="F7255" s="39" t="s">
        <v>386</v>
      </c>
      <c r="G7255" s="39">
        <v>2026</v>
      </c>
      <c r="H7255" s="39" t="s">
        <v>590</v>
      </c>
      <c r="I7255" s="75">
        <v>23349.647387045425</v>
      </c>
      <c r="J7255" s="41"/>
    </row>
    <row r="7256" spans="1:10" x14ac:dyDescent="0.2">
      <c r="A7256" s="74">
        <v>314</v>
      </c>
      <c r="B7256" s="39" t="s">
        <v>380</v>
      </c>
      <c r="C7256" s="39">
        <v>31402</v>
      </c>
      <c r="D7256" s="39" t="s">
        <v>569</v>
      </c>
      <c r="E7256" s="39">
        <v>314021389</v>
      </c>
      <c r="F7256" s="39" t="s">
        <v>386</v>
      </c>
      <c r="G7256" s="39">
        <v>2026</v>
      </c>
      <c r="H7256" s="39" t="s">
        <v>521</v>
      </c>
      <c r="I7256" s="75">
        <v>3396.806907806169</v>
      </c>
      <c r="J7256" s="41"/>
    </row>
    <row r="7257" spans="1:10" x14ac:dyDescent="0.2">
      <c r="A7257" s="74">
        <v>314</v>
      </c>
      <c r="B7257" s="39" t="s">
        <v>380</v>
      </c>
      <c r="C7257" s="39">
        <v>31402</v>
      </c>
      <c r="D7257" s="39" t="s">
        <v>569</v>
      </c>
      <c r="E7257" s="39">
        <v>314021389</v>
      </c>
      <c r="F7257" s="39" t="s">
        <v>386</v>
      </c>
      <c r="G7257" s="39">
        <v>2026</v>
      </c>
      <c r="H7257" s="39" t="s">
        <v>522</v>
      </c>
      <c r="I7257" s="75">
        <v>2290.589455988546</v>
      </c>
      <c r="J7257" s="41"/>
    </row>
    <row r="7258" spans="1:10" x14ac:dyDescent="0.2">
      <c r="A7258" s="74">
        <v>314</v>
      </c>
      <c r="B7258" s="39" t="s">
        <v>380</v>
      </c>
      <c r="C7258" s="39">
        <v>31402</v>
      </c>
      <c r="D7258" s="39" t="s">
        <v>569</v>
      </c>
      <c r="E7258" s="39">
        <v>314021389</v>
      </c>
      <c r="F7258" s="39" t="s">
        <v>386</v>
      </c>
      <c r="G7258" s="39">
        <v>2031</v>
      </c>
      <c r="H7258" s="39" t="s">
        <v>590</v>
      </c>
      <c r="I7258" s="75">
        <v>26838.428091720965</v>
      </c>
      <c r="J7258" s="41"/>
    </row>
    <row r="7259" spans="1:10" x14ac:dyDescent="0.2">
      <c r="A7259" s="74">
        <v>314</v>
      </c>
      <c r="B7259" s="39" t="s">
        <v>380</v>
      </c>
      <c r="C7259" s="39">
        <v>31402</v>
      </c>
      <c r="D7259" s="39" t="s">
        <v>569</v>
      </c>
      <c r="E7259" s="39">
        <v>314021389</v>
      </c>
      <c r="F7259" s="39" t="s">
        <v>386</v>
      </c>
      <c r="G7259" s="39">
        <v>2031</v>
      </c>
      <c r="H7259" s="39" t="s">
        <v>521</v>
      </c>
      <c r="I7259" s="75">
        <v>3703.3289296031298</v>
      </c>
      <c r="J7259" s="41"/>
    </row>
    <row r="7260" spans="1:10" x14ac:dyDescent="0.2">
      <c r="A7260" s="74">
        <v>314</v>
      </c>
      <c r="B7260" s="39" t="s">
        <v>380</v>
      </c>
      <c r="C7260" s="39">
        <v>31402</v>
      </c>
      <c r="D7260" s="39" t="s">
        <v>569</v>
      </c>
      <c r="E7260" s="39">
        <v>314021389</v>
      </c>
      <c r="F7260" s="39" t="s">
        <v>386</v>
      </c>
      <c r="G7260" s="39">
        <v>2031</v>
      </c>
      <c r="H7260" s="39" t="s">
        <v>522</v>
      </c>
      <c r="I7260" s="75">
        <v>2639.0670460128331</v>
      </c>
      <c r="J7260" s="41"/>
    </row>
    <row r="7261" spans="1:10" x14ac:dyDescent="0.2">
      <c r="A7261" s="74">
        <v>314</v>
      </c>
      <c r="B7261" s="39" t="s">
        <v>380</v>
      </c>
      <c r="C7261" s="39">
        <v>31402</v>
      </c>
      <c r="D7261" s="39" t="s">
        <v>569</v>
      </c>
      <c r="E7261" s="39">
        <v>314021389</v>
      </c>
      <c r="F7261" s="39" t="s">
        <v>386</v>
      </c>
      <c r="G7261" s="39">
        <v>2036</v>
      </c>
      <c r="H7261" s="39" t="s">
        <v>590</v>
      </c>
      <c r="I7261" s="75">
        <v>29463.925880617371</v>
      </c>
      <c r="J7261" s="41"/>
    </row>
    <row r="7262" spans="1:10" x14ac:dyDescent="0.2">
      <c r="A7262" s="74">
        <v>314</v>
      </c>
      <c r="B7262" s="39" t="s">
        <v>380</v>
      </c>
      <c r="C7262" s="39">
        <v>31402</v>
      </c>
      <c r="D7262" s="39" t="s">
        <v>569</v>
      </c>
      <c r="E7262" s="39">
        <v>314021389</v>
      </c>
      <c r="F7262" s="39" t="s">
        <v>386</v>
      </c>
      <c r="G7262" s="39">
        <v>2036</v>
      </c>
      <c r="H7262" s="39" t="s">
        <v>521</v>
      </c>
      <c r="I7262" s="75">
        <v>3872.8679307564016</v>
      </c>
      <c r="J7262" s="41"/>
    </row>
    <row r="7263" spans="1:10" x14ac:dyDescent="0.2">
      <c r="A7263" s="74">
        <v>314</v>
      </c>
      <c r="B7263" s="39" t="s">
        <v>380</v>
      </c>
      <c r="C7263" s="39">
        <v>31402</v>
      </c>
      <c r="D7263" s="39" t="s">
        <v>569</v>
      </c>
      <c r="E7263" s="39">
        <v>314021389</v>
      </c>
      <c r="F7263" s="39" t="s">
        <v>386</v>
      </c>
      <c r="G7263" s="39">
        <v>2036</v>
      </c>
      <c r="H7263" s="39" t="s">
        <v>522</v>
      </c>
      <c r="I7263" s="75">
        <v>2788.020039182466</v>
      </c>
      <c r="J7263" s="41"/>
    </row>
    <row r="7264" spans="1:10" x14ac:dyDescent="0.2">
      <c r="A7264" s="74">
        <v>314</v>
      </c>
      <c r="B7264" s="39" t="s">
        <v>380</v>
      </c>
      <c r="C7264" s="39">
        <v>31402</v>
      </c>
      <c r="D7264" s="39" t="s">
        <v>569</v>
      </c>
      <c r="E7264" s="39">
        <v>314021389</v>
      </c>
      <c r="F7264" s="39" t="s">
        <v>386</v>
      </c>
      <c r="G7264" s="39">
        <v>2041</v>
      </c>
      <c r="H7264" s="39" t="s">
        <v>590</v>
      </c>
      <c r="I7264" s="75">
        <v>31833.221197165578</v>
      </c>
      <c r="J7264" s="41"/>
    </row>
    <row r="7265" spans="1:10" x14ac:dyDescent="0.2">
      <c r="A7265" s="74">
        <v>314</v>
      </c>
      <c r="B7265" s="39" t="s">
        <v>380</v>
      </c>
      <c r="C7265" s="39">
        <v>31402</v>
      </c>
      <c r="D7265" s="39" t="s">
        <v>569</v>
      </c>
      <c r="E7265" s="39">
        <v>314021389</v>
      </c>
      <c r="F7265" s="39" t="s">
        <v>386</v>
      </c>
      <c r="G7265" s="39">
        <v>2041</v>
      </c>
      <c r="H7265" s="39" t="s">
        <v>521</v>
      </c>
      <c r="I7265" s="75">
        <v>4122.596835794563</v>
      </c>
      <c r="J7265" s="41"/>
    </row>
    <row r="7266" spans="1:10" x14ac:dyDescent="0.2">
      <c r="A7266" s="74">
        <v>314</v>
      </c>
      <c r="B7266" s="39" t="s">
        <v>380</v>
      </c>
      <c r="C7266" s="39">
        <v>31402</v>
      </c>
      <c r="D7266" s="39" t="s">
        <v>569</v>
      </c>
      <c r="E7266" s="39">
        <v>314021389</v>
      </c>
      <c r="F7266" s="39" t="s">
        <v>386</v>
      </c>
      <c r="G7266" s="39">
        <v>2041</v>
      </c>
      <c r="H7266" s="39" t="s">
        <v>522</v>
      </c>
      <c r="I7266" s="75">
        <v>2912.7747060678348</v>
      </c>
      <c r="J7266" s="41"/>
    </row>
    <row r="7267" spans="1:10" x14ac:dyDescent="0.2">
      <c r="A7267" s="74">
        <v>314</v>
      </c>
      <c r="B7267" s="39" t="s">
        <v>380</v>
      </c>
      <c r="C7267" s="39">
        <v>31402</v>
      </c>
      <c r="D7267" s="39" t="s">
        <v>569</v>
      </c>
      <c r="E7267" s="39">
        <v>314021389</v>
      </c>
      <c r="F7267" s="39" t="s">
        <v>386</v>
      </c>
      <c r="G7267" s="39">
        <v>2046</v>
      </c>
      <c r="H7267" s="39" t="s">
        <v>590</v>
      </c>
      <c r="I7267" s="75">
        <v>34094.3977493493</v>
      </c>
      <c r="J7267" s="41"/>
    </row>
    <row r="7268" spans="1:10" x14ac:dyDescent="0.2">
      <c r="A7268" s="74">
        <v>314</v>
      </c>
      <c r="B7268" s="39" t="s">
        <v>380</v>
      </c>
      <c r="C7268" s="39">
        <v>31402</v>
      </c>
      <c r="D7268" s="39" t="s">
        <v>569</v>
      </c>
      <c r="E7268" s="39">
        <v>314021389</v>
      </c>
      <c r="F7268" s="39" t="s">
        <v>386</v>
      </c>
      <c r="G7268" s="39">
        <v>2046</v>
      </c>
      <c r="H7268" s="39" t="s">
        <v>521</v>
      </c>
      <c r="I7268" s="75">
        <v>4454.6361088496633</v>
      </c>
      <c r="J7268" s="41"/>
    </row>
    <row r="7269" spans="1:10" x14ac:dyDescent="0.2">
      <c r="A7269" s="74">
        <v>314</v>
      </c>
      <c r="B7269" s="39" t="s">
        <v>380</v>
      </c>
      <c r="C7269" s="39">
        <v>31402</v>
      </c>
      <c r="D7269" s="39" t="s">
        <v>569</v>
      </c>
      <c r="E7269" s="39">
        <v>314021389</v>
      </c>
      <c r="F7269" s="39" t="s">
        <v>386</v>
      </c>
      <c r="G7269" s="39">
        <v>2046</v>
      </c>
      <c r="H7269" s="39" t="s">
        <v>522</v>
      </c>
      <c r="I7269" s="75">
        <v>3081.008645808849</v>
      </c>
      <c r="J7269" s="41"/>
    </row>
    <row r="7270" spans="1:10" x14ac:dyDescent="0.2">
      <c r="A7270" s="74">
        <v>314</v>
      </c>
      <c r="B7270" s="39" t="s">
        <v>380</v>
      </c>
      <c r="C7270" s="39">
        <v>31402</v>
      </c>
      <c r="D7270" s="39" t="s">
        <v>569</v>
      </c>
      <c r="E7270" s="39">
        <v>314021576</v>
      </c>
      <c r="F7270" s="39" t="s">
        <v>645</v>
      </c>
      <c r="G7270" s="39">
        <v>2021</v>
      </c>
      <c r="H7270" s="39" t="s">
        <v>590</v>
      </c>
      <c r="I7270" s="75">
        <v>4356</v>
      </c>
      <c r="J7270" s="41"/>
    </row>
    <row r="7271" spans="1:10" x14ac:dyDescent="0.2">
      <c r="A7271" s="74">
        <v>314</v>
      </c>
      <c r="B7271" s="39" t="s">
        <v>380</v>
      </c>
      <c r="C7271" s="39">
        <v>31402</v>
      </c>
      <c r="D7271" s="39" t="s">
        <v>569</v>
      </c>
      <c r="E7271" s="39">
        <v>314021576</v>
      </c>
      <c r="F7271" s="39" t="s">
        <v>645</v>
      </c>
      <c r="G7271" s="39">
        <v>2021</v>
      </c>
      <c r="H7271" s="39" t="s">
        <v>521</v>
      </c>
      <c r="I7271" s="75">
        <v>585</v>
      </c>
      <c r="J7271" s="41"/>
    </row>
    <row r="7272" spans="1:10" x14ac:dyDescent="0.2">
      <c r="A7272" s="74">
        <v>314</v>
      </c>
      <c r="B7272" s="39" t="s">
        <v>380</v>
      </c>
      <c r="C7272" s="39">
        <v>31402</v>
      </c>
      <c r="D7272" s="39" t="s">
        <v>569</v>
      </c>
      <c r="E7272" s="39">
        <v>314021576</v>
      </c>
      <c r="F7272" s="39" t="s">
        <v>645</v>
      </c>
      <c r="G7272" s="39">
        <v>2021</v>
      </c>
      <c r="H7272" s="39" t="s">
        <v>522</v>
      </c>
      <c r="I7272" s="75">
        <v>420</v>
      </c>
      <c r="J7272" s="41"/>
    </row>
    <row r="7273" spans="1:10" x14ac:dyDescent="0.2">
      <c r="A7273" s="74">
        <v>314</v>
      </c>
      <c r="B7273" s="39" t="s">
        <v>380</v>
      </c>
      <c r="C7273" s="39">
        <v>31402</v>
      </c>
      <c r="D7273" s="39" t="s">
        <v>569</v>
      </c>
      <c r="E7273" s="39">
        <v>314021576</v>
      </c>
      <c r="F7273" s="39" t="s">
        <v>645</v>
      </c>
      <c r="G7273" s="39">
        <v>2026</v>
      </c>
      <c r="H7273" s="39" t="s">
        <v>590</v>
      </c>
      <c r="I7273" s="75">
        <v>5155.6036711344977</v>
      </c>
      <c r="J7273" s="41"/>
    </row>
    <row r="7274" spans="1:10" x14ac:dyDescent="0.2">
      <c r="A7274" s="74">
        <v>314</v>
      </c>
      <c r="B7274" s="39" t="s">
        <v>380</v>
      </c>
      <c r="C7274" s="39">
        <v>31402</v>
      </c>
      <c r="D7274" s="39" t="s">
        <v>569</v>
      </c>
      <c r="E7274" s="39">
        <v>314021576</v>
      </c>
      <c r="F7274" s="39" t="s">
        <v>645</v>
      </c>
      <c r="G7274" s="39">
        <v>2026</v>
      </c>
      <c r="H7274" s="39" t="s">
        <v>521</v>
      </c>
      <c r="I7274" s="75">
        <v>722.53533843301898</v>
      </c>
      <c r="J7274" s="41"/>
    </row>
    <row r="7275" spans="1:10" x14ac:dyDescent="0.2">
      <c r="A7275" s="74">
        <v>314</v>
      </c>
      <c r="B7275" s="39" t="s">
        <v>380</v>
      </c>
      <c r="C7275" s="39">
        <v>31402</v>
      </c>
      <c r="D7275" s="39" t="s">
        <v>569</v>
      </c>
      <c r="E7275" s="39">
        <v>314021576</v>
      </c>
      <c r="F7275" s="39" t="s">
        <v>645</v>
      </c>
      <c r="G7275" s="39">
        <v>2026</v>
      </c>
      <c r="H7275" s="39" t="s">
        <v>522</v>
      </c>
      <c r="I7275" s="75">
        <v>579.4826463810075</v>
      </c>
      <c r="J7275" s="41"/>
    </row>
    <row r="7276" spans="1:10" x14ac:dyDescent="0.2">
      <c r="A7276" s="74">
        <v>314</v>
      </c>
      <c r="B7276" s="39" t="s">
        <v>380</v>
      </c>
      <c r="C7276" s="39">
        <v>31402</v>
      </c>
      <c r="D7276" s="39" t="s">
        <v>569</v>
      </c>
      <c r="E7276" s="39">
        <v>314021576</v>
      </c>
      <c r="F7276" s="39" t="s">
        <v>645</v>
      </c>
      <c r="G7276" s="39">
        <v>2031</v>
      </c>
      <c r="H7276" s="39" t="s">
        <v>590</v>
      </c>
      <c r="I7276" s="75">
        <v>5725.41497957498</v>
      </c>
      <c r="J7276" s="41"/>
    </row>
    <row r="7277" spans="1:10" x14ac:dyDescent="0.2">
      <c r="A7277" s="74">
        <v>314</v>
      </c>
      <c r="B7277" s="39" t="s">
        <v>380</v>
      </c>
      <c r="C7277" s="39">
        <v>31402</v>
      </c>
      <c r="D7277" s="39" t="s">
        <v>569</v>
      </c>
      <c r="E7277" s="39">
        <v>314021576</v>
      </c>
      <c r="F7277" s="39" t="s">
        <v>645</v>
      </c>
      <c r="G7277" s="39">
        <v>2031</v>
      </c>
      <c r="H7277" s="39" t="s">
        <v>521</v>
      </c>
      <c r="I7277" s="75">
        <v>705.17494532430783</v>
      </c>
      <c r="J7277" s="41"/>
    </row>
    <row r="7278" spans="1:10" x14ac:dyDescent="0.2">
      <c r="A7278" s="74">
        <v>314</v>
      </c>
      <c r="B7278" s="39" t="s">
        <v>380</v>
      </c>
      <c r="C7278" s="39">
        <v>31402</v>
      </c>
      <c r="D7278" s="39" t="s">
        <v>569</v>
      </c>
      <c r="E7278" s="39">
        <v>314021576</v>
      </c>
      <c r="F7278" s="39" t="s">
        <v>645</v>
      </c>
      <c r="G7278" s="39">
        <v>2031</v>
      </c>
      <c r="H7278" s="39" t="s">
        <v>522</v>
      </c>
      <c r="I7278" s="75">
        <v>629.81889045539697</v>
      </c>
      <c r="J7278" s="41"/>
    </row>
    <row r="7279" spans="1:10" x14ac:dyDescent="0.2">
      <c r="A7279" s="74">
        <v>314</v>
      </c>
      <c r="B7279" s="39" t="s">
        <v>380</v>
      </c>
      <c r="C7279" s="39">
        <v>31402</v>
      </c>
      <c r="D7279" s="39" t="s">
        <v>569</v>
      </c>
      <c r="E7279" s="39">
        <v>314021576</v>
      </c>
      <c r="F7279" s="39" t="s">
        <v>645</v>
      </c>
      <c r="G7279" s="39">
        <v>2036</v>
      </c>
      <c r="H7279" s="39" t="s">
        <v>590</v>
      </c>
      <c r="I7279" s="75">
        <v>5975.0702339545678</v>
      </c>
      <c r="J7279" s="41"/>
    </row>
    <row r="7280" spans="1:10" x14ac:dyDescent="0.2">
      <c r="A7280" s="74">
        <v>314</v>
      </c>
      <c r="B7280" s="39" t="s">
        <v>380</v>
      </c>
      <c r="C7280" s="39">
        <v>31402</v>
      </c>
      <c r="D7280" s="39" t="s">
        <v>569</v>
      </c>
      <c r="E7280" s="39">
        <v>314021576</v>
      </c>
      <c r="F7280" s="39" t="s">
        <v>645</v>
      </c>
      <c r="G7280" s="39">
        <v>2036</v>
      </c>
      <c r="H7280" s="39" t="s">
        <v>521</v>
      </c>
      <c r="I7280" s="75">
        <v>687.44922467144534</v>
      </c>
      <c r="J7280" s="41"/>
    </row>
    <row r="7281" spans="1:10" x14ac:dyDescent="0.2">
      <c r="A7281" s="74">
        <v>314</v>
      </c>
      <c r="B7281" s="39" t="s">
        <v>380</v>
      </c>
      <c r="C7281" s="39">
        <v>31402</v>
      </c>
      <c r="D7281" s="39" t="s">
        <v>569</v>
      </c>
      <c r="E7281" s="39">
        <v>314021576</v>
      </c>
      <c r="F7281" s="39" t="s">
        <v>645</v>
      </c>
      <c r="G7281" s="39">
        <v>2036</v>
      </c>
      <c r="H7281" s="39" t="s">
        <v>522</v>
      </c>
      <c r="I7281" s="75">
        <v>599.05068305531825</v>
      </c>
      <c r="J7281" s="41"/>
    </row>
    <row r="7282" spans="1:10" x14ac:dyDescent="0.2">
      <c r="A7282" s="74">
        <v>314</v>
      </c>
      <c r="B7282" s="39" t="s">
        <v>380</v>
      </c>
      <c r="C7282" s="39">
        <v>31402</v>
      </c>
      <c r="D7282" s="39" t="s">
        <v>569</v>
      </c>
      <c r="E7282" s="39">
        <v>314021576</v>
      </c>
      <c r="F7282" s="39" t="s">
        <v>645</v>
      </c>
      <c r="G7282" s="39">
        <v>2041</v>
      </c>
      <c r="H7282" s="39" t="s">
        <v>590</v>
      </c>
      <c r="I7282" s="75">
        <v>6080.7412707583362</v>
      </c>
      <c r="J7282" s="41"/>
    </row>
    <row r="7283" spans="1:10" x14ac:dyDescent="0.2">
      <c r="A7283" s="74">
        <v>314</v>
      </c>
      <c r="B7283" s="39" t="s">
        <v>380</v>
      </c>
      <c r="C7283" s="39">
        <v>31402</v>
      </c>
      <c r="D7283" s="39" t="s">
        <v>569</v>
      </c>
      <c r="E7283" s="39">
        <v>314021576</v>
      </c>
      <c r="F7283" s="39" t="s">
        <v>645</v>
      </c>
      <c r="G7283" s="39">
        <v>2041</v>
      </c>
      <c r="H7283" s="39" t="s">
        <v>521</v>
      </c>
      <c r="I7283" s="75">
        <v>688.49723319096563</v>
      </c>
      <c r="J7283" s="41"/>
    </row>
    <row r="7284" spans="1:10" x14ac:dyDescent="0.2">
      <c r="A7284" s="74">
        <v>314</v>
      </c>
      <c r="B7284" s="39" t="s">
        <v>380</v>
      </c>
      <c r="C7284" s="39">
        <v>31402</v>
      </c>
      <c r="D7284" s="39" t="s">
        <v>569</v>
      </c>
      <c r="E7284" s="39">
        <v>314021576</v>
      </c>
      <c r="F7284" s="39" t="s">
        <v>645</v>
      </c>
      <c r="G7284" s="39">
        <v>2041</v>
      </c>
      <c r="H7284" s="39" t="s">
        <v>522</v>
      </c>
      <c r="I7284" s="75">
        <v>581.46852729728096</v>
      </c>
      <c r="J7284" s="41"/>
    </row>
    <row r="7285" spans="1:10" x14ac:dyDescent="0.2">
      <c r="A7285" s="74">
        <v>314</v>
      </c>
      <c r="B7285" s="39" t="s">
        <v>380</v>
      </c>
      <c r="C7285" s="39">
        <v>31402</v>
      </c>
      <c r="D7285" s="39" t="s">
        <v>569</v>
      </c>
      <c r="E7285" s="39">
        <v>314021576</v>
      </c>
      <c r="F7285" s="39" t="s">
        <v>645</v>
      </c>
      <c r="G7285" s="39">
        <v>2046</v>
      </c>
      <c r="H7285" s="39" t="s">
        <v>590</v>
      </c>
      <c r="I7285" s="75">
        <v>6110.5701838331306</v>
      </c>
      <c r="J7285" s="41"/>
    </row>
    <row r="7286" spans="1:10" x14ac:dyDescent="0.2">
      <c r="A7286" s="74">
        <v>314</v>
      </c>
      <c r="B7286" s="39" t="s">
        <v>380</v>
      </c>
      <c r="C7286" s="39">
        <v>31402</v>
      </c>
      <c r="D7286" s="39" t="s">
        <v>569</v>
      </c>
      <c r="E7286" s="39">
        <v>314021576</v>
      </c>
      <c r="F7286" s="39" t="s">
        <v>645</v>
      </c>
      <c r="G7286" s="39">
        <v>2046</v>
      </c>
      <c r="H7286" s="39" t="s">
        <v>521</v>
      </c>
      <c r="I7286" s="75">
        <v>697.86858612811716</v>
      </c>
      <c r="J7286" s="41"/>
    </row>
    <row r="7287" spans="1:10" x14ac:dyDescent="0.2">
      <c r="A7287" s="74">
        <v>314</v>
      </c>
      <c r="B7287" s="39" t="s">
        <v>380</v>
      </c>
      <c r="C7287" s="39">
        <v>31402</v>
      </c>
      <c r="D7287" s="39" t="s">
        <v>569</v>
      </c>
      <c r="E7287" s="39">
        <v>314021576</v>
      </c>
      <c r="F7287" s="39" t="s">
        <v>645</v>
      </c>
      <c r="G7287" s="39">
        <v>2046</v>
      </c>
      <c r="H7287" s="39" t="s">
        <v>522</v>
      </c>
      <c r="I7287" s="75">
        <v>576.50682535834198</v>
      </c>
      <c r="J7287" s="41"/>
    </row>
    <row r="7288" spans="1:10" x14ac:dyDescent="0.2">
      <c r="A7288" s="74">
        <v>314</v>
      </c>
      <c r="B7288" s="39" t="s">
        <v>380</v>
      </c>
      <c r="C7288" s="39">
        <v>31402</v>
      </c>
      <c r="D7288" s="39" t="s">
        <v>569</v>
      </c>
      <c r="E7288" s="39">
        <v>314021577</v>
      </c>
      <c r="F7288" s="39" t="s">
        <v>646</v>
      </c>
      <c r="G7288" s="39">
        <v>2021</v>
      </c>
      <c r="H7288" s="39" t="s">
        <v>590</v>
      </c>
      <c r="I7288" s="75">
        <v>18333</v>
      </c>
      <c r="J7288" s="41"/>
    </row>
    <row r="7289" spans="1:10" x14ac:dyDescent="0.2">
      <c r="A7289" s="74">
        <v>314</v>
      </c>
      <c r="B7289" s="39" t="s">
        <v>380</v>
      </c>
      <c r="C7289" s="39">
        <v>31402</v>
      </c>
      <c r="D7289" s="39" t="s">
        <v>569</v>
      </c>
      <c r="E7289" s="39">
        <v>314021577</v>
      </c>
      <c r="F7289" s="39" t="s">
        <v>646</v>
      </c>
      <c r="G7289" s="39">
        <v>2021</v>
      </c>
      <c r="H7289" s="39" t="s">
        <v>521</v>
      </c>
      <c r="I7289" s="75">
        <v>2160</v>
      </c>
      <c r="J7289" s="41"/>
    </row>
    <row r="7290" spans="1:10" x14ac:dyDescent="0.2">
      <c r="A7290" s="74">
        <v>314</v>
      </c>
      <c r="B7290" s="39" t="s">
        <v>380</v>
      </c>
      <c r="C7290" s="39">
        <v>31402</v>
      </c>
      <c r="D7290" s="39" t="s">
        <v>569</v>
      </c>
      <c r="E7290" s="39">
        <v>314021577</v>
      </c>
      <c r="F7290" s="39" t="s">
        <v>646</v>
      </c>
      <c r="G7290" s="39">
        <v>2021</v>
      </c>
      <c r="H7290" s="39" t="s">
        <v>522</v>
      </c>
      <c r="I7290" s="75">
        <v>1710</v>
      </c>
      <c r="J7290" s="41"/>
    </row>
    <row r="7291" spans="1:10" x14ac:dyDescent="0.2">
      <c r="A7291" s="74">
        <v>314</v>
      </c>
      <c r="B7291" s="39" t="s">
        <v>380</v>
      </c>
      <c r="C7291" s="39">
        <v>31402</v>
      </c>
      <c r="D7291" s="39" t="s">
        <v>569</v>
      </c>
      <c r="E7291" s="39">
        <v>314021577</v>
      </c>
      <c r="F7291" s="39" t="s">
        <v>646</v>
      </c>
      <c r="G7291" s="39">
        <v>2026</v>
      </c>
      <c r="H7291" s="39" t="s">
        <v>590</v>
      </c>
      <c r="I7291" s="75">
        <v>19983.978267908962</v>
      </c>
      <c r="J7291" s="41"/>
    </row>
    <row r="7292" spans="1:10" x14ac:dyDescent="0.2">
      <c r="A7292" s="74">
        <v>314</v>
      </c>
      <c r="B7292" s="39" t="s">
        <v>380</v>
      </c>
      <c r="C7292" s="39">
        <v>31402</v>
      </c>
      <c r="D7292" s="39" t="s">
        <v>569</v>
      </c>
      <c r="E7292" s="39">
        <v>314021577</v>
      </c>
      <c r="F7292" s="39" t="s">
        <v>646</v>
      </c>
      <c r="G7292" s="39">
        <v>2026</v>
      </c>
      <c r="H7292" s="39" t="s">
        <v>521</v>
      </c>
      <c r="I7292" s="75">
        <v>2317.5754179562559</v>
      </c>
      <c r="J7292" s="41"/>
    </row>
    <row r="7293" spans="1:10" x14ac:dyDescent="0.2">
      <c r="A7293" s="74">
        <v>314</v>
      </c>
      <c r="B7293" s="39" t="s">
        <v>380</v>
      </c>
      <c r="C7293" s="39">
        <v>31402</v>
      </c>
      <c r="D7293" s="39" t="s">
        <v>569</v>
      </c>
      <c r="E7293" s="39">
        <v>314021577</v>
      </c>
      <c r="F7293" s="39" t="s">
        <v>646</v>
      </c>
      <c r="G7293" s="39">
        <v>2026</v>
      </c>
      <c r="H7293" s="39" t="s">
        <v>522</v>
      </c>
      <c r="I7293" s="75">
        <v>1999.5366834499189</v>
      </c>
      <c r="J7293" s="41"/>
    </row>
    <row r="7294" spans="1:10" x14ac:dyDescent="0.2">
      <c r="A7294" s="74">
        <v>314</v>
      </c>
      <c r="B7294" s="39" t="s">
        <v>380</v>
      </c>
      <c r="C7294" s="39">
        <v>31402</v>
      </c>
      <c r="D7294" s="39" t="s">
        <v>569</v>
      </c>
      <c r="E7294" s="39">
        <v>314021577</v>
      </c>
      <c r="F7294" s="39" t="s">
        <v>646</v>
      </c>
      <c r="G7294" s="39">
        <v>2031</v>
      </c>
      <c r="H7294" s="39" t="s">
        <v>590</v>
      </c>
      <c r="I7294" s="75">
        <v>22083.139447307149</v>
      </c>
      <c r="J7294" s="41"/>
    </row>
    <row r="7295" spans="1:10" x14ac:dyDescent="0.2">
      <c r="A7295" s="74">
        <v>314</v>
      </c>
      <c r="B7295" s="39" t="s">
        <v>380</v>
      </c>
      <c r="C7295" s="39">
        <v>31402</v>
      </c>
      <c r="D7295" s="39" t="s">
        <v>569</v>
      </c>
      <c r="E7295" s="39">
        <v>314021577</v>
      </c>
      <c r="F7295" s="39" t="s">
        <v>646</v>
      </c>
      <c r="G7295" s="39">
        <v>2031</v>
      </c>
      <c r="H7295" s="39" t="s">
        <v>521</v>
      </c>
      <c r="I7295" s="75">
        <v>2523.9577458669105</v>
      </c>
      <c r="J7295" s="41"/>
    </row>
    <row r="7296" spans="1:10" x14ac:dyDescent="0.2">
      <c r="A7296" s="74">
        <v>314</v>
      </c>
      <c r="B7296" s="39" t="s">
        <v>380</v>
      </c>
      <c r="C7296" s="39">
        <v>31402</v>
      </c>
      <c r="D7296" s="39" t="s">
        <v>569</v>
      </c>
      <c r="E7296" s="39">
        <v>314021577</v>
      </c>
      <c r="F7296" s="39" t="s">
        <v>646</v>
      </c>
      <c r="G7296" s="39">
        <v>2031</v>
      </c>
      <c r="H7296" s="39" t="s">
        <v>522</v>
      </c>
      <c r="I7296" s="75">
        <v>2131.210271969559</v>
      </c>
      <c r="J7296" s="41"/>
    </row>
    <row r="7297" spans="1:10" x14ac:dyDescent="0.2">
      <c r="A7297" s="74">
        <v>314</v>
      </c>
      <c r="B7297" s="39" t="s">
        <v>380</v>
      </c>
      <c r="C7297" s="39">
        <v>31402</v>
      </c>
      <c r="D7297" s="39" t="s">
        <v>569</v>
      </c>
      <c r="E7297" s="39">
        <v>314021577</v>
      </c>
      <c r="F7297" s="39" t="s">
        <v>646</v>
      </c>
      <c r="G7297" s="39">
        <v>2036</v>
      </c>
      <c r="H7297" s="39" t="s">
        <v>590</v>
      </c>
      <c r="I7297" s="75">
        <v>24413.70119148372</v>
      </c>
      <c r="J7297" s="41"/>
    </row>
    <row r="7298" spans="1:10" x14ac:dyDescent="0.2">
      <c r="A7298" s="74">
        <v>314</v>
      </c>
      <c r="B7298" s="39" t="s">
        <v>380</v>
      </c>
      <c r="C7298" s="39">
        <v>31402</v>
      </c>
      <c r="D7298" s="39" t="s">
        <v>569</v>
      </c>
      <c r="E7298" s="39">
        <v>314021577</v>
      </c>
      <c r="F7298" s="39" t="s">
        <v>646</v>
      </c>
      <c r="G7298" s="39">
        <v>2036</v>
      </c>
      <c r="H7298" s="39" t="s">
        <v>521</v>
      </c>
      <c r="I7298" s="75">
        <v>2710.2054213398069</v>
      </c>
      <c r="J7298" s="41"/>
    </row>
    <row r="7299" spans="1:10" x14ac:dyDescent="0.2">
      <c r="A7299" s="74">
        <v>314</v>
      </c>
      <c r="B7299" s="39" t="s">
        <v>380</v>
      </c>
      <c r="C7299" s="39">
        <v>31402</v>
      </c>
      <c r="D7299" s="39" t="s">
        <v>569</v>
      </c>
      <c r="E7299" s="39">
        <v>314021577</v>
      </c>
      <c r="F7299" s="39" t="s">
        <v>646</v>
      </c>
      <c r="G7299" s="39">
        <v>2036</v>
      </c>
      <c r="H7299" s="39" t="s">
        <v>522</v>
      </c>
      <c r="I7299" s="75">
        <v>2262.0108503496449</v>
      </c>
      <c r="J7299" s="41"/>
    </row>
    <row r="7300" spans="1:10" x14ac:dyDescent="0.2">
      <c r="A7300" s="74">
        <v>314</v>
      </c>
      <c r="B7300" s="39" t="s">
        <v>380</v>
      </c>
      <c r="C7300" s="39">
        <v>31402</v>
      </c>
      <c r="D7300" s="39" t="s">
        <v>569</v>
      </c>
      <c r="E7300" s="39">
        <v>314021577</v>
      </c>
      <c r="F7300" s="39" t="s">
        <v>646</v>
      </c>
      <c r="G7300" s="39">
        <v>2041</v>
      </c>
      <c r="H7300" s="39" t="s">
        <v>590</v>
      </c>
      <c r="I7300" s="75">
        <v>26500.968324139591</v>
      </c>
      <c r="J7300" s="41"/>
    </row>
    <row r="7301" spans="1:10" x14ac:dyDescent="0.2">
      <c r="A7301" s="74">
        <v>314</v>
      </c>
      <c r="B7301" s="39" t="s">
        <v>380</v>
      </c>
      <c r="C7301" s="39">
        <v>31402</v>
      </c>
      <c r="D7301" s="39" t="s">
        <v>569</v>
      </c>
      <c r="E7301" s="39">
        <v>314021577</v>
      </c>
      <c r="F7301" s="39" t="s">
        <v>646</v>
      </c>
      <c r="G7301" s="39">
        <v>2041</v>
      </c>
      <c r="H7301" s="39" t="s">
        <v>521</v>
      </c>
      <c r="I7301" s="75">
        <v>2913.6784747682777</v>
      </c>
      <c r="J7301" s="41"/>
    </row>
    <row r="7302" spans="1:10" x14ac:dyDescent="0.2">
      <c r="A7302" s="74">
        <v>314</v>
      </c>
      <c r="B7302" s="39" t="s">
        <v>380</v>
      </c>
      <c r="C7302" s="39">
        <v>31402</v>
      </c>
      <c r="D7302" s="39" t="s">
        <v>569</v>
      </c>
      <c r="E7302" s="39">
        <v>314021577</v>
      </c>
      <c r="F7302" s="39" t="s">
        <v>646</v>
      </c>
      <c r="G7302" s="39">
        <v>2041</v>
      </c>
      <c r="H7302" s="39" t="s">
        <v>522</v>
      </c>
      <c r="I7302" s="75">
        <v>2412.1204532654142</v>
      </c>
      <c r="J7302" s="41"/>
    </row>
    <row r="7303" spans="1:10" x14ac:dyDescent="0.2">
      <c r="A7303" s="74">
        <v>314</v>
      </c>
      <c r="B7303" s="39" t="s">
        <v>380</v>
      </c>
      <c r="C7303" s="39">
        <v>31402</v>
      </c>
      <c r="D7303" s="39" t="s">
        <v>569</v>
      </c>
      <c r="E7303" s="39">
        <v>314021577</v>
      </c>
      <c r="F7303" s="39" t="s">
        <v>646</v>
      </c>
      <c r="G7303" s="39">
        <v>2046</v>
      </c>
      <c r="H7303" s="39" t="s">
        <v>590</v>
      </c>
      <c r="I7303" s="75">
        <v>28366.358161316111</v>
      </c>
      <c r="J7303" s="41"/>
    </row>
    <row r="7304" spans="1:10" x14ac:dyDescent="0.2">
      <c r="A7304" s="74">
        <v>314</v>
      </c>
      <c r="B7304" s="39" t="s">
        <v>380</v>
      </c>
      <c r="C7304" s="39">
        <v>31402</v>
      </c>
      <c r="D7304" s="39" t="s">
        <v>569</v>
      </c>
      <c r="E7304" s="39">
        <v>314021577</v>
      </c>
      <c r="F7304" s="39" t="s">
        <v>646</v>
      </c>
      <c r="G7304" s="39">
        <v>2046</v>
      </c>
      <c r="H7304" s="39" t="s">
        <v>521</v>
      </c>
      <c r="I7304" s="75">
        <v>3153.2841352948367</v>
      </c>
      <c r="J7304" s="41"/>
    </row>
    <row r="7305" spans="1:10" x14ac:dyDescent="0.2">
      <c r="A7305" s="74">
        <v>314</v>
      </c>
      <c r="B7305" s="39" t="s">
        <v>380</v>
      </c>
      <c r="C7305" s="39">
        <v>31402</v>
      </c>
      <c r="D7305" s="39" t="s">
        <v>569</v>
      </c>
      <c r="E7305" s="39">
        <v>314021577</v>
      </c>
      <c r="F7305" s="39" t="s">
        <v>646</v>
      </c>
      <c r="G7305" s="39">
        <v>2046</v>
      </c>
      <c r="H7305" s="39" t="s">
        <v>522</v>
      </c>
      <c r="I7305" s="75">
        <v>2557.6091075647187</v>
      </c>
      <c r="J7305" s="41"/>
    </row>
    <row r="7306" spans="1:10" x14ac:dyDescent="0.2">
      <c r="A7306" s="74">
        <v>314</v>
      </c>
      <c r="B7306" s="39" t="s">
        <v>380</v>
      </c>
      <c r="C7306" s="39">
        <v>31402</v>
      </c>
      <c r="D7306" s="39" t="s">
        <v>569</v>
      </c>
      <c r="E7306" s="39">
        <v>314021578</v>
      </c>
      <c r="F7306" s="39" t="s">
        <v>647</v>
      </c>
      <c r="G7306" s="39">
        <v>2021</v>
      </c>
      <c r="H7306" s="39" t="s">
        <v>590</v>
      </c>
      <c r="I7306" s="75">
        <v>11767</v>
      </c>
      <c r="J7306" s="41"/>
    </row>
    <row r="7307" spans="1:10" x14ac:dyDescent="0.2">
      <c r="A7307" s="74">
        <v>314</v>
      </c>
      <c r="B7307" s="39" t="s">
        <v>380</v>
      </c>
      <c r="C7307" s="39">
        <v>31402</v>
      </c>
      <c r="D7307" s="39" t="s">
        <v>569</v>
      </c>
      <c r="E7307" s="39">
        <v>314021578</v>
      </c>
      <c r="F7307" s="39" t="s">
        <v>647</v>
      </c>
      <c r="G7307" s="39">
        <v>2021</v>
      </c>
      <c r="H7307" s="39" t="s">
        <v>521</v>
      </c>
      <c r="I7307" s="75">
        <v>2055</v>
      </c>
      <c r="J7307" s="41"/>
    </row>
    <row r="7308" spans="1:10" x14ac:dyDescent="0.2">
      <c r="A7308" s="74">
        <v>314</v>
      </c>
      <c r="B7308" s="39" t="s">
        <v>380</v>
      </c>
      <c r="C7308" s="39">
        <v>31402</v>
      </c>
      <c r="D7308" s="39" t="s">
        <v>569</v>
      </c>
      <c r="E7308" s="39">
        <v>314021578</v>
      </c>
      <c r="F7308" s="39" t="s">
        <v>647</v>
      </c>
      <c r="G7308" s="39">
        <v>2021</v>
      </c>
      <c r="H7308" s="39" t="s">
        <v>522</v>
      </c>
      <c r="I7308" s="75">
        <v>1399</v>
      </c>
      <c r="J7308" s="41"/>
    </row>
    <row r="7309" spans="1:10" x14ac:dyDescent="0.2">
      <c r="A7309" s="74">
        <v>314</v>
      </c>
      <c r="B7309" s="39" t="s">
        <v>380</v>
      </c>
      <c r="C7309" s="39">
        <v>31402</v>
      </c>
      <c r="D7309" s="39" t="s">
        <v>569</v>
      </c>
      <c r="E7309" s="39">
        <v>314021578</v>
      </c>
      <c r="F7309" s="39" t="s">
        <v>647</v>
      </c>
      <c r="G7309" s="39">
        <v>2026</v>
      </c>
      <c r="H7309" s="39" t="s">
        <v>590</v>
      </c>
      <c r="I7309" s="75">
        <v>16656.047531366636</v>
      </c>
      <c r="J7309" s="41"/>
    </row>
    <row r="7310" spans="1:10" x14ac:dyDescent="0.2">
      <c r="A7310" s="74">
        <v>314</v>
      </c>
      <c r="B7310" s="39" t="s">
        <v>380</v>
      </c>
      <c r="C7310" s="39">
        <v>31402</v>
      </c>
      <c r="D7310" s="39" t="s">
        <v>569</v>
      </c>
      <c r="E7310" s="39">
        <v>314021578</v>
      </c>
      <c r="F7310" s="39" t="s">
        <v>647</v>
      </c>
      <c r="G7310" s="39">
        <v>2026</v>
      </c>
      <c r="H7310" s="39" t="s">
        <v>521</v>
      </c>
      <c r="I7310" s="75">
        <v>2610.7942640186302</v>
      </c>
      <c r="J7310" s="41"/>
    </row>
    <row r="7311" spans="1:10" x14ac:dyDescent="0.2">
      <c r="A7311" s="74">
        <v>314</v>
      </c>
      <c r="B7311" s="39" t="s">
        <v>380</v>
      </c>
      <c r="C7311" s="39">
        <v>31402</v>
      </c>
      <c r="D7311" s="39" t="s">
        <v>569</v>
      </c>
      <c r="E7311" s="39">
        <v>314021578</v>
      </c>
      <c r="F7311" s="39" t="s">
        <v>647</v>
      </c>
      <c r="G7311" s="39">
        <v>2026</v>
      </c>
      <c r="H7311" s="39" t="s">
        <v>522</v>
      </c>
      <c r="I7311" s="75">
        <v>2081.6391958377312</v>
      </c>
      <c r="J7311" s="41"/>
    </row>
    <row r="7312" spans="1:10" x14ac:dyDescent="0.2">
      <c r="A7312" s="74">
        <v>314</v>
      </c>
      <c r="B7312" s="39" t="s">
        <v>380</v>
      </c>
      <c r="C7312" s="39">
        <v>31402</v>
      </c>
      <c r="D7312" s="39" t="s">
        <v>569</v>
      </c>
      <c r="E7312" s="39">
        <v>314021578</v>
      </c>
      <c r="F7312" s="39" t="s">
        <v>647</v>
      </c>
      <c r="G7312" s="39">
        <v>2031</v>
      </c>
      <c r="H7312" s="39" t="s">
        <v>590</v>
      </c>
      <c r="I7312" s="75">
        <v>20588.339954086194</v>
      </c>
      <c r="J7312" s="41"/>
    </row>
    <row r="7313" spans="1:10" x14ac:dyDescent="0.2">
      <c r="A7313" s="74">
        <v>314</v>
      </c>
      <c r="B7313" s="39" t="s">
        <v>380</v>
      </c>
      <c r="C7313" s="39">
        <v>31402</v>
      </c>
      <c r="D7313" s="39" t="s">
        <v>569</v>
      </c>
      <c r="E7313" s="39">
        <v>314021578</v>
      </c>
      <c r="F7313" s="39" t="s">
        <v>647</v>
      </c>
      <c r="G7313" s="39">
        <v>2031</v>
      </c>
      <c r="H7313" s="39" t="s">
        <v>521</v>
      </c>
      <c r="I7313" s="75">
        <v>2890.1342207688549</v>
      </c>
      <c r="J7313" s="41"/>
    </row>
    <row r="7314" spans="1:10" x14ac:dyDescent="0.2">
      <c r="A7314" s="74">
        <v>314</v>
      </c>
      <c r="B7314" s="39" t="s">
        <v>380</v>
      </c>
      <c r="C7314" s="39">
        <v>31402</v>
      </c>
      <c r="D7314" s="39" t="s">
        <v>569</v>
      </c>
      <c r="E7314" s="39">
        <v>314021578</v>
      </c>
      <c r="F7314" s="39" t="s">
        <v>647</v>
      </c>
      <c r="G7314" s="39">
        <v>2031</v>
      </c>
      <c r="H7314" s="39" t="s">
        <v>522</v>
      </c>
      <c r="I7314" s="75">
        <v>2385.4808114751659</v>
      </c>
      <c r="J7314" s="41"/>
    </row>
    <row r="7315" spans="1:10" x14ac:dyDescent="0.2">
      <c r="A7315" s="74">
        <v>314</v>
      </c>
      <c r="B7315" s="39" t="s">
        <v>380</v>
      </c>
      <c r="C7315" s="39">
        <v>31402</v>
      </c>
      <c r="D7315" s="39" t="s">
        <v>569</v>
      </c>
      <c r="E7315" s="39">
        <v>314021578</v>
      </c>
      <c r="F7315" s="39" t="s">
        <v>647</v>
      </c>
      <c r="G7315" s="39">
        <v>2036</v>
      </c>
      <c r="H7315" s="39" t="s">
        <v>590</v>
      </c>
      <c r="I7315" s="75">
        <v>23365.495789416163</v>
      </c>
      <c r="J7315" s="41"/>
    </row>
    <row r="7316" spans="1:10" x14ac:dyDescent="0.2">
      <c r="A7316" s="74">
        <v>314</v>
      </c>
      <c r="B7316" s="39" t="s">
        <v>380</v>
      </c>
      <c r="C7316" s="39">
        <v>31402</v>
      </c>
      <c r="D7316" s="39" t="s">
        <v>569</v>
      </c>
      <c r="E7316" s="39">
        <v>314021578</v>
      </c>
      <c r="F7316" s="39" t="s">
        <v>647</v>
      </c>
      <c r="G7316" s="39">
        <v>2036</v>
      </c>
      <c r="H7316" s="39" t="s">
        <v>521</v>
      </c>
      <c r="I7316" s="75">
        <v>3118.7141392279977</v>
      </c>
      <c r="J7316" s="41"/>
    </row>
    <row r="7317" spans="1:10" x14ac:dyDescent="0.2">
      <c r="A7317" s="74">
        <v>314</v>
      </c>
      <c r="B7317" s="39" t="s">
        <v>380</v>
      </c>
      <c r="C7317" s="39">
        <v>31402</v>
      </c>
      <c r="D7317" s="39" t="s">
        <v>569</v>
      </c>
      <c r="E7317" s="39">
        <v>314021578</v>
      </c>
      <c r="F7317" s="39" t="s">
        <v>647</v>
      </c>
      <c r="G7317" s="39">
        <v>2036</v>
      </c>
      <c r="H7317" s="39" t="s">
        <v>522</v>
      </c>
      <c r="I7317" s="75">
        <v>2471.8622568837741</v>
      </c>
      <c r="J7317" s="41"/>
    </row>
    <row r="7318" spans="1:10" x14ac:dyDescent="0.2">
      <c r="A7318" s="74">
        <v>314</v>
      </c>
      <c r="B7318" s="39" t="s">
        <v>380</v>
      </c>
      <c r="C7318" s="39">
        <v>31402</v>
      </c>
      <c r="D7318" s="39" t="s">
        <v>569</v>
      </c>
      <c r="E7318" s="39">
        <v>314021578</v>
      </c>
      <c r="F7318" s="39" t="s">
        <v>647</v>
      </c>
      <c r="G7318" s="39">
        <v>2041</v>
      </c>
      <c r="H7318" s="39" t="s">
        <v>590</v>
      </c>
      <c r="I7318" s="75">
        <v>25391.259069709431</v>
      </c>
      <c r="J7318" s="41"/>
    </row>
    <row r="7319" spans="1:10" x14ac:dyDescent="0.2">
      <c r="A7319" s="74">
        <v>314</v>
      </c>
      <c r="B7319" s="39" t="s">
        <v>380</v>
      </c>
      <c r="C7319" s="39">
        <v>31402</v>
      </c>
      <c r="D7319" s="39" t="s">
        <v>569</v>
      </c>
      <c r="E7319" s="39">
        <v>314021578</v>
      </c>
      <c r="F7319" s="39" t="s">
        <v>647</v>
      </c>
      <c r="G7319" s="39">
        <v>2041</v>
      </c>
      <c r="H7319" s="39" t="s">
        <v>521</v>
      </c>
      <c r="I7319" s="75">
        <v>3324.5020070622299</v>
      </c>
      <c r="J7319" s="41"/>
    </row>
    <row r="7320" spans="1:10" x14ac:dyDescent="0.2">
      <c r="A7320" s="74">
        <v>314</v>
      </c>
      <c r="B7320" s="39" t="s">
        <v>380</v>
      </c>
      <c r="C7320" s="39">
        <v>31402</v>
      </c>
      <c r="D7320" s="39" t="s">
        <v>569</v>
      </c>
      <c r="E7320" s="39">
        <v>314021578</v>
      </c>
      <c r="F7320" s="39" t="s">
        <v>647</v>
      </c>
      <c r="G7320" s="39">
        <v>2041</v>
      </c>
      <c r="H7320" s="39" t="s">
        <v>522</v>
      </c>
      <c r="I7320" s="75">
        <v>2593.8557834439212</v>
      </c>
      <c r="J7320" s="41"/>
    </row>
    <row r="7321" spans="1:10" x14ac:dyDescent="0.2">
      <c r="A7321" s="74">
        <v>314</v>
      </c>
      <c r="B7321" s="39" t="s">
        <v>380</v>
      </c>
      <c r="C7321" s="39">
        <v>31402</v>
      </c>
      <c r="D7321" s="39" t="s">
        <v>569</v>
      </c>
      <c r="E7321" s="39">
        <v>314021578</v>
      </c>
      <c r="F7321" s="39" t="s">
        <v>647</v>
      </c>
      <c r="G7321" s="39">
        <v>2046</v>
      </c>
      <c r="H7321" s="39" t="s">
        <v>590</v>
      </c>
      <c r="I7321" s="75">
        <v>26747.896847305929</v>
      </c>
      <c r="J7321" s="41"/>
    </row>
    <row r="7322" spans="1:10" x14ac:dyDescent="0.2">
      <c r="A7322" s="74">
        <v>314</v>
      </c>
      <c r="B7322" s="39" t="s">
        <v>380</v>
      </c>
      <c r="C7322" s="39">
        <v>31402</v>
      </c>
      <c r="D7322" s="39" t="s">
        <v>569</v>
      </c>
      <c r="E7322" s="39">
        <v>314021578</v>
      </c>
      <c r="F7322" s="39" t="s">
        <v>647</v>
      </c>
      <c r="G7322" s="39">
        <v>2046</v>
      </c>
      <c r="H7322" s="39" t="s">
        <v>521</v>
      </c>
      <c r="I7322" s="75">
        <v>3512.3728220427638</v>
      </c>
      <c r="J7322" s="41"/>
    </row>
    <row r="7323" spans="1:10" x14ac:dyDescent="0.2">
      <c r="A7323" s="74">
        <v>314</v>
      </c>
      <c r="B7323" s="39" t="s">
        <v>380</v>
      </c>
      <c r="C7323" s="39">
        <v>31402</v>
      </c>
      <c r="D7323" s="39" t="s">
        <v>569</v>
      </c>
      <c r="E7323" s="39">
        <v>314021578</v>
      </c>
      <c r="F7323" s="39" t="s">
        <v>647</v>
      </c>
      <c r="G7323" s="39">
        <v>2046</v>
      </c>
      <c r="H7323" s="39" t="s">
        <v>522</v>
      </c>
      <c r="I7323" s="75">
        <v>2699.0560631757453</v>
      </c>
      <c r="J7323" s="41"/>
    </row>
    <row r="7324" spans="1:10" x14ac:dyDescent="0.2">
      <c r="A7324" s="74">
        <v>314</v>
      </c>
      <c r="B7324" s="39" t="s">
        <v>380</v>
      </c>
      <c r="C7324" s="39">
        <v>31402</v>
      </c>
      <c r="D7324" s="39" t="s">
        <v>569</v>
      </c>
      <c r="E7324" s="39">
        <v>314021579</v>
      </c>
      <c r="F7324" s="39" t="s">
        <v>569</v>
      </c>
      <c r="G7324" s="39">
        <v>2021</v>
      </c>
      <c r="H7324" s="39" t="s">
        <v>590</v>
      </c>
      <c r="I7324" s="75">
        <v>18317</v>
      </c>
      <c r="J7324" s="41"/>
    </row>
    <row r="7325" spans="1:10" x14ac:dyDescent="0.2">
      <c r="A7325" s="74">
        <v>314</v>
      </c>
      <c r="B7325" s="39" t="s">
        <v>380</v>
      </c>
      <c r="C7325" s="39">
        <v>31402</v>
      </c>
      <c r="D7325" s="39" t="s">
        <v>569</v>
      </c>
      <c r="E7325" s="39">
        <v>314021579</v>
      </c>
      <c r="F7325" s="39" t="s">
        <v>569</v>
      </c>
      <c r="G7325" s="39">
        <v>2021</v>
      </c>
      <c r="H7325" s="39" t="s">
        <v>521</v>
      </c>
      <c r="I7325" s="75">
        <v>2794</v>
      </c>
      <c r="J7325" s="41"/>
    </row>
    <row r="7326" spans="1:10" x14ac:dyDescent="0.2">
      <c r="A7326" s="74">
        <v>314</v>
      </c>
      <c r="B7326" s="39" t="s">
        <v>380</v>
      </c>
      <c r="C7326" s="39">
        <v>31402</v>
      </c>
      <c r="D7326" s="39" t="s">
        <v>569</v>
      </c>
      <c r="E7326" s="39">
        <v>314021579</v>
      </c>
      <c r="F7326" s="39" t="s">
        <v>569</v>
      </c>
      <c r="G7326" s="39">
        <v>2021</v>
      </c>
      <c r="H7326" s="39" t="s">
        <v>522</v>
      </c>
      <c r="I7326" s="75">
        <v>2383</v>
      </c>
      <c r="J7326" s="41"/>
    </row>
    <row r="7327" spans="1:10" x14ac:dyDescent="0.2">
      <c r="A7327" s="74">
        <v>314</v>
      </c>
      <c r="B7327" s="39" t="s">
        <v>380</v>
      </c>
      <c r="C7327" s="39">
        <v>31402</v>
      </c>
      <c r="D7327" s="39" t="s">
        <v>569</v>
      </c>
      <c r="E7327" s="39">
        <v>314021579</v>
      </c>
      <c r="F7327" s="39" t="s">
        <v>569</v>
      </c>
      <c r="G7327" s="39">
        <v>2026</v>
      </c>
      <c r="H7327" s="39" t="s">
        <v>590</v>
      </c>
      <c r="I7327" s="75">
        <v>19148.742769748107</v>
      </c>
      <c r="J7327" s="41"/>
    </row>
    <row r="7328" spans="1:10" x14ac:dyDescent="0.2">
      <c r="A7328" s="74">
        <v>314</v>
      </c>
      <c r="B7328" s="39" t="s">
        <v>380</v>
      </c>
      <c r="C7328" s="39">
        <v>31402</v>
      </c>
      <c r="D7328" s="39" t="s">
        <v>569</v>
      </c>
      <c r="E7328" s="39">
        <v>314021579</v>
      </c>
      <c r="F7328" s="39" t="s">
        <v>569</v>
      </c>
      <c r="G7328" s="39">
        <v>2026</v>
      </c>
      <c r="H7328" s="39" t="s">
        <v>521</v>
      </c>
      <c r="I7328" s="75">
        <v>2653.8964120465262</v>
      </c>
      <c r="J7328" s="41"/>
    </row>
    <row r="7329" spans="1:10" x14ac:dyDescent="0.2">
      <c r="A7329" s="74">
        <v>314</v>
      </c>
      <c r="B7329" s="39" t="s">
        <v>380</v>
      </c>
      <c r="C7329" s="39">
        <v>31402</v>
      </c>
      <c r="D7329" s="39" t="s">
        <v>569</v>
      </c>
      <c r="E7329" s="39">
        <v>314021579</v>
      </c>
      <c r="F7329" s="39" t="s">
        <v>569</v>
      </c>
      <c r="G7329" s="39">
        <v>2026</v>
      </c>
      <c r="H7329" s="39" t="s">
        <v>522</v>
      </c>
      <c r="I7329" s="75">
        <v>2338.9764294958604</v>
      </c>
      <c r="J7329" s="41"/>
    </row>
    <row r="7330" spans="1:10" x14ac:dyDescent="0.2">
      <c r="A7330" s="74">
        <v>314</v>
      </c>
      <c r="B7330" s="39" t="s">
        <v>380</v>
      </c>
      <c r="C7330" s="39">
        <v>31402</v>
      </c>
      <c r="D7330" s="39" t="s">
        <v>569</v>
      </c>
      <c r="E7330" s="39">
        <v>314021579</v>
      </c>
      <c r="F7330" s="39" t="s">
        <v>569</v>
      </c>
      <c r="G7330" s="39">
        <v>2031</v>
      </c>
      <c r="H7330" s="39" t="s">
        <v>590</v>
      </c>
      <c r="I7330" s="75">
        <v>19658.352601164028</v>
      </c>
      <c r="J7330" s="41"/>
    </row>
    <row r="7331" spans="1:10" x14ac:dyDescent="0.2">
      <c r="A7331" s="74">
        <v>314</v>
      </c>
      <c r="B7331" s="39" t="s">
        <v>380</v>
      </c>
      <c r="C7331" s="39">
        <v>31402</v>
      </c>
      <c r="D7331" s="39" t="s">
        <v>569</v>
      </c>
      <c r="E7331" s="39">
        <v>314021579</v>
      </c>
      <c r="F7331" s="39" t="s">
        <v>569</v>
      </c>
      <c r="G7331" s="39">
        <v>2031</v>
      </c>
      <c r="H7331" s="39" t="s">
        <v>521</v>
      </c>
      <c r="I7331" s="75">
        <v>2550.5477074924011</v>
      </c>
      <c r="J7331" s="41"/>
    </row>
    <row r="7332" spans="1:10" x14ac:dyDescent="0.2">
      <c r="A7332" s="74">
        <v>314</v>
      </c>
      <c r="B7332" s="39" t="s">
        <v>380</v>
      </c>
      <c r="C7332" s="39">
        <v>31402</v>
      </c>
      <c r="D7332" s="39" t="s">
        <v>569</v>
      </c>
      <c r="E7332" s="39">
        <v>314021579</v>
      </c>
      <c r="F7332" s="39" t="s">
        <v>569</v>
      </c>
      <c r="G7332" s="39">
        <v>2031</v>
      </c>
      <c r="H7332" s="39" t="s">
        <v>522</v>
      </c>
      <c r="I7332" s="75">
        <v>2197.2571832270332</v>
      </c>
      <c r="J7332" s="41"/>
    </row>
    <row r="7333" spans="1:10" x14ac:dyDescent="0.2">
      <c r="A7333" s="74">
        <v>314</v>
      </c>
      <c r="B7333" s="39" t="s">
        <v>380</v>
      </c>
      <c r="C7333" s="39">
        <v>31402</v>
      </c>
      <c r="D7333" s="39" t="s">
        <v>569</v>
      </c>
      <c r="E7333" s="39">
        <v>314021579</v>
      </c>
      <c r="F7333" s="39" t="s">
        <v>569</v>
      </c>
      <c r="G7333" s="39">
        <v>2036</v>
      </c>
      <c r="H7333" s="39" t="s">
        <v>590</v>
      </c>
      <c r="I7333" s="75">
        <v>19976.473681458567</v>
      </c>
      <c r="J7333" s="41"/>
    </row>
    <row r="7334" spans="1:10" x14ac:dyDescent="0.2">
      <c r="A7334" s="74">
        <v>314</v>
      </c>
      <c r="B7334" s="39" t="s">
        <v>380</v>
      </c>
      <c r="C7334" s="39">
        <v>31402</v>
      </c>
      <c r="D7334" s="39" t="s">
        <v>569</v>
      </c>
      <c r="E7334" s="39">
        <v>314021579</v>
      </c>
      <c r="F7334" s="39" t="s">
        <v>569</v>
      </c>
      <c r="G7334" s="39">
        <v>2036</v>
      </c>
      <c r="H7334" s="39" t="s">
        <v>521</v>
      </c>
      <c r="I7334" s="75">
        <v>2517.7081901313927</v>
      </c>
      <c r="J7334" s="41"/>
    </row>
    <row r="7335" spans="1:10" x14ac:dyDescent="0.2">
      <c r="A7335" s="74">
        <v>314</v>
      </c>
      <c r="B7335" s="39" t="s">
        <v>380</v>
      </c>
      <c r="C7335" s="39">
        <v>31402</v>
      </c>
      <c r="D7335" s="39" t="s">
        <v>569</v>
      </c>
      <c r="E7335" s="39">
        <v>314021579</v>
      </c>
      <c r="F7335" s="39" t="s">
        <v>569</v>
      </c>
      <c r="G7335" s="39">
        <v>2036</v>
      </c>
      <c r="H7335" s="39" t="s">
        <v>522</v>
      </c>
      <c r="I7335" s="75">
        <v>2097.0084689103069</v>
      </c>
      <c r="J7335" s="41"/>
    </row>
    <row r="7336" spans="1:10" x14ac:dyDescent="0.2">
      <c r="A7336" s="74">
        <v>314</v>
      </c>
      <c r="B7336" s="39" t="s">
        <v>380</v>
      </c>
      <c r="C7336" s="39">
        <v>31402</v>
      </c>
      <c r="D7336" s="39" t="s">
        <v>569</v>
      </c>
      <c r="E7336" s="39">
        <v>314021579</v>
      </c>
      <c r="F7336" s="39" t="s">
        <v>569</v>
      </c>
      <c r="G7336" s="39">
        <v>2041</v>
      </c>
      <c r="H7336" s="39" t="s">
        <v>590</v>
      </c>
      <c r="I7336" s="75">
        <v>20302.16022602922</v>
      </c>
      <c r="J7336" s="41"/>
    </row>
    <row r="7337" spans="1:10" x14ac:dyDescent="0.2">
      <c r="A7337" s="74">
        <v>314</v>
      </c>
      <c r="B7337" s="39" t="s">
        <v>380</v>
      </c>
      <c r="C7337" s="39">
        <v>31402</v>
      </c>
      <c r="D7337" s="39" t="s">
        <v>569</v>
      </c>
      <c r="E7337" s="39">
        <v>314021579</v>
      </c>
      <c r="F7337" s="39" t="s">
        <v>569</v>
      </c>
      <c r="G7337" s="39">
        <v>2041</v>
      </c>
      <c r="H7337" s="39" t="s">
        <v>521</v>
      </c>
      <c r="I7337" s="75">
        <v>2541.047154910942</v>
      </c>
      <c r="J7337" s="41"/>
    </row>
    <row r="7338" spans="1:10" x14ac:dyDescent="0.2">
      <c r="A7338" s="74">
        <v>314</v>
      </c>
      <c r="B7338" s="39" t="s">
        <v>380</v>
      </c>
      <c r="C7338" s="39">
        <v>31402</v>
      </c>
      <c r="D7338" s="39" t="s">
        <v>569</v>
      </c>
      <c r="E7338" s="39">
        <v>314021579</v>
      </c>
      <c r="F7338" s="39" t="s">
        <v>569</v>
      </c>
      <c r="G7338" s="39">
        <v>2041</v>
      </c>
      <c r="H7338" s="39" t="s">
        <v>522</v>
      </c>
      <c r="I7338" s="75">
        <v>2083.362340073862</v>
      </c>
      <c r="J7338" s="41"/>
    </row>
    <row r="7339" spans="1:10" x14ac:dyDescent="0.2">
      <c r="A7339" s="74">
        <v>314</v>
      </c>
      <c r="B7339" s="39" t="s">
        <v>380</v>
      </c>
      <c r="C7339" s="39">
        <v>31402</v>
      </c>
      <c r="D7339" s="39" t="s">
        <v>569</v>
      </c>
      <c r="E7339" s="39">
        <v>314021579</v>
      </c>
      <c r="F7339" s="39" t="s">
        <v>569</v>
      </c>
      <c r="G7339" s="39">
        <v>2046</v>
      </c>
      <c r="H7339" s="39" t="s">
        <v>590</v>
      </c>
      <c r="I7339" s="75">
        <v>20464.991164448202</v>
      </c>
      <c r="J7339" s="41"/>
    </row>
    <row r="7340" spans="1:10" x14ac:dyDescent="0.2">
      <c r="A7340" s="74">
        <v>314</v>
      </c>
      <c r="B7340" s="39" t="s">
        <v>380</v>
      </c>
      <c r="C7340" s="39">
        <v>31402</v>
      </c>
      <c r="D7340" s="39" t="s">
        <v>569</v>
      </c>
      <c r="E7340" s="39">
        <v>314021579</v>
      </c>
      <c r="F7340" s="39" t="s">
        <v>569</v>
      </c>
      <c r="G7340" s="39">
        <v>2046</v>
      </c>
      <c r="H7340" s="39" t="s">
        <v>521</v>
      </c>
      <c r="I7340" s="75">
        <v>2586.8890338170631</v>
      </c>
      <c r="J7340" s="41"/>
    </row>
    <row r="7341" spans="1:10" x14ac:dyDescent="0.2">
      <c r="A7341" s="74">
        <v>314</v>
      </c>
      <c r="B7341" s="39" t="s">
        <v>380</v>
      </c>
      <c r="C7341" s="39">
        <v>31402</v>
      </c>
      <c r="D7341" s="39" t="s">
        <v>569</v>
      </c>
      <c r="E7341" s="39">
        <v>314021579</v>
      </c>
      <c r="F7341" s="39" t="s">
        <v>569</v>
      </c>
      <c r="G7341" s="39">
        <v>2046</v>
      </c>
      <c r="H7341" s="39" t="s">
        <v>522</v>
      </c>
      <c r="I7341" s="75">
        <v>2083.4256872843462</v>
      </c>
      <c r="J7341" s="41"/>
    </row>
    <row r="7342" spans="1:10" x14ac:dyDescent="0.2">
      <c r="A7342" s="74">
        <v>314</v>
      </c>
      <c r="B7342" s="39" t="s">
        <v>380</v>
      </c>
      <c r="C7342" s="39">
        <v>31403</v>
      </c>
      <c r="D7342" s="39" t="s">
        <v>570</v>
      </c>
      <c r="E7342" s="39">
        <v>314031391</v>
      </c>
      <c r="F7342" s="39" t="s">
        <v>387</v>
      </c>
      <c r="G7342" s="39">
        <v>2021</v>
      </c>
      <c r="H7342" s="39" t="s">
        <v>590</v>
      </c>
      <c r="I7342" s="75">
        <v>8468</v>
      </c>
      <c r="J7342" s="41"/>
    </row>
    <row r="7343" spans="1:10" x14ac:dyDescent="0.2">
      <c r="A7343" s="74">
        <v>314</v>
      </c>
      <c r="B7343" s="39" t="s">
        <v>380</v>
      </c>
      <c r="C7343" s="39">
        <v>31403</v>
      </c>
      <c r="D7343" s="39" t="s">
        <v>570</v>
      </c>
      <c r="E7343" s="39">
        <v>314031391</v>
      </c>
      <c r="F7343" s="39" t="s">
        <v>387</v>
      </c>
      <c r="G7343" s="39">
        <v>2021</v>
      </c>
      <c r="H7343" s="39" t="s">
        <v>521</v>
      </c>
      <c r="I7343" s="75">
        <v>1052</v>
      </c>
      <c r="J7343" s="41"/>
    </row>
    <row r="7344" spans="1:10" x14ac:dyDescent="0.2">
      <c r="A7344" s="74">
        <v>314</v>
      </c>
      <c r="B7344" s="39" t="s">
        <v>380</v>
      </c>
      <c r="C7344" s="39">
        <v>31403</v>
      </c>
      <c r="D7344" s="39" t="s">
        <v>570</v>
      </c>
      <c r="E7344" s="39">
        <v>314031391</v>
      </c>
      <c r="F7344" s="39" t="s">
        <v>387</v>
      </c>
      <c r="G7344" s="39">
        <v>2021</v>
      </c>
      <c r="H7344" s="39" t="s">
        <v>522</v>
      </c>
      <c r="I7344" s="75">
        <v>905</v>
      </c>
      <c r="J7344" s="41"/>
    </row>
    <row r="7345" spans="1:10" x14ac:dyDescent="0.2">
      <c r="A7345" s="74">
        <v>314</v>
      </c>
      <c r="B7345" s="39" t="s">
        <v>380</v>
      </c>
      <c r="C7345" s="39">
        <v>31403</v>
      </c>
      <c r="D7345" s="39" t="s">
        <v>570</v>
      </c>
      <c r="E7345" s="39">
        <v>314031391</v>
      </c>
      <c r="F7345" s="39" t="s">
        <v>387</v>
      </c>
      <c r="G7345" s="39">
        <v>2026</v>
      </c>
      <c r="H7345" s="39" t="s">
        <v>590</v>
      </c>
      <c r="I7345" s="75">
        <v>8608.7001723816375</v>
      </c>
      <c r="J7345" s="41"/>
    </row>
    <row r="7346" spans="1:10" x14ac:dyDescent="0.2">
      <c r="A7346" s="74">
        <v>314</v>
      </c>
      <c r="B7346" s="39" t="s">
        <v>380</v>
      </c>
      <c r="C7346" s="39">
        <v>31403</v>
      </c>
      <c r="D7346" s="39" t="s">
        <v>570</v>
      </c>
      <c r="E7346" s="39">
        <v>314031391</v>
      </c>
      <c r="F7346" s="39" t="s">
        <v>387</v>
      </c>
      <c r="G7346" s="39">
        <v>2026</v>
      </c>
      <c r="H7346" s="39" t="s">
        <v>521</v>
      </c>
      <c r="I7346" s="75">
        <v>956.36000405250502</v>
      </c>
      <c r="J7346" s="41"/>
    </row>
    <row r="7347" spans="1:10" x14ac:dyDescent="0.2">
      <c r="A7347" s="74">
        <v>314</v>
      </c>
      <c r="B7347" s="39" t="s">
        <v>380</v>
      </c>
      <c r="C7347" s="39">
        <v>31403</v>
      </c>
      <c r="D7347" s="39" t="s">
        <v>570</v>
      </c>
      <c r="E7347" s="39">
        <v>314031391</v>
      </c>
      <c r="F7347" s="39" t="s">
        <v>387</v>
      </c>
      <c r="G7347" s="39">
        <v>2026</v>
      </c>
      <c r="H7347" s="39" t="s">
        <v>522</v>
      </c>
      <c r="I7347" s="75">
        <v>890.44645719976199</v>
      </c>
      <c r="J7347" s="41"/>
    </row>
    <row r="7348" spans="1:10" x14ac:dyDescent="0.2">
      <c r="A7348" s="74">
        <v>314</v>
      </c>
      <c r="B7348" s="39" t="s">
        <v>380</v>
      </c>
      <c r="C7348" s="39">
        <v>31403</v>
      </c>
      <c r="D7348" s="39" t="s">
        <v>570</v>
      </c>
      <c r="E7348" s="39">
        <v>314031391</v>
      </c>
      <c r="F7348" s="39" t="s">
        <v>387</v>
      </c>
      <c r="G7348" s="39">
        <v>2031</v>
      </c>
      <c r="H7348" s="39" t="s">
        <v>590</v>
      </c>
      <c r="I7348" s="75">
        <v>8719.1849673352572</v>
      </c>
      <c r="J7348" s="41"/>
    </row>
    <row r="7349" spans="1:10" x14ac:dyDescent="0.2">
      <c r="A7349" s="74">
        <v>314</v>
      </c>
      <c r="B7349" s="39" t="s">
        <v>380</v>
      </c>
      <c r="C7349" s="39">
        <v>31403</v>
      </c>
      <c r="D7349" s="39" t="s">
        <v>570</v>
      </c>
      <c r="E7349" s="39">
        <v>314031391</v>
      </c>
      <c r="F7349" s="39" t="s">
        <v>387</v>
      </c>
      <c r="G7349" s="39">
        <v>2031</v>
      </c>
      <c r="H7349" s="39" t="s">
        <v>521</v>
      </c>
      <c r="I7349" s="75">
        <v>913.76016664045903</v>
      </c>
      <c r="J7349" s="41"/>
    </row>
    <row r="7350" spans="1:10" x14ac:dyDescent="0.2">
      <c r="A7350" s="74">
        <v>314</v>
      </c>
      <c r="B7350" s="39" t="s">
        <v>380</v>
      </c>
      <c r="C7350" s="39">
        <v>31403</v>
      </c>
      <c r="D7350" s="39" t="s">
        <v>570</v>
      </c>
      <c r="E7350" s="39">
        <v>314031391</v>
      </c>
      <c r="F7350" s="39" t="s">
        <v>387</v>
      </c>
      <c r="G7350" s="39">
        <v>2031</v>
      </c>
      <c r="H7350" s="39" t="s">
        <v>522</v>
      </c>
      <c r="I7350" s="75">
        <v>827.35686987856991</v>
      </c>
      <c r="J7350" s="41"/>
    </row>
    <row r="7351" spans="1:10" x14ac:dyDescent="0.2">
      <c r="A7351" s="74">
        <v>314</v>
      </c>
      <c r="B7351" s="39" t="s">
        <v>380</v>
      </c>
      <c r="C7351" s="39">
        <v>31403</v>
      </c>
      <c r="D7351" s="39" t="s">
        <v>570</v>
      </c>
      <c r="E7351" s="39">
        <v>314031391</v>
      </c>
      <c r="F7351" s="39" t="s">
        <v>387</v>
      </c>
      <c r="G7351" s="39">
        <v>2036</v>
      </c>
      <c r="H7351" s="39" t="s">
        <v>590</v>
      </c>
      <c r="I7351" s="75">
        <v>8754.5215596911075</v>
      </c>
      <c r="J7351" s="41"/>
    </row>
    <row r="7352" spans="1:10" x14ac:dyDescent="0.2">
      <c r="A7352" s="74">
        <v>314</v>
      </c>
      <c r="B7352" s="39" t="s">
        <v>380</v>
      </c>
      <c r="C7352" s="39">
        <v>31403</v>
      </c>
      <c r="D7352" s="39" t="s">
        <v>570</v>
      </c>
      <c r="E7352" s="39">
        <v>314031391</v>
      </c>
      <c r="F7352" s="39" t="s">
        <v>387</v>
      </c>
      <c r="G7352" s="39">
        <v>2036</v>
      </c>
      <c r="H7352" s="39" t="s">
        <v>521</v>
      </c>
      <c r="I7352" s="75">
        <v>898.88009259472892</v>
      </c>
      <c r="J7352" s="41"/>
    </row>
    <row r="7353" spans="1:10" x14ac:dyDescent="0.2">
      <c r="A7353" s="74">
        <v>314</v>
      </c>
      <c r="B7353" s="39" t="s">
        <v>380</v>
      </c>
      <c r="C7353" s="39">
        <v>31403</v>
      </c>
      <c r="D7353" s="39" t="s">
        <v>570</v>
      </c>
      <c r="E7353" s="39">
        <v>314031391</v>
      </c>
      <c r="F7353" s="39" t="s">
        <v>387</v>
      </c>
      <c r="G7353" s="39">
        <v>2036</v>
      </c>
      <c r="H7353" s="39" t="s">
        <v>522</v>
      </c>
      <c r="I7353" s="75">
        <v>777.740054798561</v>
      </c>
      <c r="J7353" s="41"/>
    </row>
    <row r="7354" spans="1:10" x14ac:dyDescent="0.2">
      <c r="A7354" s="74">
        <v>314</v>
      </c>
      <c r="B7354" s="39" t="s">
        <v>380</v>
      </c>
      <c r="C7354" s="39">
        <v>31403</v>
      </c>
      <c r="D7354" s="39" t="s">
        <v>570</v>
      </c>
      <c r="E7354" s="39">
        <v>314031391</v>
      </c>
      <c r="F7354" s="39" t="s">
        <v>387</v>
      </c>
      <c r="G7354" s="39">
        <v>2041</v>
      </c>
      <c r="H7354" s="39" t="s">
        <v>590</v>
      </c>
      <c r="I7354" s="75">
        <v>8740.6881907136976</v>
      </c>
      <c r="J7354" s="41"/>
    </row>
    <row r="7355" spans="1:10" x14ac:dyDescent="0.2">
      <c r="A7355" s="74">
        <v>314</v>
      </c>
      <c r="B7355" s="39" t="s">
        <v>380</v>
      </c>
      <c r="C7355" s="39">
        <v>31403</v>
      </c>
      <c r="D7355" s="39" t="s">
        <v>570</v>
      </c>
      <c r="E7355" s="39">
        <v>314031391</v>
      </c>
      <c r="F7355" s="39" t="s">
        <v>387</v>
      </c>
      <c r="G7355" s="39">
        <v>2041</v>
      </c>
      <c r="H7355" s="39" t="s">
        <v>521</v>
      </c>
      <c r="I7355" s="75">
        <v>898.76172658817109</v>
      </c>
      <c r="J7355" s="41"/>
    </row>
    <row r="7356" spans="1:10" x14ac:dyDescent="0.2">
      <c r="A7356" s="74">
        <v>314</v>
      </c>
      <c r="B7356" s="39" t="s">
        <v>380</v>
      </c>
      <c r="C7356" s="39">
        <v>31403</v>
      </c>
      <c r="D7356" s="39" t="s">
        <v>570</v>
      </c>
      <c r="E7356" s="39">
        <v>314031391</v>
      </c>
      <c r="F7356" s="39" t="s">
        <v>387</v>
      </c>
      <c r="G7356" s="39">
        <v>2041</v>
      </c>
      <c r="H7356" s="39" t="s">
        <v>522</v>
      </c>
      <c r="I7356" s="75">
        <v>765.05267859179412</v>
      </c>
      <c r="J7356" s="41"/>
    </row>
    <row r="7357" spans="1:10" x14ac:dyDescent="0.2">
      <c r="A7357" s="74">
        <v>314</v>
      </c>
      <c r="B7357" s="39" t="s">
        <v>380</v>
      </c>
      <c r="C7357" s="39">
        <v>31403</v>
      </c>
      <c r="D7357" s="39" t="s">
        <v>570</v>
      </c>
      <c r="E7357" s="39">
        <v>314031391</v>
      </c>
      <c r="F7357" s="39" t="s">
        <v>387</v>
      </c>
      <c r="G7357" s="39">
        <v>2046</v>
      </c>
      <c r="H7357" s="39" t="s">
        <v>590</v>
      </c>
      <c r="I7357" s="75">
        <v>8661.9555655773474</v>
      </c>
      <c r="J7357" s="41"/>
    </row>
    <row r="7358" spans="1:10" x14ac:dyDescent="0.2">
      <c r="A7358" s="74">
        <v>314</v>
      </c>
      <c r="B7358" s="39" t="s">
        <v>380</v>
      </c>
      <c r="C7358" s="39">
        <v>31403</v>
      </c>
      <c r="D7358" s="39" t="s">
        <v>570</v>
      </c>
      <c r="E7358" s="39">
        <v>314031391</v>
      </c>
      <c r="F7358" s="39" t="s">
        <v>387</v>
      </c>
      <c r="G7358" s="39">
        <v>2046</v>
      </c>
      <c r="H7358" s="39" t="s">
        <v>521</v>
      </c>
      <c r="I7358" s="75">
        <v>908.58154874845798</v>
      </c>
      <c r="J7358" s="41"/>
    </row>
    <row r="7359" spans="1:10" x14ac:dyDescent="0.2">
      <c r="A7359" s="74">
        <v>314</v>
      </c>
      <c r="B7359" s="39" t="s">
        <v>380</v>
      </c>
      <c r="C7359" s="39">
        <v>31403</v>
      </c>
      <c r="D7359" s="39" t="s">
        <v>570</v>
      </c>
      <c r="E7359" s="39">
        <v>314031391</v>
      </c>
      <c r="F7359" s="39" t="s">
        <v>387</v>
      </c>
      <c r="G7359" s="39">
        <v>2046</v>
      </c>
      <c r="H7359" s="39" t="s">
        <v>522</v>
      </c>
      <c r="I7359" s="75">
        <v>758.38792619513004</v>
      </c>
      <c r="J7359" s="41"/>
    </row>
    <row r="7360" spans="1:10" x14ac:dyDescent="0.2">
      <c r="A7360" s="74">
        <v>314</v>
      </c>
      <c r="B7360" s="39" t="s">
        <v>380</v>
      </c>
      <c r="C7360" s="39">
        <v>31403</v>
      </c>
      <c r="D7360" s="39" t="s">
        <v>570</v>
      </c>
      <c r="E7360" s="39">
        <v>314031392</v>
      </c>
      <c r="F7360" s="39" t="s">
        <v>388</v>
      </c>
      <c r="G7360" s="39">
        <v>2021</v>
      </c>
      <c r="H7360" s="39" t="s">
        <v>590</v>
      </c>
      <c r="I7360" s="75">
        <v>5966</v>
      </c>
      <c r="J7360" s="41"/>
    </row>
    <row r="7361" spans="1:10" x14ac:dyDescent="0.2">
      <c r="A7361" s="74">
        <v>314</v>
      </c>
      <c r="B7361" s="39" t="s">
        <v>380</v>
      </c>
      <c r="C7361" s="39">
        <v>31403</v>
      </c>
      <c r="D7361" s="39" t="s">
        <v>570</v>
      </c>
      <c r="E7361" s="39">
        <v>314031392</v>
      </c>
      <c r="F7361" s="39" t="s">
        <v>388</v>
      </c>
      <c r="G7361" s="39">
        <v>2021</v>
      </c>
      <c r="H7361" s="39" t="s">
        <v>521</v>
      </c>
      <c r="I7361" s="75">
        <v>669</v>
      </c>
      <c r="J7361" s="41"/>
    </row>
    <row r="7362" spans="1:10" x14ac:dyDescent="0.2">
      <c r="A7362" s="74">
        <v>314</v>
      </c>
      <c r="B7362" s="39" t="s">
        <v>380</v>
      </c>
      <c r="C7362" s="39">
        <v>31403</v>
      </c>
      <c r="D7362" s="39" t="s">
        <v>570</v>
      </c>
      <c r="E7362" s="39">
        <v>314031392</v>
      </c>
      <c r="F7362" s="39" t="s">
        <v>388</v>
      </c>
      <c r="G7362" s="39">
        <v>2021</v>
      </c>
      <c r="H7362" s="39" t="s">
        <v>522</v>
      </c>
      <c r="I7362" s="75">
        <v>554</v>
      </c>
      <c r="J7362" s="41"/>
    </row>
    <row r="7363" spans="1:10" x14ac:dyDescent="0.2">
      <c r="A7363" s="74">
        <v>314</v>
      </c>
      <c r="B7363" s="39" t="s">
        <v>380</v>
      </c>
      <c r="C7363" s="39">
        <v>31403</v>
      </c>
      <c r="D7363" s="39" t="s">
        <v>570</v>
      </c>
      <c r="E7363" s="39">
        <v>314031392</v>
      </c>
      <c r="F7363" s="39" t="s">
        <v>388</v>
      </c>
      <c r="G7363" s="39">
        <v>2026</v>
      </c>
      <c r="H7363" s="39" t="s">
        <v>590</v>
      </c>
      <c r="I7363" s="75">
        <v>7256.1974151938639</v>
      </c>
      <c r="J7363" s="41"/>
    </row>
    <row r="7364" spans="1:10" x14ac:dyDescent="0.2">
      <c r="A7364" s="74">
        <v>314</v>
      </c>
      <c r="B7364" s="39" t="s">
        <v>380</v>
      </c>
      <c r="C7364" s="39">
        <v>31403</v>
      </c>
      <c r="D7364" s="39" t="s">
        <v>570</v>
      </c>
      <c r="E7364" s="39">
        <v>314031392</v>
      </c>
      <c r="F7364" s="39" t="s">
        <v>388</v>
      </c>
      <c r="G7364" s="39">
        <v>2026</v>
      </c>
      <c r="H7364" s="39" t="s">
        <v>521</v>
      </c>
      <c r="I7364" s="75">
        <v>746.95205628826898</v>
      </c>
      <c r="J7364" s="41"/>
    </row>
    <row r="7365" spans="1:10" x14ac:dyDescent="0.2">
      <c r="A7365" s="74">
        <v>314</v>
      </c>
      <c r="B7365" s="39" t="s">
        <v>380</v>
      </c>
      <c r="C7365" s="39">
        <v>31403</v>
      </c>
      <c r="D7365" s="39" t="s">
        <v>570</v>
      </c>
      <c r="E7365" s="39">
        <v>314031392</v>
      </c>
      <c r="F7365" s="39" t="s">
        <v>388</v>
      </c>
      <c r="G7365" s="39">
        <v>2026</v>
      </c>
      <c r="H7365" s="39" t="s">
        <v>522</v>
      </c>
      <c r="I7365" s="75">
        <v>659.46213284040005</v>
      </c>
      <c r="J7365" s="41"/>
    </row>
    <row r="7366" spans="1:10" x14ac:dyDescent="0.2">
      <c r="A7366" s="74">
        <v>314</v>
      </c>
      <c r="B7366" s="39" t="s">
        <v>380</v>
      </c>
      <c r="C7366" s="39">
        <v>31403</v>
      </c>
      <c r="D7366" s="39" t="s">
        <v>570</v>
      </c>
      <c r="E7366" s="39">
        <v>314031392</v>
      </c>
      <c r="F7366" s="39" t="s">
        <v>388</v>
      </c>
      <c r="G7366" s="39">
        <v>2031</v>
      </c>
      <c r="H7366" s="39" t="s">
        <v>590</v>
      </c>
      <c r="I7366" s="75">
        <v>8664.3761719334616</v>
      </c>
      <c r="J7366" s="41"/>
    </row>
    <row r="7367" spans="1:10" x14ac:dyDescent="0.2">
      <c r="A7367" s="74">
        <v>314</v>
      </c>
      <c r="B7367" s="39" t="s">
        <v>380</v>
      </c>
      <c r="C7367" s="39">
        <v>31403</v>
      </c>
      <c r="D7367" s="39" t="s">
        <v>570</v>
      </c>
      <c r="E7367" s="39">
        <v>314031392</v>
      </c>
      <c r="F7367" s="39" t="s">
        <v>388</v>
      </c>
      <c r="G7367" s="39">
        <v>2031</v>
      </c>
      <c r="H7367" s="39" t="s">
        <v>521</v>
      </c>
      <c r="I7367" s="75">
        <v>840.24018256835404</v>
      </c>
      <c r="J7367" s="41"/>
    </row>
    <row r="7368" spans="1:10" x14ac:dyDescent="0.2">
      <c r="A7368" s="74">
        <v>314</v>
      </c>
      <c r="B7368" s="39" t="s">
        <v>380</v>
      </c>
      <c r="C7368" s="39">
        <v>31403</v>
      </c>
      <c r="D7368" s="39" t="s">
        <v>570</v>
      </c>
      <c r="E7368" s="39">
        <v>314031392</v>
      </c>
      <c r="F7368" s="39" t="s">
        <v>388</v>
      </c>
      <c r="G7368" s="39">
        <v>2031</v>
      </c>
      <c r="H7368" s="39" t="s">
        <v>522</v>
      </c>
      <c r="I7368" s="75">
        <v>718.08141832710589</v>
      </c>
      <c r="J7368" s="41"/>
    </row>
    <row r="7369" spans="1:10" x14ac:dyDescent="0.2">
      <c r="A7369" s="74">
        <v>314</v>
      </c>
      <c r="B7369" s="39" t="s">
        <v>380</v>
      </c>
      <c r="C7369" s="39">
        <v>31403</v>
      </c>
      <c r="D7369" s="39" t="s">
        <v>570</v>
      </c>
      <c r="E7369" s="39">
        <v>314031392</v>
      </c>
      <c r="F7369" s="39" t="s">
        <v>388</v>
      </c>
      <c r="G7369" s="39">
        <v>2036</v>
      </c>
      <c r="H7369" s="39" t="s">
        <v>590</v>
      </c>
      <c r="I7369" s="75">
        <v>10164.926398751171</v>
      </c>
      <c r="J7369" s="41"/>
    </row>
    <row r="7370" spans="1:10" x14ac:dyDescent="0.2">
      <c r="A7370" s="74">
        <v>314</v>
      </c>
      <c r="B7370" s="39" t="s">
        <v>380</v>
      </c>
      <c r="C7370" s="39">
        <v>31403</v>
      </c>
      <c r="D7370" s="39" t="s">
        <v>570</v>
      </c>
      <c r="E7370" s="39">
        <v>314031392</v>
      </c>
      <c r="F7370" s="39" t="s">
        <v>388</v>
      </c>
      <c r="G7370" s="39">
        <v>2036</v>
      </c>
      <c r="H7370" s="39" t="s">
        <v>521</v>
      </c>
      <c r="I7370" s="75">
        <v>947.19847699097795</v>
      </c>
      <c r="J7370" s="41"/>
    </row>
    <row r="7371" spans="1:10" x14ac:dyDescent="0.2">
      <c r="A7371" s="74">
        <v>314</v>
      </c>
      <c r="B7371" s="39" t="s">
        <v>380</v>
      </c>
      <c r="C7371" s="39">
        <v>31403</v>
      </c>
      <c r="D7371" s="39" t="s">
        <v>570</v>
      </c>
      <c r="E7371" s="39">
        <v>314031392</v>
      </c>
      <c r="F7371" s="39" t="s">
        <v>388</v>
      </c>
      <c r="G7371" s="39">
        <v>2036</v>
      </c>
      <c r="H7371" s="39" t="s">
        <v>522</v>
      </c>
      <c r="I7371" s="75">
        <v>790.39609285737504</v>
      </c>
      <c r="J7371" s="41"/>
    </row>
    <row r="7372" spans="1:10" x14ac:dyDescent="0.2">
      <c r="A7372" s="74">
        <v>314</v>
      </c>
      <c r="B7372" s="39" t="s">
        <v>380</v>
      </c>
      <c r="C7372" s="39">
        <v>31403</v>
      </c>
      <c r="D7372" s="39" t="s">
        <v>570</v>
      </c>
      <c r="E7372" s="39">
        <v>314031392</v>
      </c>
      <c r="F7372" s="39" t="s">
        <v>388</v>
      </c>
      <c r="G7372" s="39">
        <v>2041</v>
      </c>
      <c r="H7372" s="39" t="s">
        <v>590</v>
      </c>
      <c r="I7372" s="75">
        <v>11660.008128872418</v>
      </c>
      <c r="J7372" s="41"/>
    </row>
    <row r="7373" spans="1:10" x14ac:dyDescent="0.2">
      <c r="A7373" s="74">
        <v>314</v>
      </c>
      <c r="B7373" s="39" t="s">
        <v>380</v>
      </c>
      <c r="C7373" s="39">
        <v>31403</v>
      </c>
      <c r="D7373" s="39" t="s">
        <v>570</v>
      </c>
      <c r="E7373" s="39">
        <v>314031392</v>
      </c>
      <c r="F7373" s="39" t="s">
        <v>388</v>
      </c>
      <c r="G7373" s="39">
        <v>2041</v>
      </c>
      <c r="H7373" s="39" t="s">
        <v>521</v>
      </c>
      <c r="I7373" s="75">
        <v>1070.5427298140221</v>
      </c>
      <c r="J7373" s="41"/>
    </row>
    <row r="7374" spans="1:10" x14ac:dyDescent="0.2">
      <c r="A7374" s="74">
        <v>314</v>
      </c>
      <c r="B7374" s="39" t="s">
        <v>380</v>
      </c>
      <c r="C7374" s="39">
        <v>31403</v>
      </c>
      <c r="D7374" s="39" t="s">
        <v>570</v>
      </c>
      <c r="E7374" s="39">
        <v>314031392</v>
      </c>
      <c r="F7374" s="39" t="s">
        <v>388</v>
      </c>
      <c r="G7374" s="39">
        <v>2041</v>
      </c>
      <c r="H7374" s="39" t="s">
        <v>522</v>
      </c>
      <c r="I7374" s="75">
        <v>879.5403735864511</v>
      </c>
      <c r="J7374" s="41"/>
    </row>
    <row r="7375" spans="1:10" x14ac:dyDescent="0.2">
      <c r="A7375" s="74">
        <v>314</v>
      </c>
      <c r="B7375" s="39" t="s">
        <v>380</v>
      </c>
      <c r="C7375" s="39">
        <v>31403</v>
      </c>
      <c r="D7375" s="39" t="s">
        <v>570</v>
      </c>
      <c r="E7375" s="39">
        <v>314031392</v>
      </c>
      <c r="F7375" s="39" t="s">
        <v>388</v>
      </c>
      <c r="G7375" s="39">
        <v>2046</v>
      </c>
      <c r="H7375" s="39" t="s">
        <v>590</v>
      </c>
      <c r="I7375" s="75">
        <v>13021.219913993509</v>
      </c>
      <c r="J7375" s="41"/>
    </row>
    <row r="7376" spans="1:10" x14ac:dyDescent="0.2">
      <c r="A7376" s="74">
        <v>314</v>
      </c>
      <c r="B7376" s="39" t="s">
        <v>380</v>
      </c>
      <c r="C7376" s="39">
        <v>31403</v>
      </c>
      <c r="D7376" s="39" t="s">
        <v>570</v>
      </c>
      <c r="E7376" s="39">
        <v>314031392</v>
      </c>
      <c r="F7376" s="39" t="s">
        <v>388</v>
      </c>
      <c r="G7376" s="39">
        <v>2046</v>
      </c>
      <c r="H7376" s="39" t="s">
        <v>521</v>
      </c>
      <c r="I7376" s="75">
        <v>1196.4565028207851</v>
      </c>
      <c r="J7376" s="41"/>
    </row>
    <row r="7377" spans="1:10" x14ac:dyDescent="0.2">
      <c r="A7377" s="74">
        <v>314</v>
      </c>
      <c r="B7377" s="39" t="s">
        <v>380</v>
      </c>
      <c r="C7377" s="39">
        <v>31403</v>
      </c>
      <c r="D7377" s="39" t="s">
        <v>570</v>
      </c>
      <c r="E7377" s="39">
        <v>314031392</v>
      </c>
      <c r="F7377" s="39" t="s">
        <v>388</v>
      </c>
      <c r="G7377" s="39">
        <v>2046</v>
      </c>
      <c r="H7377" s="39" t="s">
        <v>522</v>
      </c>
      <c r="I7377" s="75">
        <v>968.49644011660791</v>
      </c>
      <c r="J7377" s="41"/>
    </row>
    <row r="7378" spans="1:10" x14ac:dyDescent="0.2">
      <c r="A7378" s="74">
        <v>314</v>
      </c>
      <c r="B7378" s="39" t="s">
        <v>380</v>
      </c>
      <c r="C7378" s="39">
        <v>31403</v>
      </c>
      <c r="D7378" s="39" t="s">
        <v>570</v>
      </c>
      <c r="E7378" s="39">
        <v>314031393</v>
      </c>
      <c r="F7378" s="39" t="s">
        <v>389</v>
      </c>
      <c r="G7378" s="39">
        <v>2021</v>
      </c>
      <c r="H7378" s="39" t="s">
        <v>590</v>
      </c>
      <c r="I7378" s="75">
        <v>7245</v>
      </c>
      <c r="J7378" s="41"/>
    </row>
    <row r="7379" spans="1:10" x14ac:dyDescent="0.2">
      <c r="A7379" s="74">
        <v>314</v>
      </c>
      <c r="B7379" s="39" t="s">
        <v>380</v>
      </c>
      <c r="C7379" s="39">
        <v>31403</v>
      </c>
      <c r="D7379" s="39" t="s">
        <v>570</v>
      </c>
      <c r="E7379" s="39">
        <v>314031393</v>
      </c>
      <c r="F7379" s="39" t="s">
        <v>389</v>
      </c>
      <c r="G7379" s="39">
        <v>2021</v>
      </c>
      <c r="H7379" s="39" t="s">
        <v>521</v>
      </c>
      <c r="I7379" s="75">
        <v>847</v>
      </c>
      <c r="J7379" s="41"/>
    </row>
    <row r="7380" spans="1:10" x14ac:dyDescent="0.2">
      <c r="A7380" s="74">
        <v>314</v>
      </c>
      <c r="B7380" s="39" t="s">
        <v>380</v>
      </c>
      <c r="C7380" s="39">
        <v>31403</v>
      </c>
      <c r="D7380" s="39" t="s">
        <v>570</v>
      </c>
      <c r="E7380" s="39">
        <v>314031393</v>
      </c>
      <c r="F7380" s="39" t="s">
        <v>389</v>
      </c>
      <c r="G7380" s="39">
        <v>2021</v>
      </c>
      <c r="H7380" s="39" t="s">
        <v>522</v>
      </c>
      <c r="I7380" s="75">
        <v>753</v>
      </c>
      <c r="J7380" s="41"/>
    </row>
    <row r="7381" spans="1:10" x14ac:dyDescent="0.2">
      <c r="A7381" s="74">
        <v>314</v>
      </c>
      <c r="B7381" s="39" t="s">
        <v>380</v>
      </c>
      <c r="C7381" s="39">
        <v>31403</v>
      </c>
      <c r="D7381" s="39" t="s">
        <v>570</v>
      </c>
      <c r="E7381" s="39">
        <v>314031393</v>
      </c>
      <c r="F7381" s="39" t="s">
        <v>389</v>
      </c>
      <c r="G7381" s="39">
        <v>2026</v>
      </c>
      <c r="H7381" s="39" t="s">
        <v>590</v>
      </c>
      <c r="I7381" s="75">
        <v>7650.0206927806348</v>
      </c>
      <c r="J7381" s="41"/>
    </row>
    <row r="7382" spans="1:10" x14ac:dyDescent="0.2">
      <c r="A7382" s="74">
        <v>314</v>
      </c>
      <c r="B7382" s="39" t="s">
        <v>380</v>
      </c>
      <c r="C7382" s="39">
        <v>31403</v>
      </c>
      <c r="D7382" s="39" t="s">
        <v>570</v>
      </c>
      <c r="E7382" s="39">
        <v>314031393</v>
      </c>
      <c r="F7382" s="39" t="s">
        <v>389</v>
      </c>
      <c r="G7382" s="39">
        <v>2026</v>
      </c>
      <c r="H7382" s="39" t="s">
        <v>521</v>
      </c>
      <c r="I7382" s="75">
        <v>873.33525280028198</v>
      </c>
      <c r="J7382" s="41"/>
    </row>
    <row r="7383" spans="1:10" x14ac:dyDescent="0.2">
      <c r="A7383" s="74">
        <v>314</v>
      </c>
      <c r="B7383" s="39" t="s">
        <v>380</v>
      </c>
      <c r="C7383" s="39">
        <v>31403</v>
      </c>
      <c r="D7383" s="39" t="s">
        <v>570</v>
      </c>
      <c r="E7383" s="39">
        <v>314031393</v>
      </c>
      <c r="F7383" s="39" t="s">
        <v>389</v>
      </c>
      <c r="G7383" s="39">
        <v>2026</v>
      </c>
      <c r="H7383" s="39" t="s">
        <v>522</v>
      </c>
      <c r="I7383" s="75">
        <v>751.25975373282404</v>
      </c>
      <c r="J7383" s="41"/>
    </row>
    <row r="7384" spans="1:10" x14ac:dyDescent="0.2">
      <c r="A7384" s="74">
        <v>314</v>
      </c>
      <c r="B7384" s="39" t="s">
        <v>380</v>
      </c>
      <c r="C7384" s="39">
        <v>31403</v>
      </c>
      <c r="D7384" s="39" t="s">
        <v>570</v>
      </c>
      <c r="E7384" s="39">
        <v>314031393</v>
      </c>
      <c r="F7384" s="39" t="s">
        <v>389</v>
      </c>
      <c r="G7384" s="39">
        <v>2031</v>
      </c>
      <c r="H7384" s="39" t="s">
        <v>590</v>
      </c>
      <c r="I7384" s="75">
        <v>8210.245798525184</v>
      </c>
      <c r="J7384" s="41"/>
    </row>
    <row r="7385" spans="1:10" x14ac:dyDescent="0.2">
      <c r="A7385" s="74">
        <v>314</v>
      </c>
      <c r="B7385" s="39" t="s">
        <v>380</v>
      </c>
      <c r="C7385" s="39">
        <v>31403</v>
      </c>
      <c r="D7385" s="39" t="s">
        <v>570</v>
      </c>
      <c r="E7385" s="39">
        <v>314031393</v>
      </c>
      <c r="F7385" s="39" t="s">
        <v>389</v>
      </c>
      <c r="G7385" s="39">
        <v>2031</v>
      </c>
      <c r="H7385" s="39" t="s">
        <v>521</v>
      </c>
      <c r="I7385" s="75">
        <v>887.0552127435451</v>
      </c>
      <c r="J7385" s="41"/>
    </row>
    <row r="7386" spans="1:10" x14ac:dyDescent="0.2">
      <c r="A7386" s="74">
        <v>314</v>
      </c>
      <c r="B7386" s="39" t="s">
        <v>380</v>
      </c>
      <c r="C7386" s="39">
        <v>31403</v>
      </c>
      <c r="D7386" s="39" t="s">
        <v>570</v>
      </c>
      <c r="E7386" s="39">
        <v>314031393</v>
      </c>
      <c r="F7386" s="39" t="s">
        <v>389</v>
      </c>
      <c r="G7386" s="39">
        <v>2031</v>
      </c>
      <c r="H7386" s="39" t="s">
        <v>522</v>
      </c>
      <c r="I7386" s="75">
        <v>769.81951116915388</v>
      </c>
      <c r="J7386" s="41"/>
    </row>
    <row r="7387" spans="1:10" x14ac:dyDescent="0.2">
      <c r="A7387" s="74">
        <v>314</v>
      </c>
      <c r="B7387" s="39" t="s">
        <v>380</v>
      </c>
      <c r="C7387" s="39">
        <v>31403</v>
      </c>
      <c r="D7387" s="39" t="s">
        <v>570</v>
      </c>
      <c r="E7387" s="39">
        <v>314031393</v>
      </c>
      <c r="F7387" s="39" t="s">
        <v>389</v>
      </c>
      <c r="G7387" s="39">
        <v>2036</v>
      </c>
      <c r="H7387" s="39" t="s">
        <v>590</v>
      </c>
      <c r="I7387" s="75">
        <v>8821.3761718985115</v>
      </c>
      <c r="J7387" s="41"/>
    </row>
    <row r="7388" spans="1:10" x14ac:dyDescent="0.2">
      <c r="A7388" s="74">
        <v>314</v>
      </c>
      <c r="B7388" s="39" t="s">
        <v>380</v>
      </c>
      <c r="C7388" s="39">
        <v>31403</v>
      </c>
      <c r="D7388" s="39" t="s">
        <v>570</v>
      </c>
      <c r="E7388" s="39">
        <v>314031393</v>
      </c>
      <c r="F7388" s="39" t="s">
        <v>389</v>
      </c>
      <c r="G7388" s="39">
        <v>2036</v>
      </c>
      <c r="H7388" s="39" t="s">
        <v>521</v>
      </c>
      <c r="I7388" s="75">
        <v>920.08386242237509</v>
      </c>
      <c r="J7388" s="41"/>
    </row>
    <row r="7389" spans="1:10" x14ac:dyDescent="0.2">
      <c r="A7389" s="74">
        <v>314</v>
      </c>
      <c r="B7389" s="39" t="s">
        <v>380</v>
      </c>
      <c r="C7389" s="39">
        <v>31403</v>
      </c>
      <c r="D7389" s="39" t="s">
        <v>570</v>
      </c>
      <c r="E7389" s="39">
        <v>314031393</v>
      </c>
      <c r="F7389" s="39" t="s">
        <v>389</v>
      </c>
      <c r="G7389" s="39">
        <v>2036</v>
      </c>
      <c r="H7389" s="39" t="s">
        <v>522</v>
      </c>
      <c r="I7389" s="75">
        <v>787.32833891068503</v>
      </c>
      <c r="J7389" s="41"/>
    </row>
    <row r="7390" spans="1:10" x14ac:dyDescent="0.2">
      <c r="A7390" s="74">
        <v>314</v>
      </c>
      <c r="B7390" s="39" t="s">
        <v>380</v>
      </c>
      <c r="C7390" s="39">
        <v>31403</v>
      </c>
      <c r="D7390" s="39" t="s">
        <v>570</v>
      </c>
      <c r="E7390" s="39">
        <v>314031393</v>
      </c>
      <c r="F7390" s="39" t="s">
        <v>389</v>
      </c>
      <c r="G7390" s="39">
        <v>2041</v>
      </c>
      <c r="H7390" s="39" t="s">
        <v>590</v>
      </c>
      <c r="I7390" s="75">
        <v>9494.4544919022319</v>
      </c>
      <c r="J7390" s="41"/>
    </row>
    <row r="7391" spans="1:10" x14ac:dyDescent="0.2">
      <c r="A7391" s="74">
        <v>314</v>
      </c>
      <c r="B7391" s="39" t="s">
        <v>380</v>
      </c>
      <c r="C7391" s="39">
        <v>31403</v>
      </c>
      <c r="D7391" s="39" t="s">
        <v>570</v>
      </c>
      <c r="E7391" s="39">
        <v>314031393</v>
      </c>
      <c r="F7391" s="39" t="s">
        <v>389</v>
      </c>
      <c r="G7391" s="39">
        <v>2041</v>
      </c>
      <c r="H7391" s="39" t="s">
        <v>521</v>
      </c>
      <c r="I7391" s="75">
        <v>984.52637707584881</v>
      </c>
      <c r="J7391" s="41"/>
    </row>
    <row r="7392" spans="1:10" x14ac:dyDescent="0.2">
      <c r="A7392" s="74">
        <v>314</v>
      </c>
      <c r="B7392" s="39" t="s">
        <v>380</v>
      </c>
      <c r="C7392" s="39">
        <v>31403</v>
      </c>
      <c r="D7392" s="39" t="s">
        <v>570</v>
      </c>
      <c r="E7392" s="39">
        <v>314031393</v>
      </c>
      <c r="F7392" s="39" t="s">
        <v>389</v>
      </c>
      <c r="G7392" s="39">
        <v>2041</v>
      </c>
      <c r="H7392" s="39" t="s">
        <v>522</v>
      </c>
      <c r="I7392" s="75">
        <v>823.70947151399992</v>
      </c>
      <c r="J7392" s="41"/>
    </row>
    <row r="7393" spans="1:10" x14ac:dyDescent="0.2">
      <c r="A7393" s="74">
        <v>314</v>
      </c>
      <c r="B7393" s="39" t="s">
        <v>380</v>
      </c>
      <c r="C7393" s="39">
        <v>31403</v>
      </c>
      <c r="D7393" s="39" t="s">
        <v>570</v>
      </c>
      <c r="E7393" s="39">
        <v>314031393</v>
      </c>
      <c r="F7393" s="39" t="s">
        <v>389</v>
      </c>
      <c r="G7393" s="39">
        <v>2046</v>
      </c>
      <c r="H7393" s="39" t="s">
        <v>590</v>
      </c>
      <c r="I7393" s="75">
        <v>10213.065050873362</v>
      </c>
      <c r="J7393" s="41"/>
    </row>
    <row r="7394" spans="1:10" x14ac:dyDescent="0.2">
      <c r="A7394" s="74">
        <v>314</v>
      </c>
      <c r="B7394" s="39" t="s">
        <v>380</v>
      </c>
      <c r="C7394" s="39">
        <v>31403</v>
      </c>
      <c r="D7394" s="39" t="s">
        <v>570</v>
      </c>
      <c r="E7394" s="39">
        <v>314031393</v>
      </c>
      <c r="F7394" s="39" t="s">
        <v>389</v>
      </c>
      <c r="G7394" s="39">
        <v>2046</v>
      </c>
      <c r="H7394" s="39" t="s">
        <v>521</v>
      </c>
      <c r="I7394" s="75">
        <v>1072.832811527888</v>
      </c>
      <c r="J7394" s="41"/>
    </row>
    <row r="7395" spans="1:10" x14ac:dyDescent="0.2">
      <c r="A7395" s="74">
        <v>314</v>
      </c>
      <c r="B7395" s="39" t="s">
        <v>380</v>
      </c>
      <c r="C7395" s="39">
        <v>31403</v>
      </c>
      <c r="D7395" s="39" t="s">
        <v>570</v>
      </c>
      <c r="E7395" s="39">
        <v>314031393</v>
      </c>
      <c r="F7395" s="39" t="s">
        <v>389</v>
      </c>
      <c r="G7395" s="39">
        <v>2046</v>
      </c>
      <c r="H7395" s="39" t="s">
        <v>522</v>
      </c>
      <c r="I7395" s="75">
        <v>879.42933807921793</v>
      </c>
      <c r="J7395" s="41"/>
    </row>
    <row r="7396" spans="1:10" x14ac:dyDescent="0.2">
      <c r="A7396" s="74">
        <v>314</v>
      </c>
      <c r="B7396" s="39" t="s">
        <v>380</v>
      </c>
      <c r="C7396" s="39">
        <v>31403</v>
      </c>
      <c r="D7396" s="39" t="s">
        <v>570</v>
      </c>
      <c r="E7396" s="39">
        <v>314031394</v>
      </c>
      <c r="F7396" s="39" t="s">
        <v>390</v>
      </c>
      <c r="G7396" s="39">
        <v>2021</v>
      </c>
      <c r="H7396" s="39" t="s">
        <v>590</v>
      </c>
      <c r="I7396" s="75">
        <v>11729</v>
      </c>
      <c r="J7396" s="41"/>
    </row>
    <row r="7397" spans="1:10" x14ac:dyDescent="0.2">
      <c r="A7397" s="74">
        <v>314</v>
      </c>
      <c r="B7397" s="39" t="s">
        <v>380</v>
      </c>
      <c r="C7397" s="39">
        <v>31403</v>
      </c>
      <c r="D7397" s="39" t="s">
        <v>570</v>
      </c>
      <c r="E7397" s="39">
        <v>314031394</v>
      </c>
      <c r="F7397" s="39" t="s">
        <v>390</v>
      </c>
      <c r="G7397" s="39">
        <v>2021</v>
      </c>
      <c r="H7397" s="39" t="s">
        <v>521</v>
      </c>
      <c r="I7397" s="75">
        <v>1273</v>
      </c>
      <c r="J7397" s="41"/>
    </row>
    <row r="7398" spans="1:10" x14ac:dyDescent="0.2">
      <c r="A7398" s="74">
        <v>314</v>
      </c>
      <c r="B7398" s="39" t="s">
        <v>380</v>
      </c>
      <c r="C7398" s="39">
        <v>31403</v>
      </c>
      <c r="D7398" s="39" t="s">
        <v>570</v>
      </c>
      <c r="E7398" s="39">
        <v>314031394</v>
      </c>
      <c r="F7398" s="39" t="s">
        <v>390</v>
      </c>
      <c r="G7398" s="39">
        <v>2021</v>
      </c>
      <c r="H7398" s="39" t="s">
        <v>522</v>
      </c>
      <c r="I7398" s="75">
        <v>984</v>
      </c>
      <c r="J7398" s="41"/>
    </row>
    <row r="7399" spans="1:10" x14ac:dyDescent="0.2">
      <c r="A7399" s="74">
        <v>314</v>
      </c>
      <c r="B7399" s="39" t="s">
        <v>380</v>
      </c>
      <c r="C7399" s="39">
        <v>31403</v>
      </c>
      <c r="D7399" s="39" t="s">
        <v>570</v>
      </c>
      <c r="E7399" s="39">
        <v>314031394</v>
      </c>
      <c r="F7399" s="39" t="s">
        <v>390</v>
      </c>
      <c r="G7399" s="39">
        <v>2026</v>
      </c>
      <c r="H7399" s="39" t="s">
        <v>590</v>
      </c>
      <c r="I7399" s="75">
        <v>13636.148718259032</v>
      </c>
      <c r="J7399" s="41"/>
    </row>
    <row r="7400" spans="1:10" x14ac:dyDescent="0.2">
      <c r="A7400" s="74">
        <v>314</v>
      </c>
      <c r="B7400" s="39" t="s">
        <v>380</v>
      </c>
      <c r="C7400" s="39">
        <v>31403</v>
      </c>
      <c r="D7400" s="39" t="s">
        <v>570</v>
      </c>
      <c r="E7400" s="39">
        <v>314031394</v>
      </c>
      <c r="F7400" s="39" t="s">
        <v>390</v>
      </c>
      <c r="G7400" s="39">
        <v>2026</v>
      </c>
      <c r="H7400" s="39" t="s">
        <v>521</v>
      </c>
      <c r="I7400" s="75">
        <v>1397.5893721439099</v>
      </c>
      <c r="J7400" s="41"/>
    </row>
    <row r="7401" spans="1:10" x14ac:dyDescent="0.2">
      <c r="A7401" s="74">
        <v>314</v>
      </c>
      <c r="B7401" s="39" t="s">
        <v>380</v>
      </c>
      <c r="C7401" s="39">
        <v>31403</v>
      </c>
      <c r="D7401" s="39" t="s">
        <v>570</v>
      </c>
      <c r="E7401" s="39">
        <v>314031394</v>
      </c>
      <c r="F7401" s="39" t="s">
        <v>390</v>
      </c>
      <c r="G7401" s="39">
        <v>2026</v>
      </c>
      <c r="H7401" s="39" t="s">
        <v>522</v>
      </c>
      <c r="I7401" s="75">
        <v>1172.9700088787849</v>
      </c>
      <c r="J7401" s="41"/>
    </row>
    <row r="7402" spans="1:10" x14ac:dyDescent="0.2">
      <c r="A7402" s="74">
        <v>314</v>
      </c>
      <c r="B7402" s="39" t="s">
        <v>380</v>
      </c>
      <c r="C7402" s="39">
        <v>31403</v>
      </c>
      <c r="D7402" s="39" t="s">
        <v>570</v>
      </c>
      <c r="E7402" s="39">
        <v>314031394</v>
      </c>
      <c r="F7402" s="39" t="s">
        <v>390</v>
      </c>
      <c r="G7402" s="39">
        <v>2031</v>
      </c>
      <c r="H7402" s="39" t="s">
        <v>590</v>
      </c>
      <c r="I7402" s="75">
        <v>15762.615102425367</v>
      </c>
      <c r="J7402" s="41"/>
    </row>
    <row r="7403" spans="1:10" x14ac:dyDescent="0.2">
      <c r="A7403" s="74">
        <v>314</v>
      </c>
      <c r="B7403" s="39" t="s">
        <v>380</v>
      </c>
      <c r="C7403" s="39">
        <v>31403</v>
      </c>
      <c r="D7403" s="39" t="s">
        <v>570</v>
      </c>
      <c r="E7403" s="39">
        <v>314031394</v>
      </c>
      <c r="F7403" s="39" t="s">
        <v>390</v>
      </c>
      <c r="G7403" s="39">
        <v>2031</v>
      </c>
      <c r="H7403" s="39" t="s">
        <v>521</v>
      </c>
      <c r="I7403" s="75">
        <v>1532.8768114388822</v>
      </c>
      <c r="J7403" s="41"/>
    </row>
    <row r="7404" spans="1:10" x14ac:dyDescent="0.2">
      <c r="A7404" s="74">
        <v>314</v>
      </c>
      <c r="B7404" s="39" t="s">
        <v>380</v>
      </c>
      <c r="C7404" s="39">
        <v>31403</v>
      </c>
      <c r="D7404" s="39" t="s">
        <v>570</v>
      </c>
      <c r="E7404" s="39">
        <v>314031394</v>
      </c>
      <c r="F7404" s="39" t="s">
        <v>390</v>
      </c>
      <c r="G7404" s="39">
        <v>2031</v>
      </c>
      <c r="H7404" s="39" t="s">
        <v>522</v>
      </c>
      <c r="I7404" s="75">
        <v>1295.9793752521311</v>
      </c>
      <c r="J7404" s="41"/>
    </row>
    <row r="7405" spans="1:10" x14ac:dyDescent="0.2">
      <c r="A7405" s="74">
        <v>314</v>
      </c>
      <c r="B7405" s="39" t="s">
        <v>380</v>
      </c>
      <c r="C7405" s="39">
        <v>31403</v>
      </c>
      <c r="D7405" s="39" t="s">
        <v>570</v>
      </c>
      <c r="E7405" s="39">
        <v>314031394</v>
      </c>
      <c r="F7405" s="39" t="s">
        <v>390</v>
      </c>
      <c r="G7405" s="39">
        <v>2036</v>
      </c>
      <c r="H7405" s="39" t="s">
        <v>590</v>
      </c>
      <c r="I7405" s="75">
        <v>18224.281199356912</v>
      </c>
      <c r="J7405" s="41"/>
    </row>
    <row r="7406" spans="1:10" x14ac:dyDescent="0.2">
      <c r="A7406" s="74">
        <v>314</v>
      </c>
      <c r="B7406" s="39" t="s">
        <v>380</v>
      </c>
      <c r="C7406" s="39">
        <v>31403</v>
      </c>
      <c r="D7406" s="39" t="s">
        <v>570</v>
      </c>
      <c r="E7406" s="39">
        <v>314031394</v>
      </c>
      <c r="F7406" s="39" t="s">
        <v>390</v>
      </c>
      <c r="G7406" s="39">
        <v>2036</v>
      </c>
      <c r="H7406" s="39" t="s">
        <v>521</v>
      </c>
      <c r="I7406" s="75">
        <v>1723.6795082589399</v>
      </c>
      <c r="J7406" s="41"/>
    </row>
    <row r="7407" spans="1:10" x14ac:dyDescent="0.2">
      <c r="A7407" s="74">
        <v>314</v>
      </c>
      <c r="B7407" s="39" t="s">
        <v>380</v>
      </c>
      <c r="C7407" s="39">
        <v>31403</v>
      </c>
      <c r="D7407" s="39" t="s">
        <v>570</v>
      </c>
      <c r="E7407" s="39">
        <v>314031394</v>
      </c>
      <c r="F7407" s="39" t="s">
        <v>390</v>
      </c>
      <c r="G7407" s="39">
        <v>2036</v>
      </c>
      <c r="H7407" s="39" t="s">
        <v>522</v>
      </c>
      <c r="I7407" s="75">
        <v>1415.3116832004921</v>
      </c>
      <c r="J7407" s="41"/>
    </row>
    <row r="7408" spans="1:10" x14ac:dyDescent="0.2">
      <c r="A7408" s="74">
        <v>314</v>
      </c>
      <c r="B7408" s="39" t="s">
        <v>380</v>
      </c>
      <c r="C7408" s="39">
        <v>31403</v>
      </c>
      <c r="D7408" s="39" t="s">
        <v>570</v>
      </c>
      <c r="E7408" s="39">
        <v>314031394</v>
      </c>
      <c r="F7408" s="39" t="s">
        <v>390</v>
      </c>
      <c r="G7408" s="39">
        <v>2041</v>
      </c>
      <c r="H7408" s="39" t="s">
        <v>590</v>
      </c>
      <c r="I7408" s="75">
        <v>20726.378241661521</v>
      </c>
      <c r="J7408" s="41"/>
    </row>
    <row r="7409" spans="1:10" x14ac:dyDescent="0.2">
      <c r="A7409" s="74">
        <v>314</v>
      </c>
      <c r="B7409" s="39" t="s">
        <v>380</v>
      </c>
      <c r="C7409" s="39">
        <v>31403</v>
      </c>
      <c r="D7409" s="39" t="s">
        <v>570</v>
      </c>
      <c r="E7409" s="39">
        <v>314031394</v>
      </c>
      <c r="F7409" s="39" t="s">
        <v>390</v>
      </c>
      <c r="G7409" s="39">
        <v>2041</v>
      </c>
      <c r="H7409" s="39" t="s">
        <v>521</v>
      </c>
      <c r="I7409" s="75">
        <v>1941.2033908940718</v>
      </c>
      <c r="J7409" s="41"/>
    </row>
    <row r="7410" spans="1:10" x14ac:dyDescent="0.2">
      <c r="A7410" s="74">
        <v>314</v>
      </c>
      <c r="B7410" s="39" t="s">
        <v>380</v>
      </c>
      <c r="C7410" s="39">
        <v>31403</v>
      </c>
      <c r="D7410" s="39" t="s">
        <v>570</v>
      </c>
      <c r="E7410" s="39">
        <v>314031394</v>
      </c>
      <c r="F7410" s="39" t="s">
        <v>390</v>
      </c>
      <c r="G7410" s="39">
        <v>2041</v>
      </c>
      <c r="H7410" s="39" t="s">
        <v>522</v>
      </c>
      <c r="I7410" s="75">
        <v>1578.7140488973782</v>
      </c>
      <c r="J7410" s="41"/>
    </row>
    <row r="7411" spans="1:10" x14ac:dyDescent="0.2">
      <c r="A7411" s="74">
        <v>314</v>
      </c>
      <c r="B7411" s="39" t="s">
        <v>380</v>
      </c>
      <c r="C7411" s="39">
        <v>31403</v>
      </c>
      <c r="D7411" s="39" t="s">
        <v>570</v>
      </c>
      <c r="E7411" s="39">
        <v>314031394</v>
      </c>
      <c r="F7411" s="39" t="s">
        <v>390</v>
      </c>
      <c r="G7411" s="39">
        <v>2046</v>
      </c>
      <c r="H7411" s="39" t="s">
        <v>590</v>
      </c>
      <c r="I7411" s="75">
        <v>23365.699362175113</v>
      </c>
      <c r="J7411" s="41"/>
    </row>
    <row r="7412" spans="1:10" x14ac:dyDescent="0.2">
      <c r="A7412" s="74">
        <v>314</v>
      </c>
      <c r="B7412" s="39" t="s">
        <v>380</v>
      </c>
      <c r="C7412" s="39">
        <v>31403</v>
      </c>
      <c r="D7412" s="39" t="s">
        <v>570</v>
      </c>
      <c r="E7412" s="39">
        <v>314031394</v>
      </c>
      <c r="F7412" s="39" t="s">
        <v>390</v>
      </c>
      <c r="G7412" s="39">
        <v>2046</v>
      </c>
      <c r="H7412" s="39" t="s">
        <v>521</v>
      </c>
      <c r="I7412" s="75">
        <v>2209.8762198350128</v>
      </c>
      <c r="J7412" s="41"/>
    </row>
    <row r="7413" spans="1:10" x14ac:dyDescent="0.2">
      <c r="A7413" s="74">
        <v>314</v>
      </c>
      <c r="B7413" s="39" t="s">
        <v>380</v>
      </c>
      <c r="C7413" s="39">
        <v>31403</v>
      </c>
      <c r="D7413" s="39" t="s">
        <v>570</v>
      </c>
      <c r="E7413" s="39">
        <v>314031394</v>
      </c>
      <c r="F7413" s="39" t="s">
        <v>390</v>
      </c>
      <c r="G7413" s="39">
        <v>2046</v>
      </c>
      <c r="H7413" s="39" t="s">
        <v>522</v>
      </c>
      <c r="I7413" s="75">
        <v>1767.338670727316</v>
      </c>
      <c r="J7413" s="41"/>
    </row>
    <row r="7414" spans="1:10" x14ac:dyDescent="0.2">
      <c r="A7414" s="74">
        <v>315</v>
      </c>
      <c r="B7414" s="39" t="s">
        <v>391</v>
      </c>
      <c r="C7414" s="39">
        <v>31501</v>
      </c>
      <c r="D7414" s="39" t="s">
        <v>571</v>
      </c>
      <c r="E7414" s="39">
        <v>315011395</v>
      </c>
      <c r="F7414" s="39" t="s">
        <v>392</v>
      </c>
      <c r="G7414" s="39">
        <v>2021</v>
      </c>
      <c r="H7414" s="39" t="s">
        <v>590</v>
      </c>
      <c r="I7414" s="75">
        <v>879</v>
      </c>
      <c r="J7414" s="41"/>
    </row>
    <row r="7415" spans="1:10" x14ac:dyDescent="0.2">
      <c r="A7415" s="74">
        <v>315</v>
      </c>
      <c r="B7415" s="39" t="s">
        <v>391</v>
      </c>
      <c r="C7415" s="39">
        <v>31501</v>
      </c>
      <c r="D7415" s="39" t="s">
        <v>571</v>
      </c>
      <c r="E7415" s="39">
        <v>315011395</v>
      </c>
      <c r="F7415" s="39" t="s">
        <v>392</v>
      </c>
      <c r="G7415" s="39">
        <v>2021</v>
      </c>
      <c r="H7415" s="39" t="s">
        <v>521</v>
      </c>
      <c r="I7415" s="75">
        <v>115</v>
      </c>
      <c r="J7415" s="41"/>
    </row>
    <row r="7416" spans="1:10" x14ac:dyDescent="0.2">
      <c r="A7416" s="74">
        <v>315</v>
      </c>
      <c r="B7416" s="39" t="s">
        <v>391</v>
      </c>
      <c r="C7416" s="39">
        <v>31501</v>
      </c>
      <c r="D7416" s="39" t="s">
        <v>571</v>
      </c>
      <c r="E7416" s="39">
        <v>315011395</v>
      </c>
      <c r="F7416" s="39" t="s">
        <v>392</v>
      </c>
      <c r="G7416" s="39">
        <v>2021</v>
      </c>
      <c r="H7416" s="39" t="s">
        <v>522</v>
      </c>
      <c r="I7416" s="75">
        <v>137</v>
      </c>
      <c r="J7416" s="41"/>
    </row>
    <row r="7417" spans="1:10" x14ac:dyDescent="0.2">
      <c r="A7417" s="74">
        <v>315</v>
      </c>
      <c r="B7417" s="39" t="s">
        <v>391</v>
      </c>
      <c r="C7417" s="39">
        <v>31501</v>
      </c>
      <c r="D7417" s="39" t="s">
        <v>571</v>
      </c>
      <c r="E7417" s="39">
        <v>315011395</v>
      </c>
      <c r="F7417" s="39" t="s">
        <v>392</v>
      </c>
      <c r="G7417" s="39">
        <v>2026</v>
      </c>
      <c r="H7417" s="39" t="s">
        <v>590</v>
      </c>
      <c r="I7417" s="75">
        <v>966.58438762696164</v>
      </c>
      <c r="J7417" s="41"/>
    </row>
    <row r="7418" spans="1:10" x14ac:dyDescent="0.2">
      <c r="A7418" s="74">
        <v>315</v>
      </c>
      <c r="B7418" s="39" t="s">
        <v>391</v>
      </c>
      <c r="C7418" s="39">
        <v>31501</v>
      </c>
      <c r="D7418" s="39" t="s">
        <v>571</v>
      </c>
      <c r="E7418" s="39">
        <v>315011395</v>
      </c>
      <c r="F7418" s="39" t="s">
        <v>392</v>
      </c>
      <c r="G7418" s="39">
        <v>2026</v>
      </c>
      <c r="H7418" s="39" t="s">
        <v>521</v>
      </c>
      <c r="I7418" s="75">
        <v>115.72621053462291</v>
      </c>
      <c r="J7418" s="41"/>
    </row>
    <row r="7419" spans="1:10" x14ac:dyDescent="0.2">
      <c r="A7419" s="74">
        <v>315</v>
      </c>
      <c r="B7419" s="39" t="s">
        <v>391</v>
      </c>
      <c r="C7419" s="39">
        <v>31501</v>
      </c>
      <c r="D7419" s="39" t="s">
        <v>571</v>
      </c>
      <c r="E7419" s="39">
        <v>315011395</v>
      </c>
      <c r="F7419" s="39" t="s">
        <v>392</v>
      </c>
      <c r="G7419" s="39">
        <v>2026</v>
      </c>
      <c r="H7419" s="39" t="s">
        <v>522</v>
      </c>
      <c r="I7419" s="75">
        <v>101.2120548015952</v>
      </c>
      <c r="J7419" s="41"/>
    </row>
    <row r="7420" spans="1:10" x14ac:dyDescent="0.2">
      <c r="A7420" s="74">
        <v>315</v>
      </c>
      <c r="B7420" s="39" t="s">
        <v>391</v>
      </c>
      <c r="C7420" s="39">
        <v>31501</v>
      </c>
      <c r="D7420" s="39" t="s">
        <v>571</v>
      </c>
      <c r="E7420" s="39">
        <v>315011395</v>
      </c>
      <c r="F7420" s="39" t="s">
        <v>392</v>
      </c>
      <c r="G7420" s="39">
        <v>2031</v>
      </c>
      <c r="H7420" s="39" t="s">
        <v>590</v>
      </c>
      <c r="I7420" s="75">
        <v>986.92656744822386</v>
      </c>
      <c r="J7420" s="41"/>
    </row>
    <row r="7421" spans="1:10" x14ac:dyDescent="0.2">
      <c r="A7421" s="74">
        <v>315</v>
      </c>
      <c r="B7421" s="39" t="s">
        <v>391</v>
      </c>
      <c r="C7421" s="39">
        <v>31501</v>
      </c>
      <c r="D7421" s="39" t="s">
        <v>571</v>
      </c>
      <c r="E7421" s="39">
        <v>315011395</v>
      </c>
      <c r="F7421" s="39" t="s">
        <v>392</v>
      </c>
      <c r="G7421" s="39">
        <v>2031</v>
      </c>
      <c r="H7421" s="39" t="s">
        <v>521</v>
      </c>
      <c r="I7421" s="75">
        <v>117.04733387838391</v>
      </c>
      <c r="J7421" s="41"/>
    </row>
    <row r="7422" spans="1:10" x14ac:dyDescent="0.2">
      <c r="A7422" s="74">
        <v>315</v>
      </c>
      <c r="B7422" s="39" t="s">
        <v>391</v>
      </c>
      <c r="C7422" s="39">
        <v>31501</v>
      </c>
      <c r="D7422" s="39" t="s">
        <v>571</v>
      </c>
      <c r="E7422" s="39">
        <v>315011395</v>
      </c>
      <c r="F7422" s="39" t="s">
        <v>392</v>
      </c>
      <c r="G7422" s="39">
        <v>2031</v>
      </c>
      <c r="H7422" s="39" t="s">
        <v>522</v>
      </c>
      <c r="I7422" s="75">
        <v>79.478340668878701</v>
      </c>
      <c r="J7422" s="41"/>
    </row>
    <row r="7423" spans="1:10" x14ac:dyDescent="0.2">
      <c r="A7423" s="74">
        <v>315</v>
      </c>
      <c r="B7423" s="39" t="s">
        <v>391</v>
      </c>
      <c r="C7423" s="39">
        <v>31501</v>
      </c>
      <c r="D7423" s="39" t="s">
        <v>571</v>
      </c>
      <c r="E7423" s="39">
        <v>315011395</v>
      </c>
      <c r="F7423" s="39" t="s">
        <v>392</v>
      </c>
      <c r="G7423" s="39">
        <v>2036</v>
      </c>
      <c r="H7423" s="39" t="s">
        <v>590</v>
      </c>
      <c r="I7423" s="75">
        <v>988.00036204854041</v>
      </c>
      <c r="J7423" s="41"/>
    </row>
    <row r="7424" spans="1:10" x14ac:dyDescent="0.2">
      <c r="A7424" s="74">
        <v>315</v>
      </c>
      <c r="B7424" s="39" t="s">
        <v>391</v>
      </c>
      <c r="C7424" s="39">
        <v>31501</v>
      </c>
      <c r="D7424" s="39" t="s">
        <v>571</v>
      </c>
      <c r="E7424" s="39">
        <v>315011395</v>
      </c>
      <c r="F7424" s="39" t="s">
        <v>392</v>
      </c>
      <c r="G7424" s="39">
        <v>2036</v>
      </c>
      <c r="H7424" s="39" t="s">
        <v>521</v>
      </c>
      <c r="I7424" s="75">
        <v>113.8376093216342</v>
      </c>
      <c r="J7424" s="41"/>
    </row>
    <row r="7425" spans="1:10" x14ac:dyDescent="0.2">
      <c r="A7425" s="74">
        <v>315</v>
      </c>
      <c r="B7425" s="39" t="s">
        <v>391</v>
      </c>
      <c r="C7425" s="39">
        <v>31501</v>
      </c>
      <c r="D7425" s="39" t="s">
        <v>571</v>
      </c>
      <c r="E7425" s="39">
        <v>315011395</v>
      </c>
      <c r="F7425" s="39" t="s">
        <v>392</v>
      </c>
      <c r="G7425" s="39">
        <v>2036</v>
      </c>
      <c r="H7425" s="39" t="s">
        <v>522</v>
      </c>
      <c r="I7425" s="75">
        <v>81.709212141227795</v>
      </c>
      <c r="J7425" s="41"/>
    </row>
    <row r="7426" spans="1:10" x14ac:dyDescent="0.2">
      <c r="A7426" s="74">
        <v>315</v>
      </c>
      <c r="B7426" s="39" t="s">
        <v>391</v>
      </c>
      <c r="C7426" s="39">
        <v>31501</v>
      </c>
      <c r="D7426" s="39" t="s">
        <v>571</v>
      </c>
      <c r="E7426" s="39">
        <v>315011395</v>
      </c>
      <c r="F7426" s="39" t="s">
        <v>392</v>
      </c>
      <c r="G7426" s="39">
        <v>2041</v>
      </c>
      <c r="H7426" s="39" t="s">
        <v>590</v>
      </c>
      <c r="I7426" s="75">
        <v>992.49040468594467</v>
      </c>
      <c r="J7426" s="41"/>
    </row>
    <row r="7427" spans="1:10" x14ac:dyDescent="0.2">
      <c r="A7427" s="74">
        <v>315</v>
      </c>
      <c r="B7427" s="39" t="s">
        <v>391</v>
      </c>
      <c r="C7427" s="39">
        <v>31501</v>
      </c>
      <c r="D7427" s="39" t="s">
        <v>571</v>
      </c>
      <c r="E7427" s="39">
        <v>315011395</v>
      </c>
      <c r="F7427" s="39" t="s">
        <v>392</v>
      </c>
      <c r="G7427" s="39">
        <v>2041</v>
      </c>
      <c r="H7427" s="39" t="s">
        <v>521</v>
      </c>
      <c r="I7427" s="75">
        <v>110.83885016352849</v>
      </c>
      <c r="J7427" s="41"/>
    </row>
    <row r="7428" spans="1:10" x14ac:dyDescent="0.2">
      <c r="A7428" s="74">
        <v>315</v>
      </c>
      <c r="B7428" s="39" t="s">
        <v>391</v>
      </c>
      <c r="C7428" s="39">
        <v>31501</v>
      </c>
      <c r="D7428" s="39" t="s">
        <v>571</v>
      </c>
      <c r="E7428" s="39">
        <v>315011395</v>
      </c>
      <c r="F7428" s="39" t="s">
        <v>392</v>
      </c>
      <c r="G7428" s="39">
        <v>2041</v>
      </c>
      <c r="H7428" s="39" t="s">
        <v>522</v>
      </c>
      <c r="I7428" s="75">
        <v>80.117929910473109</v>
      </c>
      <c r="J7428" s="41"/>
    </row>
    <row r="7429" spans="1:10" x14ac:dyDescent="0.2">
      <c r="A7429" s="74">
        <v>315</v>
      </c>
      <c r="B7429" s="39" t="s">
        <v>391</v>
      </c>
      <c r="C7429" s="39">
        <v>31501</v>
      </c>
      <c r="D7429" s="39" t="s">
        <v>571</v>
      </c>
      <c r="E7429" s="39">
        <v>315011395</v>
      </c>
      <c r="F7429" s="39" t="s">
        <v>392</v>
      </c>
      <c r="G7429" s="39">
        <v>2046</v>
      </c>
      <c r="H7429" s="39" t="s">
        <v>590</v>
      </c>
      <c r="I7429" s="75">
        <v>993.27459387110719</v>
      </c>
      <c r="J7429" s="41"/>
    </row>
    <row r="7430" spans="1:10" x14ac:dyDescent="0.2">
      <c r="A7430" s="74">
        <v>315</v>
      </c>
      <c r="B7430" s="39" t="s">
        <v>391</v>
      </c>
      <c r="C7430" s="39">
        <v>31501</v>
      </c>
      <c r="D7430" s="39" t="s">
        <v>571</v>
      </c>
      <c r="E7430" s="39">
        <v>315011395</v>
      </c>
      <c r="F7430" s="39" t="s">
        <v>392</v>
      </c>
      <c r="G7430" s="39">
        <v>2046</v>
      </c>
      <c r="H7430" s="39" t="s">
        <v>521</v>
      </c>
      <c r="I7430" s="75">
        <v>108.92802679569911</v>
      </c>
      <c r="J7430" s="41"/>
    </row>
    <row r="7431" spans="1:10" x14ac:dyDescent="0.2">
      <c r="A7431" s="74">
        <v>315</v>
      </c>
      <c r="B7431" s="39" t="s">
        <v>391</v>
      </c>
      <c r="C7431" s="39">
        <v>31501</v>
      </c>
      <c r="D7431" s="39" t="s">
        <v>571</v>
      </c>
      <c r="E7431" s="39">
        <v>315011395</v>
      </c>
      <c r="F7431" s="39" t="s">
        <v>392</v>
      </c>
      <c r="G7431" s="39">
        <v>2046</v>
      </c>
      <c r="H7431" s="39" t="s">
        <v>522</v>
      </c>
      <c r="I7431" s="75">
        <v>78.250774386282302</v>
      </c>
      <c r="J7431" s="41"/>
    </row>
    <row r="7432" spans="1:10" x14ac:dyDescent="0.2">
      <c r="A7432" s="74">
        <v>315</v>
      </c>
      <c r="B7432" s="39" t="s">
        <v>391</v>
      </c>
      <c r="C7432" s="39">
        <v>31501</v>
      </c>
      <c r="D7432" s="39" t="s">
        <v>571</v>
      </c>
      <c r="E7432" s="39">
        <v>315011396</v>
      </c>
      <c r="F7432" s="39" t="s">
        <v>393</v>
      </c>
      <c r="G7432" s="39">
        <v>2021</v>
      </c>
      <c r="H7432" s="39" t="s">
        <v>590</v>
      </c>
      <c r="I7432" s="75">
        <v>6462</v>
      </c>
      <c r="J7432" s="41"/>
    </row>
    <row r="7433" spans="1:10" x14ac:dyDescent="0.2">
      <c r="A7433" s="74">
        <v>315</v>
      </c>
      <c r="B7433" s="39" t="s">
        <v>391</v>
      </c>
      <c r="C7433" s="39">
        <v>31501</v>
      </c>
      <c r="D7433" s="39" t="s">
        <v>571</v>
      </c>
      <c r="E7433" s="39">
        <v>315011396</v>
      </c>
      <c r="F7433" s="39" t="s">
        <v>393</v>
      </c>
      <c r="G7433" s="39">
        <v>2021</v>
      </c>
      <c r="H7433" s="39" t="s">
        <v>521</v>
      </c>
      <c r="I7433" s="75">
        <v>924</v>
      </c>
      <c r="J7433" s="41"/>
    </row>
    <row r="7434" spans="1:10" x14ac:dyDescent="0.2">
      <c r="A7434" s="74">
        <v>315</v>
      </c>
      <c r="B7434" s="39" t="s">
        <v>391</v>
      </c>
      <c r="C7434" s="39">
        <v>31501</v>
      </c>
      <c r="D7434" s="39" t="s">
        <v>571</v>
      </c>
      <c r="E7434" s="39">
        <v>315011396</v>
      </c>
      <c r="F7434" s="39" t="s">
        <v>393</v>
      </c>
      <c r="G7434" s="39">
        <v>2021</v>
      </c>
      <c r="H7434" s="39" t="s">
        <v>522</v>
      </c>
      <c r="I7434" s="75">
        <v>615</v>
      </c>
      <c r="J7434" s="41"/>
    </row>
    <row r="7435" spans="1:10" x14ac:dyDescent="0.2">
      <c r="A7435" s="74">
        <v>315</v>
      </c>
      <c r="B7435" s="39" t="s">
        <v>391</v>
      </c>
      <c r="C7435" s="39">
        <v>31501</v>
      </c>
      <c r="D7435" s="39" t="s">
        <v>571</v>
      </c>
      <c r="E7435" s="39">
        <v>315011396</v>
      </c>
      <c r="F7435" s="39" t="s">
        <v>393</v>
      </c>
      <c r="G7435" s="39">
        <v>2026</v>
      </c>
      <c r="H7435" s="39" t="s">
        <v>590</v>
      </c>
      <c r="I7435" s="75">
        <v>6756.4066469872569</v>
      </c>
      <c r="J7435" s="41"/>
    </row>
    <row r="7436" spans="1:10" x14ac:dyDescent="0.2">
      <c r="A7436" s="74">
        <v>315</v>
      </c>
      <c r="B7436" s="39" t="s">
        <v>391</v>
      </c>
      <c r="C7436" s="39">
        <v>31501</v>
      </c>
      <c r="D7436" s="39" t="s">
        <v>571</v>
      </c>
      <c r="E7436" s="39">
        <v>315011396</v>
      </c>
      <c r="F7436" s="39" t="s">
        <v>393</v>
      </c>
      <c r="G7436" s="39">
        <v>2026</v>
      </c>
      <c r="H7436" s="39" t="s">
        <v>521</v>
      </c>
      <c r="I7436" s="75">
        <v>764.36258440316806</v>
      </c>
      <c r="J7436" s="41"/>
    </row>
    <row r="7437" spans="1:10" x14ac:dyDescent="0.2">
      <c r="A7437" s="74">
        <v>315</v>
      </c>
      <c r="B7437" s="39" t="s">
        <v>391</v>
      </c>
      <c r="C7437" s="39">
        <v>31501</v>
      </c>
      <c r="D7437" s="39" t="s">
        <v>571</v>
      </c>
      <c r="E7437" s="39">
        <v>315011396</v>
      </c>
      <c r="F7437" s="39" t="s">
        <v>393</v>
      </c>
      <c r="G7437" s="39">
        <v>2026</v>
      </c>
      <c r="H7437" s="39" t="s">
        <v>522</v>
      </c>
      <c r="I7437" s="75">
        <v>652.9464024524359</v>
      </c>
      <c r="J7437" s="41"/>
    </row>
    <row r="7438" spans="1:10" x14ac:dyDescent="0.2">
      <c r="A7438" s="74">
        <v>315</v>
      </c>
      <c r="B7438" s="39" t="s">
        <v>391</v>
      </c>
      <c r="C7438" s="39">
        <v>31501</v>
      </c>
      <c r="D7438" s="39" t="s">
        <v>571</v>
      </c>
      <c r="E7438" s="39">
        <v>315011396</v>
      </c>
      <c r="F7438" s="39" t="s">
        <v>393</v>
      </c>
      <c r="G7438" s="39">
        <v>2031</v>
      </c>
      <c r="H7438" s="39" t="s">
        <v>590</v>
      </c>
      <c r="I7438" s="75">
        <v>6979.4322856838189</v>
      </c>
      <c r="J7438" s="41"/>
    </row>
    <row r="7439" spans="1:10" x14ac:dyDescent="0.2">
      <c r="A7439" s="74">
        <v>315</v>
      </c>
      <c r="B7439" s="39" t="s">
        <v>391</v>
      </c>
      <c r="C7439" s="39">
        <v>31501</v>
      </c>
      <c r="D7439" s="39" t="s">
        <v>571</v>
      </c>
      <c r="E7439" s="39">
        <v>315011396</v>
      </c>
      <c r="F7439" s="39" t="s">
        <v>393</v>
      </c>
      <c r="G7439" s="39">
        <v>2031</v>
      </c>
      <c r="H7439" s="39" t="s">
        <v>521</v>
      </c>
      <c r="I7439" s="75">
        <v>725.405998894954</v>
      </c>
      <c r="J7439" s="41"/>
    </row>
    <row r="7440" spans="1:10" x14ac:dyDescent="0.2">
      <c r="A7440" s="74">
        <v>315</v>
      </c>
      <c r="B7440" s="39" t="s">
        <v>391</v>
      </c>
      <c r="C7440" s="39">
        <v>31501</v>
      </c>
      <c r="D7440" s="39" t="s">
        <v>571</v>
      </c>
      <c r="E7440" s="39">
        <v>315011396</v>
      </c>
      <c r="F7440" s="39" t="s">
        <v>393</v>
      </c>
      <c r="G7440" s="39">
        <v>2031</v>
      </c>
      <c r="H7440" s="39" t="s">
        <v>522</v>
      </c>
      <c r="I7440" s="75">
        <v>575.16727572679997</v>
      </c>
      <c r="J7440" s="41"/>
    </row>
    <row r="7441" spans="1:10" x14ac:dyDescent="0.2">
      <c r="A7441" s="74">
        <v>315</v>
      </c>
      <c r="B7441" s="39" t="s">
        <v>391</v>
      </c>
      <c r="C7441" s="39">
        <v>31501</v>
      </c>
      <c r="D7441" s="39" t="s">
        <v>571</v>
      </c>
      <c r="E7441" s="39">
        <v>315011396</v>
      </c>
      <c r="F7441" s="39" t="s">
        <v>393</v>
      </c>
      <c r="G7441" s="39">
        <v>2036</v>
      </c>
      <c r="H7441" s="39" t="s">
        <v>590</v>
      </c>
      <c r="I7441" s="75">
        <v>7103.0058973478162</v>
      </c>
      <c r="J7441" s="41"/>
    </row>
    <row r="7442" spans="1:10" x14ac:dyDescent="0.2">
      <c r="A7442" s="74">
        <v>315</v>
      </c>
      <c r="B7442" s="39" t="s">
        <v>391</v>
      </c>
      <c r="C7442" s="39">
        <v>31501</v>
      </c>
      <c r="D7442" s="39" t="s">
        <v>571</v>
      </c>
      <c r="E7442" s="39">
        <v>315011396</v>
      </c>
      <c r="F7442" s="39" t="s">
        <v>393</v>
      </c>
      <c r="G7442" s="39">
        <v>2036</v>
      </c>
      <c r="H7442" s="39" t="s">
        <v>521</v>
      </c>
      <c r="I7442" s="75">
        <v>715.98864004549955</v>
      </c>
      <c r="J7442" s="41"/>
    </row>
    <row r="7443" spans="1:10" x14ac:dyDescent="0.2">
      <c r="A7443" s="74">
        <v>315</v>
      </c>
      <c r="B7443" s="39" t="s">
        <v>391</v>
      </c>
      <c r="C7443" s="39">
        <v>31501</v>
      </c>
      <c r="D7443" s="39" t="s">
        <v>571</v>
      </c>
      <c r="E7443" s="39">
        <v>315011396</v>
      </c>
      <c r="F7443" s="39" t="s">
        <v>393</v>
      </c>
      <c r="G7443" s="39">
        <v>2036</v>
      </c>
      <c r="H7443" s="39" t="s">
        <v>522</v>
      </c>
      <c r="I7443" s="75">
        <v>519.8090130056604</v>
      </c>
      <c r="J7443" s="41"/>
    </row>
    <row r="7444" spans="1:10" x14ac:dyDescent="0.2">
      <c r="A7444" s="74">
        <v>315</v>
      </c>
      <c r="B7444" s="39" t="s">
        <v>391</v>
      </c>
      <c r="C7444" s="39">
        <v>31501</v>
      </c>
      <c r="D7444" s="39" t="s">
        <v>571</v>
      </c>
      <c r="E7444" s="39">
        <v>315011396</v>
      </c>
      <c r="F7444" s="39" t="s">
        <v>393</v>
      </c>
      <c r="G7444" s="39">
        <v>2041</v>
      </c>
      <c r="H7444" s="39" t="s">
        <v>590</v>
      </c>
      <c r="I7444" s="75">
        <v>7136.1879808275417</v>
      </c>
      <c r="J7444" s="41"/>
    </row>
    <row r="7445" spans="1:10" x14ac:dyDescent="0.2">
      <c r="A7445" s="74">
        <v>315</v>
      </c>
      <c r="B7445" s="39" t="s">
        <v>391</v>
      </c>
      <c r="C7445" s="39">
        <v>31501</v>
      </c>
      <c r="D7445" s="39" t="s">
        <v>571</v>
      </c>
      <c r="E7445" s="39">
        <v>315011396</v>
      </c>
      <c r="F7445" s="39" t="s">
        <v>393</v>
      </c>
      <c r="G7445" s="39">
        <v>2041</v>
      </c>
      <c r="H7445" s="39" t="s">
        <v>521</v>
      </c>
      <c r="I7445" s="75">
        <v>707.52821327147774</v>
      </c>
      <c r="J7445" s="41"/>
    </row>
    <row r="7446" spans="1:10" x14ac:dyDescent="0.2">
      <c r="A7446" s="74">
        <v>315</v>
      </c>
      <c r="B7446" s="39" t="s">
        <v>391</v>
      </c>
      <c r="C7446" s="39">
        <v>31501</v>
      </c>
      <c r="D7446" s="39" t="s">
        <v>571</v>
      </c>
      <c r="E7446" s="39">
        <v>315011396</v>
      </c>
      <c r="F7446" s="39" t="s">
        <v>393</v>
      </c>
      <c r="G7446" s="39">
        <v>2041</v>
      </c>
      <c r="H7446" s="39" t="s">
        <v>522</v>
      </c>
      <c r="I7446" s="75">
        <v>510.094250135697</v>
      </c>
      <c r="J7446" s="41"/>
    </row>
    <row r="7447" spans="1:10" x14ac:dyDescent="0.2">
      <c r="A7447" s="74">
        <v>315</v>
      </c>
      <c r="B7447" s="39" t="s">
        <v>391</v>
      </c>
      <c r="C7447" s="39">
        <v>31501</v>
      </c>
      <c r="D7447" s="39" t="s">
        <v>571</v>
      </c>
      <c r="E7447" s="39">
        <v>315011396</v>
      </c>
      <c r="F7447" s="39" t="s">
        <v>393</v>
      </c>
      <c r="G7447" s="39">
        <v>2046</v>
      </c>
      <c r="H7447" s="39" t="s">
        <v>590</v>
      </c>
      <c r="I7447" s="75">
        <v>7123.6822359778207</v>
      </c>
      <c r="J7447" s="41"/>
    </row>
    <row r="7448" spans="1:10" x14ac:dyDescent="0.2">
      <c r="A7448" s="74">
        <v>315</v>
      </c>
      <c r="B7448" s="39" t="s">
        <v>391</v>
      </c>
      <c r="C7448" s="39">
        <v>31501</v>
      </c>
      <c r="D7448" s="39" t="s">
        <v>571</v>
      </c>
      <c r="E7448" s="39">
        <v>315011396</v>
      </c>
      <c r="F7448" s="39" t="s">
        <v>393</v>
      </c>
      <c r="G7448" s="39">
        <v>2046</v>
      </c>
      <c r="H7448" s="39" t="s">
        <v>521</v>
      </c>
      <c r="I7448" s="75">
        <v>693.00570524976797</v>
      </c>
      <c r="J7448" s="41"/>
    </row>
    <row r="7449" spans="1:10" x14ac:dyDescent="0.2">
      <c r="A7449" s="74">
        <v>315</v>
      </c>
      <c r="B7449" s="39" t="s">
        <v>391</v>
      </c>
      <c r="C7449" s="39">
        <v>31501</v>
      </c>
      <c r="D7449" s="39" t="s">
        <v>571</v>
      </c>
      <c r="E7449" s="39">
        <v>315011396</v>
      </c>
      <c r="F7449" s="39" t="s">
        <v>393</v>
      </c>
      <c r="G7449" s="39">
        <v>2046</v>
      </c>
      <c r="H7449" s="39" t="s">
        <v>522</v>
      </c>
      <c r="I7449" s="75">
        <v>499.95622768680767</v>
      </c>
      <c r="J7449" s="41"/>
    </row>
    <row r="7450" spans="1:10" x14ac:dyDescent="0.2">
      <c r="A7450" s="74">
        <v>315</v>
      </c>
      <c r="B7450" s="39" t="s">
        <v>391</v>
      </c>
      <c r="C7450" s="39">
        <v>31501</v>
      </c>
      <c r="D7450" s="39" t="s">
        <v>571</v>
      </c>
      <c r="E7450" s="39">
        <v>315011397</v>
      </c>
      <c r="F7450" s="39" t="s">
        <v>394</v>
      </c>
      <c r="G7450" s="39">
        <v>2021</v>
      </c>
      <c r="H7450" s="39" t="s">
        <v>590</v>
      </c>
      <c r="I7450" s="75">
        <v>875</v>
      </c>
      <c r="J7450" s="41"/>
    </row>
    <row r="7451" spans="1:10" x14ac:dyDescent="0.2">
      <c r="A7451" s="74">
        <v>315</v>
      </c>
      <c r="B7451" s="39" t="s">
        <v>391</v>
      </c>
      <c r="C7451" s="39">
        <v>31501</v>
      </c>
      <c r="D7451" s="39" t="s">
        <v>571</v>
      </c>
      <c r="E7451" s="39">
        <v>315011397</v>
      </c>
      <c r="F7451" s="39" t="s">
        <v>394</v>
      </c>
      <c r="G7451" s="39">
        <v>2021</v>
      </c>
      <c r="H7451" s="39" t="s">
        <v>521</v>
      </c>
      <c r="I7451" s="75">
        <v>90</v>
      </c>
      <c r="J7451" s="41"/>
    </row>
    <row r="7452" spans="1:10" x14ac:dyDescent="0.2">
      <c r="A7452" s="74">
        <v>315</v>
      </c>
      <c r="B7452" s="39" t="s">
        <v>391</v>
      </c>
      <c r="C7452" s="39">
        <v>31501</v>
      </c>
      <c r="D7452" s="39" t="s">
        <v>571</v>
      </c>
      <c r="E7452" s="39">
        <v>315011397</v>
      </c>
      <c r="F7452" s="39" t="s">
        <v>394</v>
      </c>
      <c r="G7452" s="39">
        <v>2021</v>
      </c>
      <c r="H7452" s="39" t="s">
        <v>522</v>
      </c>
      <c r="I7452" s="75">
        <v>28</v>
      </c>
      <c r="J7452" s="41"/>
    </row>
    <row r="7453" spans="1:10" x14ac:dyDescent="0.2">
      <c r="A7453" s="74">
        <v>315</v>
      </c>
      <c r="B7453" s="39" t="s">
        <v>391</v>
      </c>
      <c r="C7453" s="39">
        <v>31501</v>
      </c>
      <c r="D7453" s="39" t="s">
        <v>571</v>
      </c>
      <c r="E7453" s="39">
        <v>315011397</v>
      </c>
      <c r="F7453" s="39" t="s">
        <v>394</v>
      </c>
      <c r="G7453" s="39">
        <v>2026</v>
      </c>
      <c r="H7453" s="39" t="s">
        <v>590</v>
      </c>
      <c r="I7453" s="75">
        <v>832.56169356166629</v>
      </c>
      <c r="J7453" s="41"/>
    </row>
    <row r="7454" spans="1:10" x14ac:dyDescent="0.2">
      <c r="A7454" s="74">
        <v>315</v>
      </c>
      <c r="B7454" s="39" t="s">
        <v>391</v>
      </c>
      <c r="C7454" s="39">
        <v>31501</v>
      </c>
      <c r="D7454" s="39" t="s">
        <v>571</v>
      </c>
      <c r="E7454" s="39">
        <v>315011397</v>
      </c>
      <c r="F7454" s="39" t="s">
        <v>394</v>
      </c>
      <c r="G7454" s="39">
        <v>2026</v>
      </c>
      <c r="H7454" s="39" t="s">
        <v>521</v>
      </c>
      <c r="I7454" s="75">
        <v>79.023399185469302</v>
      </c>
      <c r="J7454" s="41"/>
    </row>
    <row r="7455" spans="1:10" x14ac:dyDescent="0.2">
      <c r="A7455" s="74">
        <v>315</v>
      </c>
      <c r="B7455" s="39" t="s">
        <v>391</v>
      </c>
      <c r="C7455" s="39">
        <v>31501</v>
      </c>
      <c r="D7455" s="39" t="s">
        <v>571</v>
      </c>
      <c r="E7455" s="39">
        <v>315011397</v>
      </c>
      <c r="F7455" s="39" t="s">
        <v>394</v>
      </c>
      <c r="G7455" s="39">
        <v>2026</v>
      </c>
      <c r="H7455" s="39" t="s">
        <v>522</v>
      </c>
      <c r="I7455" s="75">
        <v>53.141400070028133</v>
      </c>
      <c r="J7455" s="41"/>
    </row>
    <row r="7456" spans="1:10" x14ac:dyDescent="0.2">
      <c r="A7456" s="74">
        <v>315</v>
      </c>
      <c r="B7456" s="39" t="s">
        <v>391</v>
      </c>
      <c r="C7456" s="39">
        <v>31501</v>
      </c>
      <c r="D7456" s="39" t="s">
        <v>571</v>
      </c>
      <c r="E7456" s="39">
        <v>315011397</v>
      </c>
      <c r="F7456" s="39" t="s">
        <v>394</v>
      </c>
      <c r="G7456" s="39">
        <v>2031</v>
      </c>
      <c r="H7456" s="39" t="s">
        <v>590</v>
      </c>
      <c r="I7456" s="75">
        <v>810.84695820685465</v>
      </c>
      <c r="J7456" s="41"/>
    </row>
    <row r="7457" spans="1:10" x14ac:dyDescent="0.2">
      <c r="A7457" s="74">
        <v>315</v>
      </c>
      <c r="B7457" s="39" t="s">
        <v>391</v>
      </c>
      <c r="C7457" s="39">
        <v>31501</v>
      </c>
      <c r="D7457" s="39" t="s">
        <v>571</v>
      </c>
      <c r="E7457" s="39">
        <v>315011397</v>
      </c>
      <c r="F7457" s="39" t="s">
        <v>394</v>
      </c>
      <c r="G7457" s="39">
        <v>2031</v>
      </c>
      <c r="H7457" s="39" t="s">
        <v>521</v>
      </c>
      <c r="I7457" s="75">
        <v>68.302330303463862</v>
      </c>
      <c r="J7457" s="41"/>
    </row>
    <row r="7458" spans="1:10" x14ac:dyDescent="0.2">
      <c r="A7458" s="74">
        <v>315</v>
      </c>
      <c r="B7458" s="39" t="s">
        <v>391</v>
      </c>
      <c r="C7458" s="39">
        <v>31501</v>
      </c>
      <c r="D7458" s="39" t="s">
        <v>571</v>
      </c>
      <c r="E7458" s="39">
        <v>315011397</v>
      </c>
      <c r="F7458" s="39" t="s">
        <v>394</v>
      </c>
      <c r="G7458" s="39">
        <v>2031</v>
      </c>
      <c r="H7458" s="39" t="s">
        <v>522</v>
      </c>
      <c r="I7458" s="75">
        <v>53.582643544228326</v>
      </c>
      <c r="J7458" s="41"/>
    </row>
    <row r="7459" spans="1:10" x14ac:dyDescent="0.2">
      <c r="A7459" s="74">
        <v>315</v>
      </c>
      <c r="B7459" s="39" t="s">
        <v>391</v>
      </c>
      <c r="C7459" s="39">
        <v>31501</v>
      </c>
      <c r="D7459" s="39" t="s">
        <v>571</v>
      </c>
      <c r="E7459" s="39">
        <v>315011397</v>
      </c>
      <c r="F7459" s="39" t="s">
        <v>394</v>
      </c>
      <c r="G7459" s="39">
        <v>2036</v>
      </c>
      <c r="H7459" s="39" t="s">
        <v>590</v>
      </c>
      <c r="I7459" s="75">
        <v>797.09813952728507</v>
      </c>
      <c r="J7459" s="41"/>
    </row>
    <row r="7460" spans="1:10" x14ac:dyDescent="0.2">
      <c r="A7460" s="74">
        <v>315</v>
      </c>
      <c r="B7460" s="39" t="s">
        <v>391</v>
      </c>
      <c r="C7460" s="39">
        <v>31501</v>
      </c>
      <c r="D7460" s="39" t="s">
        <v>571</v>
      </c>
      <c r="E7460" s="39">
        <v>315011397</v>
      </c>
      <c r="F7460" s="39" t="s">
        <v>394</v>
      </c>
      <c r="G7460" s="39">
        <v>2036</v>
      </c>
      <c r="H7460" s="39" t="s">
        <v>521</v>
      </c>
      <c r="I7460" s="75">
        <v>61.673620161447758</v>
      </c>
      <c r="J7460" s="41"/>
    </row>
    <row r="7461" spans="1:10" x14ac:dyDescent="0.2">
      <c r="A7461" s="74">
        <v>315</v>
      </c>
      <c r="B7461" s="39" t="s">
        <v>391</v>
      </c>
      <c r="C7461" s="39">
        <v>31501</v>
      </c>
      <c r="D7461" s="39" t="s">
        <v>571</v>
      </c>
      <c r="E7461" s="39">
        <v>315011397</v>
      </c>
      <c r="F7461" s="39" t="s">
        <v>394</v>
      </c>
      <c r="G7461" s="39">
        <v>2036</v>
      </c>
      <c r="H7461" s="39" t="s">
        <v>522</v>
      </c>
      <c r="I7461" s="75">
        <v>46.650585312932172</v>
      </c>
      <c r="J7461" s="41"/>
    </row>
    <row r="7462" spans="1:10" x14ac:dyDescent="0.2">
      <c r="A7462" s="74">
        <v>315</v>
      </c>
      <c r="B7462" s="39" t="s">
        <v>391</v>
      </c>
      <c r="C7462" s="39">
        <v>31501</v>
      </c>
      <c r="D7462" s="39" t="s">
        <v>571</v>
      </c>
      <c r="E7462" s="39">
        <v>315011397</v>
      </c>
      <c r="F7462" s="39" t="s">
        <v>394</v>
      </c>
      <c r="G7462" s="39">
        <v>2041</v>
      </c>
      <c r="H7462" s="39" t="s">
        <v>590</v>
      </c>
      <c r="I7462" s="75">
        <v>782.16640450809552</v>
      </c>
      <c r="J7462" s="41"/>
    </row>
    <row r="7463" spans="1:10" x14ac:dyDescent="0.2">
      <c r="A7463" s="74">
        <v>315</v>
      </c>
      <c r="B7463" s="39" t="s">
        <v>391</v>
      </c>
      <c r="C7463" s="39">
        <v>31501</v>
      </c>
      <c r="D7463" s="39" t="s">
        <v>571</v>
      </c>
      <c r="E7463" s="39">
        <v>315011397</v>
      </c>
      <c r="F7463" s="39" t="s">
        <v>394</v>
      </c>
      <c r="G7463" s="39">
        <v>2041</v>
      </c>
      <c r="H7463" s="39" t="s">
        <v>521</v>
      </c>
      <c r="I7463" s="75">
        <v>58.305825213905635</v>
      </c>
      <c r="J7463" s="41"/>
    </row>
    <row r="7464" spans="1:10" x14ac:dyDescent="0.2">
      <c r="A7464" s="74">
        <v>315</v>
      </c>
      <c r="B7464" s="39" t="s">
        <v>391</v>
      </c>
      <c r="C7464" s="39">
        <v>31501</v>
      </c>
      <c r="D7464" s="39" t="s">
        <v>571</v>
      </c>
      <c r="E7464" s="39">
        <v>315011397</v>
      </c>
      <c r="F7464" s="39" t="s">
        <v>394</v>
      </c>
      <c r="G7464" s="39">
        <v>2041</v>
      </c>
      <c r="H7464" s="39" t="s">
        <v>522</v>
      </c>
      <c r="I7464" s="75">
        <v>42.629383094441813</v>
      </c>
      <c r="J7464" s="41"/>
    </row>
    <row r="7465" spans="1:10" x14ac:dyDescent="0.2">
      <c r="A7465" s="74">
        <v>315</v>
      </c>
      <c r="B7465" s="39" t="s">
        <v>391</v>
      </c>
      <c r="C7465" s="39">
        <v>31501</v>
      </c>
      <c r="D7465" s="39" t="s">
        <v>571</v>
      </c>
      <c r="E7465" s="39">
        <v>315011397</v>
      </c>
      <c r="F7465" s="39" t="s">
        <v>394</v>
      </c>
      <c r="G7465" s="39">
        <v>2046</v>
      </c>
      <c r="H7465" s="39" t="s">
        <v>590</v>
      </c>
      <c r="I7465" s="75">
        <v>766.5361262970199</v>
      </c>
      <c r="J7465" s="41"/>
    </row>
    <row r="7466" spans="1:10" x14ac:dyDescent="0.2">
      <c r="A7466" s="74">
        <v>315</v>
      </c>
      <c r="B7466" s="39" t="s">
        <v>391</v>
      </c>
      <c r="C7466" s="39">
        <v>31501</v>
      </c>
      <c r="D7466" s="39" t="s">
        <v>571</v>
      </c>
      <c r="E7466" s="39">
        <v>315011397</v>
      </c>
      <c r="F7466" s="39" t="s">
        <v>394</v>
      </c>
      <c r="G7466" s="39">
        <v>2046</v>
      </c>
      <c r="H7466" s="39" t="s">
        <v>521</v>
      </c>
      <c r="I7466" s="75">
        <v>56.931476618799124</v>
      </c>
      <c r="J7466" s="41"/>
    </row>
    <row r="7467" spans="1:10" x14ac:dyDescent="0.2">
      <c r="A7467" s="74">
        <v>315</v>
      </c>
      <c r="B7467" s="39" t="s">
        <v>391</v>
      </c>
      <c r="C7467" s="39">
        <v>31501</v>
      </c>
      <c r="D7467" s="39" t="s">
        <v>571</v>
      </c>
      <c r="E7467" s="39">
        <v>315011397</v>
      </c>
      <c r="F7467" s="39" t="s">
        <v>394</v>
      </c>
      <c r="G7467" s="39">
        <v>2046</v>
      </c>
      <c r="H7467" s="39" t="s">
        <v>522</v>
      </c>
      <c r="I7467" s="75">
        <v>40.168262730490014</v>
      </c>
      <c r="J7467" s="41"/>
    </row>
    <row r="7468" spans="1:10" x14ac:dyDescent="0.2">
      <c r="A7468" s="74">
        <v>315</v>
      </c>
      <c r="B7468" s="39" t="s">
        <v>391</v>
      </c>
      <c r="C7468" s="39">
        <v>31501</v>
      </c>
      <c r="D7468" s="39" t="s">
        <v>571</v>
      </c>
      <c r="E7468" s="39">
        <v>315011398</v>
      </c>
      <c r="F7468" s="39" t="s">
        <v>395</v>
      </c>
      <c r="G7468" s="39">
        <v>2021</v>
      </c>
      <c r="H7468" s="39" t="s">
        <v>590</v>
      </c>
      <c r="I7468" s="75">
        <v>1340</v>
      </c>
      <c r="J7468" s="41"/>
    </row>
    <row r="7469" spans="1:10" x14ac:dyDescent="0.2">
      <c r="A7469" s="74">
        <v>315</v>
      </c>
      <c r="B7469" s="39" t="s">
        <v>391</v>
      </c>
      <c r="C7469" s="39">
        <v>31501</v>
      </c>
      <c r="D7469" s="39" t="s">
        <v>571</v>
      </c>
      <c r="E7469" s="39">
        <v>315011398</v>
      </c>
      <c r="F7469" s="39" t="s">
        <v>395</v>
      </c>
      <c r="G7469" s="39">
        <v>2021</v>
      </c>
      <c r="H7469" s="39" t="s">
        <v>521</v>
      </c>
      <c r="I7469" s="75">
        <v>192</v>
      </c>
      <c r="J7469" s="41"/>
    </row>
    <row r="7470" spans="1:10" x14ac:dyDescent="0.2">
      <c r="A7470" s="74">
        <v>315</v>
      </c>
      <c r="B7470" s="39" t="s">
        <v>391</v>
      </c>
      <c r="C7470" s="39">
        <v>31501</v>
      </c>
      <c r="D7470" s="39" t="s">
        <v>571</v>
      </c>
      <c r="E7470" s="39">
        <v>315011398</v>
      </c>
      <c r="F7470" s="39" t="s">
        <v>395</v>
      </c>
      <c r="G7470" s="39">
        <v>2021</v>
      </c>
      <c r="H7470" s="39" t="s">
        <v>522</v>
      </c>
      <c r="I7470" s="75">
        <v>208</v>
      </c>
      <c r="J7470" s="41"/>
    </row>
    <row r="7471" spans="1:10" x14ac:dyDescent="0.2">
      <c r="A7471" s="74">
        <v>315</v>
      </c>
      <c r="B7471" s="39" t="s">
        <v>391</v>
      </c>
      <c r="C7471" s="39">
        <v>31501</v>
      </c>
      <c r="D7471" s="39" t="s">
        <v>571</v>
      </c>
      <c r="E7471" s="39">
        <v>315011398</v>
      </c>
      <c r="F7471" s="39" t="s">
        <v>395</v>
      </c>
      <c r="G7471" s="39">
        <v>2026</v>
      </c>
      <c r="H7471" s="39" t="s">
        <v>590</v>
      </c>
      <c r="I7471" s="75">
        <v>1451.8465572845662</v>
      </c>
      <c r="J7471" s="41"/>
    </row>
    <row r="7472" spans="1:10" x14ac:dyDescent="0.2">
      <c r="A7472" s="74">
        <v>315</v>
      </c>
      <c r="B7472" s="39" t="s">
        <v>391</v>
      </c>
      <c r="C7472" s="39">
        <v>31501</v>
      </c>
      <c r="D7472" s="39" t="s">
        <v>571</v>
      </c>
      <c r="E7472" s="39">
        <v>315011398</v>
      </c>
      <c r="F7472" s="39" t="s">
        <v>395</v>
      </c>
      <c r="G7472" s="39">
        <v>2026</v>
      </c>
      <c r="H7472" s="39" t="s">
        <v>521</v>
      </c>
      <c r="I7472" s="75">
        <v>169.16295388210563</v>
      </c>
      <c r="J7472" s="41"/>
    </row>
    <row r="7473" spans="1:10" x14ac:dyDescent="0.2">
      <c r="A7473" s="74">
        <v>315</v>
      </c>
      <c r="B7473" s="39" t="s">
        <v>391</v>
      </c>
      <c r="C7473" s="39">
        <v>31501</v>
      </c>
      <c r="D7473" s="39" t="s">
        <v>571</v>
      </c>
      <c r="E7473" s="39">
        <v>315011398</v>
      </c>
      <c r="F7473" s="39" t="s">
        <v>395</v>
      </c>
      <c r="G7473" s="39">
        <v>2026</v>
      </c>
      <c r="H7473" s="39" t="s">
        <v>522</v>
      </c>
      <c r="I7473" s="75">
        <v>138.64265776427331</v>
      </c>
      <c r="J7473" s="41"/>
    </row>
    <row r="7474" spans="1:10" x14ac:dyDescent="0.2">
      <c r="A7474" s="74">
        <v>315</v>
      </c>
      <c r="B7474" s="39" t="s">
        <v>391</v>
      </c>
      <c r="C7474" s="39">
        <v>31501</v>
      </c>
      <c r="D7474" s="39" t="s">
        <v>571</v>
      </c>
      <c r="E7474" s="39">
        <v>315011398</v>
      </c>
      <c r="F7474" s="39" t="s">
        <v>395</v>
      </c>
      <c r="G7474" s="39">
        <v>2031</v>
      </c>
      <c r="H7474" s="39" t="s">
        <v>590</v>
      </c>
      <c r="I7474" s="75">
        <v>1509.7348038551356</v>
      </c>
      <c r="J7474" s="41"/>
    </row>
    <row r="7475" spans="1:10" x14ac:dyDescent="0.2">
      <c r="A7475" s="74">
        <v>315</v>
      </c>
      <c r="B7475" s="39" t="s">
        <v>391</v>
      </c>
      <c r="C7475" s="39">
        <v>31501</v>
      </c>
      <c r="D7475" s="39" t="s">
        <v>571</v>
      </c>
      <c r="E7475" s="39">
        <v>315011398</v>
      </c>
      <c r="F7475" s="39" t="s">
        <v>395</v>
      </c>
      <c r="G7475" s="39">
        <v>2031</v>
      </c>
      <c r="H7475" s="39" t="s">
        <v>521</v>
      </c>
      <c r="I7475" s="75">
        <v>168.54798380084279</v>
      </c>
      <c r="J7475" s="41"/>
    </row>
    <row r="7476" spans="1:10" x14ac:dyDescent="0.2">
      <c r="A7476" s="74">
        <v>315</v>
      </c>
      <c r="B7476" s="39" t="s">
        <v>391</v>
      </c>
      <c r="C7476" s="39">
        <v>31501</v>
      </c>
      <c r="D7476" s="39" t="s">
        <v>571</v>
      </c>
      <c r="E7476" s="39">
        <v>315011398</v>
      </c>
      <c r="F7476" s="39" t="s">
        <v>395</v>
      </c>
      <c r="G7476" s="39">
        <v>2031</v>
      </c>
      <c r="H7476" s="39" t="s">
        <v>522</v>
      </c>
      <c r="I7476" s="75">
        <v>105.45561796371649</v>
      </c>
      <c r="J7476" s="41"/>
    </row>
    <row r="7477" spans="1:10" x14ac:dyDescent="0.2">
      <c r="A7477" s="74">
        <v>315</v>
      </c>
      <c r="B7477" s="39" t="s">
        <v>391</v>
      </c>
      <c r="C7477" s="39">
        <v>31501</v>
      </c>
      <c r="D7477" s="39" t="s">
        <v>571</v>
      </c>
      <c r="E7477" s="39">
        <v>315011398</v>
      </c>
      <c r="F7477" s="39" t="s">
        <v>395</v>
      </c>
      <c r="G7477" s="39">
        <v>2036</v>
      </c>
      <c r="H7477" s="39" t="s">
        <v>590</v>
      </c>
      <c r="I7477" s="75">
        <v>1532.7394023586553</v>
      </c>
      <c r="J7477" s="41"/>
    </row>
    <row r="7478" spans="1:10" x14ac:dyDescent="0.2">
      <c r="A7478" s="74">
        <v>315</v>
      </c>
      <c r="B7478" s="39" t="s">
        <v>391</v>
      </c>
      <c r="C7478" s="39">
        <v>31501</v>
      </c>
      <c r="D7478" s="39" t="s">
        <v>571</v>
      </c>
      <c r="E7478" s="39">
        <v>315011398</v>
      </c>
      <c r="F7478" s="39" t="s">
        <v>395</v>
      </c>
      <c r="G7478" s="39">
        <v>2036</v>
      </c>
      <c r="H7478" s="39" t="s">
        <v>521</v>
      </c>
      <c r="I7478" s="75">
        <v>168.38093446424179</v>
      </c>
      <c r="J7478" s="41"/>
    </row>
    <row r="7479" spans="1:10" x14ac:dyDescent="0.2">
      <c r="A7479" s="74">
        <v>315</v>
      </c>
      <c r="B7479" s="39" t="s">
        <v>391</v>
      </c>
      <c r="C7479" s="39">
        <v>31501</v>
      </c>
      <c r="D7479" s="39" t="s">
        <v>571</v>
      </c>
      <c r="E7479" s="39">
        <v>315011398</v>
      </c>
      <c r="F7479" s="39" t="s">
        <v>395</v>
      </c>
      <c r="G7479" s="39">
        <v>2036</v>
      </c>
      <c r="H7479" s="39" t="s">
        <v>522</v>
      </c>
      <c r="I7479" s="75">
        <v>101.05973434931589</v>
      </c>
      <c r="J7479" s="41"/>
    </row>
    <row r="7480" spans="1:10" x14ac:dyDescent="0.2">
      <c r="A7480" s="74">
        <v>315</v>
      </c>
      <c r="B7480" s="39" t="s">
        <v>391</v>
      </c>
      <c r="C7480" s="39">
        <v>31501</v>
      </c>
      <c r="D7480" s="39" t="s">
        <v>571</v>
      </c>
      <c r="E7480" s="39">
        <v>315011398</v>
      </c>
      <c r="F7480" s="39" t="s">
        <v>395</v>
      </c>
      <c r="G7480" s="39">
        <v>2041</v>
      </c>
      <c r="H7480" s="39" t="s">
        <v>590</v>
      </c>
      <c r="I7480" s="75">
        <v>1544.1798127276131</v>
      </c>
      <c r="J7480" s="41"/>
    </row>
    <row r="7481" spans="1:10" x14ac:dyDescent="0.2">
      <c r="A7481" s="74">
        <v>315</v>
      </c>
      <c r="B7481" s="39" t="s">
        <v>391</v>
      </c>
      <c r="C7481" s="39">
        <v>31501</v>
      </c>
      <c r="D7481" s="39" t="s">
        <v>571</v>
      </c>
      <c r="E7481" s="39">
        <v>315011398</v>
      </c>
      <c r="F7481" s="39" t="s">
        <v>395</v>
      </c>
      <c r="G7481" s="39">
        <v>2041</v>
      </c>
      <c r="H7481" s="39" t="s">
        <v>521</v>
      </c>
      <c r="I7481" s="75">
        <v>169.44283231903029</v>
      </c>
      <c r="J7481" s="41"/>
    </row>
    <row r="7482" spans="1:10" x14ac:dyDescent="0.2">
      <c r="A7482" s="74">
        <v>315</v>
      </c>
      <c r="B7482" s="39" t="s">
        <v>391</v>
      </c>
      <c r="C7482" s="39">
        <v>31501</v>
      </c>
      <c r="D7482" s="39" t="s">
        <v>571</v>
      </c>
      <c r="E7482" s="39">
        <v>315011398</v>
      </c>
      <c r="F7482" s="39" t="s">
        <v>395</v>
      </c>
      <c r="G7482" s="39">
        <v>2041</v>
      </c>
      <c r="H7482" s="39" t="s">
        <v>522</v>
      </c>
      <c r="I7482" s="75">
        <v>100.56841589178478</v>
      </c>
      <c r="J7482" s="41"/>
    </row>
    <row r="7483" spans="1:10" x14ac:dyDescent="0.2">
      <c r="A7483" s="74">
        <v>315</v>
      </c>
      <c r="B7483" s="39" t="s">
        <v>391</v>
      </c>
      <c r="C7483" s="39">
        <v>31501</v>
      </c>
      <c r="D7483" s="39" t="s">
        <v>571</v>
      </c>
      <c r="E7483" s="39">
        <v>315011398</v>
      </c>
      <c r="F7483" s="39" t="s">
        <v>395</v>
      </c>
      <c r="G7483" s="39">
        <v>2046</v>
      </c>
      <c r="H7483" s="39" t="s">
        <v>590</v>
      </c>
      <c r="I7483" s="75">
        <v>1546.3263363677092</v>
      </c>
      <c r="J7483" s="41"/>
    </row>
    <row r="7484" spans="1:10" x14ac:dyDescent="0.2">
      <c r="A7484" s="74">
        <v>315</v>
      </c>
      <c r="B7484" s="39" t="s">
        <v>391</v>
      </c>
      <c r="C7484" s="39">
        <v>31501</v>
      </c>
      <c r="D7484" s="39" t="s">
        <v>571</v>
      </c>
      <c r="E7484" s="39">
        <v>315011398</v>
      </c>
      <c r="F7484" s="39" t="s">
        <v>395</v>
      </c>
      <c r="G7484" s="39">
        <v>2046</v>
      </c>
      <c r="H7484" s="39" t="s">
        <v>521</v>
      </c>
      <c r="I7484" s="75">
        <v>169.85204817504572</v>
      </c>
      <c r="J7484" s="41"/>
    </row>
    <row r="7485" spans="1:10" x14ac:dyDescent="0.2">
      <c r="A7485" s="74">
        <v>315</v>
      </c>
      <c r="B7485" s="39" t="s">
        <v>391</v>
      </c>
      <c r="C7485" s="39">
        <v>31501</v>
      </c>
      <c r="D7485" s="39" t="s">
        <v>571</v>
      </c>
      <c r="E7485" s="39">
        <v>315011398</v>
      </c>
      <c r="F7485" s="39" t="s">
        <v>395</v>
      </c>
      <c r="G7485" s="39">
        <v>2046</v>
      </c>
      <c r="H7485" s="39" t="s">
        <v>522</v>
      </c>
      <c r="I7485" s="75">
        <v>100.0907395514012</v>
      </c>
      <c r="J7485" s="41"/>
    </row>
    <row r="7486" spans="1:10" x14ac:dyDescent="0.2">
      <c r="A7486" s="74">
        <v>315</v>
      </c>
      <c r="B7486" s="39" t="s">
        <v>391</v>
      </c>
      <c r="C7486" s="39">
        <v>31501</v>
      </c>
      <c r="D7486" s="39" t="s">
        <v>571</v>
      </c>
      <c r="E7486" s="39">
        <v>315011399</v>
      </c>
      <c r="F7486" s="39" t="s">
        <v>396</v>
      </c>
      <c r="G7486" s="39">
        <v>2021</v>
      </c>
      <c r="H7486" s="39" t="s">
        <v>590</v>
      </c>
      <c r="I7486" s="75">
        <v>2055</v>
      </c>
      <c r="J7486" s="41"/>
    </row>
    <row r="7487" spans="1:10" x14ac:dyDescent="0.2">
      <c r="A7487" s="74">
        <v>315</v>
      </c>
      <c r="B7487" s="39" t="s">
        <v>391</v>
      </c>
      <c r="C7487" s="39">
        <v>31501</v>
      </c>
      <c r="D7487" s="39" t="s">
        <v>571</v>
      </c>
      <c r="E7487" s="39">
        <v>315011399</v>
      </c>
      <c r="F7487" s="39" t="s">
        <v>396</v>
      </c>
      <c r="G7487" s="39">
        <v>2021</v>
      </c>
      <c r="H7487" s="39" t="s">
        <v>521</v>
      </c>
      <c r="I7487" s="75">
        <v>497</v>
      </c>
      <c r="J7487" s="41"/>
    </row>
    <row r="7488" spans="1:10" x14ac:dyDescent="0.2">
      <c r="A7488" s="74">
        <v>315</v>
      </c>
      <c r="B7488" s="39" t="s">
        <v>391</v>
      </c>
      <c r="C7488" s="39">
        <v>31501</v>
      </c>
      <c r="D7488" s="39" t="s">
        <v>571</v>
      </c>
      <c r="E7488" s="39">
        <v>315011399</v>
      </c>
      <c r="F7488" s="39" t="s">
        <v>396</v>
      </c>
      <c r="G7488" s="39">
        <v>2021</v>
      </c>
      <c r="H7488" s="39" t="s">
        <v>522</v>
      </c>
      <c r="I7488" s="75">
        <v>334</v>
      </c>
      <c r="J7488" s="41"/>
    </row>
    <row r="7489" spans="1:10" x14ac:dyDescent="0.2">
      <c r="A7489" s="74">
        <v>315</v>
      </c>
      <c r="B7489" s="39" t="s">
        <v>391</v>
      </c>
      <c r="C7489" s="39">
        <v>31501</v>
      </c>
      <c r="D7489" s="39" t="s">
        <v>571</v>
      </c>
      <c r="E7489" s="39">
        <v>315011399</v>
      </c>
      <c r="F7489" s="39" t="s">
        <v>396</v>
      </c>
      <c r="G7489" s="39">
        <v>2026</v>
      </c>
      <c r="H7489" s="39" t="s">
        <v>590</v>
      </c>
      <c r="I7489" s="75">
        <v>2221.4907180107571</v>
      </c>
      <c r="J7489" s="41"/>
    </row>
    <row r="7490" spans="1:10" x14ac:dyDescent="0.2">
      <c r="A7490" s="74">
        <v>315</v>
      </c>
      <c r="B7490" s="39" t="s">
        <v>391</v>
      </c>
      <c r="C7490" s="39">
        <v>31501</v>
      </c>
      <c r="D7490" s="39" t="s">
        <v>571</v>
      </c>
      <c r="E7490" s="39">
        <v>315011399</v>
      </c>
      <c r="F7490" s="39" t="s">
        <v>396</v>
      </c>
      <c r="G7490" s="39">
        <v>2026</v>
      </c>
      <c r="H7490" s="39" t="s">
        <v>521</v>
      </c>
      <c r="I7490" s="75">
        <v>425.76937015570331</v>
      </c>
      <c r="J7490" s="41"/>
    </row>
    <row r="7491" spans="1:10" x14ac:dyDescent="0.2">
      <c r="A7491" s="74">
        <v>315</v>
      </c>
      <c r="B7491" s="39" t="s">
        <v>391</v>
      </c>
      <c r="C7491" s="39">
        <v>31501</v>
      </c>
      <c r="D7491" s="39" t="s">
        <v>571</v>
      </c>
      <c r="E7491" s="39">
        <v>315011399</v>
      </c>
      <c r="F7491" s="39" t="s">
        <v>396</v>
      </c>
      <c r="G7491" s="39">
        <v>2026</v>
      </c>
      <c r="H7491" s="39" t="s">
        <v>522</v>
      </c>
      <c r="I7491" s="75">
        <v>338.86472242860145</v>
      </c>
      <c r="J7491" s="41"/>
    </row>
    <row r="7492" spans="1:10" x14ac:dyDescent="0.2">
      <c r="A7492" s="74">
        <v>315</v>
      </c>
      <c r="B7492" s="39" t="s">
        <v>391</v>
      </c>
      <c r="C7492" s="39">
        <v>31501</v>
      </c>
      <c r="D7492" s="39" t="s">
        <v>571</v>
      </c>
      <c r="E7492" s="39">
        <v>315011399</v>
      </c>
      <c r="F7492" s="39" t="s">
        <v>396</v>
      </c>
      <c r="G7492" s="39">
        <v>2031</v>
      </c>
      <c r="H7492" s="39" t="s">
        <v>590</v>
      </c>
      <c r="I7492" s="75">
        <v>2372.2393218060356</v>
      </c>
      <c r="J7492" s="41"/>
    </row>
    <row r="7493" spans="1:10" x14ac:dyDescent="0.2">
      <c r="A7493" s="74">
        <v>315</v>
      </c>
      <c r="B7493" s="39" t="s">
        <v>391</v>
      </c>
      <c r="C7493" s="39">
        <v>31501</v>
      </c>
      <c r="D7493" s="39" t="s">
        <v>571</v>
      </c>
      <c r="E7493" s="39">
        <v>315011399</v>
      </c>
      <c r="F7493" s="39" t="s">
        <v>396</v>
      </c>
      <c r="G7493" s="39">
        <v>2031</v>
      </c>
      <c r="H7493" s="39" t="s">
        <v>521</v>
      </c>
      <c r="I7493" s="75">
        <v>426.10222638796785</v>
      </c>
      <c r="J7493" s="41"/>
    </row>
    <row r="7494" spans="1:10" x14ac:dyDescent="0.2">
      <c r="A7494" s="74">
        <v>315</v>
      </c>
      <c r="B7494" s="39" t="s">
        <v>391</v>
      </c>
      <c r="C7494" s="39">
        <v>31501</v>
      </c>
      <c r="D7494" s="39" t="s">
        <v>571</v>
      </c>
      <c r="E7494" s="39">
        <v>315011399</v>
      </c>
      <c r="F7494" s="39" t="s">
        <v>396</v>
      </c>
      <c r="G7494" s="39">
        <v>2031</v>
      </c>
      <c r="H7494" s="39" t="s">
        <v>522</v>
      </c>
      <c r="I7494" s="75">
        <v>283.34779933350046</v>
      </c>
      <c r="J7494" s="41"/>
    </row>
    <row r="7495" spans="1:10" x14ac:dyDescent="0.2">
      <c r="A7495" s="74">
        <v>315</v>
      </c>
      <c r="B7495" s="39" t="s">
        <v>391</v>
      </c>
      <c r="C7495" s="39">
        <v>31501</v>
      </c>
      <c r="D7495" s="39" t="s">
        <v>571</v>
      </c>
      <c r="E7495" s="39">
        <v>315011399</v>
      </c>
      <c r="F7495" s="39" t="s">
        <v>396</v>
      </c>
      <c r="G7495" s="39">
        <v>2036</v>
      </c>
      <c r="H7495" s="39" t="s">
        <v>590</v>
      </c>
      <c r="I7495" s="75">
        <v>2458.3810207053657</v>
      </c>
      <c r="J7495" s="41"/>
    </row>
    <row r="7496" spans="1:10" x14ac:dyDescent="0.2">
      <c r="A7496" s="74">
        <v>315</v>
      </c>
      <c r="B7496" s="39" t="s">
        <v>391</v>
      </c>
      <c r="C7496" s="39">
        <v>31501</v>
      </c>
      <c r="D7496" s="39" t="s">
        <v>571</v>
      </c>
      <c r="E7496" s="39">
        <v>315011399</v>
      </c>
      <c r="F7496" s="39" t="s">
        <v>396</v>
      </c>
      <c r="G7496" s="39">
        <v>2036</v>
      </c>
      <c r="H7496" s="39" t="s">
        <v>521</v>
      </c>
      <c r="I7496" s="75">
        <v>430.4232693147481</v>
      </c>
      <c r="J7496" s="41"/>
    </row>
    <row r="7497" spans="1:10" x14ac:dyDescent="0.2">
      <c r="A7497" s="74">
        <v>315</v>
      </c>
      <c r="B7497" s="39" t="s">
        <v>391</v>
      </c>
      <c r="C7497" s="39">
        <v>31501</v>
      </c>
      <c r="D7497" s="39" t="s">
        <v>571</v>
      </c>
      <c r="E7497" s="39">
        <v>315011399</v>
      </c>
      <c r="F7497" s="39" t="s">
        <v>396</v>
      </c>
      <c r="G7497" s="39">
        <v>2036</v>
      </c>
      <c r="H7497" s="39" t="s">
        <v>522</v>
      </c>
      <c r="I7497" s="75">
        <v>267.63856072589579</v>
      </c>
      <c r="J7497" s="41"/>
    </row>
    <row r="7498" spans="1:10" x14ac:dyDescent="0.2">
      <c r="A7498" s="74">
        <v>315</v>
      </c>
      <c r="B7498" s="39" t="s">
        <v>391</v>
      </c>
      <c r="C7498" s="39">
        <v>31501</v>
      </c>
      <c r="D7498" s="39" t="s">
        <v>571</v>
      </c>
      <c r="E7498" s="39">
        <v>315011399</v>
      </c>
      <c r="F7498" s="39" t="s">
        <v>396</v>
      </c>
      <c r="G7498" s="39">
        <v>2041</v>
      </c>
      <c r="H7498" s="39" t="s">
        <v>590</v>
      </c>
      <c r="I7498" s="75">
        <v>2510.7194032192792</v>
      </c>
      <c r="J7498" s="41"/>
    </row>
    <row r="7499" spans="1:10" x14ac:dyDescent="0.2">
      <c r="A7499" s="74">
        <v>315</v>
      </c>
      <c r="B7499" s="39" t="s">
        <v>391</v>
      </c>
      <c r="C7499" s="39">
        <v>31501</v>
      </c>
      <c r="D7499" s="39" t="s">
        <v>571</v>
      </c>
      <c r="E7499" s="39">
        <v>315011399</v>
      </c>
      <c r="F7499" s="39" t="s">
        <v>396</v>
      </c>
      <c r="G7499" s="39">
        <v>2041</v>
      </c>
      <c r="H7499" s="39" t="s">
        <v>521</v>
      </c>
      <c r="I7499" s="75">
        <v>428.95934830591199</v>
      </c>
      <c r="J7499" s="41"/>
    </row>
    <row r="7500" spans="1:10" x14ac:dyDescent="0.2">
      <c r="A7500" s="74">
        <v>315</v>
      </c>
      <c r="B7500" s="39" t="s">
        <v>391</v>
      </c>
      <c r="C7500" s="39">
        <v>31501</v>
      </c>
      <c r="D7500" s="39" t="s">
        <v>571</v>
      </c>
      <c r="E7500" s="39">
        <v>315011399</v>
      </c>
      <c r="F7500" s="39" t="s">
        <v>396</v>
      </c>
      <c r="G7500" s="39">
        <v>2041</v>
      </c>
      <c r="H7500" s="39" t="s">
        <v>522</v>
      </c>
      <c r="I7500" s="75">
        <v>270.7517361214812</v>
      </c>
      <c r="J7500" s="41"/>
    </row>
    <row r="7501" spans="1:10" x14ac:dyDescent="0.2">
      <c r="A7501" s="74">
        <v>315</v>
      </c>
      <c r="B7501" s="39" t="s">
        <v>391</v>
      </c>
      <c r="C7501" s="39">
        <v>31501</v>
      </c>
      <c r="D7501" s="39" t="s">
        <v>571</v>
      </c>
      <c r="E7501" s="39">
        <v>315011399</v>
      </c>
      <c r="F7501" s="39" t="s">
        <v>396</v>
      </c>
      <c r="G7501" s="39">
        <v>2046</v>
      </c>
      <c r="H7501" s="39" t="s">
        <v>590</v>
      </c>
      <c r="I7501" s="75">
        <v>2544.2889010189838</v>
      </c>
      <c r="J7501" s="41"/>
    </row>
    <row r="7502" spans="1:10" x14ac:dyDescent="0.2">
      <c r="A7502" s="74">
        <v>315</v>
      </c>
      <c r="B7502" s="39" t="s">
        <v>391</v>
      </c>
      <c r="C7502" s="39">
        <v>31501</v>
      </c>
      <c r="D7502" s="39" t="s">
        <v>571</v>
      </c>
      <c r="E7502" s="39">
        <v>315011399</v>
      </c>
      <c r="F7502" s="39" t="s">
        <v>396</v>
      </c>
      <c r="G7502" s="39">
        <v>2046</v>
      </c>
      <c r="H7502" s="39" t="s">
        <v>521</v>
      </c>
      <c r="I7502" s="75">
        <v>426.5080296804249</v>
      </c>
      <c r="J7502" s="41"/>
    </row>
    <row r="7503" spans="1:10" x14ac:dyDescent="0.2">
      <c r="A7503" s="74">
        <v>315</v>
      </c>
      <c r="B7503" s="39" t="s">
        <v>391</v>
      </c>
      <c r="C7503" s="39">
        <v>31501</v>
      </c>
      <c r="D7503" s="39" t="s">
        <v>571</v>
      </c>
      <c r="E7503" s="39">
        <v>315011399</v>
      </c>
      <c r="F7503" s="39" t="s">
        <v>396</v>
      </c>
      <c r="G7503" s="39">
        <v>2046</v>
      </c>
      <c r="H7503" s="39" t="s">
        <v>522</v>
      </c>
      <c r="I7503" s="75">
        <v>268.6280445046587</v>
      </c>
      <c r="J7503" s="41"/>
    </row>
    <row r="7504" spans="1:10" x14ac:dyDescent="0.2">
      <c r="A7504" s="74">
        <v>315</v>
      </c>
      <c r="B7504" s="39" t="s">
        <v>391</v>
      </c>
      <c r="C7504" s="39">
        <v>31501</v>
      </c>
      <c r="D7504" s="39" t="s">
        <v>571</v>
      </c>
      <c r="E7504" s="39">
        <v>315011400</v>
      </c>
      <c r="F7504" s="39" t="s">
        <v>397</v>
      </c>
      <c r="G7504" s="39">
        <v>2021</v>
      </c>
      <c r="H7504" s="39" t="s">
        <v>590</v>
      </c>
      <c r="I7504" s="75">
        <v>5531</v>
      </c>
      <c r="J7504" s="41"/>
    </row>
    <row r="7505" spans="1:10" x14ac:dyDescent="0.2">
      <c r="A7505" s="74">
        <v>315</v>
      </c>
      <c r="B7505" s="39" t="s">
        <v>391</v>
      </c>
      <c r="C7505" s="39">
        <v>31501</v>
      </c>
      <c r="D7505" s="39" t="s">
        <v>571</v>
      </c>
      <c r="E7505" s="39">
        <v>315011400</v>
      </c>
      <c r="F7505" s="39" t="s">
        <v>397</v>
      </c>
      <c r="G7505" s="39">
        <v>2021</v>
      </c>
      <c r="H7505" s="39" t="s">
        <v>521</v>
      </c>
      <c r="I7505" s="75">
        <v>386</v>
      </c>
      <c r="J7505" s="41"/>
    </row>
    <row r="7506" spans="1:10" x14ac:dyDescent="0.2">
      <c r="A7506" s="74">
        <v>315</v>
      </c>
      <c r="B7506" s="39" t="s">
        <v>391</v>
      </c>
      <c r="C7506" s="39">
        <v>31501</v>
      </c>
      <c r="D7506" s="39" t="s">
        <v>571</v>
      </c>
      <c r="E7506" s="39">
        <v>315011400</v>
      </c>
      <c r="F7506" s="39" t="s">
        <v>397</v>
      </c>
      <c r="G7506" s="39">
        <v>2021</v>
      </c>
      <c r="H7506" s="39" t="s">
        <v>522</v>
      </c>
      <c r="I7506" s="75">
        <v>391</v>
      </c>
      <c r="J7506" s="41"/>
    </row>
    <row r="7507" spans="1:10" x14ac:dyDescent="0.2">
      <c r="A7507" s="74">
        <v>315</v>
      </c>
      <c r="B7507" s="39" t="s">
        <v>391</v>
      </c>
      <c r="C7507" s="39">
        <v>31501</v>
      </c>
      <c r="D7507" s="39" t="s">
        <v>571</v>
      </c>
      <c r="E7507" s="39">
        <v>315011400</v>
      </c>
      <c r="F7507" s="39" t="s">
        <v>397</v>
      </c>
      <c r="G7507" s="39">
        <v>2026</v>
      </c>
      <c r="H7507" s="39" t="s">
        <v>590</v>
      </c>
      <c r="I7507" s="75">
        <v>5602.043153524126</v>
      </c>
      <c r="J7507" s="41"/>
    </row>
    <row r="7508" spans="1:10" x14ac:dyDescent="0.2">
      <c r="A7508" s="74">
        <v>315</v>
      </c>
      <c r="B7508" s="39" t="s">
        <v>391</v>
      </c>
      <c r="C7508" s="39">
        <v>31501</v>
      </c>
      <c r="D7508" s="39" t="s">
        <v>571</v>
      </c>
      <c r="E7508" s="39">
        <v>315011400</v>
      </c>
      <c r="F7508" s="39" t="s">
        <v>397</v>
      </c>
      <c r="G7508" s="39">
        <v>2026</v>
      </c>
      <c r="H7508" s="39" t="s">
        <v>521</v>
      </c>
      <c r="I7508" s="75">
        <v>421.23581087133505</v>
      </c>
      <c r="J7508" s="41"/>
    </row>
    <row r="7509" spans="1:10" x14ac:dyDescent="0.2">
      <c r="A7509" s="74">
        <v>315</v>
      </c>
      <c r="B7509" s="39" t="s">
        <v>391</v>
      </c>
      <c r="C7509" s="39">
        <v>31501</v>
      </c>
      <c r="D7509" s="39" t="s">
        <v>571</v>
      </c>
      <c r="E7509" s="39">
        <v>315011400</v>
      </c>
      <c r="F7509" s="39" t="s">
        <v>397</v>
      </c>
      <c r="G7509" s="39">
        <v>2026</v>
      </c>
      <c r="H7509" s="39" t="s">
        <v>522</v>
      </c>
      <c r="I7509" s="75">
        <v>375.71941983346045</v>
      </c>
      <c r="J7509" s="41"/>
    </row>
    <row r="7510" spans="1:10" x14ac:dyDescent="0.2">
      <c r="A7510" s="74">
        <v>315</v>
      </c>
      <c r="B7510" s="39" t="s">
        <v>391</v>
      </c>
      <c r="C7510" s="39">
        <v>31501</v>
      </c>
      <c r="D7510" s="39" t="s">
        <v>571</v>
      </c>
      <c r="E7510" s="39">
        <v>315011400</v>
      </c>
      <c r="F7510" s="39" t="s">
        <v>397</v>
      </c>
      <c r="G7510" s="39">
        <v>2031</v>
      </c>
      <c r="H7510" s="39" t="s">
        <v>590</v>
      </c>
      <c r="I7510" s="75">
        <v>5715.960366900501</v>
      </c>
      <c r="J7510" s="41"/>
    </row>
    <row r="7511" spans="1:10" x14ac:dyDescent="0.2">
      <c r="A7511" s="74">
        <v>315</v>
      </c>
      <c r="B7511" s="39" t="s">
        <v>391</v>
      </c>
      <c r="C7511" s="39">
        <v>31501</v>
      </c>
      <c r="D7511" s="39" t="s">
        <v>571</v>
      </c>
      <c r="E7511" s="39">
        <v>315011400</v>
      </c>
      <c r="F7511" s="39" t="s">
        <v>397</v>
      </c>
      <c r="G7511" s="39">
        <v>2031</v>
      </c>
      <c r="H7511" s="39" t="s">
        <v>521</v>
      </c>
      <c r="I7511" s="75">
        <v>451.96948732371953</v>
      </c>
      <c r="J7511" s="41"/>
    </row>
    <row r="7512" spans="1:10" x14ac:dyDescent="0.2">
      <c r="A7512" s="74">
        <v>315</v>
      </c>
      <c r="B7512" s="39" t="s">
        <v>391</v>
      </c>
      <c r="C7512" s="39">
        <v>31501</v>
      </c>
      <c r="D7512" s="39" t="s">
        <v>571</v>
      </c>
      <c r="E7512" s="39">
        <v>315011400</v>
      </c>
      <c r="F7512" s="39" t="s">
        <v>397</v>
      </c>
      <c r="G7512" s="39">
        <v>2031</v>
      </c>
      <c r="H7512" s="39" t="s">
        <v>522</v>
      </c>
      <c r="I7512" s="75">
        <v>381.49677038219215</v>
      </c>
      <c r="J7512" s="41"/>
    </row>
    <row r="7513" spans="1:10" x14ac:dyDescent="0.2">
      <c r="A7513" s="74">
        <v>315</v>
      </c>
      <c r="B7513" s="39" t="s">
        <v>391</v>
      </c>
      <c r="C7513" s="39">
        <v>31501</v>
      </c>
      <c r="D7513" s="39" t="s">
        <v>571</v>
      </c>
      <c r="E7513" s="39">
        <v>315011400</v>
      </c>
      <c r="F7513" s="39" t="s">
        <v>397</v>
      </c>
      <c r="G7513" s="39">
        <v>2036</v>
      </c>
      <c r="H7513" s="39" t="s">
        <v>590</v>
      </c>
      <c r="I7513" s="75">
        <v>5787.5597385281735</v>
      </c>
      <c r="J7513" s="41"/>
    </row>
    <row r="7514" spans="1:10" x14ac:dyDescent="0.2">
      <c r="A7514" s="74">
        <v>315</v>
      </c>
      <c r="B7514" s="39" t="s">
        <v>391</v>
      </c>
      <c r="C7514" s="39">
        <v>31501</v>
      </c>
      <c r="D7514" s="39" t="s">
        <v>571</v>
      </c>
      <c r="E7514" s="39">
        <v>315011400</v>
      </c>
      <c r="F7514" s="39" t="s">
        <v>397</v>
      </c>
      <c r="G7514" s="39">
        <v>2036</v>
      </c>
      <c r="H7514" s="39" t="s">
        <v>521</v>
      </c>
      <c r="I7514" s="75">
        <v>462.6682681435787</v>
      </c>
      <c r="J7514" s="41"/>
    </row>
    <row r="7515" spans="1:10" x14ac:dyDescent="0.2">
      <c r="A7515" s="74">
        <v>315</v>
      </c>
      <c r="B7515" s="39" t="s">
        <v>391</v>
      </c>
      <c r="C7515" s="39">
        <v>31501</v>
      </c>
      <c r="D7515" s="39" t="s">
        <v>571</v>
      </c>
      <c r="E7515" s="39">
        <v>315011400</v>
      </c>
      <c r="F7515" s="39" t="s">
        <v>397</v>
      </c>
      <c r="G7515" s="39">
        <v>2036</v>
      </c>
      <c r="H7515" s="39" t="s">
        <v>522</v>
      </c>
      <c r="I7515" s="75">
        <v>395.50744647841179</v>
      </c>
      <c r="J7515" s="41"/>
    </row>
    <row r="7516" spans="1:10" x14ac:dyDescent="0.2">
      <c r="A7516" s="74">
        <v>315</v>
      </c>
      <c r="B7516" s="39" t="s">
        <v>391</v>
      </c>
      <c r="C7516" s="39">
        <v>31501</v>
      </c>
      <c r="D7516" s="39" t="s">
        <v>571</v>
      </c>
      <c r="E7516" s="39">
        <v>315011400</v>
      </c>
      <c r="F7516" s="39" t="s">
        <v>397</v>
      </c>
      <c r="G7516" s="39">
        <v>2041</v>
      </c>
      <c r="H7516" s="39" t="s">
        <v>590</v>
      </c>
      <c r="I7516" s="75">
        <v>5823.7655446105464</v>
      </c>
      <c r="J7516" s="41"/>
    </row>
    <row r="7517" spans="1:10" x14ac:dyDescent="0.2">
      <c r="A7517" s="74">
        <v>315</v>
      </c>
      <c r="B7517" s="39" t="s">
        <v>391</v>
      </c>
      <c r="C7517" s="39">
        <v>31501</v>
      </c>
      <c r="D7517" s="39" t="s">
        <v>571</v>
      </c>
      <c r="E7517" s="39">
        <v>315011400</v>
      </c>
      <c r="F7517" s="39" t="s">
        <v>397</v>
      </c>
      <c r="G7517" s="39">
        <v>2041</v>
      </c>
      <c r="H7517" s="39" t="s">
        <v>521</v>
      </c>
      <c r="I7517" s="75">
        <v>472.8266046957566</v>
      </c>
      <c r="J7517" s="41"/>
    </row>
    <row r="7518" spans="1:10" x14ac:dyDescent="0.2">
      <c r="A7518" s="74">
        <v>315</v>
      </c>
      <c r="B7518" s="39" t="s">
        <v>391</v>
      </c>
      <c r="C7518" s="39">
        <v>31501</v>
      </c>
      <c r="D7518" s="39" t="s">
        <v>571</v>
      </c>
      <c r="E7518" s="39">
        <v>315011400</v>
      </c>
      <c r="F7518" s="39" t="s">
        <v>397</v>
      </c>
      <c r="G7518" s="39">
        <v>2041</v>
      </c>
      <c r="H7518" s="39" t="s">
        <v>522</v>
      </c>
      <c r="I7518" s="75">
        <v>397.67271248313466</v>
      </c>
      <c r="J7518" s="41"/>
    </row>
    <row r="7519" spans="1:10" x14ac:dyDescent="0.2">
      <c r="A7519" s="74">
        <v>315</v>
      </c>
      <c r="B7519" s="39" t="s">
        <v>391</v>
      </c>
      <c r="C7519" s="39">
        <v>31501</v>
      </c>
      <c r="D7519" s="39" t="s">
        <v>571</v>
      </c>
      <c r="E7519" s="39">
        <v>315011400</v>
      </c>
      <c r="F7519" s="39" t="s">
        <v>397</v>
      </c>
      <c r="G7519" s="39">
        <v>2046</v>
      </c>
      <c r="H7519" s="39" t="s">
        <v>590</v>
      </c>
      <c r="I7519" s="75">
        <v>5814.6269250703081</v>
      </c>
      <c r="J7519" s="41"/>
    </row>
    <row r="7520" spans="1:10" x14ac:dyDescent="0.2">
      <c r="A7520" s="74">
        <v>315</v>
      </c>
      <c r="B7520" s="39" t="s">
        <v>391</v>
      </c>
      <c r="C7520" s="39">
        <v>31501</v>
      </c>
      <c r="D7520" s="39" t="s">
        <v>571</v>
      </c>
      <c r="E7520" s="39">
        <v>315011400</v>
      </c>
      <c r="F7520" s="39" t="s">
        <v>397</v>
      </c>
      <c r="G7520" s="39">
        <v>2046</v>
      </c>
      <c r="H7520" s="39" t="s">
        <v>521</v>
      </c>
      <c r="I7520" s="75">
        <v>480.374894894362</v>
      </c>
      <c r="J7520" s="41"/>
    </row>
    <row r="7521" spans="1:10" x14ac:dyDescent="0.2">
      <c r="A7521" s="74">
        <v>315</v>
      </c>
      <c r="B7521" s="39" t="s">
        <v>391</v>
      </c>
      <c r="C7521" s="39">
        <v>31501</v>
      </c>
      <c r="D7521" s="39" t="s">
        <v>571</v>
      </c>
      <c r="E7521" s="39">
        <v>315011400</v>
      </c>
      <c r="F7521" s="39" t="s">
        <v>397</v>
      </c>
      <c r="G7521" s="39">
        <v>2046</v>
      </c>
      <c r="H7521" s="39" t="s">
        <v>522</v>
      </c>
      <c r="I7521" s="75">
        <v>397.04932377497744</v>
      </c>
      <c r="J7521" s="41"/>
    </row>
    <row r="7522" spans="1:10" x14ac:dyDescent="0.2">
      <c r="A7522" s="74">
        <v>315</v>
      </c>
      <c r="B7522" s="39" t="s">
        <v>391</v>
      </c>
      <c r="C7522" s="39">
        <v>31501</v>
      </c>
      <c r="D7522" s="39" t="s">
        <v>571</v>
      </c>
      <c r="E7522" s="39">
        <v>315011401</v>
      </c>
      <c r="F7522" s="39" t="s">
        <v>398</v>
      </c>
      <c r="G7522" s="39">
        <v>2021</v>
      </c>
      <c r="H7522" s="39" t="s">
        <v>590</v>
      </c>
      <c r="I7522" s="75">
        <v>2693</v>
      </c>
      <c r="J7522" s="41"/>
    </row>
    <row r="7523" spans="1:10" x14ac:dyDescent="0.2">
      <c r="A7523" s="74">
        <v>315</v>
      </c>
      <c r="B7523" s="39" t="s">
        <v>391</v>
      </c>
      <c r="C7523" s="39">
        <v>31501</v>
      </c>
      <c r="D7523" s="39" t="s">
        <v>571</v>
      </c>
      <c r="E7523" s="39">
        <v>315011401</v>
      </c>
      <c r="F7523" s="39" t="s">
        <v>398</v>
      </c>
      <c r="G7523" s="39">
        <v>2021</v>
      </c>
      <c r="H7523" s="39" t="s">
        <v>521</v>
      </c>
      <c r="I7523" s="75">
        <v>466</v>
      </c>
      <c r="J7523" s="41"/>
    </row>
    <row r="7524" spans="1:10" x14ac:dyDescent="0.2">
      <c r="A7524" s="74">
        <v>315</v>
      </c>
      <c r="B7524" s="39" t="s">
        <v>391</v>
      </c>
      <c r="C7524" s="39">
        <v>31501</v>
      </c>
      <c r="D7524" s="39" t="s">
        <v>571</v>
      </c>
      <c r="E7524" s="39">
        <v>315011401</v>
      </c>
      <c r="F7524" s="39" t="s">
        <v>398</v>
      </c>
      <c r="G7524" s="39">
        <v>2021</v>
      </c>
      <c r="H7524" s="39" t="s">
        <v>522</v>
      </c>
      <c r="I7524" s="75">
        <v>374</v>
      </c>
      <c r="J7524" s="41"/>
    </row>
    <row r="7525" spans="1:10" x14ac:dyDescent="0.2">
      <c r="A7525" s="74">
        <v>315</v>
      </c>
      <c r="B7525" s="39" t="s">
        <v>391</v>
      </c>
      <c r="C7525" s="39">
        <v>31501</v>
      </c>
      <c r="D7525" s="39" t="s">
        <v>571</v>
      </c>
      <c r="E7525" s="39">
        <v>315011401</v>
      </c>
      <c r="F7525" s="39" t="s">
        <v>398</v>
      </c>
      <c r="G7525" s="39">
        <v>2026</v>
      </c>
      <c r="H7525" s="39" t="s">
        <v>590</v>
      </c>
      <c r="I7525" s="75">
        <v>2868.0747079823777</v>
      </c>
      <c r="J7525" s="41"/>
    </row>
    <row r="7526" spans="1:10" x14ac:dyDescent="0.2">
      <c r="A7526" s="74">
        <v>315</v>
      </c>
      <c r="B7526" s="39" t="s">
        <v>391</v>
      </c>
      <c r="C7526" s="39">
        <v>31501</v>
      </c>
      <c r="D7526" s="39" t="s">
        <v>571</v>
      </c>
      <c r="E7526" s="39">
        <v>315011401</v>
      </c>
      <c r="F7526" s="39" t="s">
        <v>398</v>
      </c>
      <c r="G7526" s="39">
        <v>2026</v>
      </c>
      <c r="H7526" s="39" t="s">
        <v>521</v>
      </c>
      <c r="I7526" s="75">
        <v>391.25054455715269</v>
      </c>
      <c r="J7526" s="41"/>
    </row>
    <row r="7527" spans="1:10" x14ac:dyDescent="0.2">
      <c r="A7527" s="74">
        <v>315</v>
      </c>
      <c r="B7527" s="39" t="s">
        <v>391</v>
      </c>
      <c r="C7527" s="39">
        <v>31501</v>
      </c>
      <c r="D7527" s="39" t="s">
        <v>571</v>
      </c>
      <c r="E7527" s="39">
        <v>315011401</v>
      </c>
      <c r="F7527" s="39" t="s">
        <v>398</v>
      </c>
      <c r="G7527" s="39">
        <v>2026</v>
      </c>
      <c r="H7527" s="39" t="s">
        <v>522</v>
      </c>
      <c r="I7527" s="75">
        <v>361.77253329306689</v>
      </c>
      <c r="J7527" s="41"/>
    </row>
    <row r="7528" spans="1:10" x14ac:dyDescent="0.2">
      <c r="A7528" s="74">
        <v>315</v>
      </c>
      <c r="B7528" s="39" t="s">
        <v>391</v>
      </c>
      <c r="C7528" s="39">
        <v>31501</v>
      </c>
      <c r="D7528" s="39" t="s">
        <v>571</v>
      </c>
      <c r="E7528" s="39">
        <v>315011401</v>
      </c>
      <c r="F7528" s="39" t="s">
        <v>398</v>
      </c>
      <c r="G7528" s="39">
        <v>2031</v>
      </c>
      <c r="H7528" s="39" t="s">
        <v>590</v>
      </c>
      <c r="I7528" s="75">
        <v>2988.1894591176115</v>
      </c>
      <c r="J7528" s="41"/>
    </row>
    <row r="7529" spans="1:10" x14ac:dyDescent="0.2">
      <c r="A7529" s="74">
        <v>315</v>
      </c>
      <c r="B7529" s="39" t="s">
        <v>391</v>
      </c>
      <c r="C7529" s="39">
        <v>31501</v>
      </c>
      <c r="D7529" s="39" t="s">
        <v>571</v>
      </c>
      <c r="E7529" s="39">
        <v>315011401</v>
      </c>
      <c r="F7529" s="39" t="s">
        <v>398</v>
      </c>
      <c r="G7529" s="39">
        <v>2031</v>
      </c>
      <c r="H7529" s="39" t="s">
        <v>521</v>
      </c>
      <c r="I7529" s="75">
        <v>376.80701173668689</v>
      </c>
      <c r="J7529" s="41"/>
    </row>
    <row r="7530" spans="1:10" x14ac:dyDescent="0.2">
      <c r="A7530" s="74">
        <v>315</v>
      </c>
      <c r="B7530" s="39" t="s">
        <v>391</v>
      </c>
      <c r="C7530" s="39">
        <v>31501</v>
      </c>
      <c r="D7530" s="39" t="s">
        <v>571</v>
      </c>
      <c r="E7530" s="39">
        <v>315011401</v>
      </c>
      <c r="F7530" s="39" t="s">
        <v>398</v>
      </c>
      <c r="G7530" s="39">
        <v>2031</v>
      </c>
      <c r="H7530" s="39" t="s">
        <v>522</v>
      </c>
      <c r="I7530" s="75">
        <v>308.96755001949367</v>
      </c>
      <c r="J7530" s="41"/>
    </row>
    <row r="7531" spans="1:10" x14ac:dyDescent="0.2">
      <c r="A7531" s="74">
        <v>315</v>
      </c>
      <c r="B7531" s="39" t="s">
        <v>391</v>
      </c>
      <c r="C7531" s="39">
        <v>31501</v>
      </c>
      <c r="D7531" s="39" t="s">
        <v>571</v>
      </c>
      <c r="E7531" s="39">
        <v>315011401</v>
      </c>
      <c r="F7531" s="39" t="s">
        <v>398</v>
      </c>
      <c r="G7531" s="39">
        <v>2036</v>
      </c>
      <c r="H7531" s="39" t="s">
        <v>590</v>
      </c>
      <c r="I7531" s="75">
        <v>3050.1859884165633</v>
      </c>
      <c r="J7531" s="41"/>
    </row>
    <row r="7532" spans="1:10" x14ac:dyDescent="0.2">
      <c r="A7532" s="74">
        <v>315</v>
      </c>
      <c r="B7532" s="39" t="s">
        <v>391</v>
      </c>
      <c r="C7532" s="39">
        <v>31501</v>
      </c>
      <c r="D7532" s="39" t="s">
        <v>571</v>
      </c>
      <c r="E7532" s="39">
        <v>315011401</v>
      </c>
      <c r="F7532" s="39" t="s">
        <v>398</v>
      </c>
      <c r="G7532" s="39">
        <v>2036</v>
      </c>
      <c r="H7532" s="39" t="s">
        <v>521</v>
      </c>
      <c r="I7532" s="75">
        <v>371.9800253591975</v>
      </c>
      <c r="J7532" s="41"/>
    </row>
    <row r="7533" spans="1:10" x14ac:dyDescent="0.2">
      <c r="A7533" s="74">
        <v>315</v>
      </c>
      <c r="B7533" s="39" t="s">
        <v>391</v>
      </c>
      <c r="C7533" s="39">
        <v>31501</v>
      </c>
      <c r="D7533" s="39" t="s">
        <v>571</v>
      </c>
      <c r="E7533" s="39">
        <v>315011401</v>
      </c>
      <c r="F7533" s="39" t="s">
        <v>398</v>
      </c>
      <c r="G7533" s="39">
        <v>2036</v>
      </c>
      <c r="H7533" s="39" t="s">
        <v>522</v>
      </c>
      <c r="I7533" s="75">
        <v>290.70399129407065</v>
      </c>
      <c r="J7533" s="41"/>
    </row>
    <row r="7534" spans="1:10" x14ac:dyDescent="0.2">
      <c r="A7534" s="74">
        <v>315</v>
      </c>
      <c r="B7534" s="39" t="s">
        <v>391</v>
      </c>
      <c r="C7534" s="39">
        <v>31501</v>
      </c>
      <c r="D7534" s="39" t="s">
        <v>571</v>
      </c>
      <c r="E7534" s="39">
        <v>315011401</v>
      </c>
      <c r="F7534" s="39" t="s">
        <v>398</v>
      </c>
      <c r="G7534" s="39">
        <v>2041</v>
      </c>
      <c r="H7534" s="39" t="s">
        <v>590</v>
      </c>
      <c r="I7534" s="75">
        <v>3080.7893263989959</v>
      </c>
      <c r="J7534" s="41"/>
    </row>
    <row r="7535" spans="1:10" x14ac:dyDescent="0.2">
      <c r="A7535" s="74">
        <v>315</v>
      </c>
      <c r="B7535" s="39" t="s">
        <v>391</v>
      </c>
      <c r="C7535" s="39">
        <v>31501</v>
      </c>
      <c r="D7535" s="39" t="s">
        <v>571</v>
      </c>
      <c r="E7535" s="39">
        <v>315011401</v>
      </c>
      <c r="F7535" s="39" t="s">
        <v>398</v>
      </c>
      <c r="G7535" s="39">
        <v>2041</v>
      </c>
      <c r="H7535" s="39" t="s">
        <v>521</v>
      </c>
      <c r="I7535" s="75">
        <v>371.28503968918881</v>
      </c>
      <c r="J7535" s="41"/>
    </row>
    <row r="7536" spans="1:10" x14ac:dyDescent="0.2">
      <c r="A7536" s="74">
        <v>315</v>
      </c>
      <c r="B7536" s="39" t="s">
        <v>391</v>
      </c>
      <c r="C7536" s="39">
        <v>31501</v>
      </c>
      <c r="D7536" s="39" t="s">
        <v>571</v>
      </c>
      <c r="E7536" s="39">
        <v>315011401</v>
      </c>
      <c r="F7536" s="39" t="s">
        <v>398</v>
      </c>
      <c r="G7536" s="39">
        <v>2041</v>
      </c>
      <c r="H7536" s="39" t="s">
        <v>522</v>
      </c>
      <c r="I7536" s="75">
        <v>284.56381771434997</v>
      </c>
      <c r="J7536" s="41"/>
    </row>
    <row r="7537" spans="1:10" x14ac:dyDescent="0.2">
      <c r="A7537" s="74">
        <v>315</v>
      </c>
      <c r="B7537" s="39" t="s">
        <v>391</v>
      </c>
      <c r="C7537" s="39">
        <v>31501</v>
      </c>
      <c r="D7537" s="39" t="s">
        <v>571</v>
      </c>
      <c r="E7537" s="39">
        <v>315011401</v>
      </c>
      <c r="F7537" s="39" t="s">
        <v>398</v>
      </c>
      <c r="G7537" s="39">
        <v>2046</v>
      </c>
      <c r="H7537" s="39" t="s">
        <v>590</v>
      </c>
      <c r="I7537" s="75">
        <v>3085.1795355885283</v>
      </c>
      <c r="J7537" s="41"/>
    </row>
    <row r="7538" spans="1:10" x14ac:dyDescent="0.2">
      <c r="A7538" s="74">
        <v>315</v>
      </c>
      <c r="B7538" s="39" t="s">
        <v>391</v>
      </c>
      <c r="C7538" s="39">
        <v>31501</v>
      </c>
      <c r="D7538" s="39" t="s">
        <v>571</v>
      </c>
      <c r="E7538" s="39">
        <v>315011401</v>
      </c>
      <c r="F7538" s="39" t="s">
        <v>398</v>
      </c>
      <c r="G7538" s="39">
        <v>2046</v>
      </c>
      <c r="H7538" s="39" t="s">
        <v>521</v>
      </c>
      <c r="I7538" s="75">
        <v>373.64788701240496</v>
      </c>
      <c r="J7538" s="41"/>
    </row>
    <row r="7539" spans="1:10" x14ac:dyDescent="0.2">
      <c r="A7539" s="74">
        <v>315</v>
      </c>
      <c r="B7539" s="39" t="s">
        <v>391</v>
      </c>
      <c r="C7539" s="39">
        <v>31501</v>
      </c>
      <c r="D7539" s="39" t="s">
        <v>571</v>
      </c>
      <c r="E7539" s="39">
        <v>315011401</v>
      </c>
      <c r="F7539" s="39" t="s">
        <v>398</v>
      </c>
      <c r="G7539" s="39">
        <v>2046</v>
      </c>
      <c r="H7539" s="39" t="s">
        <v>522</v>
      </c>
      <c r="I7539" s="75">
        <v>279.94997889192655</v>
      </c>
      <c r="J7539" s="41"/>
    </row>
    <row r="7540" spans="1:10" x14ac:dyDescent="0.2">
      <c r="A7540" s="74">
        <v>315</v>
      </c>
      <c r="B7540" s="39" t="s">
        <v>391</v>
      </c>
      <c r="C7540" s="39">
        <v>31501</v>
      </c>
      <c r="D7540" s="39" t="s">
        <v>571</v>
      </c>
      <c r="E7540" s="39">
        <v>315011402</v>
      </c>
      <c r="F7540" s="39" t="s">
        <v>399</v>
      </c>
      <c r="G7540" s="39">
        <v>2021</v>
      </c>
      <c r="H7540" s="39" t="s">
        <v>590</v>
      </c>
      <c r="I7540" s="75">
        <v>3255</v>
      </c>
      <c r="J7540" s="41"/>
    </row>
    <row r="7541" spans="1:10" x14ac:dyDescent="0.2">
      <c r="A7541" s="74">
        <v>315</v>
      </c>
      <c r="B7541" s="39" t="s">
        <v>391</v>
      </c>
      <c r="C7541" s="39">
        <v>31501</v>
      </c>
      <c r="D7541" s="39" t="s">
        <v>571</v>
      </c>
      <c r="E7541" s="39">
        <v>315011402</v>
      </c>
      <c r="F7541" s="39" t="s">
        <v>399</v>
      </c>
      <c r="G7541" s="39">
        <v>2021</v>
      </c>
      <c r="H7541" s="39" t="s">
        <v>521</v>
      </c>
      <c r="I7541" s="75">
        <v>764</v>
      </c>
      <c r="J7541" s="41"/>
    </row>
    <row r="7542" spans="1:10" x14ac:dyDescent="0.2">
      <c r="A7542" s="74">
        <v>315</v>
      </c>
      <c r="B7542" s="39" t="s">
        <v>391</v>
      </c>
      <c r="C7542" s="39">
        <v>31501</v>
      </c>
      <c r="D7542" s="39" t="s">
        <v>571</v>
      </c>
      <c r="E7542" s="39">
        <v>315011402</v>
      </c>
      <c r="F7542" s="39" t="s">
        <v>399</v>
      </c>
      <c r="G7542" s="39">
        <v>2021</v>
      </c>
      <c r="H7542" s="39" t="s">
        <v>522</v>
      </c>
      <c r="I7542" s="75">
        <v>281</v>
      </c>
      <c r="J7542" s="41"/>
    </row>
    <row r="7543" spans="1:10" x14ac:dyDescent="0.2">
      <c r="A7543" s="74">
        <v>315</v>
      </c>
      <c r="B7543" s="39" t="s">
        <v>391</v>
      </c>
      <c r="C7543" s="39">
        <v>31501</v>
      </c>
      <c r="D7543" s="39" t="s">
        <v>571</v>
      </c>
      <c r="E7543" s="39">
        <v>315011402</v>
      </c>
      <c r="F7543" s="39" t="s">
        <v>399</v>
      </c>
      <c r="G7543" s="39">
        <v>2026</v>
      </c>
      <c r="H7543" s="39" t="s">
        <v>590</v>
      </c>
      <c r="I7543" s="75">
        <v>3270.0431770932701</v>
      </c>
      <c r="J7543" s="41"/>
    </row>
    <row r="7544" spans="1:10" x14ac:dyDescent="0.2">
      <c r="A7544" s="74">
        <v>315</v>
      </c>
      <c r="B7544" s="39" t="s">
        <v>391</v>
      </c>
      <c r="C7544" s="39">
        <v>31501</v>
      </c>
      <c r="D7544" s="39" t="s">
        <v>571</v>
      </c>
      <c r="E7544" s="39">
        <v>315011402</v>
      </c>
      <c r="F7544" s="39" t="s">
        <v>399</v>
      </c>
      <c r="G7544" s="39">
        <v>2026</v>
      </c>
      <c r="H7544" s="39" t="s">
        <v>521</v>
      </c>
      <c r="I7544" s="75">
        <v>691.92866389730762</v>
      </c>
      <c r="J7544" s="41"/>
    </row>
    <row r="7545" spans="1:10" x14ac:dyDescent="0.2">
      <c r="A7545" s="74">
        <v>315</v>
      </c>
      <c r="B7545" s="39" t="s">
        <v>391</v>
      </c>
      <c r="C7545" s="39">
        <v>31501</v>
      </c>
      <c r="D7545" s="39" t="s">
        <v>571</v>
      </c>
      <c r="E7545" s="39">
        <v>315011402</v>
      </c>
      <c r="F7545" s="39" t="s">
        <v>399</v>
      </c>
      <c r="G7545" s="39">
        <v>2026</v>
      </c>
      <c r="H7545" s="39" t="s">
        <v>522</v>
      </c>
      <c r="I7545" s="75">
        <v>370.1588504438169</v>
      </c>
      <c r="J7545" s="41"/>
    </row>
    <row r="7546" spans="1:10" x14ac:dyDescent="0.2">
      <c r="A7546" s="74">
        <v>315</v>
      </c>
      <c r="B7546" s="39" t="s">
        <v>391</v>
      </c>
      <c r="C7546" s="39">
        <v>31501</v>
      </c>
      <c r="D7546" s="39" t="s">
        <v>571</v>
      </c>
      <c r="E7546" s="39">
        <v>315011402</v>
      </c>
      <c r="F7546" s="39" t="s">
        <v>399</v>
      </c>
      <c r="G7546" s="39">
        <v>2031</v>
      </c>
      <c r="H7546" s="39" t="s">
        <v>590</v>
      </c>
      <c r="I7546" s="75">
        <v>3266.3027879085225</v>
      </c>
      <c r="J7546" s="41"/>
    </row>
    <row r="7547" spans="1:10" x14ac:dyDescent="0.2">
      <c r="A7547" s="74">
        <v>315</v>
      </c>
      <c r="B7547" s="39" t="s">
        <v>391</v>
      </c>
      <c r="C7547" s="39">
        <v>31501</v>
      </c>
      <c r="D7547" s="39" t="s">
        <v>571</v>
      </c>
      <c r="E7547" s="39">
        <v>315011402</v>
      </c>
      <c r="F7547" s="39" t="s">
        <v>399</v>
      </c>
      <c r="G7547" s="39">
        <v>2031</v>
      </c>
      <c r="H7547" s="39" t="s">
        <v>521</v>
      </c>
      <c r="I7547" s="75">
        <v>648.73190261758907</v>
      </c>
      <c r="J7547" s="41"/>
    </row>
    <row r="7548" spans="1:10" x14ac:dyDescent="0.2">
      <c r="A7548" s="74">
        <v>315</v>
      </c>
      <c r="B7548" s="39" t="s">
        <v>391</v>
      </c>
      <c r="C7548" s="39">
        <v>31501</v>
      </c>
      <c r="D7548" s="39" t="s">
        <v>571</v>
      </c>
      <c r="E7548" s="39">
        <v>315011402</v>
      </c>
      <c r="F7548" s="39" t="s">
        <v>399</v>
      </c>
      <c r="G7548" s="39">
        <v>2031</v>
      </c>
      <c r="H7548" s="39" t="s">
        <v>522</v>
      </c>
      <c r="I7548" s="75">
        <v>331.15494080164416</v>
      </c>
      <c r="J7548" s="41"/>
    </row>
    <row r="7549" spans="1:10" x14ac:dyDescent="0.2">
      <c r="A7549" s="74">
        <v>315</v>
      </c>
      <c r="B7549" s="39" t="s">
        <v>391</v>
      </c>
      <c r="C7549" s="39">
        <v>31501</v>
      </c>
      <c r="D7549" s="39" t="s">
        <v>571</v>
      </c>
      <c r="E7549" s="39">
        <v>315011402</v>
      </c>
      <c r="F7549" s="39" t="s">
        <v>399</v>
      </c>
      <c r="G7549" s="39">
        <v>2036</v>
      </c>
      <c r="H7549" s="39" t="s">
        <v>590</v>
      </c>
      <c r="I7549" s="75">
        <v>3235.8095567402602</v>
      </c>
      <c r="J7549" s="41"/>
    </row>
    <row r="7550" spans="1:10" x14ac:dyDescent="0.2">
      <c r="A7550" s="74">
        <v>315</v>
      </c>
      <c r="B7550" s="39" t="s">
        <v>391</v>
      </c>
      <c r="C7550" s="39">
        <v>31501</v>
      </c>
      <c r="D7550" s="39" t="s">
        <v>571</v>
      </c>
      <c r="E7550" s="39">
        <v>315011402</v>
      </c>
      <c r="F7550" s="39" t="s">
        <v>399</v>
      </c>
      <c r="G7550" s="39">
        <v>2036</v>
      </c>
      <c r="H7550" s="39" t="s">
        <v>521</v>
      </c>
      <c r="I7550" s="75">
        <v>615.62940606152029</v>
      </c>
      <c r="J7550" s="41"/>
    </row>
    <row r="7551" spans="1:10" x14ac:dyDescent="0.2">
      <c r="A7551" s="74">
        <v>315</v>
      </c>
      <c r="B7551" s="39" t="s">
        <v>391</v>
      </c>
      <c r="C7551" s="39">
        <v>31501</v>
      </c>
      <c r="D7551" s="39" t="s">
        <v>571</v>
      </c>
      <c r="E7551" s="39">
        <v>315011402</v>
      </c>
      <c r="F7551" s="39" t="s">
        <v>399</v>
      </c>
      <c r="G7551" s="39">
        <v>2036</v>
      </c>
      <c r="H7551" s="39" t="s">
        <v>522</v>
      </c>
      <c r="I7551" s="75">
        <v>299.22857974649338</v>
      </c>
      <c r="J7551" s="41"/>
    </row>
    <row r="7552" spans="1:10" x14ac:dyDescent="0.2">
      <c r="A7552" s="74">
        <v>315</v>
      </c>
      <c r="B7552" s="39" t="s">
        <v>391</v>
      </c>
      <c r="C7552" s="39">
        <v>31501</v>
      </c>
      <c r="D7552" s="39" t="s">
        <v>571</v>
      </c>
      <c r="E7552" s="39">
        <v>315011402</v>
      </c>
      <c r="F7552" s="39" t="s">
        <v>399</v>
      </c>
      <c r="G7552" s="39">
        <v>2041</v>
      </c>
      <c r="H7552" s="39" t="s">
        <v>590</v>
      </c>
      <c r="I7552" s="75">
        <v>3164.0842733828135</v>
      </c>
      <c r="J7552" s="41"/>
    </row>
    <row r="7553" spans="1:10" x14ac:dyDescent="0.2">
      <c r="A7553" s="74">
        <v>315</v>
      </c>
      <c r="B7553" s="39" t="s">
        <v>391</v>
      </c>
      <c r="C7553" s="39">
        <v>31501</v>
      </c>
      <c r="D7553" s="39" t="s">
        <v>571</v>
      </c>
      <c r="E7553" s="39">
        <v>315011402</v>
      </c>
      <c r="F7553" s="39" t="s">
        <v>399</v>
      </c>
      <c r="G7553" s="39">
        <v>2041</v>
      </c>
      <c r="H7553" s="39" t="s">
        <v>521</v>
      </c>
      <c r="I7553" s="75">
        <v>602.59162920276538</v>
      </c>
      <c r="J7553" s="41"/>
    </row>
    <row r="7554" spans="1:10" x14ac:dyDescent="0.2">
      <c r="A7554" s="74">
        <v>315</v>
      </c>
      <c r="B7554" s="39" t="s">
        <v>391</v>
      </c>
      <c r="C7554" s="39">
        <v>31501</v>
      </c>
      <c r="D7554" s="39" t="s">
        <v>571</v>
      </c>
      <c r="E7554" s="39">
        <v>315011402</v>
      </c>
      <c r="F7554" s="39" t="s">
        <v>399</v>
      </c>
      <c r="G7554" s="39">
        <v>2041</v>
      </c>
      <c r="H7554" s="39" t="s">
        <v>522</v>
      </c>
      <c r="I7554" s="75">
        <v>282.23230086190478</v>
      </c>
      <c r="J7554" s="41"/>
    </row>
    <row r="7555" spans="1:10" x14ac:dyDescent="0.2">
      <c r="A7555" s="74">
        <v>315</v>
      </c>
      <c r="B7555" s="39" t="s">
        <v>391</v>
      </c>
      <c r="C7555" s="39">
        <v>31501</v>
      </c>
      <c r="D7555" s="39" t="s">
        <v>571</v>
      </c>
      <c r="E7555" s="39">
        <v>315011402</v>
      </c>
      <c r="F7555" s="39" t="s">
        <v>399</v>
      </c>
      <c r="G7555" s="39">
        <v>2046</v>
      </c>
      <c r="H7555" s="39" t="s">
        <v>590</v>
      </c>
      <c r="I7555" s="75">
        <v>3070.7168541177198</v>
      </c>
      <c r="J7555" s="41"/>
    </row>
    <row r="7556" spans="1:10" x14ac:dyDescent="0.2">
      <c r="A7556" s="74">
        <v>315</v>
      </c>
      <c r="B7556" s="39" t="s">
        <v>391</v>
      </c>
      <c r="C7556" s="39">
        <v>31501</v>
      </c>
      <c r="D7556" s="39" t="s">
        <v>571</v>
      </c>
      <c r="E7556" s="39">
        <v>315011402</v>
      </c>
      <c r="F7556" s="39" t="s">
        <v>399</v>
      </c>
      <c r="G7556" s="39">
        <v>2046</v>
      </c>
      <c r="H7556" s="39" t="s">
        <v>521</v>
      </c>
      <c r="I7556" s="75">
        <v>593.32368950713305</v>
      </c>
      <c r="J7556" s="41"/>
    </row>
    <row r="7557" spans="1:10" x14ac:dyDescent="0.2">
      <c r="A7557" s="74">
        <v>315</v>
      </c>
      <c r="B7557" s="39" t="s">
        <v>391</v>
      </c>
      <c r="C7557" s="39">
        <v>31501</v>
      </c>
      <c r="D7557" s="39" t="s">
        <v>571</v>
      </c>
      <c r="E7557" s="39">
        <v>315011402</v>
      </c>
      <c r="F7557" s="39" t="s">
        <v>399</v>
      </c>
      <c r="G7557" s="39">
        <v>2046</v>
      </c>
      <c r="H7557" s="39" t="s">
        <v>522</v>
      </c>
      <c r="I7557" s="75">
        <v>273.07096126328878</v>
      </c>
      <c r="J7557" s="41"/>
    </row>
    <row r="7558" spans="1:10" x14ac:dyDescent="0.2">
      <c r="A7558" s="74">
        <v>315</v>
      </c>
      <c r="B7558" s="39" t="s">
        <v>391</v>
      </c>
      <c r="C7558" s="39">
        <v>31501</v>
      </c>
      <c r="D7558" s="39" t="s">
        <v>571</v>
      </c>
      <c r="E7558" s="39">
        <v>315011403</v>
      </c>
      <c r="F7558" s="39" t="s">
        <v>400</v>
      </c>
      <c r="G7558" s="39">
        <v>2021</v>
      </c>
      <c r="H7558" s="39" t="s">
        <v>590</v>
      </c>
      <c r="I7558" s="75">
        <v>3333</v>
      </c>
      <c r="J7558" s="41"/>
    </row>
    <row r="7559" spans="1:10" x14ac:dyDescent="0.2">
      <c r="A7559" s="74">
        <v>315</v>
      </c>
      <c r="B7559" s="39" t="s">
        <v>391</v>
      </c>
      <c r="C7559" s="39">
        <v>31501</v>
      </c>
      <c r="D7559" s="39" t="s">
        <v>571</v>
      </c>
      <c r="E7559" s="39">
        <v>315011403</v>
      </c>
      <c r="F7559" s="39" t="s">
        <v>400</v>
      </c>
      <c r="G7559" s="39">
        <v>2021</v>
      </c>
      <c r="H7559" s="39" t="s">
        <v>521</v>
      </c>
      <c r="I7559" s="75">
        <v>497</v>
      </c>
      <c r="J7559" s="41"/>
    </row>
    <row r="7560" spans="1:10" x14ac:dyDescent="0.2">
      <c r="A7560" s="74">
        <v>315</v>
      </c>
      <c r="B7560" s="39" t="s">
        <v>391</v>
      </c>
      <c r="C7560" s="39">
        <v>31501</v>
      </c>
      <c r="D7560" s="39" t="s">
        <v>571</v>
      </c>
      <c r="E7560" s="39">
        <v>315011403</v>
      </c>
      <c r="F7560" s="39" t="s">
        <v>400</v>
      </c>
      <c r="G7560" s="39">
        <v>2021</v>
      </c>
      <c r="H7560" s="39" t="s">
        <v>522</v>
      </c>
      <c r="I7560" s="75">
        <v>346</v>
      </c>
      <c r="J7560" s="41"/>
    </row>
    <row r="7561" spans="1:10" x14ac:dyDescent="0.2">
      <c r="A7561" s="74">
        <v>315</v>
      </c>
      <c r="B7561" s="39" t="s">
        <v>391</v>
      </c>
      <c r="C7561" s="39">
        <v>31501</v>
      </c>
      <c r="D7561" s="39" t="s">
        <v>571</v>
      </c>
      <c r="E7561" s="39">
        <v>315011403</v>
      </c>
      <c r="F7561" s="39" t="s">
        <v>400</v>
      </c>
      <c r="G7561" s="39">
        <v>2026</v>
      </c>
      <c r="H7561" s="39" t="s">
        <v>590</v>
      </c>
      <c r="I7561" s="75">
        <v>3534.7869421220671</v>
      </c>
      <c r="J7561" s="41"/>
    </row>
    <row r="7562" spans="1:10" x14ac:dyDescent="0.2">
      <c r="A7562" s="74">
        <v>315</v>
      </c>
      <c r="B7562" s="39" t="s">
        <v>391</v>
      </c>
      <c r="C7562" s="39">
        <v>31501</v>
      </c>
      <c r="D7562" s="39" t="s">
        <v>571</v>
      </c>
      <c r="E7562" s="39">
        <v>315011403</v>
      </c>
      <c r="F7562" s="39" t="s">
        <v>400</v>
      </c>
      <c r="G7562" s="39">
        <v>2026</v>
      </c>
      <c r="H7562" s="39" t="s">
        <v>521</v>
      </c>
      <c r="I7562" s="75">
        <v>470.65355951282004</v>
      </c>
      <c r="J7562" s="41"/>
    </row>
    <row r="7563" spans="1:10" x14ac:dyDescent="0.2">
      <c r="A7563" s="74">
        <v>315</v>
      </c>
      <c r="B7563" s="39" t="s">
        <v>391</v>
      </c>
      <c r="C7563" s="39">
        <v>31501</v>
      </c>
      <c r="D7563" s="39" t="s">
        <v>571</v>
      </c>
      <c r="E7563" s="39">
        <v>315011403</v>
      </c>
      <c r="F7563" s="39" t="s">
        <v>400</v>
      </c>
      <c r="G7563" s="39">
        <v>2026</v>
      </c>
      <c r="H7563" s="39" t="s">
        <v>522</v>
      </c>
      <c r="I7563" s="75">
        <v>309.04487394517389</v>
      </c>
      <c r="J7563" s="41"/>
    </row>
    <row r="7564" spans="1:10" x14ac:dyDescent="0.2">
      <c r="A7564" s="74">
        <v>315</v>
      </c>
      <c r="B7564" s="39" t="s">
        <v>391</v>
      </c>
      <c r="C7564" s="39">
        <v>31501</v>
      </c>
      <c r="D7564" s="39" t="s">
        <v>571</v>
      </c>
      <c r="E7564" s="39">
        <v>315011403</v>
      </c>
      <c r="F7564" s="39" t="s">
        <v>400</v>
      </c>
      <c r="G7564" s="39">
        <v>2031</v>
      </c>
      <c r="H7564" s="39" t="s">
        <v>590</v>
      </c>
      <c r="I7564" s="75">
        <v>3785.3525784405128</v>
      </c>
      <c r="J7564" s="41"/>
    </row>
    <row r="7565" spans="1:10" x14ac:dyDescent="0.2">
      <c r="A7565" s="74">
        <v>315</v>
      </c>
      <c r="B7565" s="39" t="s">
        <v>391</v>
      </c>
      <c r="C7565" s="39">
        <v>31501</v>
      </c>
      <c r="D7565" s="39" t="s">
        <v>571</v>
      </c>
      <c r="E7565" s="39">
        <v>315011403</v>
      </c>
      <c r="F7565" s="39" t="s">
        <v>400</v>
      </c>
      <c r="G7565" s="39">
        <v>2031</v>
      </c>
      <c r="H7565" s="39" t="s">
        <v>521</v>
      </c>
      <c r="I7565" s="75">
        <v>464.66471139850449</v>
      </c>
      <c r="J7565" s="41"/>
    </row>
    <row r="7566" spans="1:10" x14ac:dyDescent="0.2">
      <c r="A7566" s="74">
        <v>315</v>
      </c>
      <c r="B7566" s="39" t="s">
        <v>391</v>
      </c>
      <c r="C7566" s="39">
        <v>31501</v>
      </c>
      <c r="D7566" s="39" t="s">
        <v>571</v>
      </c>
      <c r="E7566" s="39">
        <v>315011403</v>
      </c>
      <c r="F7566" s="39" t="s">
        <v>400</v>
      </c>
      <c r="G7566" s="39">
        <v>2031</v>
      </c>
      <c r="H7566" s="39" t="s">
        <v>522</v>
      </c>
      <c r="I7566" s="75">
        <v>291.76774507780925</v>
      </c>
      <c r="J7566" s="41"/>
    </row>
    <row r="7567" spans="1:10" x14ac:dyDescent="0.2">
      <c r="A7567" s="74">
        <v>315</v>
      </c>
      <c r="B7567" s="39" t="s">
        <v>391</v>
      </c>
      <c r="C7567" s="39">
        <v>31501</v>
      </c>
      <c r="D7567" s="39" t="s">
        <v>571</v>
      </c>
      <c r="E7567" s="39">
        <v>315011403</v>
      </c>
      <c r="F7567" s="39" t="s">
        <v>400</v>
      </c>
      <c r="G7567" s="39">
        <v>2036</v>
      </c>
      <c r="H7567" s="39" t="s">
        <v>590</v>
      </c>
      <c r="I7567" s="75">
        <v>4008.8776079893046</v>
      </c>
      <c r="J7567" s="41"/>
    </row>
    <row r="7568" spans="1:10" x14ac:dyDescent="0.2">
      <c r="A7568" s="74">
        <v>315</v>
      </c>
      <c r="B7568" s="39" t="s">
        <v>391</v>
      </c>
      <c r="C7568" s="39">
        <v>31501</v>
      </c>
      <c r="D7568" s="39" t="s">
        <v>571</v>
      </c>
      <c r="E7568" s="39">
        <v>315011403</v>
      </c>
      <c r="F7568" s="39" t="s">
        <v>400</v>
      </c>
      <c r="G7568" s="39">
        <v>2036</v>
      </c>
      <c r="H7568" s="39" t="s">
        <v>521</v>
      </c>
      <c r="I7568" s="75">
        <v>457.5094048864471</v>
      </c>
      <c r="J7568" s="41"/>
    </row>
    <row r="7569" spans="1:10" x14ac:dyDescent="0.2">
      <c r="A7569" s="74">
        <v>315</v>
      </c>
      <c r="B7569" s="39" t="s">
        <v>391</v>
      </c>
      <c r="C7569" s="39">
        <v>31501</v>
      </c>
      <c r="D7569" s="39" t="s">
        <v>571</v>
      </c>
      <c r="E7569" s="39">
        <v>315011403</v>
      </c>
      <c r="F7569" s="39" t="s">
        <v>400</v>
      </c>
      <c r="G7569" s="39">
        <v>2036</v>
      </c>
      <c r="H7569" s="39" t="s">
        <v>522</v>
      </c>
      <c r="I7569" s="75">
        <v>281.87132148874349</v>
      </c>
      <c r="J7569" s="41"/>
    </row>
    <row r="7570" spans="1:10" x14ac:dyDescent="0.2">
      <c r="A7570" s="74">
        <v>315</v>
      </c>
      <c r="B7570" s="39" t="s">
        <v>391</v>
      </c>
      <c r="C7570" s="39">
        <v>31501</v>
      </c>
      <c r="D7570" s="39" t="s">
        <v>571</v>
      </c>
      <c r="E7570" s="39">
        <v>315011403</v>
      </c>
      <c r="F7570" s="39" t="s">
        <v>400</v>
      </c>
      <c r="G7570" s="39">
        <v>2041</v>
      </c>
      <c r="H7570" s="39" t="s">
        <v>590</v>
      </c>
      <c r="I7570" s="75">
        <v>4191.9355124175936</v>
      </c>
      <c r="J7570" s="41"/>
    </row>
    <row r="7571" spans="1:10" x14ac:dyDescent="0.2">
      <c r="A7571" s="74">
        <v>315</v>
      </c>
      <c r="B7571" s="39" t="s">
        <v>391</v>
      </c>
      <c r="C7571" s="39">
        <v>31501</v>
      </c>
      <c r="D7571" s="39" t="s">
        <v>571</v>
      </c>
      <c r="E7571" s="39">
        <v>315011403</v>
      </c>
      <c r="F7571" s="39" t="s">
        <v>400</v>
      </c>
      <c r="G7571" s="39">
        <v>2041</v>
      </c>
      <c r="H7571" s="39" t="s">
        <v>521</v>
      </c>
      <c r="I7571" s="75">
        <v>460.1211124743096</v>
      </c>
      <c r="J7571" s="41"/>
    </row>
    <row r="7572" spans="1:10" x14ac:dyDescent="0.2">
      <c r="A7572" s="74">
        <v>315</v>
      </c>
      <c r="B7572" s="39" t="s">
        <v>391</v>
      </c>
      <c r="C7572" s="39">
        <v>31501</v>
      </c>
      <c r="D7572" s="39" t="s">
        <v>571</v>
      </c>
      <c r="E7572" s="39">
        <v>315011403</v>
      </c>
      <c r="F7572" s="39" t="s">
        <v>400</v>
      </c>
      <c r="G7572" s="39">
        <v>2041</v>
      </c>
      <c r="H7572" s="39" t="s">
        <v>522</v>
      </c>
      <c r="I7572" s="75">
        <v>275.4738301814545</v>
      </c>
      <c r="J7572" s="41"/>
    </row>
    <row r="7573" spans="1:10" x14ac:dyDescent="0.2">
      <c r="A7573" s="74">
        <v>315</v>
      </c>
      <c r="B7573" s="39" t="s">
        <v>391</v>
      </c>
      <c r="C7573" s="39">
        <v>31501</v>
      </c>
      <c r="D7573" s="39" t="s">
        <v>571</v>
      </c>
      <c r="E7573" s="39">
        <v>315011403</v>
      </c>
      <c r="F7573" s="39" t="s">
        <v>400</v>
      </c>
      <c r="G7573" s="39">
        <v>2046</v>
      </c>
      <c r="H7573" s="39" t="s">
        <v>590</v>
      </c>
      <c r="I7573" s="75">
        <v>4325.7661167920314</v>
      </c>
      <c r="J7573" s="41"/>
    </row>
    <row r="7574" spans="1:10" x14ac:dyDescent="0.2">
      <c r="A7574" s="74">
        <v>315</v>
      </c>
      <c r="B7574" s="39" t="s">
        <v>391</v>
      </c>
      <c r="C7574" s="39">
        <v>31501</v>
      </c>
      <c r="D7574" s="39" t="s">
        <v>571</v>
      </c>
      <c r="E7574" s="39">
        <v>315011403</v>
      </c>
      <c r="F7574" s="39" t="s">
        <v>400</v>
      </c>
      <c r="G7574" s="39">
        <v>2046</v>
      </c>
      <c r="H7574" s="39" t="s">
        <v>521</v>
      </c>
      <c r="I7574" s="75">
        <v>467.80365618277551</v>
      </c>
      <c r="J7574" s="41"/>
    </row>
    <row r="7575" spans="1:10" x14ac:dyDescent="0.2">
      <c r="A7575" s="74">
        <v>315</v>
      </c>
      <c r="B7575" s="39" t="s">
        <v>391</v>
      </c>
      <c r="C7575" s="39">
        <v>31501</v>
      </c>
      <c r="D7575" s="39" t="s">
        <v>571</v>
      </c>
      <c r="E7575" s="39">
        <v>315011403</v>
      </c>
      <c r="F7575" s="39" t="s">
        <v>400</v>
      </c>
      <c r="G7575" s="39">
        <v>2046</v>
      </c>
      <c r="H7575" s="39" t="s">
        <v>522</v>
      </c>
      <c r="I7575" s="75">
        <v>273.18144946904232</v>
      </c>
      <c r="J7575" s="41"/>
    </row>
    <row r="7576" spans="1:10" x14ac:dyDescent="0.2">
      <c r="A7576" s="74">
        <v>315</v>
      </c>
      <c r="B7576" s="39" t="s">
        <v>391</v>
      </c>
      <c r="C7576" s="39">
        <v>31502</v>
      </c>
      <c r="D7576" s="39" t="s">
        <v>572</v>
      </c>
      <c r="E7576" s="39">
        <v>315021404</v>
      </c>
      <c r="F7576" s="39" t="s">
        <v>401</v>
      </c>
      <c r="G7576" s="39">
        <v>2021</v>
      </c>
      <c r="H7576" s="39" t="s">
        <v>590</v>
      </c>
      <c r="I7576" s="75">
        <v>4049</v>
      </c>
      <c r="J7576" s="41"/>
    </row>
    <row r="7577" spans="1:10" x14ac:dyDescent="0.2">
      <c r="A7577" s="74">
        <v>315</v>
      </c>
      <c r="B7577" s="39" t="s">
        <v>391</v>
      </c>
      <c r="C7577" s="39">
        <v>31502</v>
      </c>
      <c r="D7577" s="39" t="s">
        <v>572</v>
      </c>
      <c r="E7577" s="39">
        <v>315021404</v>
      </c>
      <c r="F7577" s="39" t="s">
        <v>401</v>
      </c>
      <c r="G7577" s="39">
        <v>2021</v>
      </c>
      <c r="H7577" s="39" t="s">
        <v>521</v>
      </c>
      <c r="I7577" s="75">
        <v>591</v>
      </c>
      <c r="J7577" s="41"/>
    </row>
    <row r="7578" spans="1:10" x14ac:dyDescent="0.2">
      <c r="A7578" s="74">
        <v>315</v>
      </c>
      <c r="B7578" s="39" t="s">
        <v>391</v>
      </c>
      <c r="C7578" s="39">
        <v>31502</v>
      </c>
      <c r="D7578" s="39" t="s">
        <v>572</v>
      </c>
      <c r="E7578" s="39">
        <v>315021404</v>
      </c>
      <c r="F7578" s="39" t="s">
        <v>401</v>
      </c>
      <c r="G7578" s="39">
        <v>2021</v>
      </c>
      <c r="H7578" s="39" t="s">
        <v>522</v>
      </c>
      <c r="I7578" s="75">
        <v>450</v>
      </c>
      <c r="J7578" s="41"/>
    </row>
    <row r="7579" spans="1:10" x14ac:dyDescent="0.2">
      <c r="A7579" s="74">
        <v>315</v>
      </c>
      <c r="B7579" s="39" t="s">
        <v>391</v>
      </c>
      <c r="C7579" s="39">
        <v>31502</v>
      </c>
      <c r="D7579" s="39" t="s">
        <v>572</v>
      </c>
      <c r="E7579" s="39">
        <v>315021404</v>
      </c>
      <c r="F7579" s="39" t="s">
        <v>401</v>
      </c>
      <c r="G7579" s="39">
        <v>2026</v>
      </c>
      <c r="H7579" s="39" t="s">
        <v>590</v>
      </c>
      <c r="I7579" s="75">
        <v>4112.5822654529084</v>
      </c>
      <c r="J7579" s="41"/>
    </row>
    <row r="7580" spans="1:10" x14ac:dyDescent="0.2">
      <c r="A7580" s="74">
        <v>315</v>
      </c>
      <c r="B7580" s="39" t="s">
        <v>391</v>
      </c>
      <c r="C7580" s="39">
        <v>31502</v>
      </c>
      <c r="D7580" s="39" t="s">
        <v>572</v>
      </c>
      <c r="E7580" s="39">
        <v>315021404</v>
      </c>
      <c r="F7580" s="39" t="s">
        <v>401</v>
      </c>
      <c r="G7580" s="39">
        <v>2026</v>
      </c>
      <c r="H7580" s="39" t="s">
        <v>521</v>
      </c>
      <c r="I7580" s="75">
        <v>604.60268827885011</v>
      </c>
      <c r="J7580" s="41"/>
    </row>
    <row r="7581" spans="1:10" x14ac:dyDescent="0.2">
      <c r="A7581" s="74">
        <v>315</v>
      </c>
      <c r="B7581" s="39" t="s">
        <v>391</v>
      </c>
      <c r="C7581" s="39">
        <v>31502</v>
      </c>
      <c r="D7581" s="39" t="s">
        <v>572</v>
      </c>
      <c r="E7581" s="39">
        <v>315021404</v>
      </c>
      <c r="F7581" s="39" t="s">
        <v>401</v>
      </c>
      <c r="G7581" s="39">
        <v>2026</v>
      </c>
      <c r="H7581" s="39" t="s">
        <v>522</v>
      </c>
      <c r="I7581" s="75">
        <v>465.2159501942233</v>
      </c>
      <c r="J7581" s="41"/>
    </row>
    <row r="7582" spans="1:10" x14ac:dyDescent="0.2">
      <c r="A7582" s="74">
        <v>315</v>
      </c>
      <c r="B7582" s="39" t="s">
        <v>391</v>
      </c>
      <c r="C7582" s="39">
        <v>31502</v>
      </c>
      <c r="D7582" s="39" t="s">
        <v>572</v>
      </c>
      <c r="E7582" s="39">
        <v>315021404</v>
      </c>
      <c r="F7582" s="39" t="s">
        <v>401</v>
      </c>
      <c r="G7582" s="39">
        <v>2031</v>
      </c>
      <c r="H7582" s="39" t="s">
        <v>590</v>
      </c>
      <c r="I7582" s="75">
        <v>4230.3582238298422</v>
      </c>
      <c r="J7582" s="41"/>
    </row>
    <row r="7583" spans="1:10" x14ac:dyDescent="0.2">
      <c r="A7583" s="74">
        <v>315</v>
      </c>
      <c r="B7583" s="39" t="s">
        <v>391</v>
      </c>
      <c r="C7583" s="39">
        <v>31502</v>
      </c>
      <c r="D7583" s="39" t="s">
        <v>572</v>
      </c>
      <c r="E7583" s="39">
        <v>315021404</v>
      </c>
      <c r="F7583" s="39" t="s">
        <v>401</v>
      </c>
      <c r="G7583" s="39">
        <v>2031</v>
      </c>
      <c r="H7583" s="39" t="s">
        <v>521</v>
      </c>
      <c r="I7583" s="75">
        <v>614.34301956041281</v>
      </c>
      <c r="J7583" s="41"/>
    </row>
    <row r="7584" spans="1:10" x14ac:dyDescent="0.2">
      <c r="A7584" s="74">
        <v>315</v>
      </c>
      <c r="B7584" s="39" t="s">
        <v>391</v>
      </c>
      <c r="C7584" s="39">
        <v>31502</v>
      </c>
      <c r="D7584" s="39" t="s">
        <v>572</v>
      </c>
      <c r="E7584" s="39">
        <v>315021404</v>
      </c>
      <c r="F7584" s="39" t="s">
        <v>401</v>
      </c>
      <c r="G7584" s="39">
        <v>2031</v>
      </c>
      <c r="H7584" s="39" t="s">
        <v>522</v>
      </c>
      <c r="I7584" s="75">
        <v>466.38309392322782</v>
      </c>
      <c r="J7584" s="41"/>
    </row>
    <row r="7585" spans="1:10" x14ac:dyDescent="0.2">
      <c r="A7585" s="74">
        <v>315</v>
      </c>
      <c r="B7585" s="39" t="s">
        <v>391</v>
      </c>
      <c r="C7585" s="39">
        <v>31502</v>
      </c>
      <c r="D7585" s="39" t="s">
        <v>572</v>
      </c>
      <c r="E7585" s="39">
        <v>315021404</v>
      </c>
      <c r="F7585" s="39" t="s">
        <v>401</v>
      </c>
      <c r="G7585" s="39">
        <v>2036</v>
      </c>
      <c r="H7585" s="39" t="s">
        <v>590</v>
      </c>
      <c r="I7585" s="75">
        <v>4346.5641218557803</v>
      </c>
      <c r="J7585" s="41"/>
    </row>
    <row r="7586" spans="1:10" x14ac:dyDescent="0.2">
      <c r="A7586" s="74">
        <v>315</v>
      </c>
      <c r="B7586" s="39" t="s">
        <v>391</v>
      </c>
      <c r="C7586" s="39">
        <v>31502</v>
      </c>
      <c r="D7586" s="39" t="s">
        <v>572</v>
      </c>
      <c r="E7586" s="39">
        <v>315021404</v>
      </c>
      <c r="F7586" s="39" t="s">
        <v>401</v>
      </c>
      <c r="G7586" s="39">
        <v>2036</v>
      </c>
      <c r="H7586" s="39" t="s">
        <v>521</v>
      </c>
      <c r="I7586" s="75">
        <v>604.62021794740997</v>
      </c>
      <c r="J7586" s="41"/>
    </row>
    <row r="7587" spans="1:10" x14ac:dyDescent="0.2">
      <c r="A7587" s="74">
        <v>315</v>
      </c>
      <c r="B7587" s="39" t="s">
        <v>391</v>
      </c>
      <c r="C7587" s="39">
        <v>31502</v>
      </c>
      <c r="D7587" s="39" t="s">
        <v>572</v>
      </c>
      <c r="E7587" s="39">
        <v>315021404</v>
      </c>
      <c r="F7587" s="39" t="s">
        <v>401</v>
      </c>
      <c r="G7587" s="39">
        <v>2036</v>
      </c>
      <c r="H7587" s="39" t="s">
        <v>522</v>
      </c>
      <c r="I7587" s="75">
        <v>470.73654052236952</v>
      </c>
      <c r="J7587" s="41"/>
    </row>
    <row r="7588" spans="1:10" x14ac:dyDescent="0.2">
      <c r="A7588" s="74">
        <v>315</v>
      </c>
      <c r="B7588" s="39" t="s">
        <v>391</v>
      </c>
      <c r="C7588" s="39">
        <v>31502</v>
      </c>
      <c r="D7588" s="39" t="s">
        <v>572</v>
      </c>
      <c r="E7588" s="39">
        <v>315021404</v>
      </c>
      <c r="F7588" s="39" t="s">
        <v>401</v>
      </c>
      <c r="G7588" s="39">
        <v>2041</v>
      </c>
      <c r="H7588" s="39" t="s">
        <v>590</v>
      </c>
      <c r="I7588" s="75">
        <v>4441.8419349161259</v>
      </c>
      <c r="J7588" s="41"/>
    </row>
    <row r="7589" spans="1:10" x14ac:dyDescent="0.2">
      <c r="A7589" s="74">
        <v>315</v>
      </c>
      <c r="B7589" s="39" t="s">
        <v>391</v>
      </c>
      <c r="C7589" s="39">
        <v>31502</v>
      </c>
      <c r="D7589" s="39" t="s">
        <v>572</v>
      </c>
      <c r="E7589" s="39">
        <v>315021404</v>
      </c>
      <c r="F7589" s="39" t="s">
        <v>401</v>
      </c>
      <c r="G7589" s="39">
        <v>2041</v>
      </c>
      <c r="H7589" s="39" t="s">
        <v>521</v>
      </c>
      <c r="I7589" s="75">
        <v>607.16251215839225</v>
      </c>
      <c r="J7589" s="41"/>
    </row>
    <row r="7590" spans="1:10" x14ac:dyDescent="0.2">
      <c r="A7590" s="74">
        <v>315</v>
      </c>
      <c r="B7590" s="39" t="s">
        <v>391</v>
      </c>
      <c r="C7590" s="39">
        <v>31502</v>
      </c>
      <c r="D7590" s="39" t="s">
        <v>572</v>
      </c>
      <c r="E7590" s="39">
        <v>315021404</v>
      </c>
      <c r="F7590" s="39" t="s">
        <v>401</v>
      </c>
      <c r="G7590" s="39">
        <v>2041</v>
      </c>
      <c r="H7590" s="39" t="s">
        <v>522</v>
      </c>
      <c r="I7590" s="75">
        <v>461.50360973992656</v>
      </c>
      <c r="J7590" s="41"/>
    </row>
    <row r="7591" spans="1:10" x14ac:dyDescent="0.2">
      <c r="A7591" s="74">
        <v>315</v>
      </c>
      <c r="B7591" s="39" t="s">
        <v>391</v>
      </c>
      <c r="C7591" s="39">
        <v>31502</v>
      </c>
      <c r="D7591" s="39" t="s">
        <v>572</v>
      </c>
      <c r="E7591" s="39">
        <v>315021404</v>
      </c>
      <c r="F7591" s="39" t="s">
        <v>401</v>
      </c>
      <c r="G7591" s="39">
        <v>2046</v>
      </c>
      <c r="H7591" s="39" t="s">
        <v>590</v>
      </c>
      <c r="I7591" s="75">
        <v>4489.6573528630488</v>
      </c>
      <c r="J7591" s="41"/>
    </row>
    <row r="7592" spans="1:10" x14ac:dyDescent="0.2">
      <c r="A7592" s="74">
        <v>315</v>
      </c>
      <c r="B7592" s="39" t="s">
        <v>391</v>
      </c>
      <c r="C7592" s="39">
        <v>31502</v>
      </c>
      <c r="D7592" s="39" t="s">
        <v>572</v>
      </c>
      <c r="E7592" s="39">
        <v>315021404</v>
      </c>
      <c r="F7592" s="39" t="s">
        <v>401</v>
      </c>
      <c r="G7592" s="39">
        <v>2046</v>
      </c>
      <c r="H7592" s="39" t="s">
        <v>521</v>
      </c>
      <c r="I7592" s="75">
        <v>622.07373935098997</v>
      </c>
      <c r="J7592" s="41"/>
    </row>
    <row r="7593" spans="1:10" x14ac:dyDescent="0.2">
      <c r="A7593" s="74">
        <v>315</v>
      </c>
      <c r="B7593" s="39" t="s">
        <v>391</v>
      </c>
      <c r="C7593" s="39">
        <v>31502</v>
      </c>
      <c r="D7593" s="39" t="s">
        <v>572</v>
      </c>
      <c r="E7593" s="39">
        <v>315021404</v>
      </c>
      <c r="F7593" s="39" t="s">
        <v>401</v>
      </c>
      <c r="G7593" s="39">
        <v>2046</v>
      </c>
      <c r="H7593" s="39" t="s">
        <v>522</v>
      </c>
      <c r="I7593" s="75">
        <v>452.78824152019325</v>
      </c>
      <c r="J7593" s="41"/>
    </row>
    <row r="7594" spans="1:10" x14ac:dyDescent="0.2">
      <c r="A7594" s="74">
        <v>315</v>
      </c>
      <c r="B7594" s="39" t="s">
        <v>391</v>
      </c>
      <c r="C7594" s="39">
        <v>31502</v>
      </c>
      <c r="D7594" s="39" t="s">
        <v>572</v>
      </c>
      <c r="E7594" s="39">
        <v>315021405</v>
      </c>
      <c r="F7594" s="39" t="s">
        <v>402</v>
      </c>
      <c r="G7594" s="39">
        <v>2021</v>
      </c>
      <c r="H7594" s="39" t="s">
        <v>590</v>
      </c>
      <c r="I7594" s="75">
        <v>15125</v>
      </c>
      <c r="J7594" s="41"/>
    </row>
    <row r="7595" spans="1:10" x14ac:dyDescent="0.2">
      <c r="A7595" s="74">
        <v>315</v>
      </c>
      <c r="B7595" s="39" t="s">
        <v>391</v>
      </c>
      <c r="C7595" s="39">
        <v>31502</v>
      </c>
      <c r="D7595" s="39" t="s">
        <v>572</v>
      </c>
      <c r="E7595" s="39">
        <v>315021405</v>
      </c>
      <c r="F7595" s="39" t="s">
        <v>402</v>
      </c>
      <c r="G7595" s="39">
        <v>2021</v>
      </c>
      <c r="H7595" s="39" t="s">
        <v>521</v>
      </c>
      <c r="I7595" s="75">
        <v>2091</v>
      </c>
      <c r="J7595" s="41"/>
    </row>
    <row r="7596" spans="1:10" x14ac:dyDescent="0.2">
      <c r="A7596" s="74">
        <v>315</v>
      </c>
      <c r="B7596" s="39" t="s">
        <v>391</v>
      </c>
      <c r="C7596" s="39">
        <v>31502</v>
      </c>
      <c r="D7596" s="39" t="s">
        <v>572</v>
      </c>
      <c r="E7596" s="39">
        <v>315021405</v>
      </c>
      <c r="F7596" s="39" t="s">
        <v>402</v>
      </c>
      <c r="G7596" s="39">
        <v>2021</v>
      </c>
      <c r="H7596" s="39" t="s">
        <v>522</v>
      </c>
      <c r="I7596" s="75">
        <v>1591</v>
      </c>
      <c r="J7596" s="41"/>
    </row>
    <row r="7597" spans="1:10" x14ac:dyDescent="0.2">
      <c r="A7597" s="74">
        <v>315</v>
      </c>
      <c r="B7597" s="39" t="s">
        <v>391</v>
      </c>
      <c r="C7597" s="39">
        <v>31502</v>
      </c>
      <c r="D7597" s="39" t="s">
        <v>572</v>
      </c>
      <c r="E7597" s="39">
        <v>315021405</v>
      </c>
      <c r="F7597" s="39" t="s">
        <v>402</v>
      </c>
      <c r="G7597" s="39">
        <v>2026</v>
      </c>
      <c r="H7597" s="39" t="s">
        <v>590</v>
      </c>
      <c r="I7597" s="75">
        <v>15650.801515221132</v>
      </c>
      <c r="J7597" s="41"/>
    </row>
    <row r="7598" spans="1:10" x14ac:dyDescent="0.2">
      <c r="A7598" s="74">
        <v>315</v>
      </c>
      <c r="B7598" s="39" t="s">
        <v>391</v>
      </c>
      <c r="C7598" s="39">
        <v>31502</v>
      </c>
      <c r="D7598" s="39" t="s">
        <v>572</v>
      </c>
      <c r="E7598" s="39">
        <v>315021405</v>
      </c>
      <c r="F7598" s="39" t="s">
        <v>402</v>
      </c>
      <c r="G7598" s="39">
        <v>2026</v>
      </c>
      <c r="H7598" s="39" t="s">
        <v>521</v>
      </c>
      <c r="I7598" s="75">
        <v>1779.9541303326018</v>
      </c>
      <c r="J7598" s="41"/>
    </row>
    <row r="7599" spans="1:10" x14ac:dyDescent="0.2">
      <c r="A7599" s="74">
        <v>315</v>
      </c>
      <c r="B7599" s="39" t="s">
        <v>391</v>
      </c>
      <c r="C7599" s="39">
        <v>31502</v>
      </c>
      <c r="D7599" s="39" t="s">
        <v>572</v>
      </c>
      <c r="E7599" s="39">
        <v>315021405</v>
      </c>
      <c r="F7599" s="39" t="s">
        <v>402</v>
      </c>
      <c r="G7599" s="39">
        <v>2026</v>
      </c>
      <c r="H7599" s="39" t="s">
        <v>522</v>
      </c>
      <c r="I7599" s="75">
        <v>1382.059944431654</v>
      </c>
      <c r="J7599" s="41"/>
    </row>
    <row r="7600" spans="1:10" x14ac:dyDescent="0.2">
      <c r="A7600" s="74">
        <v>315</v>
      </c>
      <c r="B7600" s="39" t="s">
        <v>391</v>
      </c>
      <c r="C7600" s="39">
        <v>31502</v>
      </c>
      <c r="D7600" s="39" t="s">
        <v>572</v>
      </c>
      <c r="E7600" s="39">
        <v>315021405</v>
      </c>
      <c r="F7600" s="39" t="s">
        <v>402</v>
      </c>
      <c r="G7600" s="39">
        <v>2031</v>
      </c>
      <c r="H7600" s="39" t="s">
        <v>590</v>
      </c>
      <c r="I7600" s="75">
        <v>15965.279240647749</v>
      </c>
      <c r="J7600" s="41"/>
    </row>
    <row r="7601" spans="1:10" x14ac:dyDescent="0.2">
      <c r="A7601" s="74">
        <v>315</v>
      </c>
      <c r="B7601" s="39" t="s">
        <v>391</v>
      </c>
      <c r="C7601" s="39">
        <v>31502</v>
      </c>
      <c r="D7601" s="39" t="s">
        <v>572</v>
      </c>
      <c r="E7601" s="39">
        <v>315021405</v>
      </c>
      <c r="F7601" s="39" t="s">
        <v>402</v>
      </c>
      <c r="G7601" s="39">
        <v>2031</v>
      </c>
      <c r="H7601" s="39" t="s">
        <v>521</v>
      </c>
      <c r="I7601" s="75">
        <v>1727.4055955332901</v>
      </c>
      <c r="J7601" s="41"/>
    </row>
    <row r="7602" spans="1:10" x14ac:dyDescent="0.2">
      <c r="A7602" s="74">
        <v>315</v>
      </c>
      <c r="B7602" s="39" t="s">
        <v>391</v>
      </c>
      <c r="C7602" s="39">
        <v>31502</v>
      </c>
      <c r="D7602" s="39" t="s">
        <v>572</v>
      </c>
      <c r="E7602" s="39">
        <v>315021405</v>
      </c>
      <c r="F7602" s="39" t="s">
        <v>402</v>
      </c>
      <c r="G7602" s="39">
        <v>2031</v>
      </c>
      <c r="H7602" s="39" t="s">
        <v>522</v>
      </c>
      <c r="I7602" s="75">
        <v>1170.8136232513521</v>
      </c>
      <c r="J7602" s="41"/>
    </row>
    <row r="7603" spans="1:10" x14ac:dyDescent="0.2">
      <c r="A7603" s="74">
        <v>315</v>
      </c>
      <c r="B7603" s="39" t="s">
        <v>391</v>
      </c>
      <c r="C7603" s="39">
        <v>31502</v>
      </c>
      <c r="D7603" s="39" t="s">
        <v>572</v>
      </c>
      <c r="E7603" s="39">
        <v>315021405</v>
      </c>
      <c r="F7603" s="39" t="s">
        <v>402</v>
      </c>
      <c r="G7603" s="39">
        <v>2036</v>
      </c>
      <c r="H7603" s="39" t="s">
        <v>590</v>
      </c>
      <c r="I7603" s="75">
        <v>16014.636481902773</v>
      </c>
      <c r="J7603" s="41"/>
    </row>
    <row r="7604" spans="1:10" x14ac:dyDescent="0.2">
      <c r="A7604" s="74">
        <v>315</v>
      </c>
      <c r="B7604" s="39" t="s">
        <v>391</v>
      </c>
      <c r="C7604" s="39">
        <v>31502</v>
      </c>
      <c r="D7604" s="39" t="s">
        <v>572</v>
      </c>
      <c r="E7604" s="39">
        <v>315021405</v>
      </c>
      <c r="F7604" s="39" t="s">
        <v>402</v>
      </c>
      <c r="G7604" s="39">
        <v>2036</v>
      </c>
      <c r="H7604" s="39" t="s">
        <v>521</v>
      </c>
      <c r="I7604" s="75">
        <v>1679.5124667625209</v>
      </c>
      <c r="J7604" s="41"/>
    </row>
    <row r="7605" spans="1:10" x14ac:dyDescent="0.2">
      <c r="A7605" s="74">
        <v>315</v>
      </c>
      <c r="B7605" s="39" t="s">
        <v>391</v>
      </c>
      <c r="C7605" s="39">
        <v>31502</v>
      </c>
      <c r="D7605" s="39" t="s">
        <v>572</v>
      </c>
      <c r="E7605" s="39">
        <v>315021405</v>
      </c>
      <c r="F7605" s="39" t="s">
        <v>402</v>
      </c>
      <c r="G7605" s="39">
        <v>2036</v>
      </c>
      <c r="H7605" s="39" t="s">
        <v>522</v>
      </c>
      <c r="I7605" s="75">
        <v>1082.1735825261012</v>
      </c>
      <c r="J7605" s="41"/>
    </row>
    <row r="7606" spans="1:10" x14ac:dyDescent="0.2">
      <c r="A7606" s="74">
        <v>315</v>
      </c>
      <c r="B7606" s="39" t="s">
        <v>391</v>
      </c>
      <c r="C7606" s="39">
        <v>31502</v>
      </c>
      <c r="D7606" s="39" t="s">
        <v>572</v>
      </c>
      <c r="E7606" s="39">
        <v>315021405</v>
      </c>
      <c r="F7606" s="39" t="s">
        <v>402</v>
      </c>
      <c r="G7606" s="39">
        <v>2041</v>
      </c>
      <c r="H7606" s="39" t="s">
        <v>590</v>
      </c>
      <c r="I7606" s="75">
        <v>15925.906527973557</v>
      </c>
      <c r="J7606" s="41"/>
    </row>
    <row r="7607" spans="1:10" x14ac:dyDescent="0.2">
      <c r="A7607" s="74">
        <v>315</v>
      </c>
      <c r="B7607" s="39" t="s">
        <v>391</v>
      </c>
      <c r="C7607" s="39">
        <v>31502</v>
      </c>
      <c r="D7607" s="39" t="s">
        <v>572</v>
      </c>
      <c r="E7607" s="39">
        <v>315021405</v>
      </c>
      <c r="F7607" s="39" t="s">
        <v>402</v>
      </c>
      <c r="G7607" s="39">
        <v>2041</v>
      </c>
      <c r="H7607" s="39" t="s">
        <v>521</v>
      </c>
      <c r="I7607" s="75">
        <v>1644.5831138436849</v>
      </c>
      <c r="J7607" s="41"/>
    </row>
    <row r="7608" spans="1:10" x14ac:dyDescent="0.2">
      <c r="A7608" s="74">
        <v>315</v>
      </c>
      <c r="B7608" s="39" t="s">
        <v>391</v>
      </c>
      <c r="C7608" s="39">
        <v>31502</v>
      </c>
      <c r="D7608" s="39" t="s">
        <v>572</v>
      </c>
      <c r="E7608" s="39">
        <v>315021405</v>
      </c>
      <c r="F7608" s="39" t="s">
        <v>402</v>
      </c>
      <c r="G7608" s="39">
        <v>2041</v>
      </c>
      <c r="H7608" s="39" t="s">
        <v>522</v>
      </c>
      <c r="I7608" s="75">
        <v>1041.7018108261609</v>
      </c>
      <c r="J7608" s="41"/>
    </row>
    <row r="7609" spans="1:10" x14ac:dyDescent="0.2">
      <c r="A7609" s="74">
        <v>315</v>
      </c>
      <c r="B7609" s="39" t="s">
        <v>391</v>
      </c>
      <c r="C7609" s="39">
        <v>31502</v>
      </c>
      <c r="D7609" s="39" t="s">
        <v>572</v>
      </c>
      <c r="E7609" s="39">
        <v>315021405</v>
      </c>
      <c r="F7609" s="39" t="s">
        <v>402</v>
      </c>
      <c r="G7609" s="39">
        <v>2046</v>
      </c>
      <c r="H7609" s="39" t="s">
        <v>590</v>
      </c>
      <c r="I7609" s="75">
        <v>15800.504567065684</v>
      </c>
      <c r="J7609" s="41"/>
    </row>
    <row r="7610" spans="1:10" x14ac:dyDescent="0.2">
      <c r="A7610" s="74">
        <v>315</v>
      </c>
      <c r="B7610" s="39" t="s">
        <v>391</v>
      </c>
      <c r="C7610" s="39">
        <v>31502</v>
      </c>
      <c r="D7610" s="39" t="s">
        <v>572</v>
      </c>
      <c r="E7610" s="39">
        <v>315021405</v>
      </c>
      <c r="F7610" s="39" t="s">
        <v>402</v>
      </c>
      <c r="G7610" s="39">
        <v>2046</v>
      </c>
      <c r="H7610" s="39" t="s">
        <v>521</v>
      </c>
      <c r="I7610" s="75">
        <v>1635.749104495522</v>
      </c>
      <c r="J7610" s="41"/>
    </row>
    <row r="7611" spans="1:10" x14ac:dyDescent="0.2">
      <c r="A7611" s="74">
        <v>315</v>
      </c>
      <c r="B7611" s="39" t="s">
        <v>391</v>
      </c>
      <c r="C7611" s="39">
        <v>31502</v>
      </c>
      <c r="D7611" s="39" t="s">
        <v>572</v>
      </c>
      <c r="E7611" s="39">
        <v>315021405</v>
      </c>
      <c r="F7611" s="39" t="s">
        <v>402</v>
      </c>
      <c r="G7611" s="39">
        <v>2046</v>
      </c>
      <c r="H7611" s="39" t="s">
        <v>522</v>
      </c>
      <c r="I7611" s="75">
        <v>1012.029932276378</v>
      </c>
      <c r="J7611" s="41"/>
    </row>
    <row r="7612" spans="1:10" x14ac:dyDescent="0.2">
      <c r="A7612" s="74">
        <v>315</v>
      </c>
      <c r="B7612" s="39" t="s">
        <v>391</v>
      </c>
      <c r="C7612" s="39">
        <v>31502</v>
      </c>
      <c r="D7612" s="39" t="s">
        <v>572</v>
      </c>
      <c r="E7612" s="39">
        <v>315021406</v>
      </c>
      <c r="F7612" s="39" t="s">
        <v>648</v>
      </c>
      <c r="G7612" s="39">
        <v>2021</v>
      </c>
      <c r="H7612" s="39" t="s">
        <v>590</v>
      </c>
      <c r="I7612" s="75">
        <v>3522</v>
      </c>
      <c r="J7612" s="41"/>
    </row>
    <row r="7613" spans="1:10" x14ac:dyDescent="0.2">
      <c r="A7613" s="74">
        <v>315</v>
      </c>
      <c r="B7613" s="39" t="s">
        <v>391</v>
      </c>
      <c r="C7613" s="39">
        <v>31502</v>
      </c>
      <c r="D7613" s="39" t="s">
        <v>572</v>
      </c>
      <c r="E7613" s="39">
        <v>315021406</v>
      </c>
      <c r="F7613" s="39" t="s">
        <v>648</v>
      </c>
      <c r="G7613" s="39">
        <v>2021</v>
      </c>
      <c r="H7613" s="39" t="s">
        <v>521</v>
      </c>
      <c r="I7613" s="75">
        <v>379</v>
      </c>
      <c r="J7613" s="41"/>
    </row>
    <row r="7614" spans="1:10" x14ac:dyDescent="0.2">
      <c r="A7614" s="74">
        <v>315</v>
      </c>
      <c r="B7614" s="39" t="s">
        <v>391</v>
      </c>
      <c r="C7614" s="39">
        <v>31502</v>
      </c>
      <c r="D7614" s="39" t="s">
        <v>572</v>
      </c>
      <c r="E7614" s="39">
        <v>315021406</v>
      </c>
      <c r="F7614" s="39" t="s">
        <v>648</v>
      </c>
      <c r="G7614" s="39">
        <v>2021</v>
      </c>
      <c r="H7614" s="39" t="s">
        <v>522</v>
      </c>
      <c r="I7614" s="75">
        <v>218</v>
      </c>
      <c r="J7614" s="41"/>
    </row>
    <row r="7615" spans="1:10" x14ac:dyDescent="0.2">
      <c r="A7615" s="74">
        <v>315</v>
      </c>
      <c r="B7615" s="39" t="s">
        <v>391</v>
      </c>
      <c r="C7615" s="39">
        <v>31502</v>
      </c>
      <c r="D7615" s="39" t="s">
        <v>572</v>
      </c>
      <c r="E7615" s="39">
        <v>315021406</v>
      </c>
      <c r="F7615" s="39" t="s">
        <v>648</v>
      </c>
      <c r="G7615" s="39">
        <v>2026</v>
      </c>
      <c r="H7615" s="39" t="s">
        <v>590</v>
      </c>
      <c r="I7615" s="75">
        <v>3648.9110393647652</v>
      </c>
      <c r="J7615" s="41"/>
    </row>
    <row r="7616" spans="1:10" x14ac:dyDescent="0.2">
      <c r="A7616" s="74">
        <v>315</v>
      </c>
      <c r="B7616" s="39" t="s">
        <v>391</v>
      </c>
      <c r="C7616" s="39">
        <v>31502</v>
      </c>
      <c r="D7616" s="39" t="s">
        <v>572</v>
      </c>
      <c r="E7616" s="39">
        <v>315021406</v>
      </c>
      <c r="F7616" s="39" t="s">
        <v>648</v>
      </c>
      <c r="G7616" s="39">
        <v>2026</v>
      </c>
      <c r="H7616" s="39" t="s">
        <v>521</v>
      </c>
      <c r="I7616" s="75">
        <v>370.64509914428299</v>
      </c>
      <c r="J7616" s="41"/>
    </row>
    <row r="7617" spans="1:10" x14ac:dyDescent="0.2">
      <c r="A7617" s="74">
        <v>315</v>
      </c>
      <c r="B7617" s="39" t="s">
        <v>391</v>
      </c>
      <c r="C7617" s="39">
        <v>31502</v>
      </c>
      <c r="D7617" s="39" t="s">
        <v>572</v>
      </c>
      <c r="E7617" s="39">
        <v>315021406</v>
      </c>
      <c r="F7617" s="39" t="s">
        <v>648</v>
      </c>
      <c r="G7617" s="39">
        <v>2026</v>
      </c>
      <c r="H7617" s="39" t="s">
        <v>522</v>
      </c>
      <c r="I7617" s="75">
        <v>256.3092860749918</v>
      </c>
      <c r="J7617" s="41"/>
    </row>
    <row r="7618" spans="1:10" x14ac:dyDescent="0.2">
      <c r="A7618" s="74">
        <v>315</v>
      </c>
      <c r="B7618" s="39" t="s">
        <v>391</v>
      </c>
      <c r="C7618" s="39">
        <v>31502</v>
      </c>
      <c r="D7618" s="39" t="s">
        <v>572</v>
      </c>
      <c r="E7618" s="39">
        <v>315021406</v>
      </c>
      <c r="F7618" s="39" t="s">
        <v>648</v>
      </c>
      <c r="G7618" s="39">
        <v>2031</v>
      </c>
      <c r="H7618" s="39" t="s">
        <v>590</v>
      </c>
      <c r="I7618" s="75">
        <v>3712.9756206421407</v>
      </c>
      <c r="J7618" s="41"/>
    </row>
    <row r="7619" spans="1:10" x14ac:dyDescent="0.2">
      <c r="A7619" s="74">
        <v>315</v>
      </c>
      <c r="B7619" s="39" t="s">
        <v>391</v>
      </c>
      <c r="C7619" s="39">
        <v>31502</v>
      </c>
      <c r="D7619" s="39" t="s">
        <v>572</v>
      </c>
      <c r="E7619" s="39">
        <v>315021406</v>
      </c>
      <c r="F7619" s="39" t="s">
        <v>648</v>
      </c>
      <c r="G7619" s="39">
        <v>2031</v>
      </c>
      <c r="H7619" s="39" t="s">
        <v>521</v>
      </c>
      <c r="I7619" s="75">
        <v>341.46032054660321</v>
      </c>
      <c r="J7619" s="41"/>
    </row>
    <row r="7620" spans="1:10" x14ac:dyDescent="0.2">
      <c r="A7620" s="74">
        <v>315</v>
      </c>
      <c r="B7620" s="39" t="s">
        <v>391</v>
      </c>
      <c r="C7620" s="39">
        <v>31502</v>
      </c>
      <c r="D7620" s="39" t="s">
        <v>572</v>
      </c>
      <c r="E7620" s="39">
        <v>315021406</v>
      </c>
      <c r="F7620" s="39" t="s">
        <v>648</v>
      </c>
      <c r="G7620" s="39">
        <v>2031</v>
      </c>
      <c r="H7620" s="39" t="s">
        <v>522</v>
      </c>
      <c r="I7620" s="75">
        <v>253.25164455759949</v>
      </c>
      <c r="J7620" s="41"/>
    </row>
    <row r="7621" spans="1:10" x14ac:dyDescent="0.2">
      <c r="A7621" s="74">
        <v>315</v>
      </c>
      <c r="B7621" s="39" t="s">
        <v>391</v>
      </c>
      <c r="C7621" s="39">
        <v>31502</v>
      </c>
      <c r="D7621" s="39" t="s">
        <v>572</v>
      </c>
      <c r="E7621" s="39">
        <v>315021406</v>
      </c>
      <c r="F7621" s="39" t="s">
        <v>648</v>
      </c>
      <c r="G7621" s="39">
        <v>2036</v>
      </c>
      <c r="H7621" s="39" t="s">
        <v>590</v>
      </c>
      <c r="I7621" s="75">
        <v>3759.5317607893471</v>
      </c>
      <c r="J7621" s="41"/>
    </row>
    <row r="7622" spans="1:10" x14ac:dyDescent="0.2">
      <c r="A7622" s="74">
        <v>315</v>
      </c>
      <c r="B7622" s="39" t="s">
        <v>391</v>
      </c>
      <c r="C7622" s="39">
        <v>31502</v>
      </c>
      <c r="D7622" s="39" t="s">
        <v>572</v>
      </c>
      <c r="E7622" s="39">
        <v>315021406</v>
      </c>
      <c r="F7622" s="39" t="s">
        <v>648</v>
      </c>
      <c r="G7622" s="39">
        <v>2036</v>
      </c>
      <c r="H7622" s="39" t="s">
        <v>521</v>
      </c>
      <c r="I7622" s="75">
        <v>322.95777771321821</v>
      </c>
      <c r="J7622" s="41"/>
    </row>
    <row r="7623" spans="1:10" x14ac:dyDescent="0.2">
      <c r="A7623" s="74">
        <v>315</v>
      </c>
      <c r="B7623" s="39" t="s">
        <v>391</v>
      </c>
      <c r="C7623" s="39">
        <v>31502</v>
      </c>
      <c r="D7623" s="39" t="s">
        <v>572</v>
      </c>
      <c r="E7623" s="39">
        <v>315021406</v>
      </c>
      <c r="F7623" s="39" t="s">
        <v>648</v>
      </c>
      <c r="G7623" s="39">
        <v>2036</v>
      </c>
      <c r="H7623" s="39" t="s">
        <v>522</v>
      </c>
      <c r="I7623" s="75">
        <v>233.56774351186021</v>
      </c>
      <c r="J7623" s="41"/>
    </row>
    <row r="7624" spans="1:10" x14ac:dyDescent="0.2">
      <c r="A7624" s="74">
        <v>315</v>
      </c>
      <c r="B7624" s="39" t="s">
        <v>391</v>
      </c>
      <c r="C7624" s="39">
        <v>31502</v>
      </c>
      <c r="D7624" s="39" t="s">
        <v>572</v>
      </c>
      <c r="E7624" s="39">
        <v>315021406</v>
      </c>
      <c r="F7624" s="39" t="s">
        <v>648</v>
      </c>
      <c r="G7624" s="39">
        <v>2041</v>
      </c>
      <c r="H7624" s="39" t="s">
        <v>590</v>
      </c>
      <c r="I7624" s="75">
        <v>3767.687707838897</v>
      </c>
      <c r="J7624" s="41"/>
    </row>
    <row r="7625" spans="1:10" x14ac:dyDescent="0.2">
      <c r="A7625" s="74">
        <v>315</v>
      </c>
      <c r="B7625" s="39" t="s">
        <v>391</v>
      </c>
      <c r="C7625" s="39">
        <v>31502</v>
      </c>
      <c r="D7625" s="39" t="s">
        <v>572</v>
      </c>
      <c r="E7625" s="39">
        <v>315021406</v>
      </c>
      <c r="F7625" s="39" t="s">
        <v>648</v>
      </c>
      <c r="G7625" s="39">
        <v>2041</v>
      </c>
      <c r="H7625" s="39" t="s">
        <v>521</v>
      </c>
      <c r="I7625" s="75">
        <v>314.57646502559822</v>
      </c>
      <c r="J7625" s="41"/>
    </row>
    <row r="7626" spans="1:10" x14ac:dyDescent="0.2">
      <c r="A7626" s="74">
        <v>315</v>
      </c>
      <c r="B7626" s="39" t="s">
        <v>391</v>
      </c>
      <c r="C7626" s="39">
        <v>31502</v>
      </c>
      <c r="D7626" s="39" t="s">
        <v>572</v>
      </c>
      <c r="E7626" s="39">
        <v>315021406</v>
      </c>
      <c r="F7626" s="39" t="s">
        <v>648</v>
      </c>
      <c r="G7626" s="39">
        <v>2041</v>
      </c>
      <c r="H7626" s="39" t="s">
        <v>522</v>
      </c>
      <c r="I7626" s="75">
        <v>221.1374093076478</v>
      </c>
      <c r="J7626" s="41"/>
    </row>
    <row r="7627" spans="1:10" x14ac:dyDescent="0.2">
      <c r="A7627" s="74">
        <v>315</v>
      </c>
      <c r="B7627" s="39" t="s">
        <v>391</v>
      </c>
      <c r="C7627" s="39">
        <v>31502</v>
      </c>
      <c r="D7627" s="39" t="s">
        <v>572</v>
      </c>
      <c r="E7627" s="39">
        <v>315021406</v>
      </c>
      <c r="F7627" s="39" t="s">
        <v>648</v>
      </c>
      <c r="G7627" s="39">
        <v>2046</v>
      </c>
      <c r="H7627" s="39" t="s">
        <v>590</v>
      </c>
      <c r="I7627" s="75">
        <v>3740.8119624064157</v>
      </c>
      <c r="J7627" s="41"/>
    </row>
    <row r="7628" spans="1:10" x14ac:dyDescent="0.2">
      <c r="A7628" s="74">
        <v>315</v>
      </c>
      <c r="B7628" s="39" t="s">
        <v>391</v>
      </c>
      <c r="C7628" s="39">
        <v>31502</v>
      </c>
      <c r="D7628" s="39" t="s">
        <v>572</v>
      </c>
      <c r="E7628" s="39">
        <v>315021406</v>
      </c>
      <c r="F7628" s="39" t="s">
        <v>648</v>
      </c>
      <c r="G7628" s="39">
        <v>2046</v>
      </c>
      <c r="H7628" s="39" t="s">
        <v>521</v>
      </c>
      <c r="I7628" s="75">
        <v>311.12339066513658</v>
      </c>
      <c r="J7628" s="41"/>
    </row>
    <row r="7629" spans="1:10" x14ac:dyDescent="0.2">
      <c r="A7629" s="74">
        <v>315</v>
      </c>
      <c r="B7629" s="39" t="s">
        <v>391</v>
      </c>
      <c r="C7629" s="39">
        <v>31502</v>
      </c>
      <c r="D7629" s="39" t="s">
        <v>572</v>
      </c>
      <c r="E7629" s="39">
        <v>315021406</v>
      </c>
      <c r="F7629" s="39" t="s">
        <v>648</v>
      </c>
      <c r="G7629" s="39">
        <v>2046</v>
      </c>
      <c r="H7629" s="39" t="s">
        <v>522</v>
      </c>
      <c r="I7629" s="75">
        <v>213.91514237610699</v>
      </c>
      <c r="J7629" s="41"/>
    </row>
    <row r="7630" spans="1:10" x14ac:dyDescent="0.2">
      <c r="A7630" s="74">
        <v>315</v>
      </c>
      <c r="B7630" s="39" t="s">
        <v>391</v>
      </c>
      <c r="C7630" s="39">
        <v>31502</v>
      </c>
      <c r="D7630" s="39" t="s">
        <v>572</v>
      </c>
      <c r="E7630" s="39">
        <v>315021407</v>
      </c>
      <c r="F7630" s="39" t="s">
        <v>403</v>
      </c>
      <c r="G7630" s="39">
        <v>2021</v>
      </c>
      <c r="H7630" s="39" t="s">
        <v>590</v>
      </c>
      <c r="I7630" s="75">
        <v>2712</v>
      </c>
      <c r="J7630" s="41"/>
    </row>
    <row r="7631" spans="1:10" x14ac:dyDescent="0.2">
      <c r="A7631" s="74">
        <v>315</v>
      </c>
      <c r="B7631" s="39" t="s">
        <v>391</v>
      </c>
      <c r="C7631" s="39">
        <v>31502</v>
      </c>
      <c r="D7631" s="39" t="s">
        <v>572</v>
      </c>
      <c r="E7631" s="39">
        <v>315021407</v>
      </c>
      <c r="F7631" s="39" t="s">
        <v>403</v>
      </c>
      <c r="G7631" s="39">
        <v>2021</v>
      </c>
      <c r="H7631" s="39" t="s">
        <v>521</v>
      </c>
      <c r="I7631" s="75">
        <v>305</v>
      </c>
      <c r="J7631" s="41"/>
    </row>
    <row r="7632" spans="1:10" x14ac:dyDescent="0.2">
      <c r="A7632" s="74">
        <v>315</v>
      </c>
      <c r="B7632" s="39" t="s">
        <v>391</v>
      </c>
      <c r="C7632" s="39">
        <v>31502</v>
      </c>
      <c r="D7632" s="39" t="s">
        <v>572</v>
      </c>
      <c r="E7632" s="39">
        <v>315021407</v>
      </c>
      <c r="F7632" s="39" t="s">
        <v>403</v>
      </c>
      <c r="G7632" s="39">
        <v>2021</v>
      </c>
      <c r="H7632" s="39" t="s">
        <v>522</v>
      </c>
      <c r="I7632" s="75">
        <v>111</v>
      </c>
      <c r="J7632" s="41"/>
    </row>
    <row r="7633" spans="1:10" x14ac:dyDescent="0.2">
      <c r="A7633" s="74">
        <v>315</v>
      </c>
      <c r="B7633" s="39" t="s">
        <v>391</v>
      </c>
      <c r="C7633" s="39">
        <v>31502</v>
      </c>
      <c r="D7633" s="39" t="s">
        <v>572</v>
      </c>
      <c r="E7633" s="39">
        <v>315021407</v>
      </c>
      <c r="F7633" s="39" t="s">
        <v>403</v>
      </c>
      <c r="G7633" s="39">
        <v>2026</v>
      </c>
      <c r="H7633" s="39" t="s">
        <v>590</v>
      </c>
      <c r="I7633" s="75">
        <v>2679.1884552444717</v>
      </c>
      <c r="J7633" s="41"/>
    </row>
    <row r="7634" spans="1:10" x14ac:dyDescent="0.2">
      <c r="A7634" s="74">
        <v>315</v>
      </c>
      <c r="B7634" s="39" t="s">
        <v>391</v>
      </c>
      <c r="C7634" s="39">
        <v>31502</v>
      </c>
      <c r="D7634" s="39" t="s">
        <v>572</v>
      </c>
      <c r="E7634" s="39">
        <v>315021407</v>
      </c>
      <c r="F7634" s="39" t="s">
        <v>403</v>
      </c>
      <c r="G7634" s="39">
        <v>2026</v>
      </c>
      <c r="H7634" s="39" t="s">
        <v>521</v>
      </c>
      <c r="I7634" s="75">
        <v>231.02010057447802</v>
      </c>
      <c r="J7634" s="41"/>
    </row>
    <row r="7635" spans="1:10" x14ac:dyDescent="0.2">
      <c r="A7635" s="74">
        <v>315</v>
      </c>
      <c r="B7635" s="39" t="s">
        <v>391</v>
      </c>
      <c r="C7635" s="39">
        <v>31502</v>
      </c>
      <c r="D7635" s="39" t="s">
        <v>572</v>
      </c>
      <c r="E7635" s="39">
        <v>315021407</v>
      </c>
      <c r="F7635" s="39" t="s">
        <v>403</v>
      </c>
      <c r="G7635" s="39">
        <v>2026</v>
      </c>
      <c r="H7635" s="39" t="s">
        <v>522</v>
      </c>
      <c r="I7635" s="75">
        <v>120.2556626400583</v>
      </c>
      <c r="J7635" s="41"/>
    </row>
    <row r="7636" spans="1:10" x14ac:dyDescent="0.2">
      <c r="A7636" s="74">
        <v>315</v>
      </c>
      <c r="B7636" s="39" t="s">
        <v>391</v>
      </c>
      <c r="C7636" s="39">
        <v>31502</v>
      </c>
      <c r="D7636" s="39" t="s">
        <v>572</v>
      </c>
      <c r="E7636" s="39">
        <v>315021407</v>
      </c>
      <c r="F7636" s="39" t="s">
        <v>403</v>
      </c>
      <c r="G7636" s="39">
        <v>2031</v>
      </c>
      <c r="H7636" s="39" t="s">
        <v>590</v>
      </c>
      <c r="I7636" s="75">
        <v>2570.6191468162451</v>
      </c>
      <c r="J7636" s="41"/>
    </row>
    <row r="7637" spans="1:10" x14ac:dyDescent="0.2">
      <c r="A7637" s="74">
        <v>315</v>
      </c>
      <c r="B7637" s="39" t="s">
        <v>391</v>
      </c>
      <c r="C7637" s="39">
        <v>31502</v>
      </c>
      <c r="D7637" s="39" t="s">
        <v>572</v>
      </c>
      <c r="E7637" s="39">
        <v>315021407</v>
      </c>
      <c r="F7637" s="39" t="s">
        <v>403</v>
      </c>
      <c r="G7637" s="39">
        <v>2031</v>
      </c>
      <c r="H7637" s="39" t="s">
        <v>521</v>
      </c>
      <c r="I7637" s="75">
        <v>195.72566048673428</v>
      </c>
      <c r="J7637" s="41"/>
    </row>
    <row r="7638" spans="1:10" x14ac:dyDescent="0.2">
      <c r="A7638" s="74">
        <v>315</v>
      </c>
      <c r="B7638" s="39" t="s">
        <v>391</v>
      </c>
      <c r="C7638" s="39">
        <v>31502</v>
      </c>
      <c r="D7638" s="39" t="s">
        <v>572</v>
      </c>
      <c r="E7638" s="39">
        <v>315021407</v>
      </c>
      <c r="F7638" s="39" t="s">
        <v>403</v>
      </c>
      <c r="G7638" s="39">
        <v>2031</v>
      </c>
      <c r="H7638" s="39" t="s">
        <v>522</v>
      </c>
      <c r="I7638" s="75">
        <v>95.560712672392995</v>
      </c>
      <c r="J7638" s="41"/>
    </row>
    <row r="7639" spans="1:10" x14ac:dyDescent="0.2">
      <c r="A7639" s="74">
        <v>315</v>
      </c>
      <c r="B7639" s="39" t="s">
        <v>391</v>
      </c>
      <c r="C7639" s="39">
        <v>31502</v>
      </c>
      <c r="D7639" s="39" t="s">
        <v>572</v>
      </c>
      <c r="E7639" s="39">
        <v>315021407</v>
      </c>
      <c r="F7639" s="39" t="s">
        <v>403</v>
      </c>
      <c r="G7639" s="39">
        <v>2036</v>
      </c>
      <c r="H7639" s="39" t="s">
        <v>590</v>
      </c>
      <c r="I7639" s="75">
        <v>2456.3682286570079</v>
      </c>
      <c r="J7639" s="41"/>
    </row>
    <row r="7640" spans="1:10" x14ac:dyDescent="0.2">
      <c r="A7640" s="74">
        <v>315</v>
      </c>
      <c r="B7640" s="39" t="s">
        <v>391</v>
      </c>
      <c r="C7640" s="39">
        <v>31502</v>
      </c>
      <c r="D7640" s="39" t="s">
        <v>572</v>
      </c>
      <c r="E7640" s="39">
        <v>315021407</v>
      </c>
      <c r="F7640" s="39" t="s">
        <v>403</v>
      </c>
      <c r="G7640" s="39">
        <v>2036</v>
      </c>
      <c r="H7640" s="39" t="s">
        <v>521</v>
      </c>
      <c r="I7640" s="75">
        <v>173.13034089529637</v>
      </c>
      <c r="J7640" s="41"/>
    </row>
    <row r="7641" spans="1:10" x14ac:dyDescent="0.2">
      <c r="A7641" s="74">
        <v>315</v>
      </c>
      <c r="B7641" s="39" t="s">
        <v>391</v>
      </c>
      <c r="C7641" s="39">
        <v>31502</v>
      </c>
      <c r="D7641" s="39" t="s">
        <v>572</v>
      </c>
      <c r="E7641" s="39">
        <v>315021407</v>
      </c>
      <c r="F7641" s="39" t="s">
        <v>403</v>
      </c>
      <c r="G7641" s="39">
        <v>2036</v>
      </c>
      <c r="H7641" s="39" t="s">
        <v>522</v>
      </c>
      <c r="I7641" s="75">
        <v>78.282396262745408</v>
      </c>
      <c r="J7641" s="41"/>
    </row>
    <row r="7642" spans="1:10" x14ac:dyDescent="0.2">
      <c r="A7642" s="74">
        <v>315</v>
      </c>
      <c r="B7642" s="39" t="s">
        <v>391</v>
      </c>
      <c r="C7642" s="39">
        <v>31502</v>
      </c>
      <c r="D7642" s="39" t="s">
        <v>572</v>
      </c>
      <c r="E7642" s="39">
        <v>315021407</v>
      </c>
      <c r="F7642" s="39" t="s">
        <v>403</v>
      </c>
      <c r="G7642" s="39">
        <v>2041</v>
      </c>
      <c r="H7642" s="39" t="s">
        <v>590</v>
      </c>
      <c r="I7642" s="75">
        <v>2347.3668693735012</v>
      </c>
      <c r="J7642" s="41"/>
    </row>
    <row r="7643" spans="1:10" x14ac:dyDescent="0.2">
      <c r="A7643" s="74">
        <v>315</v>
      </c>
      <c r="B7643" s="39" t="s">
        <v>391</v>
      </c>
      <c r="C7643" s="39">
        <v>31502</v>
      </c>
      <c r="D7643" s="39" t="s">
        <v>572</v>
      </c>
      <c r="E7643" s="39">
        <v>315021407</v>
      </c>
      <c r="F7643" s="39" t="s">
        <v>403</v>
      </c>
      <c r="G7643" s="39">
        <v>2041</v>
      </c>
      <c r="H7643" s="39" t="s">
        <v>521</v>
      </c>
      <c r="I7643" s="75">
        <v>156.60182692567412</v>
      </c>
      <c r="J7643" s="41"/>
    </row>
    <row r="7644" spans="1:10" x14ac:dyDescent="0.2">
      <c r="A7644" s="74">
        <v>315</v>
      </c>
      <c r="B7644" s="39" t="s">
        <v>391</v>
      </c>
      <c r="C7644" s="39">
        <v>31502</v>
      </c>
      <c r="D7644" s="39" t="s">
        <v>572</v>
      </c>
      <c r="E7644" s="39">
        <v>315021407</v>
      </c>
      <c r="F7644" s="39" t="s">
        <v>403</v>
      </c>
      <c r="G7644" s="39">
        <v>2041</v>
      </c>
      <c r="H7644" s="39" t="s">
        <v>522</v>
      </c>
      <c r="I7644" s="75">
        <v>68.496538688836296</v>
      </c>
      <c r="J7644" s="41"/>
    </row>
    <row r="7645" spans="1:10" x14ac:dyDescent="0.2">
      <c r="A7645" s="74">
        <v>315</v>
      </c>
      <c r="B7645" s="39" t="s">
        <v>391</v>
      </c>
      <c r="C7645" s="39">
        <v>31502</v>
      </c>
      <c r="D7645" s="39" t="s">
        <v>572</v>
      </c>
      <c r="E7645" s="39">
        <v>315021407</v>
      </c>
      <c r="F7645" s="39" t="s">
        <v>403</v>
      </c>
      <c r="G7645" s="39">
        <v>2046</v>
      </c>
      <c r="H7645" s="39" t="s">
        <v>590</v>
      </c>
      <c r="I7645" s="75">
        <v>2246.0474877469364</v>
      </c>
      <c r="J7645" s="41"/>
    </row>
    <row r="7646" spans="1:10" x14ac:dyDescent="0.2">
      <c r="A7646" s="74">
        <v>315</v>
      </c>
      <c r="B7646" s="39" t="s">
        <v>391</v>
      </c>
      <c r="C7646" s="39">
        <v>31502</v>
      </c>
      <c r="D7646" s="39" t="s">
        <v>572</v>
      </c>
      <c r="E7646" s="39">
        <v>315021407</v>
      </c>
      <c r="F7646" s="39" t="s">
        <v>403</v>
      </c>
      <c r="G7646" s="39">
        <v>2046</v>
      </c>
      <c r="H7646" s="39" t="s">
        <v>521</v>
      </c>
      <c r="I7646" s="75">
        <v>144.04248807053131</v>
      </c>
      <c r="J7646" s="41"/>
    </row>
    <row r="7647" spans="1:10" x14ac:dyDescent="0.2">
      <c r="A7647" s="74">
        <v>315</v>
      </c>
      <c r="B7647" s="39" t="s">
        <v>391</v>
      </c>
      <c r="C7647" s="39">
        <v>31502</v>
      </c>
      <c r="D7647" s="39" t="s">
        <v>572</v>
      </c>
      <c r="E7647" s="39">
        <v>315021407</v>
      </c>
      <c r="F7647" s="39" t="s">
        <v>403</v>
      </c>
      <c r="G7647" s="39">
        <v>2046</v>
      </c>
      <c r="H7647" s="39" t="s">
        <v>522</v>
      </c>
      <c r="I7647" s="75">
        <v>62.402126739461131</v>
      </c>
      <c r="J7647" s="41"/>
    </row>
    <row r="7648" spans="1:10" x14ac:dyDescent="0.2">
      <c r="A7648" s="74">
        <v>315</v>
      </c>
      <c r="B7648" s="39" t="s">
        <v>391</v>
      </c>
      <c r="C7648" s="39">
        <v>31503</v>
      </c>
      <c r="D7648" s="39" t="s">
        <v>573</v>
      </c>
      <c r="E7648" s="39">
        <v>315031408</v>
      </c>
      <c r="F7648" s="39" t="s">
        <v>404</v>
      </c>
      <c r="G7648" s="39">
        <v>2021</v>
      </c>
      <c r="H7648" s="39" t="s">
        <v>590</v>
      </c>
      <c r="I7648" s="75">
        <v>4056</v>
      </c>
      <c r="J7648" s="41"/>
    </row>
    <row r="7649" spans="1:10" x14ac:dyDescent="0.2">
      <c r="A7649" s="74">
        <v>315</v>
      </c>
      <c r="B7649" s="39" t="s">
        <v>391</v>
      </c>
      <c r="C7649" s="39">
        <v>31503</v>
      </c>
      <c r="D7649" s="39" t="s">
        <v>573</v>
      </c>
      <c r="E7649" s="39">
        <v>315031408</v>
      </c>
      <c r="F7649" s="39" t="s">
        <v>404</v>
      </c>
      <c r="G7649" s="39">
        <v>2021</v>
      </c>
      <c r="H7649" s="39" t="s">
        <v>521</v>
      </c>
      <c r="I7649" s="75">
        <v>451</v>
      </c>
      <c r="J7649" s="41"/>
    </row>
    <row r="7650" spans="1:10" x14ac:dyDescent="0.2">
      <c r="A7650" s="74">
        <v>315</v>
      </c>
      <c r="B7650" s="39" t="s">
        <v>391</v>
      </c>
      <c r="C7650" s="39">
        <v>31503</v>
      </c>
      <c r="D7650" s="39" t="s">
        <v>573</v>
      </c>
      <c r="E7650" s="39">
        <v>315031408</v>
      </c>
      <c r="F7650" s="39" t="s">
        <v>404</v>
      </c>
      <c r="G7650" s="39">
        <v>2021</v>
      </c>
      <c r="H7650" s="39" t="s">
        <v>522</v>
      </c>
      <c r="I7650" s="75">
        <v>276</v>
      </c>
      <c r="J7650" s="41"/>
    </row>
    <row r="7651" spans="1:10" x14ac:dyDescent="0.2">
      <c r="A7651" s="74">
        <v>315</v>
      </c>
      <c r="B7651" s="39" t="s">
        <v>391</v>
      </c>
      <c r="C7651" s="39">
        <v>31503</v>
      </c>
      <c r="D7651" s="39" t="s">
        <v>573</v>
      </c>
      <c r="E7651" s="39">
        <v>315031408</v>
      </c>
      <c r="F7651" s="39" t="s">
        <v>404</v>
      </c>
      <c r="G7651" s="39">
        <v>2026</v>
      </c>
      <c r="H7651" s="39" t="s">
        <v>590</v>
      </c>
      <c r="I7651" s="75">
        <v>4099.444285116786</v>
      </c>
      <c r="J7651" s="41"/>
    </row>
    <row r="7652" spans="1:10" x14ac:dyDescent="0.2">
      <c r="A7652" s="74">
        <v>315</v>
      </c>
      <c r="B7652" s="39" t="s">
        <v>391</v>
      </c>
      <c r="C7652" s="39">
        <v>31503</v>
      </c>
      <c r="D7652" s="39" t="s">
        <v>573</v>
      </c>
      <c r="E7652" s="39">
        <v>315031408</v>
      </c>
      <c r="F7652" s="39" t="s">
        <v>404</v>
      </c>
      <c r="G7652" s="39">
        <v>2026</v>
      </c>
      <c r="H7652" s="39" t="s">
        <v>521</v>
      </c>
      <c r="I7652" s="75">
        <v>329.29097279470443</v>
      </c>
      <c r="J7652" s="41"/>
    </row>
    <row r="7653" spans="1:10" x14ac:dyDescent="0.2">
      <c r="A7653" s="74">
        <v>315</v>
      </c>
      <c r="B7653" s="39" t="s">
        <v>391</v>
      </c>
      <c r="C7653" s="39">
        <v>31503</v>
      </c>
      <c r="D7653" s="39" t="s">
        <v>573</v>
      </c>
      <c r="E7653" s="39">
        <v>315031408</v>
      </c>
      <c r="F7653" s="39" t="s">
        <v>404</v>
      </c>
      <c r="G7653" s="39">
        <v>2026</v>
      </c>
      <c r="H7653" s="39" t="s">
        <v>522</v>
      </c>
      <c r="I7653" s="75">
        <v>261.0015449393577</v>
      </c>
      <c r="J7653" s="41"/>
    </row>
    <row r="7654" spans="1:10" x14ac:dyDescent="0.2">
      <c r="A7654" s="74">
        <v>315</v>
      </c>
      <c r="B7654" s="39" t="s">
        <v>391</v>
      </c>
      <c r="C7654" s="39">
        <v>31503</v>
      </c>
      <c r="D7654" s="39" t="s">
        <v>573</v>
      </c>
      <c r="E7654" s="39">
        <v>315031408</v>
      </c>
      <c r="F7654" s="39" t="s">
        <v>404</v>
      </c>
      <c r="G7654" s="39">
        <v>2031</v>
      </c>
      <c r="H7654" s="39" t="s">
        <v>590</v>
      </c>
      <c r="I7654" s="75">
        <v>3989.0864717175482</v>
      </c>
      <c r="J7654" s="41"/>
    </row>
    <row r="7655" spans="1:10" x14ac:dyDescent="0.2">
      <c r="A7655" s="74">
        <v>315</v>
      </c>
      <c r="B7655" s="39" t="s">
        <v>391</v>
      </c>
      <c r="C7655" s="39">
        <v>31503</v>
      </c>
      <c r="D7655" s="39" t="s">
        <v>573</v>
      </c>
      <c r="E7655" s="39">
        <v>315031408</v>
      </c>
      <c r="F7655" s="39" t="s">
        <v>404</v>
      </c>
      <c r="G7655" s="39">
        <v>2031</v>
      </c>
      <c r="H7655" s="39" t="s">
        <v>521</v>
      </c>
      <c r="I7655" s="75">
        <v>288.6099299694161</v>
      </c>
      <c r="J7655" s="41"/>
    </row>
    <row r="7656" spans="1:10" x14ac:dyDescent="0.2">
      <c r="A7656" s="74">
        <v>315</v>
      </c>
      <c r="B7656" s="39" t="s">
        <v>391</v>
      </c>
      <c r="C7656" s="39">
        <v>31503</v>
      </c>
      <c r="D7656" s="39" t="s">
        <v>573</v>
      </c>
      <c r="E7656" s="39">
        <v>315031408</v>
      </c>
      <c r="F7656" s="39" t="s">
        <v>404</v>
      </c>
      <c r="G7656" s="39">
        <v>2031</v>
      </c>
      <c r="H7656" s="39" t="s">
        <v>522</v>
      </c>
      <c r="I7656" s="75">
        <v>200.00857403614401</v>
      </c>
      <c r="J7656" s="41"/>
    </row>
    <row r="7657" spans="1:10" x14ac:dyDescent="0.2">
      <c r="A7657" s="74">
        <v>315</v>
      </c>
      <c r="B7657" s="39" t="s">
        <v>391</v>
      </c>
      <c r="C7657" s="39">
        <v>31503</v>
      </c>
      <c r="D7657" s="39" t="s">
        <v>573</v>
      </c>
      <c r="E7657" s="39">
        <v>315031408</v>
      </c>
      <c r="F7657" s="39" t="s">
        <v>404</v>
      </c>
      <c r="G7657" s="39">
        <v>2036</v>
      </c>
      <c r="H7657" s="39" t="s">
        <v>590</v>
      </c>
      <c r="I7657" s="75">
        <v>3843.4182368806219</v>
      </c>
      <c r="J7657" s="41"/>
    </row>
    <row r="7658" spans="1:10" x14ac:dyDescent="0.2">
      <c r="A7658" s="74">
        <v>315</v>
      </c>
      <c r="B7658" s="39" t="s">
        <v>391</v>
      </c>
      <c r="C7658" s="39">
        <v>31503</v>
      </c>
      <c r="D7658" s="39" t="s">
        <v>573</v>
      </c>
      <c r="E7658" s="39">
        <v>315031408</v>
      </c>
      <c r="F7658" s="39" t="s">
        <v>404</v>
      </c>
      <c r="G7658" s="39">
        <v>2036</v>
      </c>
      <c r="H7658" s="39" t="s">
        <v>521</v>
      </c>
      <c r="I7658" s="75">
        <v>264.95216041998151</v>
      </c>
      <c r="J7658" s="41"/>
    </row>
    <row r="7659" spans="1:10" x14ac:dyDescent="0.2">
      <c r="A7659" s="74">
        <v>315</v>
      </c>
      <c r="B7659" s="39" t="s">
        <v>391</v>
      </c>
      <c r="C7659" s="39">
        <v>31503</v>
      </c>
      <c r="D7659" s="39" t="s">
        <v>573</v>
      </c>
      <c r="E7659" s="39">
        <v>315031408</v>
      </c>
      <c r="F7659" s="39" t="s">
        <v>404</v>
      </c>
      <c r="G7659" s="39">
        <v>2036</v>
      </c>
      <c r="H7659" s="39" t="s">
        <v>522</v>
      </c>
      <c r="I7659" s="75">
        <v>166.63480778370359</v>
      </c>
      <c r="J7659" s="41"/>
    </row>
    <row r="7660" spans="1:10" x14ac:dyDescent="0.2">
      <c r="A7660" s="74">
        <v>315</v>
      </c>
      <c r="B7660" s="39" t="s">
        <v>391</v>
      </c>
      <c r="C7660" s="39">
        <v>31503</v>
      </c>
      <c r="D7660" s="39" t="s">
        <v>573</v>
      </c>
      <c r="E7660" s="39">
        <v>315031408</v>
      </c>
      <c r="F7660" s="39" t="s">
        <v>404</v>
      </c>
      <c r="G7660" s="39">
        <v>2041</v>
      </c>
      <c r="H7660" s="39" t="s">
        <v>590</v>
      </c>
      <c r="I7660" s="75">
        <v>3694.6244812080308</v>
      </c>
      <c r="J7660" s="41"/>
    </row>
    <row r="7661" spans="1:10" x14ac:dyDescent="0.2">
      <c r="A7661" s="74">
        <v>315</v>
      </c>
      <c r="B7661" s="39" t="s">
        <v>391</v>
      </c>
      <c r="C7661" s="39">
        <v>31503</v>
      </c>
      <c r="D7661" s="39" t="s">
        <v>573</v>
      </c>
      <c r="E7661" s="39">
        <v>315031408</v>
      </c>
      <c r="F7661" s="39" t="s">
        <v>404</v>
      </c>
      <c r="G7661" s="39">
        <v>2041</v>
      </c>
      <c r="H7661" s="39" t="s">
        <v>521</v>
      </c>
      <c r="I7661" s="75">
        <v>243.97528238185609</v>
      </c>
      <c r="J7661" s="41"/>
    </row>
    <row r="7662" spans="1:10" x14ac:dyDescent="0.2">
      <c r="A7662" s="74">
        <v>315</v>
      </c>
      <c r="B7662" s="39" t="s">
        <v>391</v>
      </c>
      <c r="C7662" s="39">
        <v>31503</v>
      </c>
      <c r="D7662" s="39" t="s">
        <v>573</v>
      </c>
      <c r="E7662" s="39">
        <v>315031408</v>
      </c>
      <c r="F7662" s="39" t="s">
        <v>404</v>
      </c>
      <c r="G7662" s="39">
        <v>2041</v>
      </c>
      <c r="H7662" s="39" t="s">
        <v>522</v>
      </c>
      <c r="I7662" s="75">
        <v>149.7677836348181</v>
      </c>
      <c r="J7662" s="41"/>
    </row>
    <row r="7663" spans="1:10" x14ac:dyDescent="0.2">
      <c r="A7663" s="74">
        <v>315</v>
      </c>
      <c r="B7663" s="39" t="s">
        <v>391</v>
      </c>
      <c r="C7663" s="39">
        <v>31503</v>
      </c>
      <c r="D7663" s="39" t="s">
        <v>573</v>
      </c>
      <c r="E7663" s="39">
        <v>315031408</v>
      </c>
      <c r="F7663" s="39" t="s">
        <v>404</v>
      </c>
      <c r="G7663" s="39">
        <v>2046</v>
      </c>
      <c r="H7663" s="39" t="s">
        <v>590</v>
      </c>
      <c r="I7663" s="75">
        <v>3548.6796404418269</v>
      </c>
      <c r="J7663" s="41"/>
    </row>
    <row r="7664" spans="1:10" x14ac:dyDescent="0.2">
      <c r="A7664" s="74">
        <v>315</v>
      </c>
      <c r="B7664" s="39" t="s">
        <v>391</v>
      </c>
      <c r="C7664" s="39">
        <v>31503</v>
      </c>
      <c r="D7664" s="39" t="s">
        <v>573</v>
      </c>
      <c r="E7664" s="39">
        <v>315031408</v>
      </c>
      <c r="F7664" s="39" t="s">
        <v>404</v>
      </c>
      <c r="G7664" s="39">
        <v>2046</v>
      </c>
      <c r="H7664" s="39" t="s">
        <v>521</v>
      </c>
      <c r="I7664" s="75">
        <v>228.55889772388099</v>
      </c>
      <c r="J7664" s="41"/>
    </row>
    <row r="7665" spans="1:10" x14ac:dyDescent="0.2">
      <c r="A7665" s="74">
        <v>315</v>
      </c>
      <c r="B7665" s="39" t="s">
        <v>391</v>
      </c>
      <c r="C7665" s="39">
        <v>31503</v>
      </c>
      <c r="D7665" s="39" t="s">
        <v>573</v>
      </c>
      <c r="E7665" s="39">
        <v>315031408</v>
      </c>
      <c r="F7665" s="39" t="s">
        <v>404</v>
      </c>
      <c r="G7665" s="39">
        <v>2046</v>
      </c>
      <c r="H7665" s="39" t="s">
        <v>522</v>
      </c>
      <c r="I7665" s="75">
        <v>136.70184284381821</v>
      </c>
      <c r="J7665" s="41"/>
    </row>
    <row r="7666" spans="1:10" x14ac:dyDescent="0.2">
      <c r="A7666" s="74">
        <v>315</v>
      </c>
      <c r="B7666" s="39" t="s">
        <v>391</v>
      </c>
      <c r="C7666" s="39">
        <v>31503</v>
      </c>
      <c r="D7666" s="39" t="s">
        <v>573</v>
      </c>
      <c r="E7666" s="39">
        <v>315031409</v>
      </c>
      <c r="F7666" s="39" t="s">
        <v>405</v>
      </c>
      <c r="G7666" s="39">
        <v>2021</v>
      </c>
      <c r="H7666" s="39" t="s">
        <v>590</v>
      </c>
      <c r="I7666" s="75">
        <v>3415</v>
      </c>
      <c r="J7666" s="41"/>
    </row>
    <row r="7667" spans="1:10" x14ac:dyDescent="0.2">
      <c r="A7667" s="74">
        <v>315</v>
      </c>
      <c r="B7667" s="39" t="s">
        <v>391</v>
      </c>
      <c r="C7667" s="39">
        <v>31503</v>
      </c>
      <c r="D7667" s="39" t="s">
        <v>573</v>
      </c>
      <c r="E7667" s="39">
        <v>315031409</v>
      </c>
      <c r="F7667" s="39" t="s">
        <v>405</v>
      </c>
      <c r="G7667" s="39">
        <v>2021</v>
      </c>
      <c r="H7667" s="39" t="s">
        <v>521</v>
      </c>
      <c r="I7667" s="75">
        <v>347</v>
      </c>
      <c r="J7667" s="41"/>
    </row>
    <row r="7668" spans="1:10" x14ac:dyDescent="0.2">
      <c r="A7668" s="74">
        <v>315</v>
      </c>
      <c r="B7668" s="39" t="s">
        <v>391</v>
      </c>
      <c r="C7668" s="39">
        <v>31503</v>
      </c>
      <c r="D7668" s="39" t="s">
        <v>573</v>
      </c>
      <c r="E7668" s="39">
        <v>315031409</v>
      </c>
      <c r="F7668" s="39" t="s">
        <v>405</v>
      </c>
      <c r="G7668" s="39">
        <v>2021</v>
      </c>
      <c r="H7668" s="39" t="s">
        <v>522</v>
      </c>
      <c r="I7668" s="75">
        <v>248</v>
      </c>
      <c r="J7668" s="41"/>
    </row>
    <row r="7669" spans="1:10" x14ac:dyDescent="0.2">
      <c r="A7669" s="74">
        <v>315</v>
      </c>
      <c r="B7669" s="39" t="s">
        <v>391</v>
      </c>
      <c r="C7669" s="39">
        <v>31503</v>
      </c>
      <c r="D7669" s="39" t="s">
        <v>573</v>
      </c>
      <c r="E7669" s="39">
        <v>315031409</v>
      </c>
      <c r="F7669" s="39" t="s">
        <v>405</v>
      </c>
      <c r="G7669" s="39">
        <v>2026</v>
      </c>
      <c r="H7669" s="39" t="s">
        <v>590</v>
      </c>
      <c r="I7669" s="75">
        <v>3424.5557872177783</v>
      </c>
      <c r="J7669" s="41"/>
    </row>
    <row r="7670" spans="1:10" x14ac:dyDescent="0.2">
      <c r="A7670" s="74">
        <v>315</v>
      </c>
      <c r="B7670" s="39" t="s">
        <v>391</v>
      </c>
      <c r="C7670" s="39">
        <v>31503</v>
      </c>
      <c r="D7670" s="39" t="s">
        <v>573</v>
      </c>
      <c r="E7670" s="39">
        <v>315031409</v>
      </c>
      <c r="F7670" s="39" t="s">
        <v>405</v>
      </c>
      <c r="G7670" s="39">
        <v>2026</v>
      </c>
      <c r="H7670" s="39" t="s">
        <v>521</v>
      </c>
      <c r="I7670" s="75">
        <v>281.21991112378299</v>
      </c>
      <c r="J7670" s="41"/>
    </row>
    <row r="7671" spans="1:10" x14ac:dyDescent="0.2">
      <c r="A7671" s="74">
        <v>315</v>
      </c>
      <c r="B7671" s="39" t="s">
        <v>391</v>
      </c>
      <c r="C7671" s="39">
        <v>31503</v>
      </c>
      <c r="D7671" s="39" t="s">
        <v>573</v>
      </c>
      <c r="E7671" s="39">
        <v>315031409</v>
      </c>
      <c r="F7671" s="39" t="s">
        <v>405</v>
      </c>
      <c r="G7671" s="39">
        <v>2026</v>
      </c>
      <c r="H7671" s="39" t="s">
        <v>522</v>
      </c>
      <c r="I7671" s="75">
        <v>219.67598929697451</v>
      </c>
      <c r="J7671" s="41"/>
    </row>
    <row r="7672" spans="1:10" x14ac:dyDescent="0.2">
      <c r="A7672" s="74">
        <v>315</v>
      </c>
      <c r="B7672" s="39" t="s">
        <v>391</v>
      </c>
      <c r="C7672" s="39">
        <v>31503</v>
      </c>
      <c r="D7672" s="39" t="s">
        <v>573</v>
      </c>
      <c r="E7672" s="39">
        <v>315031409</v>
      </c>
      <c r="F7672" s="39" t="s">
        <v>405</v>
      </c>
      <c r="G7672" s="39">
        <v>2031</v>
      </c>
      <c r="H7672" s="39" t="s">
        <v>590</v>
      </c>
      <c r="I7672" s="75">
        <v>3337.2283005859249</v>
      </c>
      <c r="J7672" s="41"/>
    </row>
    <row r="7673" spans="1:10" x14ac:dyDescent="0.2">
      <c r="A7673" s="74">
        <v>315</v>
      </c>
      <c r="B7673" s="39" t="s">
        <v>391</v>
      </c>
      <c r="C7673" s="39">
        <v>31503</v>
      </c>
      <c r="D7673" s="39" t="s">
        <v>573</v>
      </c>
      <c r="E7673" s="39">
        <v>315031409</v>
      </c>
      <c r="F7673" s="39" t="s">
        <v>405</v>
      </c>
      <c r="G7673" s="39">
        <v>2031</v>
      </c>
      <c r="H7673" s="39" t="s">
        <v>521</v>
      </c>
      <c r="I7673" s="75">
        <v>250.28801519505399</v>
      </c>
      <c r="J7673" s="41"/>
    </row>
    <row r="7674" spans="1:10" x14ac:dyDescent="0.2">
      <c r="A7674" s="74">
        <v>315</v>
      </c>
      <c r="B7674" s="39" t="s">
        <v>391</v>
      </c>
      <c r="C7674" s="39">
        <v>31503</v>
      </c>
      <c r="D7674" s="39" t="s">
        <v>573</v>
      </c>
      <c r="E7674" s="39">
        <v>315031409</v>
      </c>
      <c r="F7674" s="39" t="s">
        <v>405</v>
      </c>
      <c r="G7674" s="39">
        <v>2031</v>
      </c>
      <c r="H7674" s="39" t="s">
        <v>522</v>
      </c>
      <c r="I7674" s="75">
        <v>179.96793824158561</v>
      </c>
      <c r="J7674" s="41"/>
    </row>
    <row r="7675" spans="1:10" x14ac:dyDescent="0.2">
      <c r="A7675" s="74">
        <v>315</v>
      </c>
      <c r="B7675" s="39" t="s">
        <v>391</v>
      </c>
      <c r="C7675" s="39">
        <v>31503</v>
      </c>
      <c r="D7675" s="39" t="s">
        <v>573</v>
      </c>
      <c r="E7675" s="39">
        <v>315031409</v>
      </c>
      <c r="F7675" s="39" t="s">
        <v>405</v>
      </c>
      <c r="G7675" s="39">
        <v>2036</v>
      </c>
      <c r="H7675" s="39" t="s">
        <v>590</v>
      </c>
      <c r="I7675" s="75">
        <v>3229.4795693419492</v>
      </c>
      <c r="J7675" s="41"/>
    </row>
    <row r="7676" spans="1:10" x14ac:dyDescent="0.2">
      <c r="A7676" s="74">
        <v>315</v>
      </c>
      <c r="B7676" s="39" t="s">
        <v>391</v>
      </c>
      <c r="C7676" s="39">
        <v>31503</v>
      </c>
      <c r="D7676" s="39" t="s">
        <v>573</v>
      </c>
      <c r="E7676" s="39">
        <v>315031409</v>
      </c>
      <c r="F7676" s="39" t="s">
        <v>405</v>
      </c>
      <c r="G7676" s="39">
        <v>2036</v>
      </c>
      <c r="H7676" s="39" t="s">
        <v>521</v>
      </c>
      <c r="I7676" s="75">
        <v>235.43242235830041</v>
      </c>
      <c r="J7676" s="41"/>
    </row>
    <row r="7677" spans="1:10" x14ac:dyDescent="0.2">
      <c r="A7677" s="74">
        <v>315</v>
      </c>
      <c r="B7677" s="39" t="s">
        <v>391</v>
      </c>
      <c r="C7677" s="39">
        <v>31503</v>
      </c>
      <c r="D7677" s="39" t="s">
        <v>573</v>
      </c>
      <c r="E7677" s="39">
        <v>315031409</v>
      </c>
      <c r="F7677" s="39" t="s">
        <v>405</v>
      </c>
      <c r="G7677" s="39">
        <v>2036</v>
      </c>
      <c r="H7677" s="39" t="s">
        <v>522</v>
      </c>
      <c r="I7677" s="75">
        <v>154.09209821057351</v>
      </c>
      <c r="J7677" s="41"/>
    </row>
    <row r="7678" spans="1:10" x14ac:dyDescent="0.2">
      <c r="A7678" s="74">
        <v>315</v>
      </c>
      <c r="B7678" s="39" t="s">
        <v>391</v>
      </c>
      <c r="C7678" s="39">
        <v>31503</v>
      </c>
      <c r="D7678" s="39" t="s">
        <v>573</v>
      </c>
      <c r="E7678" s="39">
        <v>315031409</v>
      </c>
      <c r="F7678" s="39" t="s">
        <v>405</v>
      </c>
      <c r="G7678" s="39">
        <v>2041</v>
      </c>
      <c r="H7678" s="39" t="s">
        <v>590</v>
      </c>
      <c r="I7678" s="75">
        <v>3117.8982102721038</v>
      </c>
      <c r="J7678" s="41"/>
    </row>
    <row r="7679" spans="1:10" x14ac:dyDescent="0.2">
      <c r="A7679" s="74">
        <v>315</v>
      </c>
      <c r="B7679" s="39" t="s">
        <v>391</v>
      </c>
      <c r="C7679" s="39">
        <v>31503</v>
      </c>
      <c r="D7679" s="39" t="s">
        <v>573</v>
      </c>
      <c r="E7679" s="39">
        <v>315031409</v>
      </c>
      <c r="F7679" s="39" t="s">
        <v>405</v>
      </c>
      <c r="G7679" s="39">
        <v>2041</v>
      </c>
      <c r="H7679" s="39" t="s">
        <v>521</v>
      </c>
      <c r="I7679" s="75">
        <v>223.53488543271459</v>
      </c>
      <c r="J7679" s="41"/>
    </row>
    <row r="7680" spans="1:10" x14ac:dyDescent="0.2">
      <c r="A7680" s="74">
        <v>315</v>
      </c>
      <c r="B7680" s="39" t="s">
        <v>391</v>
      </c>
      <c r="C7680" s="39">
        <v>31503</v>
      </c>
      <c r="D7680" s="39" t="s">
        <v>573</v>
      </c>
      <c r="E7680" s="39">
        <v>315031409</v>
      </c>
      <c r="F7680" s="39" t="s">
        <v>405</v>
      </c>
      <c r="G7680" s="39">
        <v>2041</v>
      </c>
      <c r="H7680" s="39" t="s">
        <v>522</v>
      </c>
      <c r="I7680" s="75">
        <v>143.12663922068649</v>
      </c>
      <c r="J7680" s="41"/>
    </row>
    <row r="7681" spans="1:10" x14ac:dyDescent="0.2">
      <c r="A7681" s="74">
        <v>315</v>
      </c>
      <c r="B7681" s="39" t="s">
        <v>391</v>
      </c>
      <c r="C7681" s="39">
        <v>31503</v>
      </c>
      <c r="D7681" s="39" t="s">
        <v>573</v>
      </c>
      <c r="E7681" s="39">
        <v>315031409</v>
      </c>
      <c r="F7681" s="39" t="s">
        <v>405</v>
      </c>
      <c r="G7681" s="39">
        <v>2046</v>
      </c>
      <c r="H7681" s="39" t="s">
        <v>590</v>
      </c>
      <c r="I7681" s="75">
        <v>3008.4984326820354</v>
      </c>
      <c r="J7681" s="41"/>
    </row>
    <row r="7682" spans="1:10" x14ac:dyDescent="0.2">
      <c r="A7682" s="74">
        <v>315</v>
      </c>
      <c r="B7682" s="39" t="s">
        <v>391</v>
      </c>
      <c r="C7682" s="39">
        <v>31503</v>
      </c>
      <c r="D7682" s="39" t="s">
        <v>573</v>
      </c>
      <c r="E7682" s="39">
        <v>315031409</v>
      </c>
      <c r="F7682" s="39" t="s">
        <v>405</v>
      </c>
      <c r="G7682" s="39">
        <v>2046</v>
      </c>
      <c r="H7682" s="39" t="s">
        <v>521</v>
      </c>
      <c r="I7682" s="75">
        <v>215.53439643030953</v>
      </c>
      <c r="J7682" s="41"/>
    </row>
    <row r="7683" spans="1:10" x14ac:dyDescent="0.2">
      <c r="A7683" s="74">
        <v>315</v>
      </c>
      <c r="B7683" s="39" t="s">
        <v>391</v>
      </c>
      <c r="C7683" s="39">
        <v>31503</v>
      </c>
      <c r="D7683" s="39" t="s">
        <v>573</v>
      </c>
      <c r="E7683" s="39">
        <v>315031409</v>
      </c>
      <c r="F7683" s="39" t="s">
        <v>405</v>
      </c>
      <c r="G7683" s="39">
        <v>2046</v>
      </c>
      <c r="H7683" s="39" t="s">
        <v>522</v>
      </c>
      <c r="I7683" s="75">
        <v>135.61237575854722</v>
      </c>
      <c r="J7683" s="41"/>
    </row>
    <row r="7684" spans="1:10" x14ac:dyDescent="0.2">
      <c r="A7684" s="74">
        <v>315</v>
      </c>
      <c r="B7684" s="39" t="s">
        <v>391</v>
      </c>
      <c r="C7684" s="39">
        <v>31503</v>
      </c>
      <c r="D7684" s="39" t="s">
        <v>573</v>
      </c>
      <c r="E7684" s="39">
        <v>315031410</v>
      </c>
      <c r="F7684" s="39" t="s">
        <v>406</v>
      </c>
      <c r="G7684" s="39">
        <v>2021</v>
      </c>
      <c r="H7684" s="39" t="s">
        <v>590</v>
      </c>
      <c r="I7684" s="75">
        <v>1891</v>
      </c>
      <c r="J7684" s="41"/>
    </row>
    <row r="7685" spans="1:10" x14ac:dyDescent="0.2">
      <c r="A7685" s="74">
        <v>315</v>
      </c>
      <c r="B7685" s="39" t="s">
        <v>391</v>
      </c>
      <c r="C7685" s="39">
        <v>31503</v>
      </c>
      <c r="D7685" s="39" t="s">
        <v>573</v>
      </c>
      <c r="E7685" s="39">
        <v>315031410</v>
      </c>
      <c r="F7685" s="39" t="s">
        <v>406</v>
      </c>
      <c r="G7685" s="39">
        <v>2021</v>
      </c>
      <c r="H7685" s="39" t="s">
        <v>521</v>
      </c>
      <c r="I7685" s="75">
        <v>214</v>
      </c>
      <c r="J7685" s="41"/>
    </row>
    <row r="7686" spans="1:10" x14ac:dyDescent="0.2">
      <c r="A7686" s="74">
        <v>315</v>
      </c>
      <c r="B7686" s="39" t="s">
        <v>391</v>
      </c>
      <c r="C7686" s="39">
        <v>31503</v>
      </c>
      <c r="D7686" s="39" t="s">
        <v>573</v>
      </c>
      <c r="E7686" s="39">
        <v>315031410</v>
      </c>
      <c r="F7686" s="39" t="s">
        <v>406</v>
      </c>
      <c r="G7686" s="39">
        <v>2021</v>
      </c>
      <c r="H7686" s="39" t="s">
        <v>522</v>
      </c>
      <c r="I7686" s="75">
        <v>79</v>
      </c>
      <c r="J7686" s="41"/>
    </row>
    <row r="7687" spans="1:10" x14ac:dyDescent="0.2">
      <c r="A7687" s="74">
        <v>315</v>
      </c>
      <c r="B7687" s="39" t="s">
        <v>391</v>
      </c>
      <c r="C7687" s="39">
        <v>31503</v>
      </c>
      <c r="D7687" s="39" t="s">
        <v>573</v>
      </c>
      <c r="E7687" s="39">
        <v>315031410</v>
      </c>
      <c r="F7687" s="39" t="s">
        <v>406</v>
      </c>
      <c r="G7687" s="39">
        <v>2026</v>
      </c>
      <c r="H7687" s="39" t="s">
        <v>590</v>
      </c>
      <c r="I7687" s="75">
        <v>1835.0686076631002</v>
      </c>
      <c r="J7687" s="41"/>
    </row>
    <row r="7688" spans="1:10" x14ac:dyDescent="0.2">
      <c r="A7688" s="74">
        <v>315</v>
      </c>
      <c r="B7688" s="39" t="s">
        <v>391</v>
      </c>
      <c r="C7688" s="39">
        <v>31503</v>
      </c>
      <c r="D7688" s="39" t="s">
        <v>573</v>
      </c>
      <c r="E7688" s="39">
        <v>315031410</v>
      </c>
      <c r="F7688" s="39" t="s">
        <v>406</v>
      </c>
      <c r="G7688" s="39">
        <v>2026</v>
      </c>
      <c r="H7688" s="39" t="s">
        <v>521</v>
      </c>
      <c r="I7688" s="75">
        <v>164.24437992798983</v>
      </c>
      <c r="J7688" s="41"/>
    </row>
    <row r="7689" spans="1:10" x14ac:dyDescent="0.2">
      <c r="A7689" s="74">
        <v>315</v>
      </c>
      <c r="B7689" s="39" t="s">
        <v>391</v>
      </c>
      <c r="C7689" s="39">
        <v>31503</v>
      </c>
      <c r="D7689" s="39" t="s">
        <v>573</v>
      </c>
      <c r="E7689" s="39">
        <v>315031410</v>
      </c>
      <c r="F7689" s="39" t="s">
        <v>406</v>
      </c>
      <c r="G7689" s="39">
        <v>2026</v>
      </c>
      <c r="H7689" s="39" t="s">
        <v>522</v>
      </c>
      <c r="I7689" s="75">
        <v>137.196850230606</v>
      </c>
      <c r="J7689" s="41"/>
    </row>
    <row r="7690" spans="1:10" x14ac:dyDescent="0.2">
      <c r="A7690" s="74">
        <v>315</v>
      </c>
      <c r="B7690" s="39" t="s">
        <v>391</v>
      </c>
      <c r="C7690" s="39">
        <v>31503</v>
      </c>
      <c r="D7690" s="39" t="s">
        <v>573</v>
      </c>
      <c r="E7690" s="39">
        <v>315031410</v>
      </c>
      <c r="F7690" s="39" t="s">
        <v>406</v>
      </c>
      <c r="G7690" s="39">
        <v>2031</v>
      </c>
      <c r="H7690" s="39" t="s">
        <v>590</v>
      </c>
      <c r="I7690" s="75">
        <v>1755.5871602000527</v>
      </c>
      <c r="J7690" s="41"/>
    </row>
    <row r="7691" spans="1:10" x14ac:dyDescent="0.2">
      <c r="A7691" s="74">
        <v>315</v>
      </c>
      <c r="B7691" s="39" t="s">
        <v>391</v>
      </c>
      <c r="C7691" s="39">
        <v>31503</v>
      </c>
      <c r="D7691" s="39" t="s">
        <v>573</v>
      </c>
      <c r="E7691" s="39">
        <v>315031410</v>
      </c>
      <c r="F7691" s="39" t="s">
        <v>406</v>
      </c>
      <c r="G7691" s="39">
        <v>2031</v>
      </c>
      <c r="H7691" s="39" t="s">
        <v>521</v>
      </c>
      <c r="I7691" s="75">
        <v>145.91499768985858</v>
      </c>
      <c r="J7691" s="41"/>
    </row>
    <row r="7692" spans="1:10" x14ac:dyDescent="0.2">
      <c r="A7692" s="74">
        <v>315</v>
      </c>
      <c r="B7692" s="39" t="s">
        <v>391</v>
      </c>
      <c r="C7692" s="39">
        <v>31503</v>
      </c>
      <c r="D7692" s="39" t="s">
        <v>573</v>
      </c>
      <c r="E7692" s="39">
        <v>315031410</v>
      </c>
      <c r="F7692" s="39" t="s">
        <v>406</v>
      </c>
      <c r="G7692" s="39">
        <v>2031</v>
      </c>
      <c r="H7692" s="39" t="s">
        <v>522</v>
      </c>
      <c r="I7692" s="75">
        <v>120.46458164434711</v>
      </c>
      <c r="J7692" s="41"/>
    </row>
    <row r="7693" spans="1:10" x14ac:dyDescent="0.2">
      <c r="A7693" s="74">
        <v>315</v>
      </c>
      <c r="B7693" s="39" t="s">
        <v>391</v>
      </c>
      <c r="C7693" s="39">
        <v>31503</v>
      </c>
      <c r="D7693" s="39" t="s">
        <v>573</v>
      </c>
      <c r="E7693" s="39">
        <v>315031410</v>
      </c>
      <c r="F7693" s="39" t="s">
        <v>406</v>
      </c>
      <c r="G7693" s="39">
        <v>2036</v>
      </c>
      <c r="H7693" s="39" t="s">
        <v>590</v>
      </c>
      <c r="I7693" s="75">
        <v>1670.1954186130099</v>
      </c>
      <c r="J7693" s="41"/>
    </row>
    <row r="7694" spans="1:10" x14ac:dyDescent="0.2">
      <c r="A7694" s="74">
        <v>315</v>
      </c>
      <c r="B7694" s="39" t="s">
        <v>391</v>
      </c>
      <c r="C7694" s="39">
        <v>31503</v>
      </c>
      <c r="D7694" s="39" t="s">
        <v>573</v>
      </c>
      <c r="E7694" s="39">
        <v>315031410</v>
      </c>
      <c r="F7694" s="39" t="s">
        <v>406</v>
      </c>
      <c r="G7694" s="39">
        <v>2036</v>
      </c>
      <c r="H7694" s="39" t="s">
        <v>521</v>
      </c>
      <c r="I7694" s="75">
        <v>137.12933044327343</v>
      </c>
      <c r="J7694" s="41"/>
    </row>
    <row r="7695" spans="1:10" x14ac:dyDescent="0.2">
      <c r="A7695" s="74">
        <v>315</v>
      </c>
      <c r="B7695" s="39" t="s">
        <v>391</v>
      </c>
      <c r="C7695" s="39">
        <v>31503</v>
      </c>
      <c r="D7695" s="39" t="s">
        <v>573</v>
      </c>
      <c r="E7695" s="39">
        <v>315031410</v>
      </c>
      <c r="F7695" s="39" t="s">
        <v>406</v>
      </c>
      <c r="G7695" s="39">
        <v>2036</v>
      </c>
      <c r="H7695" s="39" t="s">
        <v>522</v>
      </c>
      <c r="I7695" s="75">
        <v>105.2847455096753</v>
      </c>
      <c r="J7695" s="41"/>
    </row>
    <row r="7696" spans="1:10" x14ac:dyDescent="0.2">
      <c r="A7696" s="74">
        <v>315</v>
      </c>
      <c r="B7696" s="39" t="s">
        <v>391</v>
      </c>
      <c r="C7696" s="39">
        <v>31503</v>
      </c>
      <c r="D7696" s="39" t="s">
        <v>573</v>
      </c>
      <c r="E7696" s="39">
        <v>315031410</v>
      </c>
      <c r="F7696" s="39" t="s">
        <v>406</v>
      </c>
      <c r="G7696" s="39">
        <v>2041</v>
      </c>
      <c r="H7696" s="39" t="s">
        <v>590</v>
      </c>
      <c r="I7696" s="75">
        <v>1584.7272647491905</v>
      </c>
      <c r="J7696" s="41"/>
    </row>
    <row r="7697" spans="1:10" x14ac:dyDescent="0.2">
      <c r="A7697" s="74">
        <v>315</v>
      </c>
      <c r="B7697" s="39" t="s">
        <v>391</v>
      </c>
      <c r="C7697" s="39">
        <v>31503</v>
      </c>
      <c r="D7697" s="39" t="s">
        <v>573</v>
      </c>
      <c r="E7697" s="39">
        <v>315031410</v>
      </c>
      <c r="F7697" s="39" t="s">
        <v>406</v>
      </c>
      <c r="G7697" s="39">
        <v>2041</v>
      </c>
      <c r="H7697" s="39" t="s">
        <v>521</v>
      </c>
      <c r="I7697" s="75">
        <v>129.40705962587722</v>
      </c>
      <c r="J7697" s="41"/>
    </row>
    <row r="7698" spans="1:10" x14ac:dyDescent="0.2">
      <c r="A7698" s="74">
        <v>315</v>
      </c>
      <c r="B7698" s="39" t="s">
        <v>391</v>
      </c>
      <c r="C7698" s="39">
        <v>31503</v>
      </c>
      <c r="D7698" s="39" t="s">
        <v>573</v>
      </c>
      <c r="E7698" s="39">
        <v>315031410</v>
      </c>
      <c r="F7698" s="39" t="s">
        <v>406</v>
      </c>
      <c r="G7698" s="39">
        <v>2041</v>
      </c>
      <c r="H7698" s="39" t="s">
        <v>522</v>
      </c>
      <c r="I7698" s="75">
        <v>98.001366218125014</v>
      </c>
      <c r="J7698" s="41"/>
    </row>
    <row r="7699" spans="1:10" x14ac:dyDescent="0.2">
      <c r="A7699" s="74">
        <v>315</v>
      </c>
      <c r="B7699" s="39" t="s">
        <v>391</v>
      </c>
      <c r="C7699" s="39">
        <v>31503</v>
      </c>
      <c r="D7699" s="39" t="s">
        <v>573</v>
      </c>
      <c r="E7699" s="39">
        <v>315031410</v>
      </c>
      <c r="F7699" s="39" t="s">
        <v>406</v>
      </c>
      <c r="G7699" s="39">
        <v>2046</v>
      </c>
      <c r="H7699" s="39" t="s">
        <v>590</v>
      </c>
      <c r="I7699" s="75">
        <v>1503.0351900608123</v>
      </c>
      <c r="J7699" s="41"/>
    </row>
    <row r="7700" spans="1:10" x14ac:dyDescent="0.2">
      <c r="A7700" s="74">
        <v>315</v>
      </c>
      <c r="B7700" s="39" t="s">
        <v>391</v>
      </c>
      <c r="C7700" s="39">
        <v>31503</v>
      </c>
      <c r="D7700" s="39" t="s">
        <v>573</v>
      </c>
      <c r="E7700" s="39">
        <v>315031410</v>
      </c>
      <c r="F7700" s="39" t="s">
        <v>406</v>
      </c>
      <c r="G7700" s="39">
        <v>2046</v>
      </c>
      <c r="H7700" s="39" t="s">
        <v>521</v>
      </c>
      <c r="I7700" s="75">
        <v>123.99030959662521</v>
      </c>
      <c r="J7700" s="41"/>
    </row>
    <row r="7701" spans="1:10" x14ac:dyDescent="0.2">
      <c r="A7701" s="74">
        <v>315</v>
      </c>
      <c r="B7701" s="39" t="s">
        <v>391</v>
      </c>
      <c r="C7701" s="39">
        <v>31503</v>
      </c>
      <c r="D7701" s="39" t="s">
        <v>573</v>
      </c>
      <c r="E7701" s="39">
        <v>315031410</v>
      </c>
      <c r="F7701" s="39" t="s">
        <v>406</v>
      </c>
      <c r="G7701" s="39">
        <v>2046</v>
      </c>
      <c r="H7701" s="39" t="s">
        <v>522</v>
      </c>
      <c r="I7701" s="75">
        <v>92.276117401898802</v>
      </c>
      <c r="J7701" s="41"/>
    </row>
    <row r="7702" spans="1:10" x14ac:dyDescent="0.2">
      <c r="A7702" s="74">
        <v>315</v>
      </c>
      <c r="B7702" s="39" t="s">
        <v>391</v>
      </c>
      <c r="C7702" s="39">
        <v>31503</v>
      </c>
      <c r="D7702" s="39" t="s">
        <v>573</v>
      </c>
      <c r="E7702" s="39">
        <v>315031411</v>
      </c>
      <c r="F7702" s="39" t="s">
        <v>407</v>
      </c>
      <c r="G7702" s="39">
        <v>2021</v>
      </c>
      <c r="H7702" s="39" t="s">
        <v>590</v>
      </c>
      <c r="I7702" s="75">
        <v>2334</v>
      </c>
      <c r="J7702" s="41"/>
    </row>
    <row r="7703" spans="1:10" x14ac:dyDescent="0.2">
      <c r="A7703" s="74">
        <v>315</v>
      </c>
      <c r="B7703" s="39" t="s">
        <v>391</v>
      </c>
      <c r="C7703" s="39">
        <v>31503</v>
      </c>
      <c r="D7703" s="39" t="s">
        <v>573</v>
      </c>
      <c r="E7703" s="39">
        <v>315031411</v>
      </c>
      <c r="F7703" s="39" t="s">
        <v>407</v>
      </c>
      <c r="G7703" s="39">
        <v>2021</v>
      </c>
      <c r="H7703" s="39" t="s">
        <v>521</v>
      </c>
      <c r="I7703" s="75">
        <v>276</v>
      </c>
      <c r="J7703" s="41"/>
    </row>
    <row r="7704" spans="1:10" x14ac:dyDescent="0.2">
      <c r="A7704" s="74">
        <v>315</v>
      </c>
      <c r="B7704" s="39" t="s">
        <v>391</v>
      </c>
      <c r="C7704" s="39">
        <v>31503</v>
      </c>
      <c r="D7704" s="39" t="s">
        <v>573</v>
      </c>
      <c r="E7704" s="39">
        <v>315031411</v>
      </c>
      <c r="F7704" s="39" t="s">
        <v>407</v>
      </c>
      <c r="G7704" s="39">
        <v>2021</v>
      </c>
      <c r="H7704" s="39" t="s">
        <v>522</v>
      </c>
      <c r="I7704" s="75">
        <v>142</v>
      </c>
      <c r="J7704" s="41"/>
    </row>
    <row r="7705" spans="1:10" x14ac:dyDescent="0.2">
      <c r="A7705" s="74">
        <v>315</v>
      </c>
      <c r="B7705" s="39" t="s">
        <v>391</v>
      </c>
      <c r="C7705" s="39">
        <v>31503</v>
      </c>
      <c r="D7705" s="39" t="s">
        <v>573</v>
      </c>
      <c r="E7705" s="39">
        <v>315031411</v>
      </c>
      <c r="F7705" s="39" t="s">
        <v>407</v>
      </c>
      <c r="G7705" s="39">
        <v>2026</v>
      </c>
      <c r="H7705" s="39" t="s">
        <v>590</v>
      </c>
      <c r="I7705" s="75">
        <v>2313.7844272756047</v>
      </c>
      <c r="J7705" s="41"/>
    </row>
    <row r="7706" spans="1:10" x14ac:dyDescent="0.2">
      <c r="A7706" s="74">
        <v>315</v>
      </c>
      <c r="B7706" s="39" t="s">
        <v>391</v>
      </c>
      <c r="C7706" s="39">
        <v>31503</v>
      </c>
      <c r="D7706" s="39" t="s">
        <v>573</v>
      </c>
      <c r="E7706" s="39">
        <v>315031411</v>
      </c>
      <c r="F7706" s="39" t="s">
        <v>407</v>
      </c>
      <c r="G7706" s="39">
        <v>2026</v>
      </c>
      <c r="H7706" s="39" t="s">
        <v>521</v>
      </c>
      <c r="I7706" s="75">
        <v>216.9690719527909</v>
      </c>
      <c r="J7706" s="41"/>
    </row>
    <row r="7707" spans="1:10" x14ac:dyDescent="0.2">
      <c r="A7707" s="74">
        <v>315</v>
      </c>
      <c r="B7707" s="39" t="s">
        <v>391</v>
      </c>
      <c r="C7707" s="39">
        <v>31503</v>
      </c>
      <c r="D7707" s="39" t="s">
        <v>573</v>
      </c>
      <c r="E7707" s="39">
        <v>315031411</v>
      </c>
      <c r="F7707" s="39" t="s">
        <v>407</v>
      </c>
      <c r="G7707" s="39">
        <v>2026</v>
      </c>
      <c r="H7707" s="39" t="s">
        <v>522</v>
      </c>
      <c r="I7707" s="75">
        <v>137.36780603122261</v>
      </c>
      <c r="J7707" s="41"/>
    </row>
    <row r="7708" spans="1:10" x14ac:dyDescent="0.2">
      <c r="A7708" s="74">
        <v>315</v>
      </c>
      <c r="B7708" s="39" t="s">
        <v>391</v>
      </c>
      <c r="C7708" s="39">
        <v>31503</v>
      </c>
      <c r="D7708" s="39" t="s">
        <v>573</v>
      </c>
      <c r="E7708" s="39">
        <v>315031411</v>
      </c>
      <c r="F7708" s="39" t="s">
        <v>407</v>
      </c>
      <c r="G7708" s="39">
        <v>2031</v>
      </c>
      <c r="H7708" s="39" t="s">
        <v>590</v>
      </c>
      <c r="I7708" s="75">
        <v>2225.2149813525484</v>
      </c>
      <c r="J7708" s="41"/>
    </row>
    <row r="7709" spans="1:10" x14ac:dyDescent="0.2">
      <c r="A7709" s="74">
        <v>315</v>
      </c>
      <c r="B7709" s="39" t="s">
        <v>391</v>
      </c>
      <c r="C7709" s="39">
        <v>31503</v>
      </c>
      <c r="D7709" s="39" t="s">
        <v>573</v>
      </c>
      <c r="E7709" s="39">
        <v>315031411</v>
      </c>
      <c r="F7709" s="39" t="s">
        <v>407</v>
      </c>
      <c r="G7709" s="39">
        <v>2031</v>
      </c>
      <c r="H7709" s="39" t="s">
        <v>521</v>
      </c>
      <c r="I7709" s="75">
        <v>208.09649933622214</v>
      </c>
      <c r="J7709" s="41"/>
    </row>
    <row r="7710" spans="1:10" x14ac:dyDescent="0.2">
      <c r="A7710" s="74">
        <v>315</v>
      </c>
      <c r="B7710" s="39" t="s">
        <v>391</v>
      </c>
      <c r="C7710" s="39">
        <v>31503</v>
      </c>
      <c r="D7710" s="39" t="s">
        <v>573</v>
      </c>
      <c r="E7710" s="39">
        <v>315031411</v>
      </c>
      <c r="F7710" s="39" t="s">
        <v>407</v>
      </c>
      <c r="G7710" s="39">
        <v>2031</v>
      </c>
      <c r="H7710" s="39" t="s">
        <v>522</v>
      </c>
      <c r="I7710" s="75">
        <v>105.75567191506069</v>
      </c>
      <c r="J7710" s="41"/>
    </row>
    <row r="7711" spans="1:10" x14ac:dyDescent="0.2">
      <c r="A7711" s="74">
        <v>315</v>
      </c>
      <c r="B7711" s="39" t="s">
        <v>391</v>
      </c>
      <c r="C7711" s="39">
        <v>31503</v>
      </c>
      <c r="D7711" s="39" t="s">
        <v>573</v>
      </c>
      <c r="E7711" s="39">
        <v>315031411</v>
      </c>
      <c r="F7711" s="39" t="s">
        <v>407</v>
      </c>
      <c r="G7711" s="39">
        <v>2036</v>
      </c>
      <c r="H7711" s="39" t="s">
        <v>590</v>
      </c>
      <c r="I7711" s="75">
        <v>2131.7995889901204</v>
      </c>
      <c r="J7711" s="41"/>
    </row>
    <row r="7712" spans="1:10" x14ac:dyDescent="0.2">
      <c r="A7712" s="74">
        <v>315</v>
      </c>
      <c r="B7712" s="39" t="s">
        <v>391</v>
      </c>
      <c r="C7712" s="39">
        <v>31503</v>
      </c>
      <c r="D7712" s="39" t="s">
        <v>573</v>
      </c>
      <c r="E7712" s="39">
        <v>315031411</v>
      </c>
      <c r="F7712" s="39" t="s">
        <v>407</v>
      </c>
      <c r="G7712" s="39">
        <v>2036</v>
      </c>
      <c r="H7712" s="39" t="s">
        <v>521</v>
      </c>
      <c r="I7712" s="75">
        <v>196.22361888291741</v>
      </c>
      <c r="J7712" s="41"/>
    </row>
    <row r="7713" spans="1:10" x14ac:dyDescent="0.2">
      <c r="A7713" s="74">
        <v>315</v>
      </c>
      <c r="B7713" s="39" t="s">
        <v>391</v>
      </c>
      <c r="C7713" s="39">
        <v>31503</v>
      </c>
      <c r="D7713" s="39" t="s">
        <v>573</v>
      </c>
      <c r="E7713" s="39">
        <v>315031411</v>
      </c>
      <c r="F7713" s="39" t="s">
        <v>407</v>
      </c>
      <c r="G7713" s="39">
        <v>2036</v>
      </c>
      <c r="H7713" s="39" t="s">
        <v>522</v>
      </c>
      <c r="I7713" s="75">
        <v>94.784366434303593</v>
      </c>
      <c r="J7713" s="41"/>
    </row>
    <row r="7714" spans="1:10" x14ac:dyDescent="0.2">
      <c r="A7714" s="74">
        <v>315</v>
      </c>
      <c r="B7714" s="39" t="s">
        <v>391</v>
      </c>
      <c r="C7714" s="39">
        <v>31503</v>
      </c>
      <c r="D7714" s="39" t="s">
        <v>573</v>
      </c>
      <c r="E7714" s="39">
        <v>315031411</v>
      </c>
      <c r="F7714" s="39" t="s">
        <v>407</v>
      </c>
      <c r="G7714" s="39">
        <v>2041</v>
      </c>
      <c r="H7714" s="39" t="s">
        <v>590</v>
      </c>
      <c r="I7714" s="75">
        <v>2047.9465804240206</v>
      </c>
      <c r="J7714" s="41"/>
    </row>
    <row r="7715" spans="1:10" x14ac:dyDescent="0.2">
      <c r="A7715" s="74">
        <v>315</v>
      </c>
      <c r="B7715" s="39" t="s">
        <v>391</v>
      </c>
      <c r="C7715" s="39">
        <v>31503</v>
      </c>
      <c r="D7715" s="39" t="s">
        <v>573</v>
      </c>
      <c r="E7715" s="39">
        <v>315031411</v>
      </c>
      <c r="F7715" s="39" t="s">
        <v>407</v>
      </c>
      <c r="G7715" s="39">
        <v>2041</v>
      </c>
      <c r="H7715" s="39" t="s">
        <v>521</v>
      </c>
      <c r="I7715" s="75">
        <v>186.33047004807833</v>
      </c>
      <c r="J7715" s="41"/>
    </row>
    <row r="7716" spans="1:10" x14ac:dyDescent="0.2">
      <c r="A7716" s="74">
        <v>315</v>
      </c>
      <c r="B7716" s="39" t="s">
        <v>391</v>
      </c>
      <c r="C7716" s="39">
        <v>31503</v>
      </c>
      <c r="D7716" s="39" t="s">
        <v>573</v>
      </c>
      <c r="E7716" s="39">
        <v>315031411</v>
      </c>
      <c r="F7716" s="39" t="s">
        <v>407</v>
      </c>
      <c r="G7716" s="39">
        <v>2041</v>
      </c>
      <c r="H7716" s="39" t="s">
        <v>522</v>
      </c>
      <c r="I7716" s="75">
        <v>87.986174705045599</v>
      </c>
      <c r="J7716" s="41"/>
    </row>
    <row r="7717" spans="1:10" x14ac:dyDescent="0.2">
      <c r="A7717" s="74">
        <v>315</v>
      </c>
      <c r="B7717" s="39" t="s">
        <v>391</v>
      </c>
      <c r="C7717" s="39">
        <v>31503</v>
      </c>
      <c r="D7717" s="39" t="s">
        <v>573</v>
      </c>
      <c r="E7717" s="39">
        <v>315031411</v>
      </c>
      <c r="F7717" s="39" t="s">
        <v>407</v>
      </c>
      <c r="G7717" s="39">
        <v>2046</v>
      </c>
      <c r="H7717" s="39" t="s">
        <v>590</v>
      </c>
      <c r="I7717" s="75">
        <v>1973.1594566247807</v>
      </c>
      <c r="J7717" s="41"/>
    </row>
    <row r="7718" spans="1:10" x14ac:dyDescent="0.2">
      <c r="A7718" s="74">
        <v>315</v>
      </c>
      <c r="B7718" s="39" t="s">
        <v>391</v>
      </c>
      <c r="C7718" s="39">
        <v>31503</v>
      </c>
      <c r="D7718" s="39" t="s">
        <v>573</v>
      </c>
      <c r="E7718" s="39">
        <v>315031411</v>
      </c>
      <c r="F7718" s="39" t="s">
        <v>407</v>
      </c>
      <c r="G7718" s="39">
        <v>2046</v>
      </c>
      <c r="H7718" s="39" t="s">
        <v>521</v>
      </c>
      <c r="I7718" s="75">
        <v>177.78843881195692</v>
      </c>
      <c r="J7718" s="41"/>
    </row>
    <row r="7719" spans="1:10" x14ac:dyDescent="0.2">
      <c r="A7719" s="74">
        <v>315</v>
      </c>
      <c r="B7719" s="39" t="s">
        <v>391</v>
      </c>
      <c r="C7719" s="39">
        <v>31503</v>
      </c>
      <c r="D7719" s="39" t="s">
        <v>573</v>
      </c>
      <c r="E7719" s="39">
        <v>315031411</v>
      </c>
      <c r="F7719" s="39" t="s">
        <v>407</v>
      </c>
      <c r="G7719" s="39">
        <v>2046</v>
      </c>
      <c r="H7719" s="39" t="s">
        <v>522</v>
      </c>
      <c r="I7719" s="75">
        <v>82.535996732164293</v>
      </c>
      <c r="J7719" s="41"/>
    </row>
    <row r="7720" spans="1:10" x14ac:dyDescent="0.2">
      <c r="A7720" s="74">
        <v>315</v>
      </c>
      <c r="B7720" s="39" t="s">
        <v>391</v>
      </c>
      <c r="C7720" s="39">
        <v>31503</v>
      </c>
      <c r="D7720" s="39" t="s">
        <v>573</v>
      </c>
      <c r="E7720" s="39">
        <v>315031412</v>
      </c>
      <c r="F7720" s="39" t="s">
        <v>408</v>
      </c>
      <c r="G7720" s="39">
        <v>2021</v>
      </c>
      <c r="H7720" s="39" t="s">
        <v>590</v>
      </c>
      <c r="I7720" s="75">
        <v>3065</v>
      </c>
      <c r="J7720" s="41"/>
    </row>
    <row r="7721" spans="1:10" x14ac:dyDescent="0.2">
      <c r="A7721" s="74">
        <v>315</v>
      </c>
      <c r="B7721" s="39" t="s">
        <v>391</v>
      </c>
      <c r="C7721" s="39">
        <v>31503</v>
      </c>
      <c r="D7721" s="39" t="s">
        <v>573</v>
      </c>
      <c r="E7721" s="39">
        <v>315031412</v>
      </c>
      <c r="F7721" s="39" t="s">
        <v>408</v>
      </c>
      <c r="G7721" s="39">
        <v>2021</v>
      </c>
      <c r="H7721" s="39" t="s">
        <v>521</v>
      </c>
      <c r="I7721" s="75">
        <v>381</v>
      </c>
      <c r="J7721" s="41"/>
    </row>
    <row r="7722" spans="1:10" x14ac:dyDescent="0.2">
      <c r="A7722" s="74">
        <v>315</v>
      </c>
      <c r="B7722" s="39" t="s">
        <v>391</v>
      </c>
      <c r="C7722" s="39">
        <v>31503</v>
      </c>
      <c r="D7722" s="39" t="s">
        <v>573</v>
      </c>
      <c r="E7722" s="39">
        <v>315031412</v>
      </c>
      <c r="F7722" s="39" t="s">
        <v>408</v>
      </c>
      <c r="G7722" s="39">
        <v>2021</v>
      </c>
      <c r="H7722" s="39" t="s">
        <v>522</v>
      </c>
      <c r="I7722" s="75">
        <v>247</v>
      </c>
      <c r="J7722" s="41"/>
    </row>
    <row r="7723" spans="1:10" x14ac:dyDescent="0.2">
      <c r="A7723" s="74">
        <v>315</v>
      </c>
      <c r="B7723" s="39" t="s">
        <v>391</v>
      </c>
      <c r="C7723" s="39">
        <v>31503</v>
      </c>
      <c r="D7723" s="39" t="s">
        <v>573</v>
      </c>
      <c r="E7723" s="39">
        <v>315031412</v>
      </c>
      <c r="F7723" s="39" t="s">
        <v>408</v>
      </c>
      <c r="G7723" s="39">
        <v>2026</v>
      </c>
      <c r="H7723" s="39" t="s">
        <v>590</v>
      </c>
      <c r="I7723" s="75">
        <v>3073.131642866244</v>
      </c>
      <c r="J7723" s="41"/>
    </row>
    <row r="7724" spans="1:10" x14ac:dyDescent="0.2">
      <c r="A7724" s="74">
        <v>315</v>
      </c>
      <c r="B7724" s="39" t="s">
        <v>391</v>
      </c>
      <c r="C7724" s="39">
        <v>31503</v>
      </c>
      <c r="D7724" s="39" t="s">
        <v>573</v>
      </c>
      <c r="E7724" s="39">
        <v>315031412</v>
      </c>
      <c r="F7724" s="39" t="s">
        <v>408</v>
      </c>
      <c r="G7724" s="39">
        <v>2026</v>
      </c>
      <c r="H7724" s="39" t="s">
        <v>521</v>
      </c>
      <c r="I7724" s="75">
        <v>263.6699208234221</v>
      </c>
      <c r="J7724" s="41"/>
    </row>
    <row r="7725" spans="1:10" x14ac:dyDescent="0.2">
      <c r="A7725" s="74">
        <v>315</v>
      </c>
      <c r="B7725" s="39" t="s">
        <v>391</v>
      </c>
      <c r="C7725" s="39">
        <v>31503</v>
      </c>
      <c r="D7725" s="39" t="s">
        <v>573</v>
      </c>
      <c r="E7725" s="39">
        <v>315031412</v>
      </c>
      <c r="F7725" s="39" t="s">
        <v>408</v>
      </c>
      <c r="G7725" s="39">
        <v>2026</v>
      </c>
      <c r="H7725" s="39" t="s">
        <v>522</v>
      </c>
      <c r="I7725" s="75">
        <v>269.71703065435918</v>
      </c>
      <c r="J7725" s="41"/>
    </row>
    <row r="7726" spans="1:10" x14ac:dyDescent="0.2">
      <c r="A7726" s="74">
        <v>315</v>
      </c>
      <c r="B7726" s="39" t="s">
        <v>391</v>
      </c>
      <c r="C7726" s="39">
        <v>31503</v>
      </c>
      <c r="D7726" s="39" t="s">
        <v>573</v>
      </c>
      <c r="E7726" s="39">
        <v>315031412</v>
      </c>
      <c r="F7726" s="39" t="s">
        <v>408</v>
      </c>
      <c r="G7726" s="39">
        <v>2031</v>
      </c>
      <c r="H7726" s="39" t="s">
        <v>590</v>
      </c>
      <c r="I7726" s="75">
        <v>2966.6344028957228</v>
      </c>
      <c r="J7726" s="41"/>
    </row>
    <row r="7727" spans="1:10" x14ac:dyDescent="0.2">
      <c r="A7727" s="74">
        <v>315</v>
      </c>
      <c r="B7727" s="39" t="s">
        <v>391</v>
      </c>
      <c r="C7727" s="39">
        <v>31503</v>
      </c>
      <c r="D7727" s="39" t="s">
        <v>573</v>
      </c>
      <c r="E7727" s="39">
        <v>315031412</v>
      </c>
      <c r="F7727" s="39" t="s">
        <v>408</v>
      </c>
      <c r="G7727" s="39">
        <v>2031</v>
      </c>
      <c r="H7727" s="39" t="s">
        <v>521</v>
      </c>
      <c r="I7727" s="75">
        <v>228.90764849921129</v>
      </c>
      <c r="J7727" s="41"/>
    </row>
    <row r="7728" spans="1:10" x14ac:dyDescent="0.2">
      <c r="A7728" s="74">
        <v>315</v>
      </c>
      <c r="B7728" s="39" t="s">
        <v>391</v>
      </c>
      <c r="C7728" s="39">
        <v>31503</v>
      </c>
      <c r="D7728" s="39" t="s">
        <v>573</v>
      </c>
      <c r="E7728" s="39">
        <v>315031412</v>
      </c>
      <c r="F7728" s="39" t="s">
        <v>408</v>
      </c>
      <c r="G7728" s="39">
        <v>2031</v>
      </c>
      <c r="H7728" s="39" t="s">
        <v>522</v>
      </c>
      <c r="I7728" s="75">
        <v>212.0814575360971</v>
      </c>
      <c r="J7728" s="41"/>
    </row>
    <row r="7729" spans="1:10" x14ac:dyDescent="0.2">
      <c r="A7729" s="74">
        <v>315</v>
      </c>
      <c r="B7729" s="39" t="s">
        <v>391</v>
      </c>
      <c r="C7729" s="39">
        <v>31503</v>
      </c>
      <c r="D7729" s="39" t="s">
        <v>573</v>
      </c>
      <c r="E7729" s="39">
        <v>315031412</v>
      </c>
      <c r="F7729" s="39" t="s">
        <v>408</v>
      </c>
      <c r="G7729" s="39">
        <v>2036</v>
      </c>
      <c r="H7729" s="39" t="s">
        <v>590</v>
      </c>
      <c r="I7729" s="75">
        <v>2832.1258085488253</v>
      </c>
      <c r="J7729" s="41"/>
    </row>
    <row r="7730" spans="1:10" x14ac:dyDescent="0.2">
      <c r="A7730" s="74">
        <v>315</v>
      </c>
      <c r="B7730" s="39" t="s">
        <v>391</v>
      </c>
      <c r="C7730" s="39">
        <v>31503</v>
      </c>
      <c r="D7730" s="39" t="s">
        <v>573</v>
      </c>
      <c r="E7730" s="39">
        <v>315031412</v>
      </c>
      <c r="F7730" s="39" t="s">
        <v>408</v>
      </c>
      <c r="G7730" s="39">
        <v>2036</v>
      </c>
      <c r="H7730" s="39" t="s">
        <v>521</v>
      </c>
      <c r="I7730" s="75">
        <v>207.97482235937051</v>
      </c>
      <c r="J7730" s="41"/>
    </row>
    <row r="7731" spans="1:10" x14ac:dyDescent="0.2">
      <c r="A7731" s="74">
        <v>315</v>
      </c>
      <c r="B7731" s="39" t="s">
        <v>391</v>
      </c>
      <c r="C7731" s="39">
        <v>31503</v>
      </c>
      <c r="D7731" s="39" t="s">
        <v>573</v>
      </c>
      <c r="E7731" s="39">
        <v>315031412</v>
      </c>
      <c r="F7731" s="39" t="s">
        <v>408</v>
      </c>
      <c r="G7731" s="39">
        <v>2036</v>
      </c>
      <c r="H7731" s="39" t="s">
        <v>522</v>
      </c>
      <c r="I7731" s="75">
        <v>178.68100205872011</v>
      </c>
      <c r="J7731" s="41"/>
    </row>
    <row r="7732" spans="1:10" x14ac:dyDescent="0.2">
      <c r="A7732" s="74">
        <v>315</v>
      </c>
      <c r="B7732" s="39" t="s">
        <v>391</v>
      </c>
      <c r="C7732" s="39">
        <v>31503</v>
      </c>
      <c r="D7732" s="39" t="s">
        <v>573</v>
      </c>
      <c r="E7732" s="39">
        <v>315031412</v>
      </c>
      <c r="F7732" s="39" t="s">
        <v>408</v>
      </c>
      <c r="G7732" s="39">
        <v>2041</v>
      </c>
      <c r="H7732" s="39" t="s">
        <v>590</v>
      </c>
      <c r="I7732" s="75">
        <v>2691.1750307462967</v>
      </c>
      <c r="J7732" s="41"/>
    </row>
    <row r="7733" spans="1:10" x14ac:dyDescent="0.2">
      <c r="A7733" s="74">
        <v>315</v>
      </c>
      <c r="B7733" s="39" t="s">
        <v>391</v>
      </c>
      <c r="C7733" s="39">
        <v>31503</v>
      </c>
      <c r="D7733" s="39" t="s">
        <v>573</v>
      </c>
      <c r="E7733" s="39">
        <v>315031412</v>
      </c>
      <c r="F7733" s="39" t="s">
        <v>408</v>
      </c>
      <c r="G7733" s="39">
        <v>2041</v>
      </c>
      <c r="H7733" s="39" t="s">
        <v>521</v>
      </c>
      <c r="I7733" s="75">
        <v>192.52038024156502</v>
      </c>
      <c r="J7733" s="41"/>
    </row>
    <row r="7734" spans="1:10" x14ac:dyDescent="0.2">
      <c r="A7734" s="74">
        <v>315</v>
      </c>
      <c r="B7734" s="39" t="s">
        <v>391</v>
      </c>
      <c r="C7734" s="39">
        <v>31503</v>
      </c>
      <c r="D7734" s="39" t="s">
        <v>573</v>
      </c>
      <c r="E7734" s="39">
        <v>315031412</v>
      </c>
      <c r="F7734" s="39" t="s">
        <v>408</v>
      </c>
      <c r="G7734" s="39">
        <v>2041</v>
      </c>
      <c r="H7734" s="39" t="s">
        <v>522</v>
      </c>
      <c r="I7734" s="75">
        <v>162.59830655453842</v>
      </c>
      <c r="J7734" s="41"/>
    </row>
    <row r="7735" spans="1:10" x14ac:dyDescent="0.2">
      <c r="A7735" s="74">
        <v>315</v>
      </c>
      <c r="B7735" s="39" t="s">
        <v>391</v>
      </c>
      <c r="C7735" s="39">
        <v>31503</v>
      </c>
      <c r="D7735" s="39" t="s">
        <v>573</v>
      </c>
      <c r="E7735" s="39">
        <v>315031412</v>
      </c>
      <c r="F7735" s="39" t="s">
        <v>408</v>
      </c>
      <c r="G7735" s="39">
        <v>2046</v>
      </c>
      <c r="H7735" s="39" t="s">
        <v>590</v>
      </c>
      <c r="I7735" s="75">
        <v>2555.3293195663437</v>
      </c>
      <c r="J7735" s="41"/>
    </row>
    <row r="7736" spans="1:10" x14ac:dyDescent="0.2">
      <c r="A7736" s="74">
        <v>315</v>
      </c>
      <c r="B7736" s="39" t="s">
        <v>391</v>
      </c>
      <c r="C7736" s="39">
        <v>31503</v>
      </c>
      <c r="D7736" s="39" t="s">
        <v>573</v>
      </c>
      <c r="E7736" s="39">
        <v>315031412</v>
      </c>
      <c r="F7736" s="39" t="s">
        <v>408</v>
      </c>
      <c r="G7736" s="39">
        <v>2046</v>
      </c>
      <c r="H7736" s="39" t="s">
        <v>521</v>
      </c>
      <c r="I7736" s="75">
        <v>181.61266639591972</v>
      </c>
      <c r="J7736" s="41"/>
    </row>
    <row r="7737" spans="1:10" x14ac:dyDescent="0.2">
      <c r="A7737" s="74">
        <v>315</v>
      </c>
      <c r="B7737" s="39" t="s">
        <v>391</v>
      </c>
      <c r="C7737" s="39">
        <v>31503</v>
      </c>
      <c r="D7737" s="39" t="s">
        <v>573</v>
      </c>
      <c r="E7737" s="39">
        <v>315031412</v>
      </c>
      <c r="F7737" s="39" t="s">
        <v>408</v>
      </c>
      <c r="G7737" s="39">
        <v>2046</v>
      </c>
      <c r="H7737" s="39" t="s">
        <v>522</v>
      </c>
      <c r="I7737" s="75">
        <v>151.01151540299529</v>
      </c>
      <c r="J7737" s="41"/>
    </row>
    <row r="7738" spans="1:10" x14ac:dyDescent="0.2">
      <c r="A7738" s="74">
        <v>316</v>
      </c>
      <c r="B7738" s="39" t="s">
        <v>409</v>
      </c>
      <c r="C7738" s="39">
        <v>31601</v>
      </c>
      <c r="D7738" s="39" t="s">
        <v>574</v>
      </c>
      <c r="E7738" s="39">
        <v>316011413</v>
      </c>
      <c r="F7738" s="39" t="s">
        <v>410</v>
      </c>
      <c r="G7738" s="39">
        <v>2021</v>
      </c>
      <c r="H7738" s="39" t="s">
        <v>590</v>
      </c>
      <c r="I7738" s="75">
        <v>15400</v>
      </c>
      <c r="J7738" s="41"/>
    </row>
    <row r="7739" spans="1:10" x14ac:dyDescent="0.2">
      <c r="A7739" s="74">
        <v>316</v>
      </c>
      <c r="B7739" s="39" t="s">
        <v>409</v>
      </c>
      <c r="C7739" s="39">
        <v>31601</v>
      </c>
      <c r="D7739" s="39" t="s">
        <v>574</v>
      </c>
      <c r="E7739" s="39">
        <v>316011413</v>
      </c>
      <c r="F7739" s="39" t="s">
        <v>410</v>
      </c>
      <c r="G7739" s="39">
        <v>2021</v>
      </c>
      <c r="H7739" s="39" t="s">
        <v>521</v>
      </c>
      <c r="I7739" s="75">
        <v>1469</v>
      </c>
      <c r="J7739" s="41"/>
    </row>
    <row r="7740" spans="1:10" x14ac:dyDescent="0.2">
      <c r="A7740" s="74">
        <v>316</v>
      </c>
      <c r="B7740" s="39" t="s">
        <v>409</v>
      </c>
      <c r="C7740" s="39">
        <v>31601</v>
      </c>
      <c r="D7740" s="39" t="s">
        <v>574</v>
      </c>
      <c r="E7740" s="39">
        <v>316011413</v>
      </c>
      <c r="F7740" s="39" t="s">
        <v>410</v>
      </c>
      <c r="G7740" s="39">
        <v>2021</v>
      </c>
      <c r="H7740" s="39" t="s">
        <v>522</v>
      </c>
      <c r="I7740" s="75">
        <v>1296</v>
      </c>
      <c r="J7740" s="41"/>
    </row>
    <row r="7741" spans="1:10" x14ac:dyDescent="0.2">
      <c r="A7741" s="74">
        <v>316</v>
      </c>
      <c r="B7741" s="39" t="s">
        <v>409</v>
      </c>
      <c r="C7741" s="39">
        <v>31601</v>
      </c>
      <c r="D7741" s="39" t="s">
        <v>574</v>
      </c>
      <c r="E7741" s="39">
        <v>316011413</v>
      </c>
      <c r="F7741" s="39" t="s">
        <v>410</v>
      </c>
      <c r="G7741" s="39">
        <v>2026</v>
      </c>
      <c r="H7741" s="39" t="s">
        <v>590</v>
      </c>
      <c r="I7741" s="75">
        <v>16209.379964640761</v>
      </c>
      <c r="J7741" s="41"/>
    </row>
    <row r="7742" spans="1:10" x14ac:dyDescent="0.2">
      <c r="A7742" s="74">
        <v>316</v>
      </c>
      <c r="B7742" s="39" t="s">
        <v>409</v>
      </c>
      <c r="C7742" s="39">
        <v>31601</v>
      </c>
      <c r="D7742" s="39" t="s">
        <v>574</v>
      </c>
      <c r="E7742" s="39">
        <v>316011413</v>
      </c>
      <c r="F7742" s="39" t="s">
        <v>410</v>
      </c>
      <c r="G7742" s="39">
        <v>2026</v>
      </c>
      <c r="H7742" s="39" t="s">
        <v>521</v>
      </c>
      <c r="I7742" s="75">
        <v>1399.9243333255313</v>
      </c>
      <c r="J7742" s="41"/>
    </row>
    <row r="7743" spans="1:10" x14ac:dyDescent="0.2">
      <c r="A7743" s="74">
        <v>316</v>
      </c>
      <c r="B7743" s="39" t="s">
        <v>409</v>
      </c>
      <c r="C7743" s="39">
        <v>31601</v>
      </c>
      <c r="D7743" s="39" t="s">
        <v>574</v>
      </c>
      <c r="E7743" s="39">
        <v>316011413</v>
      </c>
      <c r="F7743" s="39" t="s">
        <v>410</v>
      </c>
      <c r="G7743" s="39">
        <v>2026</v>
      </c>
      <c r="H7743" s="39" t="s">
        <v>522</v>
      </c>
      <c r="I7743" s="75">
        <v>1370.5157757834431</v>
      </c>
      <c r="J7743" s="41"/>
    </row>
    <row r="7744" spans="1:10" x14ac:dyDescent="0.2">
      <c r="A7744" s="74">
        <v>316</v>
      </c>
      <c r="B7744" s="39" t="s">
        <v>409</v>
      </c>
      <c r="C7744" s="39">
        <v>31601</v>
      </c>
      <c r="D7744" s="39" t="s">
        <v>574</v>
      </c>
      <c r="E7744" s="39">
        <v>316011413</v>
      </c>
      <c r="F7744" s="39" t="s">
        <v>410</v>
      </c>
      <c r="G7744" s="39">
        <v>2031</v>
      </c>
      <c r="H7744" s="39" t="s">
        <v>590</v>
      </c>
      <c r="I7744" s="75">
        <v>16825.05355117251</v>
      </c>
      <c r="J7744" s="41"/>
    </row>
    <row r="7745" spans="1:10" x14ac:dyDescent="0.2">
      <c r="A7745" s="74">
        <v>316</v>
      </c>
      <c r="B7745" s="39" t="s">
        <v>409</v>
      </c>
      <c r="C7745" s="39">
        <v>31601</v>
      </c>
      <c r="D7745" s="39" t="s">
        <v>574</v>
      </c>
      <c r="E7745" s="39">
        <v>316011413</v>
      </c>
      <c r="F7745" s="39" t="s">
        <v>410</v>
      </c>
      <c r="G7745" s="39">
        <v>2031</v>
      </c>
      <c r="H7745" s="39" t="s">
        <v>521</v>
      </c>
      <c r="I7745" s="75">
        <v>1415.8328102868329</v>
      </c>
      <c r="J7745" s="41"/>
    </row>
    <row r="7746" spans="1:10" x14ac:dyDescent="0.2">
      <c r="A7746" s="74">
        <v>316</v>
      </c>
      <c r="B7746" s="39" t="s">
        <v>409</v>
      </c>
      <c r="C7746" s="39">
        <v>31601</v>
      </c>
      <c r="D7746" s="39" t="s">
        <v>574</v>
      </c>
      <c r="E7746" s="39">
        <v>316011413</v>
      </c>
      <c r="F7746" s="39" t="s">
        <v>410</v>
      </c>
      <c r="G7746" s="39">
        <v>2031</v>
      </c>
      <c r="H7746" s="39" t="s">
        <v>522</v>
      </c>
      <c r="I7746" s="75">
        <v>1291.452384110165</v>
      </c>
      <c r="J7746" s="41"/>
    </row>
    <row r="7747" spans="1:10" x14ac:dyDescent="0.2">
      <c r="A7747" s="74">
        <v>316</v>
      </c>
      <c r="B7747" s="39" t="s">
        <v>409</v>
      </c>
      <c r="C7747" s="39">
        <v>31601</v>
      </c>
      <c r="D7747" s="39" t="s">
        <v>574</v>
      </c>
      <c r="E7747" s="39">
        <v>316011413</v>
      </c>
      <c r="F7747" s="39" t="s">
        <v>410</v>
      </c>
      <c r="G7747" s="39">
        <v>2036</v>
      </c>
      <c r="H7747" s="39" t="s">
        <v>590</v>
      </c>
      <c r="I7747" s="75">
        <v>17200.68481115302</v>
      </c>
      <c r="J7747" s="41"/>
    </row>
    <row r="7748" spans="1:10" x14ac:dyDescent="0.2">
      <c r="A7748" s="74">
        <v>316</v>
      </c>
      <c r="B7748" s="39" t="s">
        <v>409</v>
      </c>
      <c r="C7748" s="39">
        <v>31601</v>
      </c>
      <c r="D7748" s="39" t="s">
        <v>574</v>
      </c>
      <c r="E7748" s="39">
        <v>316011413</v>
      </c>
      <c r="F7748" s="39" t="s">
        <v>410</v>
      </c>
      <c r="G7748" s="39">
        <v>2036</v>
      </c>
      <c r="H7748" s="39" t="s">
        <v>521</v>
      </c>
      <c r="I7748" s="75">
        <v>1411.7353425098449</v>
      </c>
      <c r="J7748" s="41"/>
    </row>
    <row r="7749" spans="1:10" x14ac:dyDescent="0.2">
      <c r="A7749" s="74">
        <v>316</v>
      </c>
      <c r="B7749" s="39" t="s">
        <v>409</v>
      </c>
      <c r="C7749" s="39">
        <v>31601</v>
      </c>
      <c r="D7749" s="39" t="s">
        <v>574</v>
      </c>
      <c r="E7749" s="39">
        <v>316011413</v>
      </c>
      <c r="F7749" s="39" t="s">
        <v>410</v>
      </c>
      <c r="G7749" s="39">
        <v>2036</v>
      </c>
      <c r="H7749" s="39" t="s">
        <v>522</v>
      </c>
      <c r="I7749" s="75">
        <v>1254.858595623708</v>
      </c>
      <c r="J7749" s="41"/>
    </row>
    <row r="7750" spans="1:10" x14ac:dyDescent="0.2">
      <c r="A7750" s="74">
        <v>316</v>
      </c>
      <c r="B7750" s="39" t="s">
        <v>409</v>
      </c>
      <c r="C7750" s="39">
        <v>31601</v>
      </c>
      <c r="D7750" s="39" t="s">
        <v>574</v>
      </c>
      <c r="E7750" s="39">
        <v>316011413</v>
      </c>
      <c r="F7750" s="39" t="s">
        <v>410</v>
      </c>
      <c r="G7750" s="39">
        <v>2041</v>
      </c>
      <c r="H7750" s="39" t="s">
        <v>590</v>
      </c>
      <c r="I7750" s="75">
        <v>17539.575296355484</v>
      </c>
      <c r="J7750" s="41"/>
    </row>
    <row r="7751" spans="1:10" x14ac:dyDescent="0.2">
      <c r="A7751" s="74">
        <v>316</v>
      </c>
      <c r="B7751" s="39" t="s">
        <v>409</v>
      </c>
      <c r="C7751" s="39">
        <v>31601</v>
      </c>
      <c r="D7751" s="39" t="s">
        <v>574</v>
      </c>
      <c r="E7751" s="39">
        <v>316011413</v>
      </c>
      <c r="F7751" s="39" t="s">
        <v>410</v>
      </c>
      <c r="G7751" s="39">
        <v>2041</v>
      </c>
      <c r="H7751" s="39" t="s">
        <v>521</v>
      </c>
      <c r="I7751" s="75">
        <v>1417.886088780418</v>
      </c>
      <c r="J7751" s="41"/>
    </row>
    <row r="7752" spans="1:10" x14ac:dyDescent="0.2">
      <c r="A7752" s="74">
        <v>316</v>
      </c>
      <c r="B7752" s="39" t="s">
        <v>409</v>
      </c>
      <c r="C7752" s="39">
        <v>31601</v>
      </c>
      <c r="D7752" s="39" t="s">
        <v>574</v>
      </c>
      <c r="E7752" s="39">
        <v>316011413</v>
      </c>
      <c r="F7752" s="39" t="s">
        <v>410</v>
      </c>
      <c r="G7752" s="39">
        <v>2041</v>
      </c>
      <c r="H7752" s="39" t="s">
        <v>522</v>
      </c>
      <c r="I7752" s="75">
        <v>1253.273681962678</v>
      </c>
      <c r="J7752" s="41"/>
    </row>
    <row r="7753" spans="1:10" x14ac:dyDescent="0.2">
      <c r="A7753" s="74">
        <v>316</v>
      </c>
      <c r="B7753" s="39" t="s">
        <v>409</v>
      </c>
      <c r="C7753" s="39">
        <v>31601</v>
      </c>
      <c r="D7753" s="39" t="s">
        <v>574</v>
      </c>
      <c r="E7753" s="39">
        <v>316011413</v>
      </c>
      <c r="F7753" s="39" t="s">
        <v>410</v>
      </c>
      <c r="G7753" s="39">
        <v>2046</v>
      </c>
      <c r="H7753" s="39" t="s">
        <v>590</v>
      </c>
      <c r="I7753" s="75">
        <v>17817.298116917646</v>
      </c>
      <c r="J7753" s="41"/>
    </row>
    <row r="7754" spans="1:10" x14ac:dyDescent="0.2">
      <c r="A7754" s="74">
        <v>316</v>
      </c>
      <c r="B7754" s="39" t="s">
        <v>409</v>
      </c>
      <c r="C7754" s="39">
        <v>31601</v>
      </c>
      <c r="D7754" s="39" t="s">
        <v>574</v>
      </c>
      <c r="E7754" s="39">
        <v>316011413</v>
      </c>
      <c r="F7754" s="39" t="s">
        <v>410</v>
      </c>
      <c r="G7754" s="39">
        <v>2046</v>
      </c>
      <c r="H7754" s="39" t="s">
        <v>521</v>
      </c>
      <c r="I7754" s="75">
        <v>1439.1497975005859</v>
      </c>
      <c r="J7754" s="41"/>
    </row>
    <row r="7755" spans="1:10" x14ac:dyDescent="0.2">
      <c r="A7755" s="74">
        <v>316</v>
      </c>
      <c r="B7755" s="39" t="s">
        <v>409</v>
      </c>
      <c r="C7755" s="39">
        <v>31601</v>
      </c>
      <c r="D7755" s="39" t="s">
        <v>574</v>
      </c>
      <c r="E7755" s="39">
        <v>316011413</v>
      </c>
      <c r="F7755" s="39" t="s">
        <v>410</v>
      </c>
      <c r="G7755" s="39">
        <v>2046</v>
      </c>
      <c r="H7755" s="39" t="s">
        <v>522</v>
      </c>
      <c r="I7755" s="75">
        <v>1249.8855462840011</v>
      </c>
      <c r="J7755" s="41"/>
    </row>
    <row r="7756" spans="1:10" x14ac:dyDescent="0.2">
      <c r="A7756" s="74">
        <v>316</v>
      </c>
      <c r="B7756" s="39" t="s">
        <v>409</v>
      </c>
      <c r="C7756" s="39">
        <v>31601</v>
      </c>
      <c r="D7756" s="39" t="s">
        <v>574</v>
      </c>
      <c r="E7756" s="39">
        <v>316011414</v>
      </c>
      <c r="F7756" s="39" t="s">
        <v>411</v>
      </c>
      <c r="G7756" s="39">
        <v>2021</v>
      </c>
      <c r="H7756" s="39" t="s">
        <v>590</v>
      </c>
      <c r="I7756" s="75">
        <v>14527</v>
      </c>
      <c r="J7756" s="41"/>
    </row>
    <row r="7757" spans="1:10" x14ac:dyDescent="0.2">
      <c r="A7757" s="74">
        <v>316</v>
      </c>
      <c r="B7757" s="39" t="s">
        <v>409</v>
      </c>
      <c r="C7757" s="39">
        <v>31601</v>
      </c>
      <c r="D7757" s="39" t="s">
        <v>574</v>
      </c>
      <c r="E7757" s="39">
        <v>316011414</v>
      </c>
      <c r="F7757" s="39" t="s">
        <v>411</v>
      </c>
      <c r="G7757" s="39">
        <v>2021</v>
      </c>
      <c r="H7757" s="39" t="s">
        <v>521</v>
      </c>
      <c r="I7757" s="75">
        <v>1673</v>
      </c>
      <c r="J7757" s="41"/>
    </row>
    <row r="7758" spans="1:10" x14ac:dyDescent="0.2">
      <c r="A7758" s="74">
        <v>316</v>
      </c>
      <c r="B7758" s="39" t="s">
        <v>409</v>
      </c>
      <c r="C7758" s="39">
        <v>31601</v>
      </c>
      <c r="D7758" s="39" t="s">
        <v>574</v>
      </c>
      <c r="E7758" s="39">
        <v>316011414</v>
      </c>
      <c r="F7758" s="39" t="s">
        <v>411</v>
      </c>
      <c r="G7758" s="39">
        <v>2021</v>
      </c>
      <c r="H7758" s="39" t="s">
        <v>522</v>
      </c>
      <c r="I7758" s="75">
        <v>1593</v>
      </c>
      <c r="J7758" s="41"/>
    </row>
    <row r="7759" spans="1:10" x14ac:dyDescent="0.2">
      <c r="A7759" s="74">
        <v>316</v>
      </c>
      <c r="B7759" s="39" t="s">
        <v>409</v>
      </c>
      <c r="C7759" s="39">
        <v>31601</v>
      </c>
      <c r="D7759" s="39" t="s">
        <v>574</v>
      </c>
      <c r="E7759" s="39">
        <v>316011414</v>
      </c>
      <c r="F7759" s="39" t="s">
        <v>411</v>
      </c>
      <c r="G7759" s="39">
        <v>2026</v>
      </c>
      <c r="H7759" s="39" t="s">
        <v>590</v>
      </c>
      <c r="I7759" s="75">
        <v>15435.328219790415</v>
      </c>
      <c r="J7759" s="41"/>
    </row>
    <row r="7760" spans="1:10" x14ac:dyDescent="0.2">
      <c r="A7760" s="74">
        <v>316</v>
      </c>
      <c r="B7760" s="39" t="s">
        <v>409</v>
      </c>
      <c r="C7760" s="39">
        <v>31601</v>
      </c>
      <c r="D7760" s="39" t="s">
        <v>574</v>
      </c>
      <c r="E7760" s="39">
        <v>316011414</v>
      </c>
      <c r="F7760" s="39" t="s">
        <v>411</v>
      </c>
      <c r="G7760" s="39">
        <v>2026</v>
      </c>
      <c r="H7760" s="39" t="s">
        <v>521</v>
      </c>
      <c r="I7760" s="75">
        <v>1598.8150276585038</v>
      </c>
      <c r="J7760" s="41"/>
    </row>
    <row r="7761" spans="1:10" x14ac:dyDescent="0.2">
      <c r="A7761" s="74">
        <v>316</v>
      </c>
      <c r="B7761" s="39" t="s">
        <v>409</v>
      </c>
      <c r="C7761" s="39">
        <v>31601</v>
      </c>
      <c r="D7761" s="39" t="s">
        <v>574</v>
      </c>
      <c r="E7761" s="39">
        <v>316011414</v>
      </c>
      <c r="F7761" s="39" t="s">
        <v>411</v>
      </c>
      <c r="G7761" s="39">
        <v>2026</v>
      </c>
      <c r="H7761" s="39" t="s">
        <v>522</v>
      </c>
      <c r="I7761" s="75">
        <v>1763.5258574967061</v>
      </c>
      <c r="J7761" s="41"/>
    </row>
    <row r="7762" spans="1:10" x14ac:dyDescent="0.2">
      <c r="A7762" s="74">
        <v>316</v>
      </c>
      <c r="B7762" s="39" t="s">
        <v>409</v>
      </c>
      <c r="C7762" s="39">
        <v>31601</v>
      </c>
      <c r="D7762" s="39" t="s">
        <v>574</v>
      </c>
      <c r="E7762" s="39">
        <v>316011414</v>
      </c>
      <c r="F7762" s="39" t="s">
        <v>411</v>
      </c>
      <c r="G7762" s="39">
        <v>2031</v>
      </c>
      <c r="H7762" s="39" t="s">
        <v>590</v>
      </c>
      <c r="I7762" s="75">
        <v>16043.965503622048</v>
      </c>
      <c r="J7762" s="41"/>
    </row>
    <row r="7763" spans="1:10" x14ac:dyDescent="0.2">
      <c r="A7763" s="74">
        <v>316</v>
      </c>
      <c r="B7763" s="39" t="s">
        <v>409</v>
      </c>
      <c r="C7763" s="39">
        <v>31601</v>
      </c>
      <c r="D7763" s="39" t="s">
        <v>574</v>
      </c>
      <c r="E7763" s="39">
        <v>316011414</v>
      </c>
      <c r="F7763" s="39" t="s">
        <v>411</v>
      </c>
      <c r="G7763" s="39">
        <v>2031</v>
      </c>
      <c r="H7763" s="39" t="s">
        <v>521</v>
      </c>
      <c r="I7763" s="75">
        <v>1544.2780240378031</v>
      </c>
      <c r="J7763" s="41"/>
    </row>
    <row r="7764" spans="1:10" x14ac:dyDescent="0.2">
      <c r="A7764" s="74">
        <v>316</v>
      </c>
      <c r="B7764" s="39" t="s">
        <v>409</v>
      </c>
      <c r="C7764" s="39">
        <v>31601</v>
      </c>
      <c r="D7764" s="39" t="s">
        <v>574</v>
      </c>
      <c r="E7764" s="39">
        <v>316011414</v>
      </c>
      <c r="F7764" s="39" t="s">
        <v>411</v>
      </c>
      <c r="G7764" s="39">
        <v>2031</v>
      </c>
      <c r="H7764" s="39" t="s">
        <v>522</v>
      </c>
      <c r="I7764" s="75">
        <v>1718.4492000808639</v>
      </c>
      <c r="J7764" s="41"/>
    </row>
    <row r="7765" spans="1:10" x14ac:dyDescent="0.2">
      <c r="A7765" s="74">
        <v>316</v>
      </c>
      <c r="B7765" s="39" t="s">
        <v>409</v>
      </c>
      <c r="C7765" s="39">
        <v>31601</v>
      </c>
      <c r="D7765" s="39" t="s">
        <v>574</v>
      </c>
      <c r="E7765" s="39">
        <v>316011414</v>
      </c>
      <c r="F7765" s="39" t="s">
        <v>411</v>
      </c>
      <c r="G7765" s="39">
        <v>2036</v>
      </c>
      <c r="H7765" s="39" t="s">
        <v>590</v>
      </c>
      <c r="I7765" s="75">
        <v>16488.669382085591</v>
      </c>
      <c r="J7765" s="41"/>
    </row>
    <row r="7766" spans="1:10" x14ac:dyDescent="0.2">
      <c r="A7766" s="74">
        <v>316</v>
      </c>
      <c r="B7766" s="39" t="s">
        <v>409</v>
      </c>
      <c r="C7766" s="39">
        <v>31601</v>
      </c>
      <c r="D7766" s="39" t="s">
        <v>574</v>
      </c>
      <c r="E7766" s="39">
        <v>316011414</v>
      </c>
      <c r="F7766" s="39" t="s">
        <v>411</v>
      </c>
      <c r="G7766" s="39">
        <v>2036</v>
      </c>
      <c r="H7766" s="39" t="s">
        <v>521</v>
      </c>
      <c r="I7766" s="75">
        <v>1539.2445798066631</v>
      </c>
      <c r="J7766" s="41"/>
    </row>
    <row r="7767" spans="1:10" x14ac:dyDescent="0.2">
      <c r="A7767" s="74">
        <v>316</v>
      </c>
      <c r="B7767" s="39" t="s">
        <v>409</v>
      </c>
      <c r="C7767" s="39">
        <v>31601</v>
      </c>
      <c r="D7767" s="39" t="s">
        <v>574</v>
      </c>
      <c r="E7767" s="39">
        <v>316011414</v>
      </c>
      <c r="F7767" s="39" t="s">
        <v>411</v>
      </c>
      <c r="G7767" s="39">
        <v>2036</v>
      </c>
      <c r="H7767" s="39" t="s">
        <v>522</v>
      </c>
      <c r="I7767" s="75">
        <v>1642.8554900334852</v>
      </c>
      <c r="J7767" s="41"/>
    </row>
    <row r="7768" spans="1:10" x14ac:dyDescent="0.2">
      <c r="A7768" s="74">
        <v>316</v>
      </c>
      <c r="B7768" s="39" t="s">
        <v>409</v>
      </c>
      <c r="C7768" s="39">
        <v>31601</v>
      </c>
      <c r="D7768" s="39" t="s">
        <v>574</v>
      </c>
      <c r="E7768" s="39">
        <v>316011414</v>
      </c>
      <c r="F7768" s="39" t="s">
        <v>411</v>
      </c>
      <c r="G7768" s="39">
        <v>2041</v>
      </c>
      <c r="H7768" s="39" t="s">
        <v>590</v>
      </c>
      <c r="I7768" s="75">
        <v>16934.904192500275</v>
      </c>
      <c r="J7768" s="41"/>
    </row>
    <row r="7769" spans="1:10" x14ac:dyDescent="0.2">
      <c r="A7769" s="74">
        <v>316</v>
      </c>
      <c r="B7769" s="39" t="s">
        <v>409</v>
      </c>
      <c r="C7769" s="39">
        <v>31601</v>
      </c>
      <c r="D7769" s="39" t="s">
        <v>574</v>
      </c>
      <c r="E7769" s="39">
        <v>316011414</v>
      </c>
      <c r="F7769" s="39" t="s">
        <v>411</v>
      </c>
      <c r="G7769" s="39">
        <v>2041</v>
      </c>
      <c r="H7769" s="39" t="s">
        <v>521</v>
      </c>
      <c r="I7769" s="75">
        <v>1559.5144609177939</v>
      </c>
      <c r="J7769" s="41"/>
    </row>
    <row r="7770" spans="1:10" x14ac:dyDescent="0.2">
      <c r="A7770" s="74">
        <v>316</v>
      </c>
      <c r="B7770" s="39" t="s">
        <v>409</v>
      </c>
      <c r="C7770" s="39">
        <v>31601</v>
      </c>
      <c r="D7770" s="39" t="s">
        <v>574</v>
      </c>
      <c r="E7770" s="39">
        <v>316011414</v>
      </c>
      <c r="F7770" s="39" t="s">
        <v>411</v>
      </c>
      <c r="G7770" s="39">
        <v>2041</v>
      </c>
      <c r="H7770" s="39" t="s">
        <v>522</v>
      </c>
      <c r="I7770" s="75">
        <v>1650.0637533322838</v>
      </c>
      <c r="J7770" s="41"/>
    </row>
    <row r="7771" spans="1:10" x14ac:dyDescent="0.2">
      <c r="A7771" s="74">
        <v>316</v>
      </c>
      <c r="B7771" s="39" t="s">
        <v>409</v>
      </c>
      <c r="C7771" s="39">
        <v>31601</v>
      </c>
      <c r="D7771" s="39" t="s">
        <v>574</v>
      </c>
      <c r="E7771" s="39">
        <v>316011414</v>
      </c>
      <c r="F7771" s="39" t="s">
        <v>411</v>
      </c>
      <c r="G7771" s="39">
        <v>2046</v>
      </c>
      <c r="H7771" s="39" t="s">
        <v>590</v>
      </c>
      <c r="I7771" s="75">
        <v>17133.72049766023</v>
      </c>
      <c r="J7771" s="41"/>
    </row>
    <row r="7772" spans="1:10" x14ac:dyDescent="0.2">
      <c r="A7772" s="74">
        <v>316</v>
      </c>
      <c r="B7772" s="39" t="s">
        <v>409</v>
      </c>
      <c r="C7772" s="39">
        <v>31601</v>
      </c>
      <c r="D7772" s="39" t="s">
        <v>574</v>
      </c>
      <c r="E7772" s="39">
        <v>316011414</v>
      </c>
      <c r="F7772" s="39" t="s">
        <v>411</v>
      </c>
      <c r="G7772" s="39">
        <v>2046</v>
      </c>
      <c r="H7772" s="39" t="s">
        <v>521</v>
      </c>
      <c r="I7772" s="75">
        <v>1580.0702325679711</v>
      </c>
      <c r="J7772" s="41"/>
    </row>
    <row r="7773" spans="1:10" x14ac:dyDescent="0.2">
      <c r="A7773" s="74">
        <v>316</v>
      </c>
      <c r="B7773" s="39" t="s">
        <v>409</v>
      </c>
      <c r="C7773" s="39">
        <v>31601</v>
      </c>
      <c r="D7773" s="39" t="s">
        <v>574</v>
      </c>
      <c r="E7773" s="39">
        <v>316011414</v>
      </c>
      <c r="F7773" s="39" t="s">
        <v>411</v>
      </c>
      <c r="G7773" s="39">
        <v>2046</v>
      </c>
      <c r="H7773" s="39" t="s">
        <v>522</v>
      </c>
      <c r="I7773" s="75">
        <v>1650.187506240052</v>
      </c>
      <c r="J7773" s="41"/>
    </row>
    <row r="7774" spans="1:10" x14ac:dyDescent="0.2">
      <c r="A7774" s="74">
        <v>316</v>
      </c>
      <c r="B7774" s="39" t="s">
        <v>409</v>
      </c>
      <c r="C7774" s="39">
        <v>31601</v>
      </c>
      <c r="D7774" s="39" t="s">
        <v>574</v>
      </c>
      <c r="E7774" s="39">
        <v>316011415</v>
      </c>
      <c r="F7774" s="39" t="s">
        <v>412</v>
      </c>
      <c r="G7774" s="39">
        <v>2021</v>
      </c>
      <c r="H7774" s="39" t="s">
        <v>590</v>
      </c>
      <c r="I7774" s="75">
        <v>9495</v>
      </c>
      <c r="J7774" s="41"/>
    </row>
    <row r="7775" spans="1:10" x14ac:dyDescent="0.2">
      <c r="A7775" s="74">
        <v>316</v>
      </c>
      <c r="B7775" s="39" t="s">
        <v>409</v>
      </c>
      <c r="C7775" s="39">
        <v>31601</v>
      </c>
      <c r="D7775" s="39" t="s">
        <v>574</v>
      </c>
      <c r="E7775" s="39">
        <v>316011415</v>
      </c>
      <c r="F7775" s="39" t="s">
        <v>412</v>
      </c>
      <c r="G7775" s="39">
        <v>2021</v>
      </c>
      <c r="H7775" s="39" t="s">
        <v>521</v>
      </c>
      <c r="I7775" s="75">
        <v>1397</v>
      </c>
      <c r="J7775" s="41"/>
    </row>
    <row r="7776" spans="1:10" x14ac:dyDescent="0.2">
      <c r="A7776" s="74">
        <v>316</v>
      </c>
      <c r="B7776" s="39" t="s">
        <v>409</v>
      </c>
      <c r="C7776" s="39">
        <v>31601</v>
      </c>
      <c r="D7776" s="39" t="s">
        <v>574</v>
      </c>
      <c r="E7776" s="39">
        <v>316011415</v>
      </c>
      <c r="F7776" s="39" t="s">
        <v>412</v>
      </c>
      <c r="G7776" s="39">
        <v>2021</v>
      </c>
      <c r="H7776" s="39" t="s">
        <v>522</v>
      </c>
      <c r="I7776" s="75">
        <v>1241</v>
      </c>
      <c r="J7776" s="41"/>
    </row>
    <row r="7777" spans="1:10" x14ac:dyDescent="0.2">
      <c r="A7777" s="74">
        <v>316</v>
      </c>
      <c r="B7777" s="39" t="s">
        <v>409</v>
      </c>
      <c r="C7777" s="39">
        <v>31601</v>
      </c>
      <c r="D7777" s="39" t="s">
        <v>574</v>
      </c>
      <c r="E7777" s="39">
        <v>316011415</v>
      </c>
      <c r="F7777" s="39" t="s">
        <v>412</v>
      </c>
      <c r="G7777" s="39">
        <v>2026</v>
      </c>
      <c r="H7777" s="39" t="s">
        <v>590</v>
      </c>
      <c r="I7777" s="75">
        <v>9944.7622474739255</v>
      </c>
      <c r="J7777" s="41"/>
    </row>
    <row r="7778" spans="1:10" x14ac:dyDescent="0.2">
      <c r="A7778" s="74">
        <v>316</v>
      </c>
      <c r="B7778" s="39" t="s">
        <v>409</v>
      </c>
      <c r="C7778" s="39">
        <v>31601</v>
      </c>
      <c r="D7778" s="39" t="s">
        <v>574</v>
      </c>
      <c r="E7778" s="39">
        <v>316011415</v>
      </c>
      <c r="F7778" s="39" t="s">
        <v>412</v>
      </c>
      <c r="G7778" s="39">
        <v>2026</v>
      </c>
      <c r="H7778" s="39" t="s">
        <v>521</v>
      </c>
      <c r="I7778" s="75">
        <v>1249.0178203584221</v>
      </c>
      <c r="J7778" s="41"/>
    </row>
    <row r="7779" spans="1:10" x14ac:dyDescent="0.2">
      <c r="A7779" s="74">
        <v>316</v>
      </c>
      <c r="B7779" s="39" t="s">
        <v>409</v>
      </c>
      <c r="C7779" s="39">
        <v>31601</v>
      </c>
      <c r="D7779" s="39" t="s">
        <v>574</v>
      </c>
      <c r="E7779" s="39">
        <v>316011415</v>
      </c>
      <c r="F7779" s="39" t="s">
        <v>412</v>
      </c>
      <c r="G7779" s="39">
        <v>2026</v>
      </c>
      <c r="H7779" s="39" t="s">
        <v>522</v>
      </c>
      <c r="I7779" s="75">
        <v>1278.589008910234</v>
      </c>
      <c r="J7779" s="41"/>
    </row>
    <row r="7780" spans="1:10" x14ac:dyDescent="0.2">
      <c r="A7780" s="74">
        <v>316</v>
      </c>
      <c r="B7780" s="39" t="s">
        <v>409</v>
      </c>
      <c r="C7780" s="39">
        <v>31601</v>
      </c>
      <c r="D7780" s="39" t="s">
        <v>574</v>
      </c>
      <c r="E7780" s="39">
        <v>316011415</v>
      </c>
      <c r="F7780" s="39" t="s">
        <v>412</v>
      </c>
      <c r="G7780" s="39">
        <v>2031</v>
      </c>
      <c r="H7780" s="39" t="s">
        <v>590</v>
      </c>
      <c r="I7780" s="75">
        <v>10097.101185881747</v>
      </c>
      <c r="J7780" s="41"/>
    </row>
    <row r="7781" spans="1:10" x14ac:dyDescent="0.2">
      <c r="A7781" s="74">
        <v>316</v>
      </c>
      <c r="B7781" s="39" t="s">
        <v>409</v>
      </c>
      <c r="C7781" s="39">
        <v>31601</v>
      </c>
      <c r="D7781" s="39" t="s">
        <v>574</v>
      </c>
      <c r="E7781" s="39">
        <v>316011415</v>
      </c>
      <c r="F7781" s="39" t="s">
        <v>412</v>
      </c>
      <c r="G7781" s="39">
        <v>2031</v>
      </c>
      <c r="H7781" s="39" t="s">
        <v>521</v>
      </c>
      <c r="I7781" s="75">
        <v>1216.580287117685</v>
      </c>
      <c r="J7781" s="41"/>
    </row>
    <row r="7782" spans="1:10" x14ac:dyDescent="0.2">
      <c r="A7782" s="74">
        <v>316</v>
      </c>
      <c r="B7782" s="39" t="s">
        <v>409</v>
      </c>
      <c r="C7782" s="39">
        <v>31601</v>
      </c>
      <c r="D7782" s="39" t="s">
        <v>574</v>
      </c>
      <c r="E7782" s="39">
        <v>316011415</v>
      </c>
      <c r="F7782" s="39" t="s">
        <v>412</v>
      </c>
      <c r="G7782" s="39">
        <v>2031</v>
      </c>
      <c r="H7782" s="39" t="s">
        <v>522</v>
      </c>
      <c r="I7782" s="75">
        <v>1170.8709968012979</v>
      </c>
      <c r="J7782" s="41"/>
    </row>
    <row r="7783" spans="1:10" x14ac:dyDescent="0.2">
      <c r="A7783" s="74">
        <v>316</v>
      </c>
      <c r="B7783" s="39" t="s">
        <v>409</v>
      </c>
      <c r="C7783" s="39">
        <v>31601</v>
      </c>
      <c r="D7783" s="39" t="s">
        <v>574</v>
      </c>
      <c r="E7783" s="39">
        <v>316011415</v>
      </c>
      <c r="F7783" s="39" t="s">
        <v>412</v>
      </c>
      <c r="G7783" s="39">
        <v>2036</v>
      </c>
      <c r="H7783" s="39" t="s">
        <v>590</v>
      </c>
      <c r="I7783" s="75">
        <v>10162.584633285402</v>
      </c>
      <c r="J7783" s="41"/>
    </row>
    <row r="7784" spans="1:10" x14ac:dyDescent="0.2">
      <c r="A7784" s="74">
        <v>316</v>
      </c>
      <c r="B7784" s="39" t="s">
        <v>409</v>
      </c>
      <c r="C7784" s="39">
        <v>31601</v>
      </c>
      <c r="D7784" s="39" t="s">
        <v>574</v>
      </c>
      <c r="E7784" s="39">
        <v>316011415</v>
      </c>
      <c r="F7784" s="39" t="s">
        <v>412</v>
      </c>
      <c r="G7784" s="39">
        <v>2036</v>
      </c>
      <c r="H7784" s="39" t="s">
        <v>521</v>
      </c>
      <c r="I7784" s="75">
        <v>1201.9291537375109</v>
      </c>
      <c r="J7784" s="41"/>
    </row>
    <row r="7785" spans="1:10" x14ac:dyDescent="0.2">
      <c r="A7785" s="74">
        <v>316</v>
      </c>
      <c r="B7785" s="39" t="s">
        <v>409</v>
      </c>
      <c r="C7785" s="39">
        <v>31601</v>
      </c>
      <c r="D7785" s="39" t="s">
        <v>574</v>
      </c>
      <c r="E7785" s="39">
        <v>316011415</v>
      </c>
      <c r="F7785" s="39" t="s">
        <v>412</v>
      </c>
      <c r="G7785" s="39">
        <v>2036</v>
      </c>
      <c r="H7785" s="39" t="s">
        <v>522</v>
      </c>
      <c r="I7785" s="75">
        <v>1118.5589031037812</v>
      </c>
      <c r="J7785" s="41"/>
    </row>
    <row r="7786" spans="1:10" x14ac:dyDescent="0.2">
      <c r="A7786" s="74">
        <v>316</v>
      </c>
      <c r="B7786" s="39" t="s">
        <v>409</v>
      </c>
      <c r="C7786" s="39">
        <v>31601</v>
      </c>
      <c r="D7786" s="39" t="s">
        <v>574</v>
      </c>
      <c r="E7786" s="39">
        <v>316011415</v>
      </c>
      <c r="F7786" s="39" t="s">
        <v>412</v>
      </c>
      <c r="G7786" s="39">
        <v>2041</v>
      </c>
      <c r="H7786" s="39" t="s">
        <v>590</v>
      </c>
      <c r="I7786" s="75">
        <v>10231.878498740822</v>
      </c>
      <c r="J7786" s="41"/>
    </row>
    <row r="7787" spans="1:10" x14ac:dyDescent="0.2">
      <c r="A7787" s="74">
        <v>316</v>
      </c>
      <c r="B7787" s="39" t="s">
        <v>409</v>
      </c>
      <c r="C7787" s="39">
        <v>31601</v>
      </c>
      <c r="D7787" s="39" t="s">
        <v>574</v>
      </c>
      <c r="E7787" s="39">
        <v>316011415</v>
      </c>
      <c r="F7787" s="39" t="s">
        <v>412</v>
      </c>
      <c r="G7787" s="39">
        <v>2041</v>
      </c>
      <c r="H7787" s="39" t="s">
        <v>521</v>
      </c>
      <c r="I7787" s="75">
        <v>1205.450826119577</v>
      </c>
      <c r="J7787" s="41"/>
    </row>
    <row r="7788" spans="1:10" x14ac:dyDescent="0.2">
      <c r="A7788" s="74">
        <v>316</v>
      </c>
      <c r="B7788" s="39" t="s">
        <v>409</v>
      </c>
      <c r="C7788" s="39">
        <v>31601</v>
      </c>
      <c r="D7788" s="39" t="s">
        <v>574</v>
      </c>
      <c r="E7788" s="39">
        <v>316011415</v>
      </c>
      <c r="F7788" s="39" t="s">
        <v>412</v>
      </c>
      <c r="G7788" s="39">
        <v>2041</v>
      </c>
      <c r="H7788" s="39" t="s">
        <v>522</v>
      </c>
      <c r="I7788" s="75">
        <v>1113.48144258456</v>
      </c>
      <c r="J7788" s="41"/>
    </row>
    <row r="7789" spans="1:10" x14ac:dyDescent="0.2">
      <c r="A7789" s="74">
        <v>316</v>
      </c>
      <c r="B7789" s="39" t="s">
        <v>409</v>
      </c>
      <c r="C7789" s="39">
        <v>31601</v>
      </c>
      <c r="D7789" s="39" t="s">
        <v>574</v>
      </c>
      <c r="E7789" s="39">
        <v>316011415</v>
      </c>
      <c r="F7789" s="39" t="s">
        <v>412</v>
      </c>
      <c r="G7789" s="39">
        <v>2046</v>
      </c>
      <c r="H7789" s="39" t="s">
        <v>590</v>
      </c>
      <c r="I7789" s="75">
        <v>10349.881545730563</v>
      </c>
      <c r="J7789" s="41"/>
    </row>
    <row r="7790" spans="1:10" x14ac:dyDescent="0.2">
      <c r="A7790" s="74">
        <v>316</v>
      </c>
      <c r="B7790" s="39" t="s">
        <v>409</v>
      </c>
      <c r="C7790" s="39">
        <v>31601</v>
      </c>
      <c r="D7790" s="39" t="s">
        <v>574</v>
      </c>
      <c r="E7790" s="39">
        <v>316011415</v>
      </c>
      <c r="F7790" s="39" t="s">
        <v>412</v>
      </c>
      <c r="G7790" s="39">
        <v>2046</v>
      </c>
      <c r="H7790" s="39" t="s">
        <v>521</v>
      </c>
      <c r="I7790" s="75">
        <v>1231.1416965483211</v>
      </c>
      <c r="J7790" s="41"/>
    </row>
    <row r="7791" spans="1:10" x14ac:dyDescent="0.2">
      <c r="A7791" s="74">
        <v>316</v>
      </c>
      <c r="B7791" s="39" t="s">
        <v>409</v>
      </c>
      <c r="C7791" s="39">
        <v>31601</v>
      </c>
      <c r="D7791" s="39" t="s">
        <v>574</v>
      </c>
      <c r="E7791" s="39">
        <v>316011415</v>
      </c>
      <c r="F7791" s="39" t="s">
        <v>412</v>
      </c>
      <c r="G7791" s="39">
        <v>2046</v>
      </c>
      <c r="H7791" s="39" t="s">
        <v>522</v>
      </c>
      <c r="I7791" s="75">
        <v>1124.2457274084131</v>
      </c>
      <c r="J7791" s="41"/>
    </row>
    <row r="7792" spans="1:10" x14ac:dyDescent="0.2">
      <c r="A7792" s="74">
        <v>316</v>
      </c>
      <c r="B7792" s="39" t="s">
        <v>409</v>
      </c>
      <c r="C7792" s="39">
        <v>31601</v>
      </c>
      <c r="D7792" s="39" t="s">
        <v>574</v>
      </c>
      <c r="E7792" s="39">
        <v>316011416</v>
      </c>
      <c r="F7792" s="39" t="s">
        <v>413</v>
      </c>
      <c r="G7792" s="39">
        <v>2021</v>
      </c>
      <c r="H7792" s="39" t="s">
        <v>590</v>
      </c>
      <c r="I7792" s="75">
        <v>9652</v>
      </c>
      <c r="J7792" s="41"/>
    </row>
    <row r="7793" spans="1:10" x14ac:dyDescent="0.2">
      <c r="A7793" s="74">
        <v>316</v>
      </c>
      <c r="B7793" s="39" t="s">
        <v>409</v>
      </c>
      <c r="C7793" s="39">
        <v>31601</v>
      </c>
      <c r="D7793" s="39" t="s">
        <v>574</v>
      </c>
      <c r="E7793" s="39">
        <v>316011416</v>
      </c>
      <c r="F7793" s="39" t="s">
        <v>413</v>
      </c>
      <c r="G7793" s="39">
        <v>2021</v>
      </c>
      <c r="H7793" s="39" t="s">
        <v>521</v>
      </c>
      <c r="I7793" s="75">
        <v>1043</v>
      </c>
      <c r="J7793" s="41"/>
    </row>
    <row r="7794" spans="1:10" x14ac:dyDescent="0.2">
      <c r="A7794" s="74">
        <v>316</v>
      </c>
      <c r="B7794" s="39" t="s">
        <v>409</v>
      </c>
      <c r="C7794" s="39">
        <v>31601</v>
      </c>
      <c r="D7794" s="39" t="s">
        <v>574</v>
      </c>
      <c r="E7794" s="39">
        <v>316011416</v>
      </c>
      <c r="F7794" s="39" t="s">
        <v>413</v>
      </c>
      <c r="G7794" s="39">
        <v>2021</v>
      </c>
      <c r="H7794" s="39" t="s">
        <v>522</v>
      </c>
      <c r="I7794" s="75">
        <v>1010</v>
      </c>
      <c r="J7794" s="41"/>
    </row>
    <row r="7795" spans="1:10" x14ac:dyDescent="0.2">
      <c r="A7795" s="74">
        <v>316</v>
      </c>
      <c r="B7795" s="39" t="s">
        <v>409</v>
      </c>
      <c r="C7795" s="39">
        <v>31601</v>
      </c>
      <c r="D7795" s="39" t="s">
        <v>574</v>
      </c>
      <c r="E7795" s="39">
        <v>316011416</v>
      </c>
      <c r="F7795" s="39" t="s">
        <v>413</v>
      </c>
      <c r="G7795" s="39">
        <v>2026</v>
      </c>
      <c r="H7795" s="39" t="s">
        <v>590</v>
      </c>
      <c r="I7795" s="75">
        <v>10448.222629530746</v>
      </c>
      <c r="J7795" s="41"/>
    </row>
    <row r="7796" spans="1:10" x14ac:dyDescent="0.2">
      <c r="A7796" s="74">
        <v>316</v>
      </c>
      <c r="B7796" s="39" t="s">
        <v>409</v>
      </c>
      <c r="C7796" s="39">
        <v>31601</v>
      </c>
      <c r="D7796" s="39" t="s">
        <v>574</v>
      </c>
      <c r="E7796" s="39">
        <v>316011416</v>
      </c>
      <c r="F7796" s="39" t="s">
        <v>413</v>
      </c>
      <c r="G7796" s="39">
        <v>2026</v>
      </c>
      <c r="H7796" s="39" t="s">
        <v>521</v>
      </c>
      <c r="I7796" s="75">
        <v>1023.0322829565451</v>
      </c>
      <c r="J7796" s="41"/>
    </row>
    <row r="7797" spans="1:10" x14ac:dyDescent="0.2">
      <c r="A7797" s="74">
        <v>316</v>
      </c>
      <c r="B7797" s="39" t="s">
        <v>409</v>
      </c>
      <c r="C7797" s="39">
        <v>31601</v>
      </c>
      <c r="D7797" s="39" t="s">
        <v>574</v>
      </c>
      <c r="E7797" s="39">
        <v>316011416</v>
      </c>
      <c r="F7797" s="39" t="s">
        <v>413</v>
      </c>
      <c r="G7797" s="39">
        <v>2026</v>
      </c>
      <c r="H7797" s="39" t="s">
        <v>522</v>
      </c>
      <c r="I7797" s="75">
        <v>1100.814826829376</v>
      </c>
      <c r="J7797" s="41"/>
    </row>
    <row r="7798" spans="1:10" x14ac:dyDescent="0.2">
      <c r="A7798" s="74">
        <v>316</v>
      </c>
      <c r="B7798" s="39" t="s">
        <v>409</v>
      </c>
      <c r="C7798" s="39">
        <v>31601</v>
      </c>
      <c r="D7798" s="39" t="s">
        <v>574</v>
      </c>
      <c r="E7798" s="39">
        <v>316011416</v>
      </c>
      <c r="F7798" s="39" t="s">
        <v>413</v>
      </c>
      <c r="G7798" s="39">
        <v>2031</v>
      </c>
      <c r="H7798" s="39" t="s">
        <v>590</v>
      </c>
      <c r="I7798" s="75">
        <v>10900.165022817942</v>
      </c>
      <c r="J7798" s="41"/>
    </row>
    <row r="7799" spans="1:10" x14ac:dyDescent="0.2">
      <c r="A7799" s="74">
        <v>316</v>
      </c>
      <c r="B7799" s="39" t="s">
        <v>409</v>
      </c>
      <c r="C7799" s="39">
        <v>31601</v>
      </c>
      <c r="D7799" s="39" t="s">
        <v>574</v>
      </c>
      <c r="E7799" s="39">
        <v>316011416</v>
      </c>
      <c r="F7799" s="39" t="s">
        <v>413</v>
      </c>
      <c r="G7799" s="39">
        <v>2031</v>
      </c>
      <c r="H7799" s="39" t="s">
        <v>521</v>
      </c>
      <c r="I7799" s="75">
        <v>1014.730576788866</v>
      </c>
      <c r="J7799" s="41"/>
    </row>
    <row r="7800" spans="1:10" x14ac:dyDescent="0.2">
      <c r="A7800" s="74">
        <v>316</v>
      </c>
      <c r="B7800" s="39" t="s">
        <v>409</v>
      </c>
      <c r="C7800" s="39">
        <v>31601</v>
      </c>
      <c r="D7800" s="39" t="s">
        <v>574</v>
      </c>
      <c r="E7800" s="39">
        <v>316011416</v>
      </c>
      <c r="F7800" s="39" t="s">
        <v>413</v>
      </c>
      <c r="G7800" s="39">
        <v>2031</v>
      </c>
      <c r="H7800" s="39" t="s">
        <v>522</v>
      </c>
      <c r="I7800" s="75">
        <v>1079.7526515303539</v>
      </c>
      <c r="J7800" s="41"/>
    </row>
    <row r="7801" spans="1:10" x14ac:dyDescent="0.2">
      <c r="A7801" s="74">
        <v>316</v>
      </c>
      <c r="B7801" s="39" t="s">
        <v>409</v>
      </c>
      <c r="C7801" s="39">
        <v>31601</v>
      </c>
      <c r="D7801" s="39" t="s">
        <v>574</v>
      </c>
      <c r="E7801" s="39">
        <v>316011416</v>
      </c>
      <c r="F7801" s="39" t="s">
        <v>413</v>
      </c>
      <c r="G7801" s="39">
        <v>2036</v>
      </c>
      <c r="H7801" s="39" t="s">
        <v>590</v>
      </c>
      <c r="I7801" s="75">
        <v>11111.761580283954</v>
      </c>
      <c r="J7801" s="41"/>
    </row>
    <row r="7802" spans="1:10" x14ac:dyDescent="0.2">
      <c r="A7802" s="74">
        <v>316</v>
      </c>
      <c r="B7802" s="39" t="s">
        <v>409</v>
      </c>
      <c r="C7802" s="39">
        <v>31601</v>
      </c>
      <c r="D7802" s="39" t="s">
        <v>574</v>
      </c>
      <c r="E7802" s="39">
        <v>316011416</v>
      </c>
      <c r="F7802" s="39" t="s">
        <v>413</v>
      </c>
      <c r="G7802" s="39">
        <v>2036</v>
      </c>
      <c r="H7802" s="39" t="s">
        <v>521</v>
      </c>
      <c r="I7802" s="75">
        <v>1008.240696217403</v>
      </c>
      <c r="J7802" s="41"/>
    </row>
    <row r="7803" spans="1:10" x14ac:dyDescent="0.2">
      <c r="A7803" s="74">
        <v>316</v>
      </c>
      <c r="B7803" s="39" t="s">
        <v>409</v>
      </c>
      <c r="C7803" s="39">
        <v>31601</v>
      </c>
      <c r="D7803" s="39" t="s">
        <v>574</v>
      </c>
      <c r="E7803" s="39">
        <v>316011416</v>
      </c>
      <c r="F7803" s="39" t="s">
        <v>413</v>
      </c>
      <c r="G7803" s="39">
        <v>2036</v>
      </c>
      <c r="H7803" s="39" t="s">
        <v>522</v>
      </c>
      <c r="I7803" s="75">
        <v>1048.9300109116209</v>
      </c>
      <c r="J7803" s="41"/>
    </row>
    <row r="7804" spans="1:10" x14ac:dyDescent="0.2">
      <c r="A7804" s="74">
        <v>316</v>
      </c>
      <c r="B7804" s="39" t="s">
        <v>409</v>
      </c>
      <c r="C7804" s="39">
        <v>31601</v>
      </c>
      <c r="D7804" s="39" t="s">
        <v>574</v>
      </c>
      <c r="E7804" s="39">
        <v>316011416</v>
      </c>
      <c r="F7804" s="39" t="s">
        <v>413</v>
      </c>
      <c r="G7804" s="39">
        <v>2041</v>
      </c>
      <c r="H7804" s="39" t="s">
        <v>590</v>
      </c>
      <c r="I7804" s="75">
        <v>11223.937889497151</v>
      </c>
      <c r="J7804" s="41"/>
    </row>
    <row r="7805" spans="1:10" x14ac:dyDescent="0.2">
      <c r="A7805" s="74">
        <v>316</v>
      </c>
      <c r="B7805" s="39" t="s">
        <v>409</v>
      </c>
      <c r="C7805" s="39">
        <v>31601</v>
      </c>
      <c r="D7805" s="39" t="s">
        <v>574</v>
      </c>
      <c r="E7805" s="39">
        <v>316011416</v>
      </c>
      <c r="F7805" s="39" t="s">
        <v>413</v>
      </c>
      <c r="G7805" s="39">
        <v>2041</v>
      </c>
      <c r="H7805" s="39" t="s">
        <v>521</v>
      </c>
      <c r="I7805" s="75">
        <v>1014.51785673774</v>
      </c>
      <c r="J7805" s="41"/>
    </row>
    <row r="7806" spans="1:10" x14ac:dyDescent="0.2">
      <c r="A7806" s="74">
        <v>316</v>
      </c>
      <c r="B7806" s="39" t="s">
        <v>409</v>
      </c>
      <c r="C7806" s="39">
        <v>31601</v>
      </c>
      <c r="D7806" s="39" t="s">
        <v>574</v>
      </c>
      <c r="E7806" s="39">
        <v>316011416</v>
      </c>
      <c r="F7806" s="39" t="s">
        <v>413</v>
      </c>
      <c r="G7806" s="39">
        <v>2041</v>
      </c>
      <c r="H7806" s="39" t="s">
        <v>522</v>
      </c>
      <c r="I7806" s="75">
        <v>1041.0745179768739</v>
      </c>
      <c r="J7806" s="41"/>
    </row>
    <row r="7807" spans="1:10" x14ac:dyDescent="0.2">
      <c r="A7807" s="74">
        <v>316</v>
      </c>
      <c r="B7807" s="39" t="s">
        <v>409</v>
      </c>
      <c r="C7807" s="39">
        <v>31601</v>
      </c>
      <c r="D7807" s="39" t="s">
        <v>574</v>
      </c>
      <c r="E7807" s="39">
        <v>316011416</v>
      </c>
      <c r="F7807" s="39" t="s">
        <v>413</v>
      </c>
      <c r="G7807" s="39">
        <v>2046</v>
      </c>
      <c r="H7807" s="39" t="s">
        <v>590</v>
      </c>
      <c r="I7807" s="75">
        <v>11283.915205042476</v>
      </c>
      <c r="J7807" s="41"/>
    </row>
    <row r="7808" spans="1:10" x14ac:dyDescent="0.2">
      <c r="A7808" s="74">
        <v>316</v>
      </c>
      <c r="B7808" s="39" t="s">
        <v>409</v>
      </c>
      <c r="C7808" s="39">
        <v>31601</v>
      </c>
      <c r="D7808" s="39" t="s">
        <v>574</v>
      </c>
      <c r="E7808" s="39">
        <v>316011416</v>
      </c>
      <c r="F7808" s="39" t="s">
        <v>413</v>
      </c>
      <c r="G7808" s="39">
        <v>2046</v>
      </c>
      <c r="H7808" s="39" t="s">
        <v>521</v>
      </c>
      <c r="I7808" s="75">
        <v>1030.803847328302</v>
      </c>
      <c r="J7808" s="41"/>
    </row>
    <row r="7809" spans="1:10" x14ac:dyDescent="0.2">
      <c r="A7809" s="74">
        <v>316</v>
      </c>
      <c r="B7809" s="39" t="s">
        <v>409</v>
      </c>
      <c r="C7809" s="39">
        <v>31601</v>
      </c>
      <c r="D7809" s="39" t="s">
        <v>574</v>
      </c>
      <c r="E7809" s="39">
        <v>316011416</v>
      </c>
      <c r="F7809" s="39" t="s">
        <v>413</v>
      </c>
      <c r="G7809" s="39">
        <v>2046</v>
      </c>
      <c r="H7809" s="39" t="s">
        <v>522</v>
      </c>
      <c r="I7809" s="75">
        <v>1042.926508544427</v>
      </c>
      <c r="J7809" s="41"/>
    </row>
    <row r="7810" spans="1:10" x14ac:dyDescent="0.2">
      <c r="A7810" s="74">
        <v>316</v>
      </c>
      <c r="B7810" s="39" t="s">
        <v>409</v>
      </c>
      <c r="C7810" s="39">
        <v>31602</v>
      </c>
      <c r="D7810" s="39" t="s">
        <v>575</v>
      </c>
      <c r="E7810" s="39">
        <v>316021417</v>
      </c>
      <c r="F7810" s="39" t="s">
        <v>414</v>
      </c>
      <c r="G7810" s="39">
        <v>2021</v>
      </c>
      <c r="H7810" s="39" t="s">
        <v>590</v>
      </c>
      <c r="I7810" s="75">
        <v>8375</v>
      </c>
      <c r="J7810" s="41"/>
    </row>
    <row r="7811" spans="1:10" x14ac:dyDescent="0.2">
      <c r="A7811" s="74">
        <v>316</v>
      </c>
      <c r="B7811" s="39" t="s">
        <v>409</v>
      </c>
      <c r="C7811" s="39">
        <v>31602</v>
      </c>
      <c r="D7811" s="39" t="s">
        <v>575</v>
      </c>
      <c r="E7811" s="39">
        <v>316021417</v>
      </c>
      <c r="F7811" s="39" t="s">
        <v>414</v>
      </c>
      <c r="G7811" s="39">
        <v>2021</v>
      </c>
      <c r="H7811" s="39" t="s">
        <v>521</v>
      </c>
      <c r="I7811" s="75">
        <v>926</v>
      </c>
      <c r="J7811" s="41"/>
    </row>
    <row r="7812" spans="1:10" x14ac:dyDescent="0.2">
      <c r="A7812" s="74">
        <v>316</v>
      </c>
      <c r="B7812" s="39" t="s">
        <v>409</v>
      </c>
      <c r="C7812" s="39">
        <v>31602</v>
      </c>
      <c r="D7812" s="39" t="s">
        <v>575</v>
      </c>
      <c r="E7812" s="39">
        <v>316021417</v>
      </c>
      <c r="F7812" s="39" t="s">
        <v>414</v>
      </c>
      <c r="G7812" s="39">
        <v>2021</v>
      </c>
      <c r="H7812" s="39" t="s">
        <v>522</v>
      </c>
      <c r="I7812" s="75">
        <v>824</v>
      </c>
      <c r="J7812" s="41"/>
    </row>
    <row r="7813" spans="1:10" x14ac:dyDescent="0.2">
      <c r="A7813" s="74">
        <v>316</v>
      </c>
      <c r="B7813" s="39" t="s">
        <v>409</v>
      </c>
      <c r="C7813" s="39">
        <v>31602</v>
      </c>
      <c r="D7813" s="39" t="s">
        <v>575</v>
      </c>
      <c r="E7813" s="39">
        <v>316021417</v>
      </c>
      <c r="F7813" s="39" t="s">
        <v>414</v>
      </c>
      <c r="G7813" s="39">
        <v>2026</v>
      </c>
      <c r="H7813" s="39" t="s">
        <v>590</v>
      </c>
      <c r="I7813" s="75">
        <v>8398.4149050934593</v>
      </c>
      <c r="J7813" s="41"/>
    </row>
    <row r="7814" spans="1:10" x14ac:dyDescent="0.2">
      <c r="A7814" s="74">
        <v>316</v>
      </c>
      <c r="B7814" s="39" t="s">
        <v>409</v>
      </c>
      <c r="C7814" s="39">
        <v>31602</v>
      </c>
      <c r="D7814" s="39" t="s">
        <v>575</v>
      </c>
      <c r="E7814" s="39">
        <v>316021417</v>
      </c>
      <c r="F7814" s="39" t="s">
        <v>414</v>
      </c>
      <c r="G7814" s="39">
        <v>2026</v>
      </c>
      <c r="H7814" s="39" t="s">
        <v>521</v>
      </c>
      <c r="I7814" s="75">
        <v>844.15457515406092</v>
      </c>
      <c r="J7814" s="41"/>
    </row>
    <row r="7815" spans="1:10" x14ac:dyDescent="0.2">
      <c r="A7815" s="74">
        <v>316</v>
      </c>
      <c r="B7815" s="39" t="s">
        <v>409</v>
      </c>
      <c r="C7815" s="39">
        <v>31602</v>
      </c>
      <c r="D7815" s="39" t="s">
        <v>575</v>
      </c>
      <c r="E7815" s="39">
        <v>316021417</v>
      </c>
      <c r="F7815" s="39" t="s">
        <v>414</v>
      </c>
      <c r="G7815" s="39">
        <v>2026</v>
      </c>
      <c r="H7815" s="39" t="s">
        <v>522</v>
      </c>
      <c r="I7815" s="75">
        <v>830.01506163502404</v>
      </c>
      <c r="J7815" s="41"/>
    </row>
    <row r="7816" spans="1:10" x14ac:dyDescent="0.2">
      <c r="A7816" s="74">
        <v>316</v>
      </c>
      <c r="B7816" s="39" t="s">
        <v>409</v>
      </c>
      <c r="C7816" s="39">
        <v>31602</v>
      </c>
      <c r="D7816" s="39" t="s">
        <v>575</v>
      </c>
      <c r="E7816" s="39">
        <v>316021417</v>
      </c>
      <c r="F7816" s="39" t="s">
        <v>414</v>
      </c>
      <c r="G7816" s="39">
        <v>2031</v>
      </c>
      <c r="H7816" s="39" t="s">
        <v>590</v>
      </c>
      <c r="I7816" s="75">
        <v>8396.6049535025159</v>
      </c>
      <c r="J7816" s="41"/>
    </row>
    <row r="7817" spans="1:10" x14ac:dyDescent="0.2">
      <c r="A7817" s="74">
        <v>316</v>
      </c>
      <c r="B7817" s="39" t="s">
        <v>409</v>
      </c>
      <c r="C7817" s="39">
        <v>31602</v>
      </c>
      <c r="D7817" s="39" t="s">
        <v>575</v>
      </c>
      <c r="E7817" s="39">
        <v>316021417</v>
      </c>
      <c r="F7817" s="39" t="s">
        <v>414</v>
      </c>
      <c r="G7817" s="39">
        <v>2031</v>
      </c>
      <c r="H7817" s="39" t="s">
        <v>521</v>
      </c>
      <c r="I7817" s="75">
        <v>828.634252668366</v>
      </c>
      <c r="J7817" s="41"/>
    </row>
    <row r="7818" spans="1:10" x14ac:dyDescent="0.2">
      <c r="A7818" s="74">
        <v>316</v>
      </c>
      <c r="B7818" s="39" t="s">
        <v>409</v>
      </c>
      <c r="C7818" s="39">
        <v>31602</v>
      </c>
      <c r="D7818" s="39" t="s">
        <v>575</v>
      </c>
      <c r="E7818" s="39">
        <v>316021417</v>
      </c>
      <c r="F7818" s="39" t="s">
        <v>414</v>
      </c>
      <c r="G7818" s="39">
        <v>2031</v>
      </c>
      <c r="H7818" s="39" t="s">
        <v>522</v>
      </c>
      <c r="I7818" s="75">
        <v>763.67930194149199</v>
      </c>
      <c r="J7818" s="41"/>
    </row>
    <row r="7819" spans="1:10" x14ac:dyDescent="0.2">
      <c r="A7819" s="74">
        <v>316</v>
      </c>
      <c r="B7819" s="39" t="s">
        <v>409</v>
      </c>
      <c r="C7819" s="39">
        <v>31602</v>
      </c>
      <c r="D7819" s="39" t="s">
        <v>575</v>
      </c>
      <c r="E7819" s="39">
        <v>316021417</v>
      </c>
      <c r="F7819" s="39" t="s">
        <v>414</v>
      </c>
      <c r="G7819" s="39">
        <v>2036</v>
      </c>
      <c r="H7819" s="39" t="s">
        <v>590</v>
      </c>
      <c r="I7819" s="75">
        <v>8354.4205118740028</v>
      </c>
      <c r="J7819" s="41"/>
    </row>
    <row r="7820" spans="1:10" x14ac:dyDescent="0.2">
      <c r="A7820" s="74">
        <v>316</v>
      </c>
      <c r="B7820" s="39" t="s">
        <v>409</v>
      </c>
      <c r="C7820" s="39">
        <v>31602</v>
      </c>
      <c r="D7820" s="39" t="s">
        <v>575</v>
      </c>
      <c r="E7820" s="39">
        <v>316021417</v>
      </c>
      <c r="F7820" s="39" t="s">
        <v>414</v>
      </c>
      <c r="G7820" s="39">
        <v>2036</v>
      </c>
      <c r="H7820" s="39" t="s">
        <v>521</v>
      </c>
      <c r="I7820" s="75">
        <v>805.44980979590491</v>
      </c>
      <c r="J7820" s="41"/>
    </row>
    <row r="7821" spans="1:10" x14ac:dyDescent="0.2">
      <c r="A7821" s="74">
        <v>316</v>
      </c>
      <c r="B7821" s="39" t="s">
        <v>409</v>
      </c>
      <c r="C7821" s="39">
        <v>31602</v>
      </c>
      <c r="D7821" s="39" t="s">
        <v>575</v>
      </c>
      <c r="E7821" s="39">
        <v>316021417</v>
      </c>
      <c r="F7821" s="39" t="s">
        <v>414</v>
      </c>
      <c r="G7821" s="39">
        <v>2036</v>
      </c>
      <c r="H7821" s="39" t="s">
        <v>522</v>
      </c>
      <c r="I7821" s="75">
        <v>729.08900456484798</v>
      </c>
      <c r="J7821" s="41"/>
    </row>
    <row r="7822" spans="1:10" x14ac:dyDescent="0.2">
      <c r="A7822" s="74">
        <v>316</v>
      </c>
      <c r="B7822" s="39" t="s">
        <v>409</v>
      </c>
      <c r="C7822" s="39">
        <v>31602</v>
      </c>
      <c r="D7822" s="39" t="s">
        <v>575</v>
      </c>
      <c r="E7822" s="39">
        <v>316021417</v>
      </c>
      <c r="F7822" s="39" t="s">
        <v>414</v>
      </c>
      <c r="G7822" s="39">
        <v>2041</v>
      </c>
      <c r="H7822" s="39" t="s">
        <v>590</v>
      </c>
      <c r="I7822" s="75">
        <v>8312.8828996444845</v>
      </c>
      <c r="J7822" s="41"/>
    </row>
    <row r="7823" spans="1:10" x14ac:dyDescent="0.2">
      <c r="A7823" s="74">
        <v>316</v>
      </c>
      <c r="B7823" s="39" t="s">
        <v>409</v>
      </c>
      <c r="C7823" s="39">
        <v>31602</v>
      </c>
      <c r="D7823" s="39" t="s">
        <v>575</v>
      </c>
      <c r="E7823" s="39">
        <v>316021417</v>
      </c>
      <c r="F7823" s="39" t="s">
        <v>414</v>
      </c>
      <c r="G7823" s="39">
        <v>2041</v>
      </c>
      <c r="H7823" s="39" t="s">
        <v>521</v>
      </c>
      <c r="I7823" s="75">
        <v>792.74927632909703</v>
      </c>
      <c r="J7823" s="41"/>
    </row>
    <row r="7824" spans="1:10" x14ac:dyDescent="0.2">
      <c r="A7824" s="74">
        <v>316</v>
      </c>
      <c r="B7824" s="39" t="s">
        <v>409</v>
      </c>
      <c r="C7824" s="39">
        <v>31602</v>
      </c>
      <c r="D7824" s="39" t="s">
        <v>575</v>
      </c>
      <c r="E7824" s="39">
        <v>316021417</v>
      </c>
      <c r="F7824" s="39" t="s">
        <v>414</v>
      </c>
      <c r="G7824" s="39">
        <v>2041</v>
      </c>
      <c r="H7824" s="39" t="s">
        <v>522</v>
      </c>
      <c r="I7824" s="75">
        <v>709.44904233266197</v>
      </c>
      <c r="J7824" s="41"/>
    </row>
    <row r="7825" spans="1:10" x14ac:dyDescent="0.2">
      <c r="A7825" s="74">
        <v>316</v>
      </c>
      <c r="B7825" s="39" t="s">
        <v>409</v>
      </c>
      <c r="C7825" s="39">
        <v>31602</v>
      </c>
      <c r="D7825" s="39" t="s">
        <v>575</v>
      </c>
      <c r="E7825" s="39">
        <v>316021417</v>
      </c>
      <c r="F7825" s="39" t="s">
        <v>414</v>
      </c>
      <c r="G7825" s="39">
        <v>2046</v>
      </c>
      <c r="H7825" s="39" t="s">
        <v>590</v>
      </c>
      <c r="I7825" s="75">
        <v>8296.7210305631143</v>
      </c>
      <c r="J7825" s="41"/>
    </row>
    <row r="7826" spans="1:10" x14ac:dyDescent="0.2">
      <c r="A7826" s="74">
        <v>316</v>
      </c>
      <c r="B7826" s="39" t="s">
        <v>409</v>
      </c>
      <c r="C7826" s="39">
        <v>31602</v>
      </c>
      <c r="D7826" s="39" t="s">
        <v>575</v>
      </c>
      <c r="E7826" s="39">
        <v>316021417</v>
      </c>
      <c r="F7826" s="39" t="s">
        <v>414</v>
      </c>
      <c r="G7826" s="39">
        <v>2046</v>
      </c>
      <c r="H7826" s="39" t="s">
        <v>521</v>
      </c>
      <c r="I7826" s="75">
        <v>797.41374416727706</v>
      </c>
      <c r="J7826" s="41"/>
    </row>
    <row r="7827" spans="1:10" x14ac:dyDescent="0.2">
      <c r="A7827" s="74">
        <v>316</v>
      </c>
      <c r="B7827" s="39" t="s">
        <v>409</v>
      </c>
      <c r="C7827" s="39">
        <v>31602</v>
      </c>
      <c r="D7827" s="39" t="s">
        <v>575</v>
      </c>
      <c r="E7827" s="39">
        <v>316021417</v>
      </c>
      <c r="F7827" s="39" t="s">
        <v>414</v>
      </c>
      <c r="G7827" s="39">
        <v>2046</v>
      </c>
      <c r="H7827" s="39" t="s">
        <v>522</v>
      </c>
      <c r="I7827" s="75">
        <v>695.4102851726791</v>
      </c>
      <c r="J7827" s="41"/>
    </row>
    <row r="7828" spans="1:10" x14ac:dyDescent="0.2">
      <c r="A7828" s="74">
        <v>316</v>
      </c>
      <c r="B7828" s="39" t="s">
        <v>409</v>
      </c>
      <c r="C7828" s="39">
        <v>31602</v>
      </c>
      <c r="D7828" s="39" t="s">
        <v>575</v>
      </c>
      <c r="E7828" s="39">
        <v>316021418</v>
      </c>
      <c r="F7828" s="39" t="s">
        <v>415</v>
      </c>
      <c r="G7828" s="39">
        <v>2021</v>
      </c>
      <c r="H7828" s="39" t="s">
        <v>590</v>
      </c>
      <c r="I7828" s="75">
        <v>6001</v>
      </c>
      <c r="J7828" s="41"/>
    </row>
    <row r="7829" spans="1:10" x14ac:dyDescent="0.2">
      <c r="A7829" s="74">
        <v>316</v>
      </c>
      <c r="B7829" s="39" t="s">
        <v>409</v>
      </c>
      <c r="C7829" s="39">
        <v>31602</v>
      </c>
      <c r="D7829" s="39" t="s">
        <v>575</v>
      </c>
      <c r="E7829" s="39">
        <v>316021418</v>
      </c>
      <c r="F7829" s="39" t="s">
        <v>415</v>
      </c>
      <c r="G7829" s="39">
        <v>2021</v>
      </c>
      <c r="H7829" s="39" t="s">
        <v>521</v>
      </c>
      <c r="I7829" s="75">
        <v>530</v>
      </c>
      <c r="J7829" s="41"/>
    </row>
    <row r="7830" spans="1:10" x14ac:dyDescent="0.2">
      <c r="A7830" s="74">
        <v>316</v>
      </c>
      <c r="B7830" s="39" t="s">
        <v>409</v>
      </c>
      <c r="C7830" s="39">
        <v>31602</v>
      </c>
      <c r="D7830" s="39" t="s">
        <v>575</v>
      </c>
      <c r="E7830" s="39">
        <v>316021418</v>
      </c>
      <c r="F7830" s="39" t="s">
        <v>415</v>
      </c>
      <c r="G7830" s="39">
        <v>2021</v>
      </c>
      <c r="H7830" s="39" t="s">
        <v>522</v>
      </c>
      <c r="I7830" s="75">
        <v>478</v>
      </c>
      <c r="J7830" s="41"/>
    </row>
    <row r="7831" spans="1:10" x14ac:dyDescent="0.2">
      <c r="A7831" s="74">
        <v>316</v>
      </c>
      <c r="B7831" s="39" t="s">
        <v>409</v>
      </c>
      <c r="C7831" s="39">
        <v>31602</v>
      </c>
      <c r="D7831" s="39" t="s">
        <v>575</v>
      </c>
      <c r="E7831" s="39">
        <v>316021418</v>
      </c>
      <c r="F7831" s="39" t="s">
        <v>415</v>
      </c>
      <c r="G7831" s="39">
        <v>2026</v>
      </c>
      <c r="H7831" s="39" t="s">
        <v>590</v>
      </c>
      <c r="I7831" s="75">
        <v>6117.9735391648892</v>
      </c>
      <c r="J7831" s="41"/>
    </row>
    <row r="7832" spans="1:10" x14ac:dyDescent="0.2">
      <c r="A7832" s="74">
        <v>316</v>
      </c>
      <c r="B7832" s="39" t="s">
        <v>409</v>
      </c>
      <c r="C7832" s="39">
        <v>31602</v>
      </c>
      <c r="D7832" s="39" t="s">
        <v>575</v>
      </c>
      <c r="E7832" s="39">
        <v>316021418</v>
      </c>
      <c r="F7832" s="39" t="s">
        <v>415</v>
      </c>
      <c r="G7832" s="39">
        <v>2026</v>
      </c>
      <c r="H7832" s="39" t="s">
        <v>521</v>
      </c>
      <c r="I7832" s="75">
        <v>509.58141215425354</v>
      </c>
      <c r="J7832" s="41"/>
    </row>
    <row r="7833" spans="1:10" x14ac:dyDescent="0.2">
      <c r="A7833" s="74">
        <v>316</v>
      </c>
      <c r="B7833" s="39" t="s">
        <v>409</v>
      </c>
      <c r="C7833" s="39">
        <v>31602</v>
      </c>
      <c r="D7833" s="39" t="s">
        <v>575</v>
      </c>
      <c r="E7833" s="39">
        <v>316021418</v>
      </c>
      <c r="F7833" s="39" t="s">
        <v>415</v>
      </c>
      <c r="G7833" s="39">
        <v>2026</v>
      </c>
      <c r="H7833" s="39" t="s">
        <v>522</v>
      </c>
      <c r="I7833" s="75">
        <v>558.64817685974583</v>
      </c>
      <c r="J7833" s="41"/>
    </row>
    <row r="7834" spans="1:10" x14ac:dyDescent="0.2">
      <c r="A7834" s="74">
        <v>316</v>
      </c>
      <c r="B7834" s="39" t="s">
        <v>409</v>
      </c>
      <c r="C7834" s="39">
        <v>31602</v>
      </c>
      <c r="D7834" s="39" t="s">
        <v>575</v>
      </c>
      <c r="E7834" s="39">
        <v>316021418</v>
      </c>
      <c r="F7834" s="39" t="s">
        <v>415</v>
      </c>
      <c r="G7834" s="39">
        <v>2031</v>
      </c>
      <c r="H7834" s="39" t="s">
        <v>590</v>
      </c>
      <c r="I7834" s="75">
        <v>6558.9660096914131</v>
      </c>
      <c r="J7834" s="41"/>
    </row>
    <row r="7835" spans="1:10" x14ac:dyDescent="0.2">
      <c r="A7835" s="74">
        <v>316</v>
      </c>
      <c r="B7835" s="39" t="s">
        <v>409</v>
      </c>
      <c r="C7835" s="39">
        <v>31602</v>
      </c>
      <c r="D7835" s="39" t="s">
        <v>575</v>
      </c>
      <c r="E7835" s="39">
        <v>316021418</v>
      </c>
      <c r="F7835" s="39" t="s">
        <v>415</v>
      </c>
      <c r="G7835" s="39">
        <v>2031</v>
      </c>
      <c r="H7835" s="39" t="s">
        <v>521</v>
      </c>
      <c r="I7835" s="75">
        <v>527.78917496942108</v>
      </c>
      <c r="J7835" s="41"/>
    </row>
    <row r="7836" spans="1:10" x14ac:dyDescent="0.2">
      <c r="A7836" s="74">
        <v>316</v>
      </c>
      <c r="B7836" s="39" t="s">
        <v>409</v>
      </c>
      <c r="C7836" s="39">
        <v>31602</v>
      </c>
      <c r="D7836" s="39" t="s">
        <v>575</v>
      </c>
      <c r="E7836" s="39">
        <v>316021418</v>
      </c>
      <c r="F7836" s="39" t="s">
        <v>415</v>
      </c>
      <c r="G7836" s="39">
        <v>2031</v>
      </c>
      <c r="H7836" s="39" t="s">
        <v>522</v>
      </c>
      <c r="I7836" s="75">
        <v>583.66155263556084</v>
      </c>
      <c r="J7836" s="41"/>
    </row>
    <row r="7837" spans="1:10" x14ac:dyDescent="0.2">
      <c r="A7837" s="74">
        <v>316</v>
      </c>
      <c r="B7837" s="39" t="s">
        <v>409</v>
      </c>
      <c r="C7837" s="39">
        <v>31602</v>
      </c>
      <c r="D7837" s="39" t="s">
        <v>575</v>
      </c>
      <c r="E7837" s="39">
        <v>316021418</v>
      </c>
      <c r="F7837" s="39" t="s">
        <v>415</v>
      </c>
      <c r="G7837" s="39">
        <v>2036</v>
      </c>
      <c r="H7837" s="39" t="s">
        <v>590</v>
      </c>
      <c r="I7837" s="75">
        <v>7338.0767952200431</v>
      </c>
      <c r="J7837" s="41"/>
    </row>
    <row r="7838" spans="1:10" x14ac:dyDescent="0.2">
      <c r="A7838" s="74">
        <v>316</v>
      </c>
      <c r="B7838" s="39" t="s">
        <v>409</v>
      </c>
      <c r="C7838" s="39">
        <v>31602</v>
      </c>
      <c r="D7838" s="39" t="s">
        <v>575</v>
      </c>
      <c r="E7838" s="39">
        <v>316021418</v>
      </c>
      <c r="F7838" s="39" t="s">
        <v>415</v>
      </c>
      <c r="G7838" s="39">
        <v>2036</v>
      </c>
      <c r="H7838" s="39" t="s">
        <v>521</v>
      </c>
      <c r="I7838" s="75">
        <v>583.72679086426899</v>
      </c>
      <c r="J7838" s="41"/>
    </row>
    <row r="7839" spans="1:10" x14ac:dyDescent="0.2">
      <c r="A7839" s="74">
        <v>316</v>
      </c>
      <c r="B7839" s="39" t="s">
        <v>409</v>
      </c>
      <c r="C7839" s="39">
        <v>31602</v>
      </c>
      <c r="D7839" s="39" t="s">
        <v>575</v>
      </c>
      <c r="E7839" s="39">
        <v>316021418</v>
      </c>
      <c r="F7839" s="39" t="s">
        <v>415</v>
      </c>
      <c r="G7839" s="39">
        <v>2036</v>
      </c>
      <c r="H7839" s="39" t="s">
        <v>522</v>
      </c>
      <c r="I7839" s="75">
        <v>622.45459869901003</v>
      </c>
      <c r="J7839" s="41"/>
    </row>
    <row r="7840" spans="1:10" x14ac:dyDescent="0.2">
      <c r="A7840" s="74">
        <v>316</v>
      </c>
      <c r="B7840" s="39" t="s">
        <v>409</v>
      </c>
      <c r="C7840" s="39">
        <v>31602</v>
      </c>
      <c r="D7840" s="39" t="s">
        <v>575</v>
      </c>
      <c r="E7840" s="39">
        <v>316021418</v>
      </c>
      <c r="F7840" s="39" t="s">
        <v>415</v>
      </c>
      <c r="G7840" s="39">
        <v>2041</v>
      </c>
      <c r="H7840" s="39" t="s">
        <v>590</v>
      </c>
      <c r="I7840" s="75">
        <v>8084.0510675584346</v>
      </c>
      <c r="J7840" s="41"/>
    </row>
    <row r="7841" spans="1:10" x14ac:dyDescent="0.2">
      <c r="A7841" s="74">
        <v>316</v>
      </c>
      <c r="B7841" s="39" t="s">
        <v>409</v>
      </c>
      <c r="C7841" s="39">
        <v>31602</v>
      </c>
      <c r="D7841" s="39" t="s">
        <v>575</v>
      </c>
      <c r="E7841" s="39">
        <v>316021418</v>
      </c>
      <c r="F7841" s="39" t="s">
        <v>415</v>
      </c>
      <c r="G7841" s="39">
        <v>2041</v>
      </c>
      <c r="H7841" s="39" t="s">
        <v>521</v>
      </c>
      <c r="I7841" s="75">
        <v>638.92694596098499</v>
      </c>
      <c r="J7841" s="41"/>
    </row>
    <row r="7842" spans="1:10" x14ac:dyDescent="0.2">
      <c r="A7842" s="74">
        <v>316</v>
      </c>
      <c r="B7842" s="39" t="s">
        <v>409</v>
      </c>
      <c r="C7842" s="39">
        <v>31602</v>
      </c>
      <c r="D7842" s="39" t="s">
        <v>575</v>
      </c>
      <c r="E7842" s="39">
        <v>316021418</v>
      </c>
      <c r="F7842" s="39" t="s">
        <v>415</v>
      </c>
      <c r="G7842" s="39">
        <v>2041</v>
      </c>
      <c r="H7842" s="39" t="s">
        <v>522</v>
      </c>
      <c r="I7842" s="75">
        <v>675.20646999324106</v>
      </c>
      <c r="J7842" s="41"/>
    </row>
    <row r="7843" spans="1:10" x14ac:dyDescent="0.2">
      <c r="A7843" s="74">
        <v>316</v>
      </c>
      <c r="B7843" s="39" t="s">
        <v>409</v>
      </c>
      <c r="C7843" s="39">
        <v>31602</v>
      </c>
      <c r="D7843" s="39" t="s">
        <v>575</v>
      </c>
      <c r="E7843" s="39">
        <v>316021418</v>
      </c>
      <c r="F7843" s="39" t="s">
        <v>415</v>
      </c>
      <c r="G7843" s="39">
        <v>2046</v>
      </c>
      <c r="H7843" s="39" t="s">
        <v>590</v>
      </c>
      <c r="I7843" s="75">
        <v>9098.9033140753363</v>
      </c>
      <c r="J7843" s="41"/>
    </row>
    <row r="7844" spans="1:10" x14ac:dyDescent="0.2">
      <c r="A7844" s="74">
        <v>316</v>
      </c>
      <c r="B7844" s="39" t="s">
        <v>409</v>
      </c>
      <c r="C7844" s="39">
        <v>31602</v>
      </c>
      <c r="D7844" s="39" t="s">
        <v>575</v>
      </c>
      <c r="E7844" s="39">
        <v>316021418</v>
      </c>
      <c r="F7844" s="39" t="s">
        <v>415</v>
      </c>
      <c r="G7844" s="39">
        <v>2046</v>
      </c>
      <c r="H7844" s="39" t="s">
        <v>521</v>
      </c>
      <c r="I7844" s="75">
        <v>721.18511751681626</v>
      </c>
      <c r="J7844" s="41"/>
    </row>
    <row r="7845" spans="1:10" x14ac:dyDescent="0.2">
      <c r="A7845" s="74">
        <v>316</v>
      </c>
      <c r="B7845" s="39" t="s">
        <v>409</v>
      </c>
      <c r="C7845" s="39">
        <v>31602</v>
      </c>
      <c r="D7845" s="39" t="s">
        <v>575</v>
      </c>
      <c r="E7845" s="39">
        <v>316021418</v>
      </c>
      <c r="F7845" s="39" t="s">
        <v>415</v>
      </c>
      <c r="G7845" s="39">
        <v>2046</v>
      </c>
      <c r="H7845" s="39" t="s">
        <v>522</v>
      </c>
      <c r="I7845" s="75">
        <v>750.70810601732501</v>
      </c>
      <c r="J7845" s="41"/>
    </row>
    <row r="7846" spans="1:10" x14ac:dyDescent="0.2">
      <c r="A7846" s="74">
        <v>316</v>
      </c>
      <c r="B7846" s="39" t="s">
        <v>409</v>
      </c>
      <c r="C7846" s="39">
        <v>31602</v>
      </c>
      <c r="D7846" s="39" t="s">
        <v>575</v>
      </c>
      <c r="E7846" s="39">
        <v>316021419</v>
      </c>
      <c r="F7846" s="39" t="s">
        <v>416</v>
      </c>
      <c r="G7846" s="39">
        <v>2021</v>
      </c>
      <c r="H7846" s="39" t="s">
        <v>590</v>
      </c>
      <c r="I7846" s="75">
        <v>6460</v>
      </c>
      <c r="J7846" s="41"/>
    </row>
    <row r="7847" spans="1:10" x14ac:dyDescent="0.2">
      <c r="A7847" s="74">
        <v>316</v>
      </c>
      <c r="B7847" s="39" t="s">
        <v>409</v>
      </c>
      <c r="C7847" s="39">
        <v>31602</v>
      </c>
      <c r="D7847" s="39" t="s">
        <v>575</v>
      </c>
      <c r="E7847" s="39">
        <v>316021419</v>
      </c>
      <c r="F7847" s="39" t="s">
        <v>416</v>
      </c>
      <c r="G7847" s="39">
        <v>2021</v>
      </c>
      <c r="H7847" s="39" t="s">
        <v>521</v>
      </c>
      <c r="I7847" s="75">
        <v>289</v>
      </c>
      <c r="J7847" s="41"/>
    </row>
    <row r="7848" spans="1:10" x14ac:dyDescent="0.2">
      <c r="A7848" s="74">
        <v>316</v>
      </c>
      <c r="B7848" s="39" t="s">
        <v>409</v>
      </c>
      <c r="C7848" s="39">
        <v>31602</v>
      </c>
      <c r="D7848" s="39" t="s">
        <v>575</v>
      </c>
      <c r="E7848" s="39">
        <v>316021419</v>
      </c>
      <c r="F7848" s="39" t="s">
        <v>416</v>
      </c>
      <c r="G7848" s="39">
        <v>2021</v>
      </c>
      <c r="H7848" s="39" t="s">
        <v>522</v>
      </c>
      <c r="I7848" s="75">
        <v>265</v>
      </c>
      <c r="J7848" s="41"/>
    </row>
    <row r="7849" spans="1:10" x14ac:dyDescent="0.2">
      <c r="A7849" s="74">
        <v>316</v>
      </c>
      <c r="B7849" s="39" t="s">
        <v>409</v>
      </c>
      <c r="C7849" s="39">
        <v>31602</v>
      </c>
      <c r="D7849" s="39" t="s">
        <v>575</v>
      </c>
      <c r="E7849" s="39">
        <v>316021419</v>
      </c>
      <c r="F7849" s="39" t="s">
        <v>416</v>
      </c>
      <c r="G7849" s="39">
        <v>2026</v>
      </c>
      <c r="H7849" s="39" t="s">
        <v>590</v>
      </c>
      <c r="I7849" s="75">
        <v>7654.8898746606419</v>
      </c>
      <c r="J7849" s="41"/>
    </row>
    <row r="7850" spans="1:10" x14ac:dyDescent="0.2">
      <c r="A7850" s="74">
        <v>316</v>
      </c>
      <c r="B7850" s="39" t="s">
        <v>409</v>
      </c>
      <c r="C7850" s="39">
        <v>31602</v>
      </c>
      <c r="D7850" s="39" t="s">
        <v>575</v>
      </c>
      <c r="E7850" s="39">
        <v>316021419</v>
      </c>
      <c r="F7850" s="39" t="s">
        <v>416</v>
      </c>
      <c r="G7850" s="39">
        <v>2026</v>
      </c>
      <c r="H7850" s="39" t="s">
        <v>521</v>
      </c>
      <c r="I7850" s="75">
        <v>311.7242934171075</v>
      </c>
      <c r="J7850" s="41"/>
    </row>
    <row r="7851" spans="1:10" x14ac:dyDescent="0.2">
      <c r="A7851" s="74">
        <v>316</v>
      </c>
      <c r="B7851" s="39" t="s">
        <v>409</v>
      </c>
      <c r="C7851" s="39">
        <v>31602</v>
      </c>
      <c r="D7851" s="39" t="s">
        <v>575</v>
      </c>
      <c r="E7851" s="39">
        <v>316021419</v>
      </c>
      <c r="F7851" s="39" t="s">
        <v>416</v>
      </c>
      <c r="G7851" s="39">
        <v>2026</v>
      </c>
      <c r="H7851" s="39" t="s">
        <v>522</v>
      </c>
      <c r="I7851" s="75">
        <v>346.78690847861321</v>
      </c>
      <c r="J7851" s="41"/>
    </row>
    <row r="7852" spans="1:10" x14ac:dyDescent="0.2">
      <c r="A7852" s="74">
        <v>316</v>
      </c>
      <c r="B7852" s="39" t="s">
        <v>409</v>
      </c>
      <c r="C7852" s="39">
        <v>31602</v>
      </c>
      <c r="D7852" s="39" t="s">
        <v>575</v>
      </c>
      <c r="E7852" s="39">
        <v>316021419</v>
      </c>
      <c r="F7852" s="39" t="s">
        <v>416</v>
      </c>
      <c r="G7852" s="39">
        <v>2031</v>
      </c>
      <c r="H7852" s="39" t="s">
        <v>590</v>
      </c>
      <c r="I7852" s="75">
        <v>8825.2882774855389</v>
      </c>
      <c r="J7852" s="41"/>
    </row>
    <row r="7853" spans="1:10" x14ac:dyDescent="0.2">
      <c r="A7853" s="74">
        <v>316</v>
      </c>
      <c r="B7853" s="39" t="s">
        <v>409</v>
      </c>
      <c r="C7853" s="39">
        <v>31602</v>
      </c>
      <c r="D7853" s="39" t="s">
        <v>575</v>
      </c>
      <c r="E7853" s="39">
        <v>316021419</v>
      </c>
      <c r="F7853" s="39" t="s">
        <v>416</v>
      </c>
      <c r="G7853" s="39">
        <v>2031</v>
      </c>
      <c r="H7853" s="39" t="s">
        <v>521</v>
      </c>
      <c r="I7853" s="75">
        <v>324.55181215390678</v>
      </c>
      <c r="J7853" s="41"/>
    </row>
    <row r="7854" spans="1:10" x14ac:dyDescent="0.2">
      <c r="A7854" s="74">
        <v>316</v>
      </c>
      <c r="B7854" s="39" t="s">
        <v>409</v>
      </c>
      <c r="C7854" s="39">
        <v>31602</v>
      </c>
      <c r="D7854" s="39" t="s">
        <v>575</v>
      </c>
      <c r="E7854" s="39">
        <v>316021419</v>
      </c>
      <c r="F7854" s="39" t="s">
        <v>416</v>
      </c>
      <c r="G7854" s="39">
        <v>2031</v>
      </c>
      <c r="H7854" s="39" t="s">
        <v>522</v>
      </c>
      <c r="I7854" s="75">
        <v>378.6021122549397</v>
      </c>
      <c r="J7854" s="41"/>
    </row>
    <row r="7855" spans="1:10" x14ac:dyDescent="0.2">
      <c r="A7855" s="74">
        <v>316</v>
      </c>
      <c r="B7855" s="39" t="s">
        <v>409</v>
      </c>
      <c r="C7855" s="39">
        <v>31602</v>
      </c>
      <c r="D7855" s="39" t="s">
        <v>575</v>
      </c>
      <c r="E7855" s="39">
        <v>316021419</v>
      </c>
      <c r="F7855" s="39" t="s">
        <v>416</v>
      </c>
      <c r="G7855" s="39">
        <v>2036</v>
      </c>
      <c r="H7855" s="39" t="s">
        <v>590</v>
      </c>
      <c r="I7855" s="75">
        <v>10229.606790023023</v>
      </c>
      <c r="J7855" s="41"/>
    </row>
    <row r="7856" spans="1:10" x14ac:dyDescent="0.2">
      <c r="A7856" s="74">
        <v>316</v>
      </c>
      <c r="B7856" s="39" t="s">
        <v>409</v>
      </c>
      <c r="C7856" s="39">
        <v>31602</v>
      </c>
      <c r="D7856" s="39" t="s">
        <v>575</v>
      </c>
      <c r="E7856" s="39">
        <v>316021419</v>
      </c>
      <c r="F7856" s="39" t="s">
        <v>416</v>
      </c>
      <c r="G7856" s="39">
        <v>2036</v>
      </c>
      <c r="H7856" s="39" t="s">
        <v>521</v>
      </c>
      <c r="I7856" s="75">
        <v>355.26730739510253</v>
      </c>
      <c r="J7856" s="41"/>
    </row>
    <row r="7857" spans="1:10" x14ac:dyDescent="0.2">
      <c r="A7857" s="74">
        <v>316</v>
      </c>
      <c r="B7857" s="39" t="s">
        <v>409</v>
      </c>
      <c r="C7857" s="39">
        <v>31602</v>
      </c>
      <c r="D7857" s="39" t="s">
        <v>575</v>
      </c>
      <c r="E7857" s="39">
        <v>316021419</v>
      </c>
      <c r="F7857" s="39" t="s">
        <v>416</v>
      </c>
      <c r="G7857" s="39">
        <v>2036</v>
      </c>
      <c r="H7857" s="39" t="s">
        <v>522</v>
      </c>
      <c r="I7857" s="75">
        <v>400.66315499044117</v>
      </c>
      <c r="J7857" s="41"/>
    </row>
    <row r="7858" spans="1:10" x14ac:dyDescent="0.2">
      <c r="A7858" s="74">
        <v>316</v>
      </c>
      <c r="B7858" s="39" t="s">
        <v>409</v>
      </c>
      <c r="C7858" s="39">
        <v>31602</v>
      </c>
      <c r="D7858" s="39" t="s">
        <v>575</v>
      </c>
      <c r="E7858" s="39">
        <v>316021419</v>
      </c>
      <c r="F7858" s="39" t="s">
        <v>416</v>
      </c>
      <c r="G7858" s="39">
        <v>2041</v>
      </c>
      <c r="H7858" s="39" t="s">
        <v>590</v>
      </c>
      <c r="I7858" s="75">
        <v>11789.789628546208</v>
      </c>
      <c r="J7858" s="41"/>
    </row>
    <row r="7859" spans="1:10" x14ac:dyDescent="0.2">
      <c r="A7859" s="74">
        <v>316</v>
      </c>
      <c r="B7859" s="39" t="s">
        <v>409</v>
      </c>
      <c r="C7859" s="39">
        <v>31602</v>
      </c>
      <c r="D7859" s="39" t="s">
        <v>575</v>
      </c>
      <c r="E7859" s="39">
        <v>316021419</v>
      </c>
      <c r="F7859" s="39" t="s">
        <v>416</v>
      </c>
      <c r="G7859" s="39">
        <v>2041</v>
      </c>
      <c r="H7859" s="39" t="s">
        <v>521</v>
      </c>
      <c r="I7859" s="75">
        <v>399.52762267053191</v>
      </c>
      <c r="J7859" s="41"/>
    </row>
    <row r="7860" spans="1:10" x14ac:dyDescent="0.2">
      <c r="A7860" s="74">
        <v>316</v>
      </c>
      <c r="B7860" s="39" t="s">
        <v>409</v>
      </c>
      <c r="C7860" s="39">
        <v>31602</v>
      </c>
      <c r="D7860" s="39" t="s">
        <v>575</v>
      </c>
      <c r="E7860" s="39">
        <v>316021419</v>
      </c>
      <c r="F7860" s="39" t="s">
        <v>416</v>
      </c>
      <c r="G7860" s="39">
        <v>2041</v>
      </c>
      <c r="H7860" s="39" t="s">
        <v>522</v>
      </c>
      <c r="I7860" s="75">
        <v>441.43387975265966</v>
      </c>
      <c r="J7860" s="41"/>
    </row>
    <row r="7861" spans="1:10" x14ac:dyDescent="0.2">
      <c r="A7861" s="74">
        <v>316</v>
      </c>
      <c r="B7861" s="39" t="s">
        <v>409</v>
      </c>
      <c r="C7861" s="39">
        <v>31602</v>
      </c>
      <c r="D7861" s="39" t="s">
        <v>575</v>
      </c>
      <c r="E7861" s="39">
        <v>316021419</v>
      </c>
      <c r="F7861" s="39" t="s">
        <v>416</v>
      </c>
      <c r="G7861" s="39">
        <v>2046</v>
      </c>
      <c r="H7861" s="39" t="s">
        <v>590</v>
      </c>
      <c r="I7861" s="75">
        <v>13781.84856721484</v>
      </c>
      <c r="J7861" s="41"/>
    </row>
    <row r="7862" spans="1:10" x14ac:dyDescent="0.2">
      <c r="A7862" s="74">
        <v>316</v>
      </c>
      <c r="B7862" s="39" t="s">
        <v>409</v>
      </c>
      <c r="C7862" s="39">
        <v>31602</v>
      </c>
      <c r="D7862" s="39" t="s">
        <v>575</v>
      </c>
      <c r="E7862" s="39">
        <v>316021419</v>
      </c>
      <c r="F7862" s="39" t="s">
        <v>416</v>
      </c>
      <c r="G7862" s="39">
        <v>2046</v>
      </c>
      <c r="H7862" s="39" t="s">
        <v>521</v>
      </c>
      <c r="I7862" s="75">
        <v>463.47795749809416</v>
      </c>
      <c r="J7862" s="41"/>
    </row>
    <row r="7863" spans="1:10" x14ac:dyDescent="0.2">
      <c r="A7863" s="74">
        <v>316</v>
      </c>
      <c r="B7863" s="39" t="s">
        <v>409</v>
      </c>
      <c r="C7863" s="39">
        <v>31602</v>
      </c>
      <c r="D7863" s="39" t="s">
        <v>575</v>
      </c>
      <c r="E7863" s="39">
        <v>316021419</v>
      </c>
      <c r="F7863" s="39" t="s">
        <v>416</v>
      </c>
      <c r="G7863" s="39">
        <v>2046</v>
      </c>
      <c r="H7863" s="39" t="s">
        <v>522</v>
      </c>
      <c r="I7863" s="75">
        <v>503.86797299197798</v>
      </c>
      <c r="J7863" s="41"/>
    </row>
    <row r="7864" spans="1:10" x14ac:dyDescent="0.2">
      <c r="A7864" s="74">
        <v>316</v>
      </c>
      <c r="B7864" s="39" t="s">
        <v>409</v>
      </c>
      <c r="C7864" s="39">
        <v>31602</v>
      </c>
      <c r="D7864" s="39" t="s">
        <v>575</v>
      </c>
      <c r="E7864" s="39">
        <v>316021421</v>
      </c>
      <c r="F7864" s="39" t="s">
        <v>417</v>
      </c>
      <c r="G7864" s="39">
        <v>2021</v>
      </c>
      <c r="H7864" s="39" t="s">
        <v>590</v>
      </c>
      <c r="I7864" s="75">
        <v>11399</v>
      </c>
      <c r="J7864" s="41"/>
    </row>
    <row r="7865" spans="1:10" x14ac:dyDescent="0.2">
      <c r="A7865" s="74">
        <v>316</v>
      </c>
      <c r="B7865" s="39" t="s">
        <v>409</v>
      </c>
      <c r="C7865" s="39">
        <v>31602</v>
      </c>
      <c r="D7865" s="39" t="s">
        <v>575</v>
      </c>
      <c r="E7865" s="39">
        <v>316021421</v>
      </c>
      <c r="F7865" s="39" t="s">
        <v>417</v>
      </c>
      <c r="G7865" s="39">
        <v>2021</v>
      </c>
      <c r="H7865" s="39" t="s">
        <v>521</v>
      </c>
      <c r="I7865" s="75">
        <v>856</v>
      </c>
      <c r="J7865" s="41"/>
    </row>
    <row r="7866" spans="1:10" x14ac:dyDescent="0.2">
      <c r="A7866" s="74">
        <v>316</v>
      </c>
      <c r="B7866" s="39" t="s">
        <v>409</v>
      </c>
      <c r="C7866" s="39">
        <v>31602</v>
      </c>
      <c r="D7866" s="39" t="s">
        <v>575</v>
      </c>
      <c r="E7866" s="39">
        <v>316021421</v>
      </c>
      <c r="F7866" s="39" t="s">
        <v>417</v>
      </c>
      <c r="G7866" s="39">
        <v>2021</v>
      </c>
      <c r="H7866" s="39" t="s">
        <v>522</v>
      </c>
      <c r="I7866" s="75">
        <v>895</v>
      </c>
      <c r="J7866" s="41"/>
    </row>
    <row r="7867" spans="1:10" x14ac:dyDescent="0.2">
      <c r="A7867" s="74">
        <v>316</v>
      </c>
      <c r="B7867" s="39" t="s">
        <v>409</v>
      </c>
      <c r="C7867" s="39">
        <v>31602</v>
      </c>
      <c r="D7867" s="39" t="s">
        <v>575</v>
      </c>
      <c r="E7867" s="39">
        <v>316021421</v>
      </c>
      <c r="F7867" s="39" t="s">
        <v>417</v>
      </c>
      <c r="G7867" s="39">
        <v>2026</v>
      </c>
      <c r="H7867" s="39" t="s">
        <v>590</v>
      </c>
      <c r="I7867" s="75">
        <v>13104.353801468034</v>
      </c>
      <c r="J7867" s="41"/>
    </row>
    <row r="7868" spans="1:10" x14ac:dyDescent="0.2">
      <c r="A7868" s="74">
        <v>316</v>
      </c>
      <c r="B7868" s="39" t="s">
        <v>409</v>
      </c>
      <c r="C7868" s="39">
        <v>31602</v>
      </c>
      <c r="D7868" s="39" t="s">
        <v>575</v>
      </c>
      <c r="E7868" s="39">
        <v>316021421</v>
      </c>
      <c r="F7868" s="39" t="s">
        <v>417</v>
      </c>
      <c r="G7868" s="39">
        <v>2026</v>
      </c>
      <c r="H7868" s="39" t="s">
        <v>521</v>
      </c>
      <c r="I7868" s="75">
        <v>888.16622648786699</v>
      </c>
      <c r="J7868" s="41"/>
    </row>
    <row r="7869" spans="1:10" x14ac:dyDescent="0.2">
      <c r="A7869" s="74">
        <v>316</v>
      </c>
      <c r="B7869" s="39" t="s">
        <v>409</v>
      </c>
      <c r="C7869" s="39">
        <v>31602</v>
      </c>
      <c r="D7869" s="39" t="s">
        <v>575</v>
      </c>
      <c r="E7869" s="39">
        <v>316021421</v>
      </c>
      <c r="F7869" s="39" t="s">
        <v>417</v>
      </c>
      <c r="G7869" s="39">
        <v>2026</v>
      </c>
      <c r="H7869" s="39" t="s">
        <v>522</v>
      </c>
      <c r="I7869" s="75">
        <v>977.56901706969097</v>
      </c>
      <c r="J7869" s="41"/>
    </row>
    <row r="7870" spans="1:10" x14ac:dyDescent="0.2">
      <c r="A7870" s="74">
        <v>316</v>
      </c>
      <c r="B7870" s="39" t="s">
        <v>409</v>
      </c>
      <c r="C7870" s="39">
        <v>31602</v>
      </c>
      <c r="D7870" s="39" t="s">
        <v>575</v>
      </c>
      <c r="E7870" s="39">
        <v>316021421</v>
      </c>
      <c r="F7870" s="39" t="s">
        <v>417</v>
      </c>
      <c r="G7870" s="39">
        <v>2031</v>
      </c>
      <c r="H7870" s="39" t="s">
        <v>590</v>
      </c>
      <c r="I7870" s="75">
        <v>14504.846882257363</v>
      </c>
      <c r="J7870" s="41"/>
    </row>
    <row r="7871" spans="1:10" x14ac:dyDescent="0.2">
      <c r="A7871" s="74">
        <v>316</v>
      </c>
      <c r="B7871" s="39" t="s">
        <v>409</v>
      </c>
      <c r="C7871" s="39">
        <v>31602</v>
      </c>
      <c r="D7871" s="39" t="s">
        <v>575</v>
      </c>
      <c r="E7871" s="39">
        <v>316021421</v>
      </c>
      <c r="F7871" s="39" t="s">
        <v>417</v>
      </c>
      <c r="G7871" s="39">
        <v>2031</v>
      </c>
      <c r="H7871" s="39" t="s">
        <v>521</v>
      </c>
      <c r="I7871" s="75">
        <v>926.31744710234</v>
      </c>
      <c r="J7871" s="41"/>
    </row>
    <row r="7872" spans="1:10" x14ac:dyDescent="0.2">
      <c r="A7872" s="74">
        <v>316</v>
      </c>
      <c r="B7872" s="39" t="s">
        <v>409</v>
      </c>
      <c r="C7872" s="39">
        <v>31602</v>
      </c>
      <c r="D7872" s="39" t="s">
        <v>575</v>
      </c>
      <c r="E7872" s="39">
        <v>316021421</v>
      </c>
      <c r="F7872" s="39" t="s">
        <v>417</v>
      </c>
      <c r="G7872" s="39">
        <v>2031</v>
      </c>
      <c r="H7872" s="39" t="s">
        <v>522</v>
      </c>
      <c r="I7872" s="75">
        <v>976.45642046382409</v>
      </c>
      <c r="J7872" s="41"/>
    </row>
    <row r="7873" spans="1:10" x14ac:dyDescent="0.2">
      <c r="A7873" s="74">
        <v>316</v>
      </c>
      <c r="B7873" s="39" t="s">
        <v>409</v>
      </c>
      <c r="C7873" s="39">
        <v>31602</v>
      </c>
      <c r="D7873" s="39" t="s">
        <v>575</v>
      </c>
      <c r="E7873" s="39">
        <v>316021421</v>
      </c>
      <c r="F7873" s="39" t="s">
        <v>417</v>
      </c>
      <c r="G7873" s="39">
        <v>2036</v>
      </c>
      <c r="H7873" s="39" t="s">
        <v>590</v>
      </c>
      <c r="I7873" s="75">
        <v>15881.446649131467</v>
      </c>
      <c r="J7873" s="41"/>
    </row>
    <row r="7874" spans="1:10" x14ac:dyDescent="0.2">
      <c r="A7874" s="74">
        <v>316</v>
      </c>
      <c r="B7874" s="39" t="s">
        <v>409</v>
      </c>
      <c r="C7874" s="39">
        <v>31602</v>
      </c>
      <c r="D7874" s="39" t="s">
        <v>575</v>
      </c>
      <c r="E7874" s="39">
        <v>316021421</v>
      </c>
      <c r="F7874" s="39" t="s">
        <v>417</v>
      </c>
      <c r="G7874" s="39">
        <v>2036</v>
      </c>
      <c r="H7874" s="39" t="s">
        <v>521</v>
      </c>
      <c r="I7874" s="75">
        <v>970.83991642337105</v>
      </c>
      <c r="J7874" s="41"/>
    </row>
    <row r="7875" spans="1:10" x14ac:dyDescent="0.2">
      <c r="A7875" s="74">
        <v>316</v>
      </c>
      <c r="B7875" s="39" t="s">
        <v>409</v>
      </c>
      <c r="C7875" s="39">
        <v>31602</v>
      </c>
      <c r="D7875" s="39" t="s">
        <v>575</v>
      </c>
      <c r="E7875" s="39">
        <v>316021421</v>
      </c>
      <c r="F7875" s="39" t="s">
        <v>417</v>
      </c>
      <c r="G7875" s="39">
        <v>2036</v>
      </c>
      <c r="H7875" s="39" t="s">
        <v>522</v>
      </c>
      <c r="I7875" s="75">
        <v>1003.9912349346699</v>
      </c>
      <c r="J7875" s="41"/>
    </row>
    <row r="7876" spans="1:10" x14ac:dyDescent="0.2">
      <c r="A7876" s="74">
        <v>316</v>
      </c>
      <c r="B7876" s="39" t="s">
        <v>409</v>
      </c>
      <c r="C7876" s="39">
        <v>31602</v>
      </c>
      <c r="D7876" s="39" t="s">
        <v>575</v>
      </c>
      <c r="E7876" s="39">
        <v>316021421</v>
      </c>
      <c r="F7876" s="39" t="s">
        <v>417</v>
      </c>
      <c r="G7876" s="39">
        <v>2041</v>
      </c>
      <c r="H7876" s="39" t="s">
        <v>590</v>
      </c>
      <c r="I7876" s="75">
        <v>17208.079208038442</v>
      </c>
      <c r="J7876" s="41"/>
    </row>
    <row r="7877" spans="1:10" x14ac:dyDescent="0.2">
      <c r="A7877" s="74">
        <v>316</v>
      </c>
      <c r="B7877" s="39" t="s">
        <v>409</v>
      </c>
      <c r="C7877" s="39">
        <v>31602</v>
      </c>
      <c r="D7877" s="39" t="s">
        <v>575</v>
      </c>
      <c r="E7877" s="39">
        <v>316021421</v>
      </c>
      <c r="F7877" s="39" t="s">
        <v>417</v>
      </c>
      <c r="G7877" s="39">
        <v>2041</v>
      </c>
      <c r="H7877" s="39" t="s">
        <v>521</v>
      </c>
      <c r="I7877" s="75">
        <v>1025.5731612744739</v>
      </c>
      <c r="J7877" s="41"/>
    </row>
    <row r="7878" spans="1:10" x14ac:dyDescent="0.2">
      <c r="A7878" s="74">
        <v>316</v>
      </c>
      <c r="B7878" s="39" t="s">
        <v>409</v>
      </c>
      <c r="C7878" s="39">
        <v>31602</v>
      </c>
      <c r="D7878" s="39" t="s">
        <v>575</v>
      </c>
      <c r="E7878" s="39">
        <v>316021421</v>
      </c>
      <c r="F7878" s="39" t="s">
        <v>417</v>
      </c>
      <c r="G7878" s="39">
        <v>2041</v>
      </c>
      <c r="H7878" s="39" t="s">
        <v>522</v>
      </c>
      <c r="I7878" s="75">
        <v>1052.830089791491</v>
      </c>
      <c r="J7878" s="41"/>
    </row>
    <row r="7879" spans="1:10" x14ac:dyDescent="0.2">
      <c r="A7879" s="74">
        <v>316</v>
      </c>
      <c r="B7879" s="39" t="s">
        <v>409</v>
      </c>
      <c r="C7879" s="39">
        <v>31602</v>
      </c>
      <c r="D7879" s="39" t="s">
        <v>575</v>
      </c>
      <c r="E7879" s="39">
        <v>316021421</v>
      </c>
      <c r="F7879" s="39" t="s">
        <v>417</v>
      </c>
      <c r="G7879" s="39">
        <v>2046</v>
      </c>
      <c r="H7879" s="39" t="s">
        <v>590</v>
      </c>
      <c r="I7879" s="75">
        <v>18577.677860527794</v>
      </c>
      <c r="J7879" s="41"/>
    </row>
    <row r="7880" spans="1:10" x14ac:dyDescent="0.2">
      <c r="A7880" s="74">
        <v>316</v>
      </c>
      <c r="B7880" s="39" t="s">
        <v>409</v>
      </c>
      <c r="C7880" s="39">
        <v>31602</v>
      </c>
      <c r="D7880" s="39" t="s">
        <v>575</v>
      </c>
      <c r="E7880" s="39">
        <v>316021421</v>
      </c>
      <c r="F7880" s="39" t="s">
        <v>417</v>
      </c>
      <c r="G7880" s="39">
        <v>2046</v>
      </c>
      <c r="H7880" s="39" t="s">
        <v>521</v>
      </c>
      <c r="I7880" s="75">
        <v>1097.4901976505369</v>
      </c>
      <c r="J7880" s="41"/>
    </row>
    <row r="7881" spans="1:10" x14ac:dyDescent="0.2">
      <c r="A7881" s="74">
        <v>316</v>
      </c>
      <c r="B7881" s="39" t="s">
        <v>409</v>
      </c>
      <c r="C7881" s="39">
        <v>31602</v>
      </c>
      <c r="D7881" s="39" t="s">
        <v>575</v>
      </c>
      <c r="E7881" s="39">
        <v>316021421</v>
      </c>
      <c r="F7881" s="39" t="s">
        <v>417</v>
      </c>
      <c r="G7881" s="39">
        <v>2046</v>
      </c>
      <c r="H7881" s="39" t="s">
        <v>522</v>
      </c>
      <c r="I7881" s="75">
        <v>1107.2611284200311</v>
      </c>
      <c r="J7881" s="41"/>
    </row>
    <row r="7882" spans="1:10" x14ac:dyDescent="0.2">
      <c r="A7882" s="74">
        <v>316</v>
      </c>
      <c r="B7882" s="39" t="s">
        <v>409</v>
      </c>
      <c r="C7882" s="39">
        <v>31602</v>
      </c>
      <c r="D7882" s="39" t="s">
        <v>575</v>
      </c>
      <c r="E7882" s="39">
        <v>316021422</v>
      </c>
      <c r="F7882" s="39" t="s">
        <v>418</v>
      </c>
      <c r="G7882" s="39">
        <v>2021</v>
      </c>
      <c r="H7882" s="39" t="s">
        <v>590</v>
      </c>
      <c r="I7882" s="75">
        <v>7009</v>
      </c>
      <c r="J7882" s="41"/>
    </row>
    <row r="7883" spans="1:10" x14ac:dyDescent="0.2">
      <c r="A7883" s="74">
        <v>316</v>
      </c>
      <c r="B7883" s="39" t="s">
        <v>409</v>
      </c>
      <c r="C7883" s="39">
        <v>31602</v>
      </c>
      <c r="D7883" s="39" t="s">
        <v>575</v>
      </c>
      <c r="E7883" s="39">
        <v>316021422</v>
      </c>
      <c r="F7883" s="39" t="s">
        <v>418</v>
      </c>
      <c r="G7883" s="39">
        <v>2021</v>
      </c>
      <c r="H7883" s="39" t="s">
        <v>521</v>
      </c>
      <c r="I7883" s="75">
        <v>600</v>
      </c>
      <c r="J7883" s="41"/>
    </row>
    <row r="7884" spans="1:10" x14ac:dyDescent="0.2">
      <c r="A7884" s="74">
        <v>316</v>
      </c>
      <c r="B7884" s="39" t="s">
        <v>409</v>
      </c>
      <c r="C7884" s="39">
        <v>31602</v>
      </c>
      <c r="D7884" s="39" t="s">
        <v>575</v>
      </c>
      <c r="E7884" s="39">
        <v>316021422</v>
      </c>
      <c r="F7884" s="39" t="s">
        <v>418</v>
      </c>
      <c r="G7884" s="39">
        <v>2021</v>
      </c>
      <c r="H7884" s="39" t="s">
        <v>522</v>
      </c>
      <c r="I7884" s="75">
        <v>580</v>
      </c>
      <c r="J7884" s="41"/>
    </row>
    <row r="7885" spans="1:10" x14ac:dyDescent="0.2">
      <c r="A7885" s="74">
        <v>316</v>
      </c>
      <c r="B7885" s="39" t="s">
        <v>409</v>
      </c>
      <c r="C7885" s="39">
        <v>31602</v>
      </c>
      <c r="D7885" s="39" t="s">
        <v>575</v>
      </c>
      <c r="E7885" s="39">
        <v>316021422</v>
      </c>
      <c r="F7885" s="39" t="s">
        <v>418</v>
      </c>
      <c r="G7885" s="39">
        <v>2026</v>
      </c>
      <c r="H7885" s="39" t="s">
        <v>590</v>
      </c>
      <c r="I7885" s="75">
        <v>7236.2443123583862</v>
      </c>
      <c r="J7885" s="41"/>
    </row>
    <row r="7886" spans="1:10" x14ac:dyDescent="0.2">
      <c r="A7886" s="74">
        <v>316</v>
      </c>
      <c r="B7886" s="39" t="s">
        <v>409</v>
      </c>
      <c r="C7886" s="39">
        <v>31602</v>
      </c>
      <c r="D7886" s="39" t="s">
        <v>575</v>
      </c>
      <c r="E7886" s="39">
        <v>316021422</v>
      </c>
      <c r="F7886" s="39" t="s">
        <v>418</v>
      </c>
      <c r="G7886" s="39">
        <v>2026</v>
      </c>
      <c r="H7886" s="39" t="s">
        <v>521</v>
      </c>
      <c r="I7886" s="75">
        <v>610.37587080694561</v>
      </c>
      <c r="J7886" s="41"/>
    </row>
    <row r="7887" spans="1:10" x14ac:dyDescent="0.2">
      <c r="A7887" s="74">
        <v>316</v>
      </c>
      <c r="B7887" s="39" t="s">
        <v>409</v>
      </c>
      <c r="C7887" s="39">
        <v>31602</v>
      </c>
      <c r="D7887" s="39" t="s">
        <v>575</v>
      </c>
      <c r="E7887" s="39">
        <v>316021422</v>
      </c>
      <c r="F7887" s="39" t="s">
        <v>418</v>
      </c>
      <c r="G7887" s="39">
        <v>2026</v>
      </c>
      <c r="H7887" s="39" t="s">
        <v>522</v>
      </c>
      <c r="I7887" s="75">
        <v>589.94894764111746</v>
      </c>
      <c r="J7887" s="41"/>
    </row>
    <row r="7888" spans="1:10" x14ac:dyDescent="0.2">
      <c r="A7888" s="74">
        <v>316</v>
      </c>
      <c r="B7888" s="39" t="s">
        <v>409</v>
      </c>
      <c r="C7888" s="39">
        <v>31602</v>
      </c>
      <c r="D7888" s="39" t="s">
        <v>575</v>
      </c>
      <c r="E7888" s="39">
        <v>316021422</v>
      </c>
      <c r="F7888" s="39" t="s">
        <v>418</v>
      </c>
      <c r="G7888" s="39">
        <v>2031</v>
      </c>
      <c r="H7888" s="39" t="s">
        <v>590</v>
      </c>
      <c r="I7888" s="75">
        <v>7563.3094659542876</v>
      </c>
      <c r="J7888" s="41"/>
    </row>
    <row r="7889" spans="1:10" x14ac:dyDescent="0.2">
      <c r="A7889" s="74">
        <v>316</v>
      </c>
      <c r="B7889" s="39" t="s">
        <v>409</v>
      </c>
      <c r="C7889" s="39">
        <v>31602</v>
      </c>
      <c r="D7889" s="39" t="s">
        <v>575</v>
      </c>
      <c r="E7889" s="39">
        <v>316021422</v>
      </c>
      <c r="F7889" s="39" t="s">
        <v>418</v>
      </c>
      <c r="G7889" s="39">
        <v>2031</v>
      </c>
      <c r="H7889" s="39" t="s">
        <v>521</v>
      </c>
      <c r="I7889" s="75">
        <v>615.36826183275298</v>
      </c>
      <c r="J7889" s="41"/>
    </row>
    <row r="7890" spans="1:10" x14ac:dyDescent="0.2">
      <c r="A7890" s="74">
        <v>316</v>
      </c>
      <c r="B7890" s="39" t="s">
        <v>409</v>
      </c>
      <c r="C7890" s="39">
        <v>31602</v>
      </c>
      <c r="D7890" s="39" t="s">
        <v>575</v>
      </c>
      <c r="E7890" s="39">
        <v>316021422</v>
      </c>
      <c r="F7890" s="39" t="s">
        <v>418</v>
      </c>
      <c r="G7890" s="39">
        <v>2031</v>
      </c>
      <c r="H7890" s="39" t="s">
        <v>522</v>
      </c>
      <c r="I7890" s="75">
        <v>590.68204505392566</v>
      </c>
      <c r="J7890" s="41"/>
    </row>
    <row r="7891" spans="1:10" x14ac:dyDescent="0.2">
      <c r="A7891" s="74">
        <v>316</v>
      </c>
      <c r="B7891" s="39" t="s">
        <v>409</v>
      </c>
      <c r="C7891" s="39">
        <v>31602</v>
      </c>
      <c r="D7891" s="39" t="s">
        <v>575</v>
      </c>
      <c r="E7891" s="39">
        <v>316021422</v>
      </c>
      <c r="F7891" s="39" t="s">
        <v>418</v>
      </c>
      <c r="G7891" s="39">
        <v>2036</v>
      </c>
      <c r="H7891" s="39" t="s">
        <v>590</v>
      </c>
      <c r="I7891" s="75">
        <v>7914.8064202819942</v>
      </c>
      <c r="J7891" s="41"/>
    </row>
    <row r="7892" spans="1:10" x14ac:dyDescent="0.2">
      <c r="A7892" s="74">
        <v>316</v>
      </c>
      <c r="B7892" s="39" t="s">
        <v>409</v>
      </c>
      <c r="C7892" s="39">
        <v>31602</v>
      </c>
      <c r="D7892" s="39" t="s">
        <v>575</v>
      </c>
      <c r="E7892" s="39">
        <v>316021422</v>
      </c>
      <c r="F7892" s="39" t="s">
        <v>418</v>
      </c>
      <c r="G7892" s="39">
        <v>2036</v>
      </c>
      <c r="H7892" s="39" t="s">
        <v>521</v>
      </c>
      <c r="I7892" s="75">
        <v>624.45403010028838</v>
      </c>
      <c r="J7892" s="41"/>
    </row>
    <row r="7893" spans="1:10" x14ac:dyDescent="0.2">
      <c r="A7893" s="74">
        <v>316</v>
      </c>
      <c r="B7893" s="39" t="s">
        <v>409</v>
      </c>
      <c r="C7893" s="39">
        <v>31602</v>
      </c>
      <c r="D7893" s="39" t="s">
        <v>575</v>
      </c>
      <c r="E7893" s="39">
        <v>316021422</v>
      </c>
      <c r="F7893" s="39" t="s">
        <v>418</v>
      </c>
      <c r="G7893" s="39">
        <v>2036</v>
      </c>
      <c r="H7893" s="39" t="s">
        <v>522</v>
      </c>
      <c r="I7893" s="75">
        <v>587.64145578232717</v>
      </c>
      <c r="J7893" s="41"/>
    </row>
    <row r="7894" spans="1:10" x14ac:dyDescent="0.2">
      <c r="A7894" s="74">
        <v>316</v>
      </c>
      <c r="B7894" s="39" t="s">
        <v>409</v>
      </c>
      <c r="C7894" s="39">
        <v>31602</v>
      </c>
      <c r="D7894" s="39" t="s">
        <v>575</v>
      </c>
      <c r="E7894" s="39">
        <v>316021422</v>
      </c>
      <c r="F7894" s="39" t="s">
        <v>418</v>
      </c>
      <c r="G7894" s="39">
        <v>2041</v>
      </c>
      <c r="H7894" s="39" t="s">
        <v>590</v>
      </c>
      <c r="I7894" s="75">
        <v>8228.8318078048051</v>
      </c>
      <c r="J7894" s="41"/>
    </row>
    <row r="7895" spans="1:10" x14ac:dyDescent="0.2">
      <c r="A7895" s="74">
        <v>316</v>
      </c>
      <c r="B7895" s="39" t="s">
        <v>409</v>
      </c>
      <c r="C7895" s="39">
        <v>31602</v>
      </c>
      <c r="D7895" s="39" t="s">
        <v>575</v>
      </c>
      <c r="E7895" s="39">
        <v>316021422</v>
      </c>
      <c r="F7895" s="39" t="s">
        <v>418</v>
      </c>
      <c r="G7895" s="39">
        <v>2041</v>
      </c>
      <c r="H7895" s="39" t="s">
        <v>521</v>
      </c>
      <c r="I7895" s="75">
        <v>639.08344186682393</v>
      </c>
      <c r="J7895" s="41"/>
    </row>
    <row r="7896" spans="1:10" x14ac:dyDescent="0.2">
      <c r="A7896" s="74">
        <v>316</v>
      </c>
      <c r="B7896" s="39" t="s">
        <v>409</v>
      </c>
      <c r="C7896" s="39">
        <v>31602</v>
      </c>
      <c r="D7896" s="39" t="s">
        <v>575</v>
      </c>
      <c r="E7896" s="39">
        <v>316021422</v>
      </c>
      <c r="F7896" s="39" t="s">
        <v>418</v>
      </c>
      <c r="G7896" s="39">
        <v>2041</v>
      </c>
      <c r="H7896" s="39" t="s">
        <v>522</v>
      </c>
      <c r="I7896" s="75">
        <v>595.25625638860913</v>
      </c>
      <c r="J7896" s="41"/>
    </row>
    <row r="7897" spans="1:10" x14ac:dyDescent="0.2">
      <c r="A7897" s="74">
        <v>316</v>
      </c>
      <c r="B7897" s="39" t="s">
        <v>409</v>
      </c>
      <c r="C7897" s="39">
        <v>31602</v>
      </c>
      <c r="D7897" s="39" t="s">
        <v>575</v>
      </c>
      <c r="E7897" s="39">
        <v>316021422</v>
      </c>
      <c r="F7897" s="39" t="s">
        <v>418</v>
      </c>
      <c r="G7897" s="39">
        <v>2046</v>
      </c>
      <c r="H7897" s="39" t="s">
        <v>590</v>
      </c>
      <c r="I7897" s="75">
        <v>8579.1947771207433</v>
      </c>
      <c r="J7897" s="41"/>
    </row>
    <row r="7898" spans="1:10" x14ac:dyDescent="0.2">
      <c r="A7898" s="74">
        <v>316</v>
      </c>
      <c r="B7898" s="39" t="s">
        <v>409</v>
      </c>
      <c r="C7898" s="39">
        <v>31602</v>
      </c>
      <c r="D7898" s="39" t="s">
        <v>575</v>
      </c>
      <c r="E7898" s="39">
        <v>316021422</v>
      </c>
      <c r="F7898" s="39" t="s">
        <v>418</v>
      </c>
      <c r="G7898" s="39">
        <v>2046</v>
      </c>
      <c r="H7898" s="39" t="s">
        <v>521</v>
      </c>
      <c r="I7898" s="75">
        <v>666.60220953978614</v>
      </c>
      <c r="J7898" s="41"/>
    </row>
    <row r="7899" spans="1:10" x14ac:dyDescent="0.2">
      <c r="A7899" s="74">
        <v>316</v>
      </c>
      <c r="B7899" s="39" t="s">
        <v>409</v>
      </c>
      <c r="C7899" s="39">
        <v>31602</v>
      </c>
      <c r="D7899" s="39" t="s">
        <v>575</v>
      </c>
      <c r="E7899" s="39">
        <v>316021422</v>
      </c>
      <c r="F7899" s="39" t="s">
        <v>418</v>
      </c>
      <c r="G7899" s="39">
        <v>2046</v>
      </c>
      <c r="H7899" s="39" t="s">
        <v>522</v>
      </c>
      <c r="I7899" s="75">
        <v>611.02207377511843</v>
      </c>
      <c r="J7899" s="41"/>
    </row>
    <row r="7900" spans="1:10" x14ac:dyDescent="0.2">
      <c r="A7900" s="74">
        <v>316</v>
      </c>
      <c r="B7900" s="39" t="s">
        <v>409</v>
      </c>
      <c r="C7900" s="39">
        <v>31602</v>
      </c>
      <c r="D7900" s="39" t="s">
        <v>575</v>
      </c>
      <c r="E7900" s="39">
        <v>316021423</v>
      </c>
      <c r="F7900" s="39" t="s">
        <v>419</v>
      </c>
      <c r="G7900" s="39">
        <v>2021</v>
      </c>
      <c r="H7900" s="39" t="s">
        <v>590</v>
      </c>
      <c r="I7900" s="75">
        <v>8792</v>
      </c>
      <c r="J7900" s="41"/>
    </row>
    <row r="7901" spans="1:10" x14ac:dyDescent="0.2">
      <c r="A7901" s="74">
        <v>316</v>
      </c>
      <c r="B7901" s="39" t="s">
        <v>409</v>
      </c>
      <c r="C7901" s="39">
        <v>31602</v>
      </c>
      <c r="D7901" s="39" t="s">
        <v>575</v>
      </c>
      <c r="E7901" s="39">
        <v>316021423</v>
      </c>
      <c r="F7901" s="39" t="s">
        <v>419</v>
      </c>
      <c r="G7901" s="39">
        <v>2021</v>
      </c>
      <c r="H7901" s="39" t="s">
        <v>521</v>
      </c>
      <c r="I7901" s="75">
        <v>920</v>
      </c>
      <c r="J7901" s="41"/>
    </row>
    <row r="7902" spans="1:10" x14ac:dyDescent="0.2">
      <c r="A7902" s="74">
        <v>316</v>
      </c>
      <c r="B7902" s="39" t="s">
        <v>409</v>
      </c>
      <c r="C7902" s="39">
        <v>31602</v>
      </c>
      <c r="D7902" s="39" t="s">
        <v>575</v>
      </c>
      <c r="E7902" s="39">
        <v>316021423</v>
      </c>
      <c r="F7902" s="39" t="s">
        <v>419</v>
      </c>
      <c r="G7902" s="39">
        <v>2021</v>
      </c>
      <c r="H7902" s="39" t="s">
        <v>522</v>
      </c>
      <c r="I7902" s="75">
        <v>769</v>
      </c>
      <c r="J7902" s="41"/>
    </row>
    <row r="7903" spans="1:10" x14ac:dyDescent="0.2">
      <c r="A7903" s="74">
        <v>316</v>
      </c>
      <c r="B7903" s="39" t="s">
        <v>409</v>
      </c>
      <c r="C7903" s="39">
        <v>31602</v>
      </c>
      <c r="D7903" s="39" t="s">
        <v>575</v>
      </c>
      <c r="E7903" s="39">
        <v>316021423</v>
      </c>
      <c r="F7903" s="39" t="s">
        <v>419</v>
      </c>
      <c r="G7903" s="39">
        <v>2026</v>
      </c>
      <c r="H7903" s="39" t="s">
        <v>590</v>
      </c>
      <c r="I7903" s="75">
        <v>10110.036324182947</v>
      </c>
      <c r="J7903" s="41"/>
    </row>
    <row r="7904" spans="1:10" x14ac:dyDescent="0.2">
      <c r="A7904" s="74">
        <v>316</v>
      </c>
      <c r="B7904" s="39" t="s">
        <v>409</v>
      </c>
      <c r="C7904" s="39">
        <v>31602</v>
      </c>
      <c r="D7904" s="39" t="s">
        <v>575</v>
      </c>
      <c r="E7904" s="39">
        <v>316021423</v>
      </c>
      <c r="F7904" s="39" t="s">
        <v>419</v>
      </c>
      <c r="G7904" s="39">
        <v>2026</v>
      </c>
      <c r="H7904" s="39" t="s">
        <v>521</v>
      </c>
      <c r="I7904" s="75">
        <v>914.26852598038602</v>
      </c>
      <c r="J7904" s="41"/>
    </row>
    <row r="7905" spans="1:10" x14ac:dyDescent="0.2">
      <c r="A7905" s="74">
        <v>316</v>
      </c>
      <c r="B7905" s="39" t="s">
        <v>409</v>
      </c>
      <c r="C7905" s="39">
        <v>31602</v>
      </c>
      <c r="D7905" s="39" t="s">
        <v>575</v>
      </c>
      <c r="E7905" s="39">
        <v>316021423</v>
      </c>
      <c r="F7905" s="39" t="s">
        <v>419</v>
      </c>
      <c r="G7905" s="39">
        <v>2026</v>
      </c>
      <c r="H7905" s="39" t="s">
        <v>522</v>
      </c>
      <c r="I7905" s="75">
        <v>987.29783925151901</v>
      </c>
      <c r="J7905" s="41"/>
    </row>
    <row r="7906" spans="1:10" x14ac:dyDescent="0.2">
      <c r="A7906" s="74">
        <v>316</v>
      </c>
      <c r="B7906" s="39" t="s">
        <v>409</v>
      </c>
      <c r="C7906" s="39">
        <v>31602</v>
      </c>
      <c r="D7906" s="39" t="s">
        <v>575</v>
      </c>
      <c r="E7906" s="39">
        <v>316021423</v>
      </c>
      <c r="F7906" s="39" t="s">
        <v>419</v>
      </c>
      <c r="G7906" s="39">
        <v>2031</v>
      </c>
      <c r="H7906" s="39" t="s">
        <v>590</v>
      </c>
      <c r="I7906" s="75">
        <v>11349.657984467623</v>
      </c>
      <c r="J7906" s="41"/>
    </row>
    <row r="7907" spans="1:10" x14ac:dyDescent="0.2">
      <c r="A7907" s="74">
        <v>316</v>
      </c>
      <c r="B7907" s="39" t="s">
        <v>409</v>
      </c>
      <c r="C7907" s="39">
        <v>31602</v>
      </c>
      <c r="D7907" s="39" t="s">
        <v>575</v>
      </c>
      <c r="E7907" s="39">
        <v>316021423</v>
      </c>
      <c r="F7907" s="39" t="s">
        <v>419</v>
      </c>
      <c r="G7907" s="39">
        <v>2031</v>
      </c>
      <c r="H7907" s="39" t="s">
        <v>521</v>
      </c>
      <c r="I7907" s="75">
        <v>968.26826948065002</v>
      </c>
      <c r="J7907" s="41"/>
    </row>
    <row r="7908" spans="1:10" x14ac:dyDescent="0.2">
      <c r="A7908" s="74">
        <v>316</v>
      </c>
      <c r="B7908" s="39" t="s">
        <v>409</v>
      </c>
      <c r="C7908" s="39">
        <v>31602</v>
      </c>
      <c r="D7908" s="39" t="s">
        <v>575</v>
      </c>
      <c r="E7908" s="39">
        <v>316021423</v>
      </c>
      <c r="F7908" s="39" t="s">
        <v>419</v>
      </c>
      <c r="G7908" s="39">
        <v>2031</v>
      </c>
      <c r="H7908" s="39" t="s">
        <v>522</v>
      </c>
      <c r="I7908" s="75">
        <v>1021.5615557428789</v>
      </c>
      <c r="J7908" s="41"/>
    </row>
    <row r="7909" spans="1:10" x14ac:dyDescent="0.2">
      <c r="A7909" s="74">
        <v>316</v>
      </c>
      <c r="B7909" s="39" t="s">
        <v>409</v>
      </c>
      <c r="C7909" s="39">
        <v>31602</v>
      </c>
      <c r="D7909" s="39" t="s">
        <v>575</v>
      </c>
      <c r="E7909" s="39">
        <v>316021423</v>
      </c>
      <c r="F7909" s="39" t="s">
        <v>419</v>
      </c>
      <c r="G7909" s="39">
        <v>2036</v>
      </c>
      <c r="H7909" s="39" t="s">
        <v>590</v>
      </c>
      <c r="I7909" s="75">
        <v>12634.120009313103</v>
      </c>
      <c r="J7909" s="41"/>
    </row>
    <row r="7910" spans="1:10" x14ac:dyDescent="0.2">
      <c r="A7910" s="74">
        <v>316</v>
      </c>
      <c r="B7910" s="39" t="s">
        <v>409</v>
      </c>
      <c r="C7910" s="39">
        <v>31602</v>
      </c>
      <c r="D7910" s="39" t="s">
        <v>575</v>
      </c>
      <c r="E7910" s="39">
        <v>316021423</v>
      </c>
      <c r="F7910" s="39" t="s">
        <v>419</v>
      </c>
      <c r="G7910" s="39">
        <v>2036</v>
      </c>
      <c r="H7910" s="39" t="s">
        <v>521</v>
      </c>
      <c r="I7910" s="75">
        <v>1044.737756169704</v>
      </c>
      <c r="J7910" s="41"/>
    </row>
    <row r="7911" spans="1:10" x14ac:dyDescent="0.2">
      <c r="A7911" s="74">
        <v>316</v>
      </c>
      <c r="B7911" s="39" t="s">
        <v>409</v>
      </c>
      <c r="C7911" s="39">
        <v>31602</v>
      </c>
      <c r="D7911" s="39" t="s">
        <v>575</v>
      </c>
      <c r="E7911" s="39">
        <v>316021423</v>
      </c>
      <c r="F7911" s="39" t="s">
        <v>419</v>
      </c>
      <c r="G7911" s="39">
        <v>2036</v>
      </c>
      <c r="H7911" s="39" t="s">
        <v>522</v>
      </c>
      <c r="I7911" s="75">
        <v>1058.757030535915</v>
      </c>
      <c r="J7911" s="41"/>
    </row>
    <row r="7912" spans="1:10" x14ac:dyDescent="0.2">
      <c r="A7912" s="74">
        <v>316</v>
      </c>
      <c r="B7912" s="39" t="s">
        <v>409</v>
      </c>
      <c r="C7912" s="39">
        <v>31602</v>
      </c>
      <c r="D7912" s="39" t="s">
        <v>575</v>
      </c>
      <c r="E7912" s="39">
        <v>316021423</v>
      </c>
      <c r="F7912" s="39" t="s">
        <v>419</v>
      </c>
      <c r="G7912" s="39">
        <v>2041</v>
      </c>
      <c r="H7912" s="39" t="s">
        <v>590</v>
      </c>
      <c r="I7912" s="75">
        <v>13766.712757071689</v>
      </c>
      <c r="J7912" s="41"/>
    </row>
    <row r="7913" spans="1:10" x14ac:dyDescent="0.2">
      <c r="A7913" s="74">
        <v>316</v>
      </c>
      <c r="B7913" s="39" t="s">
        <v>409</v>
      </c>
      <c r="C7913" s="39">
        <v>31602</v>
      </c>
      <c r="D7913" s="39" t="s">
        <v>575</v>
      </c>
      <c r="E7913" s="39">
        <v>316021423</v>
      </c>
      <c r="F7913" s="39" t="s">
        <v>419</v>
      </c>
      <c r="G7913" s="39">
        <v>2041</v>
      </c>
      <c r="H7913" s="39" t="s">
        <v>521</v>
      </c>
      <c r="I7913" s="75">
        <v>1115.927476941187</v>
      </c>
      <c r="J7913" s="41"/>
    </row>
    <row r="7914" spans="1:10" x14ac:dyDescent="0.2">
      <c r="A7914" s="74">
        <v>316</v>
      </c>
      <c r="B7914" s="39" t="s">
        <v>409</v>
      </c>
      <c r="C7914" s="39">
        <v>31602</v>
      </c>
      <c r="D7914" s="39" t="s">
        <v>575</v>
      </c>
      <c r="E7914" s="39">
        <v>316021423</v>
      </c>
      <c r="F7914" s="39" t="s">
        <v>419</v>
      </c>
      <c r="G7914" s="39">
        <v>2041</v>
      </c>
      <c r="H7914" s="39" t="s">
        <v>522</v>
      </c>
      <c r="I7914" s="75">
        <v>1124.2996982967682</v>
      </c>
      <c r="J7914" s="41"/>
    </row>
    <row r="7915" spans="1:10" x14ac:dyDescent="0.2">
      <c r="A7915" s="74">
        <v>316</v>
      </c>
      <c r="B7915" s="39" t="s">
        <v>409</v>
      </c>
      <c r="C7915" s="39">
        <v>31602</v>
      </c>
      <c r="D7915" s="39" t="s">
        <v>575</v>
      </c>
      <c r="E7915" s="39">
        <v>316021423</v>
      </c>
      <c r="F7915" s="39" t="s">
        <v>419</v>
      </c>
      <c r="G7915" s="39">
        <v>2046</v>
      </c>
      <c r="H7915" s="39" t="s">
        <v>590</v>
      </c>
      <c r="I7915" s="75">
        <v>15115.315401711236</v>
      </c>
      <c r="J7915" s="41"/>
    </row>
    <row r="7916" spans="1:10" x14ac:dyDescent="0.2">
      <c r="A7916" s="74">
        <v>316</v>
      </c>
      <c r="B7916" s="39" t="s">
        <v>409</v>
      </c>
      <c r="C7916" s="39">
        <v>31602</v>
      </c>
      <c r="D7916" s="39" t="s">
        <v>575</v>
      </c>
      <c r="E7916" s="39">
        <v>316021423</v>
      </c>
      <c r="F7916" s="39" t="s">
        <v>419</v>
      </c>
      <c r="G7916" s="39">
        <v>2046</v>
      </c>
      <c r="H7916" s="39" t="s">
        <v>521</v>
      </c>
      <c r="I7916" s="75">
        <v>1221.8162316844907</v>
      </c>
      <c r="J7916" s="41"/>
    </row>
    <row r="7917" spans="1:10" x14ac:dyDescent="0.2">
      <c r="A7917" s="74">
        <v>316</v>
      </c>
      <c r="B7917" s="39" t="s">
        <v>409</v>
      </c>
      <c r="C7917" s="39">
        <v>31602</v>
      </c>
      <c r="D7917" s="39" t="s">
        <v>575</v>
      </c>
      <c r="E7917" s="39">
        <v>316021423</v>
      </c>
      <c r="F7917" s="39" t="s">
        <v>419</v>
      </c>
      <c r="G7917" s="39">
        <v>2046</v>
      </c>
      <c r="H7917" s="39" t="s">
        <v>522</v>
      </c>
      <c r="I7917" s="75">
        <v>1213.057334802475</v>
      </c>
      <c r="J7917" s="41"/>
    </row>
    <row r="7918" spans="1:10" x14ac:dyDescent="0.2">
      <c r="A7918" s="74">
        <v>316</v>
      </c>
      <c r="B7918" s="39" t="s">
        <v>409</v>
      </c>
      <c r="C7918" s="39">
        <v>31602</v>
      </c>
      <c r="D7918" s="39" t="s">
        <v>575</v>
      </c>
      <c r="E7918" s="39">
        <v>316021424</v>
      </c>
      <c r="F7918" s="39" t="s">
        <v>420</v>
      </c>
      <c r="G7918" s="39">
        <v>2021</v>
      </c>
      <c r="H7918" s="39" t="s">
        <v>590</v>
      </c>
      <c r="I7918" s="75">
        <v>9073</v>
      </c>
      <c r="J7918" s="41"/>
    </row>
    <row r="7919" spans="1:10" x14ac:dyDescent="0.2">
      <c r="A7919" s="74">
        <v>316</v>
      </c>
      <c r="B7919" s="39" t="s">
        <v>409</v>
      </c>
      <c r="C7919" s="39">
        <v>31602</v>
      </c>
      <c r="D7919" s="39" t="s">
        <v>575</v>
      </c>
      <c r="E7919" s="39">
        <v>316021424</v>
      </c>
      <c r="F7919" s="39" t="s">
        <v>420</v>
      </c>
      <c r="G7919" s="39">
        <v>2021</v>
      </c>
      <c r="H7919" s="39" t="s">
        <v>521</v>
      </c>
      <c r="I7919" s="75">
        <v>848</v>
      </c>
      <c r="J7919" s="41"/>
    </row>
    <row r="7920" spans="1:10" x14ac:dyDescent="0.2">
      <c r="A7920" s="74">
        <v>316</v>
      </c>
      <c r="B7920" s="39" t="s">
        <v>409</v>
      </c>
      <c r="C7920" s="39">
        <v>31602</v>
      </c>
      <c r="D7920" s="39" t="s">
        <v>575</v>
      </c>
      <c r="E7920" s="39">
        <v>316021424</v>
      </c>
      <c r="F7920" s="39" t="s">
        <v>420</v>
      </c>
      <c r="G7920" s="39">
        <v>2021</v>
      </c>
      <c r="H7920" s="39" t="s">
        <v>522</v>
      </c>
      <c r="I7920" s="75">
        <v>863</v>
      </c>
      <c r="J7920" s="41"/>
    </row>
    <row r="7921" spans="1:10" x14ac:dyDescent="0.2">
      <c r="A7921" s="74">
        <v>316</v>
      </c>
      <c r="B7921" s="39" t="s">
        <v>409</v>
      </c>
      <c r="C7921" s="39">
        <v>31602</v>
      </c>
      <c r="D7921" s="39" t="s">
        <v>575</v>
      </c>
      <c r="E7921" s="39">
        <v>316021424</v>
      </c>
      <c r="F7921" s="39" t="s">
        <v>420</v>
      </c>
      <c r="G7921" s="39">
        <v>2026</v>
      </c>
      <c r="H7921" s="39" t="s">
        <v>590</v>
      </c>
      <c r="I7921" s="75">
        <v>10336.909231379957</v>
      </c>
      <c r="J7921" s="41"/>
    </row>
    <row r="7922" spans="1:10" x14ac:dyDescent="0.2">
      <c r="A7922" s="74">
        <v>316</v>
      </c>
      <c r="B7922" s="39" t="s">
        <v>409</v>
      </c>
      <c r="C7922" s="39">
        <v>31602</v>
      </c>
      <c r="D7922" s="39" t="s">
        <v>575</v>
      </c>
      <c r="E7922" s="39">
        <v>316021424</v>
      </c>
      <c r="F7922" s="39" t="s">
        <v>420</v>
      </c>
      <c r="G7922" s="39">
        <v>2026</v>
      </c>
      <c r="H7922" s="39" t="s">
        <v>521</v>
      </c>
      <c r="I7922" s="75">
        <v>846.77568656702397</v>
      </c>
      <c r="J7922" s="41"/>
    </row>
    <row r="7923" spans="1:10" x14ac:dyDescent="0.2">
      <c r="A7923" s="74">
        <v>316</v>
      </c>
      <c r="B7923" s="39" t="s">
        <v>409</v>
      </c>
      <c r="C7923" s="39">
        <v>31602</v>
      </c>
      <c r="D7923" s="39" t="s">
        <v>575</v>
      </c>
      <c r="E7923" s="39">
        <v>316021424</v>
      </c>
      <c r="F7923" s="39" t="s">
        <v>420</v>
      </c>
      <c r="G7923" s="39">
        <v>2026</v>
      </c>
      <c r="H7923" s="39" t="s">
        <v>522</v>
      </c>
      <c r="I7923" s="75">
        <v>1019.447948668271</v>
      </c>
      <c r="J7923" s="41"/>
    </row>
    <row r="7924" spans="1:10" x14ac:dyDescent="0.2">
      <c r="A7924" s="74">
        <v>316</v>
      </c>
      <c r="B7924" s="39" t="s">
        <v>409</v>
      </c>
      <c r="C7924" s="39">
        <v>31602</v>
      </c>
      <c r="D7924" s="39" t="s">
        <v>575</v>
      </c>
      <c r="E7924" s="39">
        <v>316021424</v>
      </c>
      <c r="F7924" s="39" t="s">
        <v>420</v>
      </c>
      <c r="G7924" s="39">
        <v>2031</v>
      </c>
      <c r="H7924" s="39" t="s">
        <v>590</v>
      </c>
      <c r="I7924" s="75">
        <v>10739.889081642932</v>
      </c>
      <c r="J7924" s="41"/>
    </row>
    <row r="7925" spans="1:10" x14ac:dyDescent="0.2">
      <c r="A7925" s="74">
        <v>316</v>
      </c>
      <c r="B7925" s="39" t="s">
        <v>409</v>
      </c>
      <c r="C7925" s="39">
        <v>31602</v>
      </c>
      <c r="D7925" s="39" t="s">
        <v>575</v>
      </c>
      <c r="E7925" s="39">
        <v>316021424</v>
      </c>
      <c r="F7925" s="39" t="s">
        <v>420</v>
      </c>
      <c r="G7925" s="39">
        <v>2031</v>
      </c>
      <c r="H7925" s="39" t="s">
        <v>521</v>
      </c>
      <c r="I7925" s="75">
        <v>828.97008774010499</v>
      </c>
      <c r="J7925" s="41"/>
    </row>
    <row r="7926" spans="1:10" x14ac:dyDescent="0.2">
      <c r="A7926" s="74">
        <v>316</v>
      </c>
      <c r="B7926" s="39" t="s">
        <v>409</v>
      </c>
      <c r="C7926" s="39">
        <v>31602</v>
      </c>
      <c r="D7926" s="39" t="s">
        <v>575</v>
      </c>
      <c r="E7926" s="39">
        <v>316021424</v>
      </c>
      <c r="F7926" s="39" t="s">
        <v>420</v>
      </c>
      <c r="G7926" s="39">
        <v>2031</v>
      </c>
      <c r="H7926" s="39" t="s">
        <v>522</v>
      </c>
      <c r="I7926" s="75">
        <v>956.81379146176403</v>
      </c>
      <c r="J7926" s="41"/>
    </row>
    <row r="7927" spans="1:10" x14ac:dyDescent="0.2">
      <c r="A7927" s="74">
        <v>316</v>
      </c>
      <c r="B7927" s="39" t="s">
        <v>409</v>
      </c>
      <c r="C7927" s="39">
        <v>31602</v>
      </c>
      <c r="D7927" s="39" t="s">
        <v>575</v>
      </c>
      <c r="E7927" s="39">
        <v>316021424</v>
      </c>
      <c r="F7927" s="39" t="s">
        <v>420</v>
      </c>
      <c r="G7927" s="39">
        <v>2036</v>
      </c>
      <c r="H7927" s="39" t="s">
        <v>590</v>
      </c>
      <c r="I7927" s="75">
        <v>11230.936379856821</v>
      </c>
      <c r="J7927" s="41"/>
    </row>
    <row r="7928" spans="1:10" x14ac:dyDescent="0.2">
      <c r="A7928" s="74">
        <v>316</v>
      </c>
      <c r="B7928" s="39" t="s">
        <v>409</v>
      </c>
      <c r="C7928" s="39">
        <v>31602</v>
      </c>
      <c r="D7928" s="39" t="s">
        <v>575</v>
      </c>
      <c r="E7928" s="39">
        <v>316021424</v>
      </c>
      <c r="F7928" s="39" t="s">
        <v>420</v>
      </c>
      <c r="G7928" s="39">
        <v>2036</v>
      </c>
      <c r="H7928" s="39" t="s">
        <v>521</v>
      </c>
      <c r="I7928" s="75">
        <v>839.0649356555391</v>
      </c>
      <c r="J7928" s="41"/>
    </row>
    <row r="7929" spans="1:10" x14ac:dyDescent="0.2">
      <c r="A7929" s="74">
        <v>316</v>
      </c>
      <c r="B7929" s="39" t="s">
        <v>409</v>
      </c>
      <c r="C7929" s="39">
        <v>31602</v>
      </c>
      <c r="D7929" s="39" t="s">
        <v>575</v>
      </c>
      <c r="E7929" s="39">
        <v>316021424</v>
      </c>
      <c r="F7929" s="39" t="s">
        <v>420</v>
      </c>
      <c r="G7929" s="39">
        <v>2036</v>
      </c>
      <c r="H7929" s="39" t="s">
        <v>522</v>
      </c>
      <c r="I7929" s="75">
        <v>926.5694608216121</v>
      </c>
      <c r="J7929" s="41"/>
    </row>
    <row r="7930" spans="1:10" x14ac:dyDescent="0.2">
      <c r="A7930" s="74">
        <v>316</v>
      </c>
      <c r="B7930" s="39" t="s">
        <v>409</v>
      </c>
      <c r="C7930" s="39">
        <v>31602</v>
      </c>
      <c r="D7930" s="39" t="s">
        <v>575</v>
      </c>
      <c r="E7930" s="39">
        <v>316021424</v>
      </c>
      <c r="F7930" s="39" t="s">
        <v>420</v>
      </c>
      <c r="G7930" s="39">
        <v>2041</v>
      </c>
      <c r="H7930" s="39" t="s">
        <v>590</v>
      </c>
      <c r="I7930" s="75">
        <v>11899.745068036875</v>
      </c>
      <c r="J7930" s="41"/>
    </row>
    <row r="7931" spans="1:10" x14ac:dyDescent="0.2">
      <c r="A7931" s="74">
        <v>316</v>
      </c>
      <c r="B7931" s="39" t="s">
        <v>409</v>
      </c>
      <c r="C7931" s="39">
        <v>31602</v>
      </c>
      <c r="D7931" s="39" t="s">
        <v>575</v>
      </c>
      <c r="E7931" s="39">
        <v>316021424</v>
      </c>
      <c r="F7931" s="39" t="s">
        <v>420</v>
      </c>
      <c r="G7931" s="39">
        <v>2041</v>
      </c>
      <c r="H7931" s="39" t="s">
        <v>521</v>
      </c>
      <c r="I7931" s="75">
        <v>877.49477378849406</v>
      </c>
      <c r="J7931" s="41"/>
    </row>
    <row r="7932" spans="1:10" x14ac:dyDescent="0.2">
      <c r="A7932" s="74">
        <v>316</v>
      </c>
      <c r="B7932" s="39" t="s">
        <v>409</v>
      </c>
      <c r="C7932" s="39">
        <v>31602</v>
      </c>
      <c r="D7932" s="39" t="s">
        <v>575</v>
      </c>
      <c r="E7932" s="39">
        <v>316021424</v>
      </c>
      <c r="F7932" s="39" t="s">
        <v>420</v>
      </c>
      <c r="G7932" s="39">
        <v>2041</v>
      </c>
      <c r="H7932" s="39" t="s">
        <v>522</v>
      </c>
      <c r="I7932" s="75">
        <v>961.88015933627798</v>
      </c>
      <c r="J7932" s="41"/>
    </row>
    <row r="7933" spans="1:10" x14ac:dyDescent="0.2">
      <c r="A7933" s="74">
        <v>316</v>
      </c>
      <c r="B7933" s="39" t="s">
        <v>409</v>
      </c>
      <c r="C7933" s="39">
        <v>31602</v>
      </c>
      <c r="D7933" s="39" t="s">
        <v>575</v>
      </c>
      <c r="E7933" s="39">
        <v>316021424</v>
      </c>
      <c r="F7933" s="39" t="s">
        <v>420</v>
      </c>
      <c r="G7933" s="39">
        <v>2046</v>
      </c>
      <c r="H7933" s="39" t="s">
        <v>590</v>
      </c>
      <c r="I7933" s="75">
        <v>13115.759006198748</v>
      </c>
      <c r="J7933" s="41"/>
    </row>
    <row r="7934" spans="1:10" x14ac:dyDescent="0.2">
      <c r="A7934" s="74">
        <v>316</v>
      </c>
      <c r="B7934" s="39" t="s">
        <v>409</v>
      </c>
      <c r="C7934" s="39">
        <v>31602</v>
      </c>
      <c r="D7934" s="39" t="s">
        <v>575</v>
      </c>
      <c r="E7934" s="39">
        <v>316021424</v>
      </c>
      <c r="F7934" s="39" t="s">
        <v>420</v>
      </c>
      <c r="G7934" s="39">
        <v>2046</v>
      </c>
      <c r="H7934" s="39" t="s">
        <v>521</v>
      </c>
      <c r="I7934" s="75">
        <v>968.24813228124106</v>
      </c>
      <c r="J7934" s="41"/>
    </row>
    <row r="7935" spans="1:10" x14ac:dyDescent="0.2">
      <c r="A7935" s="74">
        <v>316</v>
      </c>
      <c r="B7935" s="39" t="s">
        <v>409</v>
      </c>
      <c r="C7935" s="39">
        <v>31602</v>
      </c>
      <c r="D7935" s="39" t="s">
        <v>575</v>
      </c>
      <c r="E7935" s="39">
        <v>316021424</v>
      </c>
      <c r="F7935" s="39" t="s">
        <v>420</v>
      </c>
      <c r="G7935" s="39">
        <v>2046</v>
      </c>
      <c r="H7935" s="39" t="s">
        <v>522</v>
      </c>
      <c r="I7935" s="75">
        <v>1048.33496448649</v>
      </c>
      <c r="J7935" s="41"/>
    </row>
    <row r="7936" spans="1:10" x14ac:dyDescent="0.2">
      <c r="A7936" s="74">
        <v>316</v>
      </c>
      <c r="B7936" s="39" t="s">
        <v>409</v>
      </c>
      <c r="C7936" s="39">
        <v>31602</v>
      </c>
      <c r="D7936" s="39" t="s">
        <v>575</v>
      </c>
      <c r="E7936" s="39">
        <v>316021580</v>
      </c>
      <c r="F7936" s="39" t="s">
        <v>649</v>
      </c>
      <c r="G7936" s="39">
        <v>2021</v>
      </c>
      <c r="H7936" s="39" t="s">
        <v>590</v>
      </c>
      <c r="I7936" s="75">
        <v>12770</v>
      </c>
      <c r="J7936" s="41"/>
    </row>
    <row r="7937" spans="1:10" x14ac:dyDescent="0.2">
      <c r="A7937" s="74">
        <v>316</v>
      </c>
      <c r="B7937" s="39" t="s">
        <v>409</v>
      </c>
      <c r="C7937" s="39">
        <v>31602</v>
      </c>
      <c r="D7937" s="39" t="s">
        <v>575</v>
      </c>
      <c r="E7937" s="39">
        <v>316021580</v>
      </c>
      <c r="F7937" s="39" t="s">
        <v>649</v>
      </c>
      <c r="G7937" s="39">
        <v>2021</v>
      </c>
      <c r="H7937" s="39" t="s">
        <v>521</v>
      </c>
      <c r="I7937" s="75">
        <v>1878</v>
      </c>
      <c r="J7937" s="41"/>
    </row>
    <row r="7938" spans="1:10" x14ac:dyDescent="0.2">
      <c r="A7938" s="74">
        <v>316</v>
      </c>
      <c r="B7938" s="39" t="s">
        <v>409</v>
      </c>
      <c r="C7938" s="39">
        <v>31602</v>
      </c>
      <c r="D7938" s="39" t="s">
        <v>575</v>
      </c>
      <c r="E7938" s="39">
        <v>316021580</v>
      </c>
      <c r="F7938" s="39" t="s">
        <v>649</v>
      </c>
      <c r="G7938" s="39">
        <v>2021</v>
      </c>
      <c r="H7938" s="39" t="s">
        <v>522</v>
      </c>
      <c r="I7938" s="75">
        <v>1321</v>
      </c>
      <c r="J7938" s="41"/>
    </row>
    <row r="7939" spans="1:10" x14ac:dyDescent="0.2">
      <c r="A7939" s="74">
        <v>316</v>
      </c>
      <c r="B7939" s="39" t="s">
        <v>409</v>
      </c>
      <c r="C7939" s="39">
        <v>31602</v>
      </c>
      <c r="D7939" s="39" t="s">
        <v>575</v>
      </c>
      <c r="E7939" s="39">
        <v>316021580</v>
      </c>
      <c r="F7939" s="39" t="s">
        <v>649</v>
      </c>
      <c r="G7939" s="39">
        <v>2026</v>
      </c>
      <c r="H7939" s="39" t="s">
        <v>590</v>
      </c>
      <c r="I7939" s="75">
        <v>21669.19578679499</v>
      </c>
      <c r="J7939" s="41"/>
    </row>
    <row r="7940" spans="1:10" x14ac:dyDescent="0.2">
      <c r="A7940" s="74">
        <v>316</v>
      </c>
      <c r="B7940" s="39" t="s">
        <v>409</v>
      </c>
      <c r="C7940" s="39">
        <v>31602</v>
      </c>
      <c r="D7940" s="39" t="s">
        <v>575</v>
      </c>
      <c r="E7940" s="39">
        <v>316021580</v>
      </c>
      <c r="F7940" s="39" t="s">
        <v>649</v>
      </c>
      <c r="G7940" s="39">
        <v>2026</v>
      </c>
      <c r="H7940" s="39" t="s">
        <v>521</v>
      </c>
      <c r="I7940" s="75">
        <v>2949.4387861265727</v>
      </c>
      <c r="J7940" s="41"/>
    </row>
    <row r="7941" spans="1:10" x14ac:dyDescent="0.2">
      <c r="A7941" s="74">
        <v>316</v>
      </c>
      <c r="B7941" s="39" t="s">
        <v>409</v>
      </c>
      <c r="C7941" s="39">
        <v>31602</v>
      </c>
      <c r="D7941" s="39" t="s">
        <v>575</v>
      </c>
      <c r="E7941" s="39">
        <v>316021580</v>
      </c>
      <c r="F7941" s="39" t="s">
        <v>649</v>
      </c>
      <c r="G7941" s="39">
        <v>2026</v>
      </c>
      <c r="H7941" s="39" t="s">
        <v>522</v>
      </c>
      <c r="I7941" s="75">
        <v>2601.2977982040211</v>
      </c>
      <c r="J7941" s="41"/>
    </row>
    <row r="7942" spans="1:10" x14ac:dyDescent="0.2">
      <c r="A7942" s="74">
        <v>316</v>
      </c>
      <c r="B7942" s="39" t="s">
        <v>409</v>
      </c>
      <c r="C7942" s="39">
        <v>31602</v>
      </c>
      <c r="D7942" s="39" t="s">
        <v>575</v>
      </c>
      <c r="E7942" s="39">
        <v>316021580</v>
      </c>
      <c r="F7942" s="39" t="s">
        <v>649</v>
      </c>
      <c r="G7942" s="39">
        <v>2031</v>
      </c>
      <c r="H7942" s="39" t="s">
        <v>590</v>
      </c>
      <c r="I7942" s="75">
        <v>32199.494932342212</v>
      </c>
      <c r="J7942" s="41"/>
    </row>
    <row r="7943" spans="1:10" x14ac:dyDescent="0.2">
      <c r="A7943" s="74">
        <v>316</v>
      </c>
      <c r="B7943" s="39" t="s">
        <v>409</v>
      </c>
      <c r="C7943" s="39">
        <v>31602</v>
      </c>
      <c r="D7943" s="39" t="s">
        <v>575</v>
      </c>
      <c r="E7943" s="39">
        <v>316021580</v>
      </c>
      <c r="F7943" s="39" t="s">
        <v>649</v>
      </c>
      <c r="G7943" s="39">
        <v>2031</v>
      </c>
      <c r="H7943" s="39" t="s">
        <v>521</v>
      </c>
      <c r="I7943" s="75">
        <v>4061.0353333152061</v>
      </c>
      <c r="J7943" s="41"/>
    </row>
    <row r="7944" spans="1:10" x14ac:dyDescent="0.2">
      <c r="A7944" s="74">
        <v>316</v>
      </c>
      <c r="B7944" s="39" t="s">
        <v>409</v>
      </c>
      <c r="C7944" s="39">
        <v>31602</v>
      </c>
      <c r="D7944" s="39" t="s">
        <v>575</v>
      </c>
      <c r="E7944" s="39">
        <v>316021580</v>
      </c>
      <c r="F7944" s="39" t="s">
        <v>649</v>
      </c>
      <c r="G7944" s="39">
        <v>2031</v>
      </c>
      <c r="H7944" s="39" t="s">
        <v>522</v>
      </c>
      <c r="I7944" s="75">
        <v>3591.068615000991</v>
      </c>
      <c r="J7944" s="41"/>
    </row>
    <row r="7945" spans="1:10" x14ac:dyDescent="0.2">
      <c r="A7945" s="74">
        <v>316</v>
      </c>
      <c r="B7945" s="39" t="s">
        <v>409</v>
      </c>
      <c r="C7945" s="39">
        <v>31602</v>
      </c>
      <c r="D7945" s="39" t="s">
        <v>575</v>
      </c>
      <c r="E7945" s="39">
        <v>316021580</v>
      </c>
      <c r="F7945" s="39" t="s">
        <v>649</v>
      </c>
      <c r="G7945" s="39">
        <v>2036</v>
      </c>
      <c r="H7945" s="39" t="s">
        <v>590</v>
      </c>
      <c r="I7945" s="75">
        <v>43527.298955925333</v>
      </c>
      <c r="J7945" s="41"/>
    </row>
    <row r="7946" spans="1:10" x14ac:dyDescent="0.2">
      <c r="A7946" s="74">
        <v>316</v>
      </c>
      <c r="B7946" s="39" t="s">
        <v>409</v>
      </c>
      <c r="C7946" s="39">
        <v>31602</v>
      </c>
      <c r="D7946" s="39" t="s">
        <v>575</v>
      </c>
      <c r="E7946" s="39">
        <v>316021580</v>
      </c>
      <c r="F7946" s="39" t="s">
        <v>649</v>
      </c>
      <c r="G7946" s="39">
        <v>2036</v>
      </c>
      <c r="H7946" s="39" t="s">
        <v>521</v>
      </c>
      <c r="I7946" s="75">
        <v>5137.4156930440713</v>
      </c>
      <c r="J7946" s="41"/>
    </row>
    <row r="7947" spans="1:10" x14ac:dyDescent="0.2">
      <c r="A7947" s="74">
        <v>316</v>
      </c>
      <c r="B7947" s="39" t="s">
        <v>409</v>
      </c>
      <c r="C7947" s="39">
        <v>31602</v>
      </c>
      <c r="D7947" s="39" t="s">
        <v>575</v>
      </c>
      <c r="E7947" s="39">
        <v>316021580</v>
      </c>
      <c r="F7947" s="39" t="s">
        <v>649</v>
      </c>
      <c r="G7947" s="39">
        <v>2036</v>
      </c>
      <c r="H7947" s="39" t="s">
        <v>522</v>
      </c>
      <c r="I7947" s="75">
        <v>4524.0756383778944</v>
      </c>
      <c r="J7947" s="41"/>
    </row>
    <row r="7948" spans="1:10" x14ac:dyDescent="0.2">
      <c r="A7948" s="74">
        <v>316</v>
      </c>
      <c r="B7948" s="39" t="s">
        <v>409</v>
      </c>
      <c r="C7948" s="39">
        <v>31602</v>
      </c>
      <c r="D7948" s="39" t="s">
        <v>575</v>
      </c>
      <c r="E7948" s="39">
        <v>316021580</v>
      </c>
      <c r="F7948" s="39" t="s">
        <v>649</v>
      </c>
      <c r="G7948" s="39">
        <v>2041</v>
      </c>
      <c r="H7948" s="39" t="s">
        <v>590</v>
      </c>
      <c r="I7948" s="75">
        <v>54722.677014601039</v>
      </c>
      <c r="J7948" s="41"/>
    </row>
    <row r="7949" spans="1:10" x14ac:dyDescent="0.2">
      <c r="A7949" s="74">
        <v>316</v>
      </c>
      <c r="B7949" s="39" t="s">
        <v>409</v>
      </c>
      <c r="C7949" s="39">
        <v>31602</v>
      </c>
      <c r="D7949" s="39" t="s">
        <v>575</v>
      </c>
      <c r="E7949" s="39">
        <v>316021580</v>
      </c>
      <c r="F7949" s="39" t="s">
        <v>649</v>
      </c>
      <c r="G7949" s="39">
        <v>2041</v>
      </c>
      <c r="H7949" s="39" t="s">
        <v>521</v>
      </c>
      <c r="I7949" s="75">
        <v>6228.668674314491</v>
      </c>
      <c r="J7949" s="41"/>
    </row>
    <row r="7950" spans="1:10" x14ac:dyDescent="0.2">
      <c r="A7950" s="74">
        <v>316</v>
      </c>
      <c r="B7950" s="39" t="s">
        <v>409</v>
      </c>
      <c r="C7950" s="39">
        <v>31602</v>
      </c>
      <c r="D7950" s="39" t="s">
        <v>575</v>
      </c>
      <c r="E7950" s="39">
        <v>316021580</v>
      </c>
      <c r="F7950" s="39" t="s">
        <v>649</v>
      </c>
      <c r="G7950" s="39">
        <v>2041</v>
      </c>
      <c r="H7950" s="39" t="s">
        <v>522</v>
      </c>
      <c r="I7950" s="75">
        <v>5461.3430862407895</v>
      </c>
      <c r="J7950" s="41"/>
    </row>
    <row r="7951" spans="1:10" x14ac:dyDescent="0.2">
      <c r="A7951" s="74">
        <v>316</v>
      </c>
      <c r="B7951" s="39" t="s">
        <v>409</v>
      </c>
      <c r="C7951" s="39">
        <v>31602</v>
      </c>
      <c r="D7951" s="39" t="s">
        <v>575</v>
      </c>
      <c r="E7951" s="39">
        <v>316021580</v>
      </c>
      <c r="F7951" s="39" t="s">
        <v>649</v>
      </c>
      <c r="G7951" s="39">
        <v>2046</v>
      </c>
      <c r="H7951" s="39" t="s">
        <v>590</v>
      </c>
      <c r="I7951" s="75">
        <v>64480.074118807825</v>
      </c>
      <c r="J7951" s="41"/>
    </row>
    <row r="7952" spans="1:10" x14ac:dyDescent="0.2">
      <c r="A7952" s="74">
        <v>316</v>
      </c>
      <c r="B7952" s="39" t="s">
        <v>409</v>
      </c>
      <c r="C7952" s="39">
        <v>31602</v>
      </c>
      <c r="D7952" s="39" t="s">
        <v>575</v>
      </c>
      <c r="E7952" s="39">
        <v>316021580</v>
      </c>
      <c r="F7952" s="39" t="s">
        <v>649</v>
      </c>
      <c r="G7952" s="39">
        <v>2046</v>
      </c>
      <c r="H7952" s="39" t="s">
        <v>521</v>
      </c>
      <c r="I7952" s="75">
        <v>7295.3716229504207</v>
      </c>
      <c r="J7952" s="41"/>
    </row>
    <row r="7953" spans="1:10" x14ac:dyDescent="0.2">
      <c r="A7953" s="74">
        <v>316</v>
      </c>
      <c r="B7953" s="39" t="s">
        <v>409</v>
      </c>
      <c r="C7953" s="39">
        <v>31602</v>
      </c>
      <c r="D7953" s="39" t="s">
        <v>575</v>
      </c>
      <c r="E7953" s="39">
        <v>316021580</v>
      </c>
      <c r="F7953" s="39" t="s">
        <v>649</v>
      </c>
      <c r="G7953" s="39">
        <v>2046</v>
      </c>
      <c r="H7953" s="39" t="s">
        <v>522</v>
      </c>
      <c r="I7953" s="75">
        <v>6258.9066363809907</v>
      </c>
      <c r="J7953" s="41"/>
    </row>
    <row r="7954" spans="1:10" x14ac:dyDescent="0.2">
      <c r="A7954" s="74">
        <v>316</v>
      </c>
      <c r="B7954" s="39" t="s">
        <v>409</v>
      </c>
      <c r="C7954" s="39">
        <v>31602</v>
      </c>
      <c r="D7954" s="39" t="s">
        <v>575</v>
      </c>
      <c r="E7954" s="39">
        <v>316021581</v>
      </c>
      <c r="F7954" s="39" t="s">
        <v>650</v>
      </c>
      <c r="G7954" s="39">
        <v>2021</v>
      </c>
      <c r="H7954" s="39" t="s">
        <v>590</v>
      </c>
      <c r="I7954" s="75">
        <v>11788</v>
      </c>
      <c r="J7954" s="41"/>
    </row>
    <row r="7955" spans="1:10" x14ac:dyDescent="0.2">
      <c r="A7955" s="74">
        <v>316</v>
      </c>
      <c r="B7955" s="39" t="s">
        <v>409</v>
      </c>
      <c r="C7955" s="39">
        <v>31602</v>
      </c>
      <c r="D7955" s="39" t="s">
        <v>575</v>
      </c>
      <c r="E7955" s="39">
        <v>316021581</v>
      </c>
      <c r="F7955" s="39" t="s">
        <v>650</v>
      </c>
      <c r="G7955" s="39">
        <v>2021</v>
      </c>
      <c r="H7955" s="39" t="s">
        <v>521</v>
      </c>
      <c r="I7955" s="75">
        <v>1423</v>
      </c>
      <c r="J7955" s="41"/>
    </row>
    <row r="7956" spans="1:10" x14ac:dyDescent="0.2">
      <c r="A7956" s="74">
        <v>316</v>
      </c>
      <c r="B7956" s="39" t="s">
        <v>409</v>
      </c>
      <c r="C7956" s="39">
        <v>31602</v>
      </c>
      <c r="D7956" s="39" t="s">
        <v>575</v>
      </c>
      <c r="E7956" s="39">
        <v>316021581</v>
      </c>
      <c r="F7956" s="39" t="s">
        <v>650</v>
      </c>
      <c r="G7956" s="39">
        <v>2021</v>
      </c>
      <c r="H7956" s="39" t="s">
        <v>522</v>
      </c>
      <c r="I7956" s="75">
        <v>1358</v>
      </c>
      <c r="J7956" s="41"/>
    </row>
    <row r="7957" spans="1:10" x14ac:dyDescent="0.2">
      <c r="A7957" s="74">
        <v>316</v>
      </c>
      <c r="B7957" s="39" t="s">
        <v>409</v>
      </c>
      <c r="C7957" s="39">
        <v>31602</v>
      </c>
      <c r="D7957" s="39" t="s">
        <v>575</v>
      </c>
      <c r="E7957" s="39">
        <v>316021581</v>
      </c>
      <c r="F7957" s="39" t="s">
        <v>650</v>
      </c>
      <c r="G7957" s="39">
        <v>2026</v>
      </c>
      <c r="H7957" s="39" t="s">
        <v>590</v>
      </c>
      <c r="I7957" s="75">
        <v>12396.90697647094</v>
      </c>
      <c r="J7957" s="41"/>
    </row>
    <row r="7958" spans="1:10" x14ac:dyDescent="0.2">
      <c r="A7958" s="74">
        <v>316</v>
      </c>
      <c r="B7958" s="39" t="s">
        <v>409</v>
      </c>
      <c r="C7958" s="39">
        <v>31602</v>
      </c>
      <c r="D7958" s="39" t="s">
        <v>575</v>
      </c>
      <c r="E7958" s="39">
        <v>316021581</v>
      </c>
      <c r="F7958" s="39" t="s">
        <v>650</v>
      </c>
      <c r="G7958" s="39">
        <v>2026</v>
      </c>
      <c r="H7958" s="39" t="s">
        <v>521</v>
      </c>
      <c r="I7958" s="75">
        <v>1332.0625199026481</v>
      </c>
      <c r="J7958" s="41"/>
    </row>
    <row r="7959" spans="1:10" x14ac:dyDescent="0.2">
      <c r="A7959" s="74">
        <v>316</v>
      </c>
      <c r="B7959" s="39" t="s">
        <v>409</v>
      </c>
      <c r="C7959" s="39">
        <v>31602</v>
      </c>
      <c r="D7959" s="39" t="s">
        <v>575</v>
      </c>
      <c r="E7959" s="39">
        <v>316021581</v>
      </c>
      <c r="F7959" s="39" t="s">
        <v>650</v>
      </c>
      <c r="G7959" s="39">
        <v>2026</v>
      </c>
      <c r="H7959" s="39" t="s">
        <v>522</v>
      </c>
      <c r="I7959" s="75">
        <v>1366.0289492721599</v>
      </c>
      <c r="J7959" s="41"/>
    </row>
    <row r="7960" spans="1:10" x14ac:dyDescent="0.2">
      <c r="A7960" s="74">
        <v>316</v>
      </c>
      <c r="B7960" s="39" t="s">
        <v>409</v>
      </c>
      <c r="C7960" s="39">
        <v>31602</v>
      </c>
      <c r="D7960" s="39" t="s">
        <v>575</v>
      </c>
      <c r="E7960" s="39">
        <v>316021581</v>
      </c>
      <c r="F7960" s="39" t="s">
        <v>650</v>
      </c>
      <c r="G7960" s="39">
        <v>2031</v>
      </c>
      <c r="H7960" s="39" t="s">
        <v>590</v>
      </c>
      <c r="I7960" s="75">
        <v>12662.321633667592</v>
      </c>
      <c r="J7960" s="41"/>
    </row>
    <row r="7961" spans="1:10" x14ac:dyDescent="0.2">
      <c r="A7961" s="74">
        <v>316</v>
      </c>
      <c r="B7961" s="39" t="s">
        <v>409</v>
      </c>
      <c r="C7961" s="39">
        <v>31602</v>
      </c>
      <c r="D7961" s="39" t="s">
        <v>575</v>
      </c>
      <c r="E7961" s="39">
        <v>316021581</v>
      </c>
      <c r="F7961" s="39" t="s">
        <v>650</v>
      </c>
      <c r="G7961" s="39">
        <v>2031</v>
      </c>
      <c r="H7961" s="39" t="s">
        <v>521</v>
      </c>
      <c r="I7961" s="75">
        <v>1304.9295692685621</v>
      </c>
      <c r="J7961" s="41"/>
    </row>
    <row r="7962" spans="1:10" x14ac:dyDescent="0.2">
      <c r="A7962" s="74">
        <v>316</v>
      </c>
      <c r="B7962" s="39" t="s">
        <v>409</v>
      </c>
      <c r="C7962" s="39">
        <v>31602</v>
      </c>
      <c r="D7962" s="39" t="s">
        <v>575</v>
      </c>
      <c r="E7962" s="39">
        <v>316021581</v>
      </c>
      <c r="F7962" s="39" t="s">
        <v>650</v>
      </c>
      <c r="G7962" s="39">
        <v>2031</v>
      </c>
      <c r="H7962" s="39" t="s">
        <v>522</v>
      </c>
      <c r="I7962" s="75">
        <v>1288.6887640584739</v>
      </c>
      <c r="J7962" s="41"/>
    </row>
    <row r="7963" spans="1:10" x14ac:dyDescent="0.2">
      <c r="A7963" s="74">
        <v>316</v>
      </c>
      <c r="B7963" s="39" t="s">
        <v>409</v>
      </c>
      <c r="C7963" s="39">
        <v>31602</v>
      </c>
      <c r="D7963" s="39" t="s">
        <v>575</v>
      </c>
      <c r="E7963" s="39">
        <v>316021581</v>
      </c>
      <c r="F7963" s="39" t="s">
        <v>650</v>
      </c>
      <c r="G7963" s="39">
        <v>2036</v>
      </c>
      <c r="H7963" s="39" t="s">
        <v>590</v>
      </c>
      <c r="I7963" s="75">
        <v>12786.752569313176</v>
      </c>
      <c r="J7963" s="41"/>
    </row>
    <row r="7964" spans="1:10" x14ac:dyDescent="0.2">
      <c r="A7964" s="74">
        <v>316</v>
      </c>
      <c r="B7964" s="39" t="s">
        <v>409</v>
      </c>
      <c r="C7964" s="39">
        <v>31602</v>
      </c>
      <c r="D7964" s="39" t="s">
        <v>575</v>
      </c>
      <c r="E7964" s="39">
        <v>316021581</v>
      </c>
      <c r="F7964" s="39" t="s">
        <v>650</v>
      </c>
      <c r="G7964" s="39">
        <v>2036</v>
      </c>
      <c r="H7964" s="39" t="s">
        <v>521</v>
      </c>
      <c r="I7964" s="75">
        <v>1281.274814800518</v>
      </c>
      <c r="J7964" s="41"/>
    </row>
    <row r="7965" spans="1:10" x14ac:dyDescent="0.2">
      <c r="A7965" s="74">
        <v>316</v>
      </c>
      <c r="B7965" s="39" t="s">
        <v>409</v>
      </c>
      <c r="C7965" s="39">
        <v>31602</v>
      </c>
      <c r="D7965" s="39" t="s">
        <v>575</v>
      </c>
      <c r="E7965" s="39">
        <v>316021581</v>
      </c>
      <c r="F7965" s="39" t="s">
        <v>650</v>
      </c>
      <c r="G7965" s="39">
        <v>2036</v>
      </c>
      <c r="H7965" s="39" t="s">
        <v>522</v>
      </c>
      <c r="I7965" s="75">
        <v>1228.2736749694709</v>
      </c>
      <c r="J7965" s="41"/>
    </row>
    <row r="7966" spans="1:10" x14ac:dyDescent="0.2">
      <c r="A7966" s="74">
        <v>316</v>
      </c>
      <c r="B7966" s="39" t="s">
        <v>409</v>
      </c>
      <c r="C7966" s="39">
        <v>31602</v>
      </c>
      <c r="D7966" s="39" t="s">
        <v>575</v>
      </c>
      <c r="E7966" s="39">
        <v>316021581</v>
      </c>
      <c r="F7966" s="39" t="s">
        <v>650</v>
      </c>
      <c r="G7966" s="39">
        <v>2041</v>
      </c>
      <c r="H7966" s="39" t="s">
        <v>590</v>
      </c>
      <c r="I7966" s="75">
        <v>12901.545672011935</v>
      </c>
      <c r="J7966" s="41"/>
    </row>
    <row r="7967" spans="1:10" x14ac:dyDescent="0.2">
      <c r="A7967" s="74">
        <v>316</v>
      </c>
      <c r="B7967" s="39" t="s">
        <v>409</v>
      </c>
      <c r="C7967" s="39">
        <v>31602</v>
      </c>
      <c r="D7967" s="39" t="s">
        <v>575</v>
      </c>
      <c r="E7967" s="39">
        <v>316021581</v>
      </c>
      <c r="F7967" s="39" t="s">
        <v>650</v>
      </c>
      <c r="G7967" s="39">
        <v>2041</v>
      </c>
      <c r="H7967" s="39" t="s">
        <v>521</v>
      </c>
      <c r="I7967" s="75">
        <v>1279.162624274263</v>
      </c>
      <c r="J7967" s="41"/>
    </row>
    <row r="7968" spans="1:10" x14ac:dyDescent="0.2">
      <c r="A7968" s="74">
        <v>316</v>
      </c>
      <c r="B7968" s="39" t="s">
        <v>409</v>
      </c>
      <c r="C7968" s="39">
        <v>31602</v>
      </c>
      <c r="D7968" s="39" t="s">
        <v>575</v>
      </c>
      <c r="E7968" s="39">
        <v>316021581</v>
      </c>
      <c r="F7968" s="39" t="s">
        <v>650</v>
      </c>
      <c r="G7968" s="39">
        <v>2041</v>
      </c>
      <c r="H7968" s="39" t="s">
        <v>522</v>
      </c>
      <c r="I7968" s="75">
        <v>1210.3892764364321</v>
      </c>
      <c r="J7968" s="41"/>
    </row>
    <row r="7969" spans="1:10" x14ac:dyDescent="0.2">
      <c r="A7969" s="74">
        <v>316</v>
      </c>
      <c r="B7969" s="39" t="s">
        <v>409</v>
      </c>
      <c r="C7969" s="39">
        <v>31602</v>
      </c>
      <c r="D7969" s="39" t="s">
        <v>575</v>
      </c>
      <c r="E7969" s="39">
        <v>316021581</v>
      </c>
      <c r="F7969" s="39" t="s">
        <v>650</v>
      </c>
      <c r="G7969" s="39">
        <v>2046</v>
      </c>
      <c r="H7969" s="39" t="s">
        <v>590</v>
      </c>
      <c r="I7969" s="75">
        <v>12930.497885781149</v>
      </c>
      <c r="J7969" s="41"/>
    </row>
    <row r="7970" spans="1:10" x14ac:dyDescent="0.2">
      <c r="A7970" s="74">
        <v>316</v>
      </c>
      <c r="B7970" s="39" t="s">
        <v>409</v>
      </c>
      <c r="C7970" s="39">
        <v>31602</v>
      </c>
      <c r="D7970" s="39" t="s">
        <v>575</v>
      </c>
      <c r="E7970" s="39">
        <v>316021581</v>
      </c>
      <c r="F7970" s="39" t="s">
        <v>650</v>
      </c>
      <c r="G7970" s="39">
        <v>2046</v>
      </c>
      <c r="H7970" s="39" t="s">
        <v>521</v>
      </c>
      <c r="I7970" s="75">
        <v>1290.0265767304409</v>
      </c>
      <c r="J7970" s="41"/>
    </row>
    <row r="7971" spans="1:10" x14ac:dyDescent="0.2">
      <c r="A7971" s="74">
        <v>316</v>
      </c>
      <c r="B7971" s="39" t="s">
        <v>409</v>
      </c>
      <c r="C7971" s="39">
        <v>31602</v>
      </c>
      <c r="D7971" s="39" t="s">
        <v>575</v>
      </c>
      <c r="E7971" s="39">
        <v>316021581</v>
      </c>
      <c r="F7971" s="39" t="s">
        <v>650</v>
      </c>
      <c r="G7971" s="39">
        <v>2046</v>
      </c>
      <c r="H7971" s="39" t="s">
        <v>522</v>
      </c>
      <c r="I7971" s="75">
        <v>1197.403249076481</v>
      </c>
      <c r="J7971" s="41"/>
    </row>
    <row r="7972" spans="1:10" x14ac:dyDescent="0.2">
      <c r="A7972" s="74">
        <v>316</v>
      </c>
      <c r="B7972" s="39" t="s">
        <v>409</v>
      </c>
      <c r="C7972" s="39">
        <v>31603</v>
      </c>
      <c r="D7972" s="39" t="s">
        <v>576</v>
      </c>
      <c r="E7972" s="39">
        <v>316031425</v>
      </c>
      <c r="F7972" s="39" t="s">
        <v>421</v>
      </c>
      <c r="G7972" s="39">
        <v>2021</v>
      </c>
      <c r="H7972" s="39" t="s">
        <v>590</v>
      </c>
      <c r="I7972" s="75">
        <v>13639</v>
      </c>
      <c r="J7972" s="41"/>
    </row>
    <row r="7973" spans="1:10" x14ac:dyDescent="0.2">
      <c r="A7973" s="74">
        <v>316</v>
      </c>
      <c r="B7973" s="39" t="s">
        <v>409</v>
      </c>
      <c r="C7973" s="39">
        <v>31603</v>
      </c>
      <c r="D7973" s="39" t="s">
        <v>576</v>
      </c>
      <c r="E7973" s="39">
        <v>316031425</v>
      </c>
      <c r="F7973" s="39" t="s">
        <v>421</v>
      </c>
      <c r="G7973" s="39">
        <v>2021</v>
      </c>
      <c r="H7973" s="39" t="s">
        <v>521</v>
      </c>
      <c r="I7973" s="75">
        <v>1349</v>
      </c>
      <c r="J7973" s="41"/>
    </row>
    <row r="7974" spans="1:10" x14ac:dyDescent="0.2">
      <c r="A7974" s="74">
        <v>316</v>
      </c>
      <c r="B7974" s="39" t="s">
        <v>409</v>
      </c>
      <c r="C7974" s="39">
        <v>31603</v>
      </c>
      <c r="D7974" s="39" t="s">
        <v>576</v>
      </c>
      <c r="E7974" s="39">
        <v>316031425</v>
      </c>
      <c r="F7974" s="39" t="s">
        <v>421</v>
      </c>
      <c r="G7974" s="39">
        <v>2021</v>
      </c>
      <c r="H7974" s="39" t="s">
        <v>522</v>
      </c>
      <c r="I7974" s="75">
        <v>1197</v>
      </c>
      <c r="J7974" s="41"/>
    </row>
    <row r="7975" spans="1:10" x14ac:dyDescent="0.2">
      <c r="A7975" s="74">
        <v>316</v>
      </c>
      <c r="B7975" s="39" t="s">
        <v>409</v>
      </c>
      <c r="C7975" s="39">
        <v>31603</v>
      </c>
      <c r="D7975" s="39" t="s">
        <v>576</v>
      </c>
      <c r="E7975" s="39">
        <v>316031425</v>
      </c>
      <c r="F7975" s="39" t="s">
        <v>421</v>
      </c>
      <c r="G7975" s="39">
        <v>2026</v>
      </c>
      <c r="H7975" s="39" t="s">
        <v>590</v>
      </c>
      <c r="I7975" s="75">
        <v>14691.445802012766</v>
      </c>
      <c r="J7975" s="41"/>
    </row>
    <row r="7976" spans="1:10" x14ac:dyDescent="0.2">
      <c r="A7976" s="74">
        <v>316</v>
      </c>
      <c r="B7976" s="39" t="s">
        <v>409</v>
      </c>
      <c r="C7976" s="39">
        <v>31603</v>
      </c>
      <c r="D7976" s="39" t="s">
        <v>576</v>
      </c>
      <c r="E7976" s="39">
        <v>316031425</v>
      </c>
      <c r="F7976" s="39" t="s">
        <v>421</v>
      </c>
      <c r="G7976" s="39">
        <v>2026</v>
      </c>
      <c r="H7976" s="39" t="s">
        <v>521</v>
      </c>
      <c r="I7976" s="75">
        <v>1188.105238613969</v>
      </c>
      <c r="J7976" s="41"/>
    </row>
    <row r="7977" spans="1:10" x14ac:dyDescent="0.2">
      <c r="A7977" s="74">
        <v>316</v>
      </c>
      <c r="B7977" s="39" t="s">
        <v>409</v>
      </c>
      <c r="C7977" s="39">
        <v>31603</v>
      </c>
      <c r="D7977" s="39" t="s">
        <v>576</v>
      </c>
      <c r="E7977" s="39">
        <v>316031425</v>
      </c>
      <c r="F7977" s="39" t="s">
        <v>421</v>
      </c>
      <c r="G7977" s="39">
        <v>2026</v>
      </c>
      <c r="H7977" s="39" t="s">
        <v>522</v>
      </c>
      <c r="I7977" s="75">
        <v>1227.3155964292839</v>
      </c>
      <c r="J7977" s="41"/>
    </row>
    <row r="7978" spans="1:10" x14ac:dyDescent="0.2">
      <c r="A7978" s="74">
        <v>316</v>
      </c>
      <c r="B7978" s="39" t="s">
        <v>409</v>
      </c>
      <c r="C7978" s="39">
        <v>31603</v>
      </c>
      <c r="D7978" s="39" t="s">
        <v>576</v>
      </c>
      <c r="E7978" s="39">
        <v>316031425</v>
      </c>
      <c r="F7978" s="39" t="s">
        <v>421</v>
      </c>
      <c r="G7978" s="39">
        <v>2031</v>
      </c>
      <c r="H7978" s="39" t="s">
        <v>590</v>
      </c>
      <c r="I7978" s="75">
        <v>15347.850061477111</v>
      </c>
      <c r="J7978" s="41"/>
    </row>
    <row r="7979" spans="1:10" x14ac:dyDescent="0.2">
      <c r="A7979" s="74">
        <v>316</v>
      </c>
      <c r="B7979" s="39" t="s">
        <v>409</v>
      </c>
      <c r="C7979" s="39">
        <v>31603</v>
      </c>
      <c r="D7979" s="39" t="s">
        <v>576</v>
      </c>
      <c r="E7979" s="39">
        <v>316031425</v>
      </c>
      <c r="F7979" s="39" t="s">
        <v>421</v>
      </c>
      <c r="G7979" s="39">
        <v>2031</v>
      </c>
      <c r="H7979" s="39" t="s">
        <v>521</v>
      </c>
      <c r="I7979" s="75">
        <v>1188.4246629951181</v>
      </c>
      <c r="J7979" s="41"/>
    </row>
    <row r="7980" spans="1:10" x14ac:dyDescent="0.2">
      <c r="A7980" s="74">
        <v>316</v>
      </c>
      <c r="B7980" s="39" t="s">
        <v>409</v>
      </c>
      <c r="C7980" s="39">
        <v>31603</v>
      </c>
      <c r="D7980" s="39" t="s">
        <v>576</v>
      </c>
      <c r="E7980" s="39">
        <v>316031425</v>
      </c>
      <c r="F7980" s="39" t="s">
        <v>421</v>
      </c>
      <c r="G7980" s="39">
        <v>2031</v>
      </c>
      <c r="H7980" s="39" t="s">
        <v>522</v>
      </c>
      <c r="I7980" s="75">
        <v>1117.8333178224561</v>
      </c>
      <c r="J7980" s="41"/>
    </row>
    <row r="7981" spans="1:10" x14ac:dyDescent="0.2">
      <c r="A7981" s="74">
        <v>316</v>
      </c>
      <c r="B7981" s="39" t="s">
        <v>409</v>
      </c>
      <c r="C7981" s="39">
        <v>31603</v>
      </c>
      <c r="D7981" s="39" t="s">
        <v>576</v>
      </c>
      <c r="E7981" s="39">
        <v>316031425</v>
      </c>
      <c r="F7981" s="39" t="s">
        <v>421</v>
      </c>
      <c r="G7981" s="39">
        <v>2036</v>
      </c>
      <c r="H7981" s="39" t="s">
        <v>590</v>
      </c>
      <c r="I7981" s="75">
        <v>15839.7179482504</v>
      </c>
      <c r="J7981" s="41"/>
    </row>
    <row r="7982" spans="1:10" x14ac:dyDescent="0.2">
      <c r="A7982" s="74">
        <v>316</v>
      </c>
      <c r="B7982" s="39" t="s">
        <v>409</v>
      </c>
      <c r="C7982" s="39">
        <v>31603</v>
      </c>
      <c r="D7982" s="39" t="s">
        <v>576</v>
      </c>
      <c r="E7982" s="39">
        <v>316031425</v>
      </c>
      <c r="F7982" s="39" t="s">
        <v>421</v>
      </c>
      <c r="G7982" s="39">
        <v>2036</v>
      </c>
      <c r="H7982" s="39" t="s">
        <v>521</v>
      </c>
      <c r="I7982" s="75">
        <v>1195.4840651573279</v>
      </c>
      <c r="J7982" s="41"/>
    </row>
    <row r="7983" spans="1:10" x14ac:dyDescent="0.2">
      <c r="A7983" s="74">
        <v>316</v>
      </c>
      <c r="B7983" s="39" t="s">
        <v>409</v>
      </c>
      <c r="C7983" s="39">
        <v>31603</v>
      </c>
      <c r="D7983" s="39" t="s">
        <v>576</v>
      </c>
      <c r="E7983" s="39">
        <v>316031425</v>
      </c>
      <c r="F7983" s="39" t="s">
        <v>421</v>
      </c>
      <c r="G7983" s="39">
        <v>2036</v>
      </c>
      <c r="H7983" s="39" t="s">
        <v>522</v>
      </c>
      <c r="I7983" s="75">
        <v>1077.448374842302</v>
      </c>
      <c r="J7983" s="41"/>
    </row>
    <row r="7984" spans="1:10" x14ac:dyDescent="0.2">
      <c r="A7984" s="74">
        <v>316</v>
      </c>
      <c r="B7984" s="39" t="s">
        <v>409</v>
      </c>
      <c r="C7984" s="39">
        <v>31603</v>
      </c>
      <c r="D7984" s="39" t="s">
        <v>576</v>
      </c>
      <c r="E7984" s="39">
        <v>316031425</v>
      </c>
      <c r="F7984" s="39" t="s">
        <v>421</v>
      </c>
      <c r="G7984" s="39">
        <v>2041</v>
      </c>
      <c r="H7984" s="39" t="s">
        <v>590</v>
      </c>
      <c r="I7984" s="75">
        <v>16347.422608601806</v>
      </c>
      <c r="J7984" s="41"/>
    </row>
    <row r="7985" spans="1:10" x14ac:dyDescent="0.2">
      <c r="A7985" s="74">
        <v>316</v>
      </c>
      <c r="B7985" s="39" t="s">
        <v>409</v>
      </c>
      <c r="C7985" s="39">
        <v>31603</v>
      </c>
      <c r="D7985" s="39" t="s">
        <v>576</v>
      </c>
      <c r="E7985" s="39">
        <v>316031425</v>
      </c>
      <c r="F7985" s="39" t="s">
        <v>421</v>
      </c>
      <c r="G7985" s="39">
        <v>2041</v>
      </c>
      <c r="H7985" s="39" t="s">
        <v>521</v>
      </c>
      <c r="I7985" s="75">
        <v>1209.9074713863729</v>
      </c>
      <c r="J7985" s="41"/>
    </row>
    <row r="7986" spans="1:10" x14ac:dyDescent="0.2">
      <c r="A7986" s="74">
        <v>316</v>
      </c>
      <c r="B7986" s="39" t="s">
        <v>409</v>
      </c>
      <c r="C7986" s="39">
        <v>31603</v>
      </c>
      <c r="D7986" s="39" t="s">
        <v>576</v>
      </c>
      <c r="E7986" s="39">
        <v>316031425</v>
      </c>
      <c r="F7986" s="39" t="s">
        <v>421</v>
      </c>
      <c r="G7986" s="39">
        <v>2041</v>
      </c>
      <c r="H7986" s="39" t="s">
        <v>522</v>
      </c>
      <c r="I7986" s="75">
        <v>1093.7324063319229</v>
      </c>
      <c r="J7986" s="41"/>
    </row>
    <row r="7987" spans="1:10" x14ac:dyDescent="0.2">
      <c r="A7987" s="74">
        <v>316</v>
      </c>
      <c r="B7987" s="39" t="s">
        <v>409</v>
      </c>
      <c r="C7987" s="39">
        <v>31603</v>
      </c>
      <c r="D7987" s="39" t="s">
        <v>576</v>
      </c>
      <c r="E7987" s="39">
        <v>316031425</v>
      </c>
      <c r="F7987" s="39" t="s">
        <v>421</v>
      </c>
      <c r="G7987" s="39">
        <v>2046</v>
      </c>
      <c r="H7987" s="39" t="s">
        <v>590</v>
      </c>
      <c r="I7987" s="75">
        <v>16654.040110101738</v>
      </c>
      <c r="J7987" s="41"/>
    </row>
    <row r="7988" spans="1:10" x14ac:dyDescent="0.2">
      <c r="A7988" s="74">
        <v>316</v>
      </c>
      <c r="B7988" s="39" t="s">
        <v>409</v>
      </c>
      <c r="C7988" s="39">
        <v>31603</v>
      </c>
      <c r="D7988" s="39" t="s">
        <v>576</v>
      </c>
      <c r="E7988" s="39">
        <v>316031425</v>
      </c>
      <c r="F7988" s="39" t="s">
        <v>421</v>
      </c>
      <c r="G7988" s="39">
        <v>2046</v>
      </c>
      <c r="H7988" s="39" t="s">
        <v>521</v>
      </c>
      <c r="I7988" s="75">
        <v>1231.6330405601159</v>
      </c>
      <c r="J7988" s="41"/>
    </row>
    <row r="7989" spans="1:10" x14ac:dyDescent="0.2">
      <c r="A7989" s="74">
        <v>316</v>
      </c>
      <c r="B7989" s="39" t="s">
        <v>409</v>
      </c>
      <c r="C7989" s="39">
        <v>31603</v>
      </c>
      <c r="D7989" s="39" t="s">
        <v>576</v>
      </c>
      <c r="E7989" s="39">
        <v>316031425</v>
      </c>
      <c r="F7989" s="39" t="s">
        <v>421</v>
      </c>
      <c r="G7989" s="39">
        <v>2046</v>
      </c>
      <c r="H7989" s="39" t="s">
        <v>522</v>
      </c>
      <c r="I7989" s="75">
        <v>1093.078402286194</v>
      </c>
      <c r="J7989" s="41"/>
    </row>
    <row r="7990" spans="1:10" x14ac:dyDescent="0.2">
      <c r="A7990" s="74">
        <v>316</v>
      </c>
      <c r="B7990" s="39" t="s">
        <v>409</v>
      </c>
      <c r="C7990" s="39">
        <v>31603</v>
      </c>
      <c r="D7990" s="39" t="s">
        <v>576</v>
      </c>
      <c r="E7990" s="39">
        <v>316031426</v>
      </c>
      <c r="F7990" s="39" t="s">
        <v>422</v>
      </c>
      <c r="G7990" s="39">
        <v>2021</v>
      </c>
      <c r="H7990" s="39" t="s">
        <v>590</v>
      </c>
      <c r="I7990" s="75">
        <v>10461</v>
      </c>
      <c r="J7990" s="41"/>
    </row>
    <row r="7991" spans="1:10" x14ac:dyDescent="0.2">
      <c r="A7991" s="74">
        <v>316</v>
      </c>
      <c r="B7991" s="39" t="s">
        <v>409</v>
      </c>
      <c r="C7991" s="39">
        <v>31603</v>
      </c>
      <c r="D7991" s="39" t="s">
        <v>576</v>
      </c>
      <c r="E7991" s="39">
        <v>316031426</v>
      </c>
      <c r="F7991" s="39" t="s">
        <v>422</v>
      </c>
      <c r="G7991" s="39">
        <v>2021</v>
      </c>
      <c r="H7991" s="39" t="s">
        <v>521</v>
      </c>
      <c r="I7991" s="75">
        <v>852</v>
      </c>
      <c r="J7991" s="41"/>
    </row>
    <row r="7992" spans="1:10" x14ac:dyDescent="0.2">
      <c r="A7992" s="74">
        <v>316</v>
      </c>
      <c r="B7992" s="39" t="s">
        <v>409</v>
      </c>
      <c r="C7992" s="39">
        <v>31603</v>
      </c>
      <c r="D7992" s="39" t="s">
        <v>576</v>
      </c>
      <c r="E7992" s="39">
        <v>316031426</v>
      </c>
      <c r="F7992" s="39" t="s">
        <v>422</v>
      </c>
      <c r="G7992" s="39">
        <v>2021</v>
      </c>
      <c r="H7992" s="39" t="s">
        <v>522</v>
      </c>
      <c r="I7992" s="75">
        <v>767</v>
      </c>
      <c r="J7992" s="41"/>
    </row>
    <row r="7993" spans="1:10" x14ac:dyDescent="0.2">
      <c r="A7993" s="74">
        <v>316</v>
      </c>
      <c r="B7993" s="39" t="s">
        <v>409</v>
      </c>
      <c r="C7993" s="39">
        <v>31603</v>
      </c>
      <c r="D7993" s="39" t="s">
        <v>576</v>
      </c>
      <c r="E7993" s="39">
        <v>316031426</v>
      </c>
      <c r="F7993" s="39" t="s">
        <v>422</v>
      </c>
      <c r="G7993" s="39">
        <v>2026</v>
      </c>
      <c r="H7993" s="39" t="s">
        <v>590</v>
      </c>
      <c r="I7993" s="75">
        <v>10953.187806878066</v>
      </c>
      <c r="J7993" s="41"/>
    </row>
    <row r="7994" spans="1:10" x14ac:dyDescent="0.2">
      <c r="A7994" s="74">
        <v>316</v>
      </c>
      <c r="B7994" s="39" t="s">
        <v>409</v>
      </c>
      <c r="C7994" s="39">
        <v>31603</v>
      </c>
      <c r="D7994" s="39" t="s">
        <v>576</v>
      </c>
      <c r="E7994" s="39">
        <v>316031426</v>
      </c>
      <c r="F7994" s="39" t="s">
        <v>422</v>
      </c>
      <c r="G7994" s="39">
        <v>2026</v>
      </c>
      <c r="H7994" s="39" t="s">
        <v>521</v>
      </c>
      <c r="I7994" s="75">
        <v>807.79285598600904</v>
      </c>
      <c r="J7994" s="41"/>
    </row>
    <row r="7995" spans="1:10" x14ac:dyDescent="0.2">
      <c r="A7995" s="74">
        <v>316</v>
      </c>
      <c r="B7995" s="39" t="s">
        <v>409</v>
      </c>
      <c r="C7995" s="39">
        <v>31603</v>
      </c>
      <c r="D7995" s="39" t="s">
        <v>576</v>
      </c>
      <c r="E7995" s="39">
        <v>316031426</v>
      </c>
      <c r="F7995" s="39" t="s">
        <v>422</v>
      </c>
      <c r="G7995" s="39">
        <v>2026</v>
      </c>
      <c r="H7995" s="39" t="s">
        <v>522</v>
      </c>
      <c r="I7995" s="75">
        <v>816.32573783231396</v>
      </c>
      <c r="J7995" s="41"/>
    </row>
    <row r="7996" spans="1:10" x14ac:dyDescent="0.2">
      <c r="A7996" s="74">
        <v>316</v>
      </c>
      <c r="B7996" s="39" t="s">
        <v>409</v>
      </c>
      <c r="C7996" s="39">
        <v>31603</v>
      </c>
      <c r="D7996" s="39" t="s">
        <v>576</v>
      </c>
      <c r="E7996" s="39">
        <v>316031426</v>
      </c>
      <c r="F7996" s="39" t="s">
        <v>422</v>
      </c>
      <c r="G7996" s="39">
        <v>2031</v>
      </c>
      <c r="H7996" s="39" t="s">
        <v>590</v>
      </c>
      <c r="I7996" s="75">
        <v>11061.851436375448</v>
      </c>
      <c r="J7996" s="41"/>
    </row>
    <row r="7997" spans="1:10" x14ac:dyDescent="0.2">
      <c r="A7997" s="74">
        <v>316</v>
      </c>
      <c r="B7997" s="39" t="s">
        <v>409</v>
      </c>
      <c r="C7997" s="39">
        <v>31603</v>
      </c>
      <c r="D7997" s="39" t="s">
        <v>576</v>
      </c>
      <c r="E7997" s="39">
        <v>316031426</v>
      </c>
      <c r="F7997" s="39" t="s">
        <v>422</v>
      </c>
      <c r="G7997" s="39">
        <v>2031</v>
      </c>
      <c r="H7997" s="39" t="s">
        <v>521</v>
      </c>
      <c r="I7997" s="75">
        <v>781.94545480895704</v>
      </c>
      <c r="J7997" s="41"/>
    </row>
    <row r="7998" spans="1:10" x14ac:dyDescent="0.2">
      <c r="A7998" s="74">
        <v>316</v>
      </c>
      <c r="B7998" s="39" t="s">
        <v>409</v>
      </c>
      <c r="C7998" s="39">
        <v>31603</v>
      </c>
      <c r="D7998" s="39" t="s">
        <v>576</v>
      </c>
      <c r="E7998" s="39">
        <v>316031426</v>
      </c>
      <c r="F7998" s="39" t="s">
        <v>422</v>
      </c>
      <c r="G7998" s="39">
        <v>2031</v>
      </c>
      <c r="H7998" s="39" t="s">
        <v>522</v>
      </c>
      <c r="I7998" s="75">
        <v>774.47744868983</v>
      </c>
      <c r="J7998" s="41"/>
    </row>
    <row r="7999" spans="1:10" x14ac:dyDescent="0.2">
      <c r="A7999" s="74">
        <v>316</v>
      </c>
      <c r="B7999" s="39" t="s">
        <v>409</v>
      </c>
      <c r="C7999" s="39">
        <v>31603</v>
      </c>
      <c r="D7999" s="39" t="s">
        <v>576</v>
      </c>
      <c r="E7999" s="39">
        <v>316031426</v>
      </c>
      <c r="F7999" s="39" t="s">
        <v>422</v>
      </c>
      <c r="G7999" s="39">
        <v>2036</v>
      </c>
      <c r="H7999" s="39" t="s">
        <v>590</v>
      </c>
      <c r="I7999" s="75">
        <v>11086.39824225287</v>
      </c>
      <c r="J7999" s="41"/>
    </row>
    <row r="8000" spans="1:10" x14ac:dyDescent="0.2">
      <c r="A8000" s="74">
        <v>316</v>
      </c>
      <c r="B8000" s="39" t="s">
        <v>409</v>
      </c>
      <c r="C8000" s="39">
        <v>31603</v>
      </c>
      <c r="D8000" s="39" t="s">
        <v>576</v>
      </c>
      <c r="E8000" s="39">
        <v>316031426</v>
      </c>
      <c r="F8000" s="39" t="s">
        <v>422</v>
      </c>
      <c r="G8000" s="39">
        <v>2036</v>
      </c>
      <c r="H8000" s="39" t="s">
        <v>521</v>
      </c>
      <c r="I8000" s="75">
        <v>764.02846575832905</v>
      </c>
      <c r="J8000" s="41"/>
    </row>
    <row r="8001" spans="1:10" x14ac:dyDescent="0.2">
      <c r="A8001" s="74">
        <v>316</v>
      </c>
      <c r="B8001" s="39" t="s">
        <v>409</v>
      </c>
      <c r="C8001" s="39">
        <v>31603</v>
      </c>
      <c r="D8001" s="39" t="s">
        <v>576</v>
      </c>
      <c r="E8001" s="39">
        <v>316031426</v>
      </c>
      <c r="F8001" s="39" t="s">
        <v>422</v>
      </c>
      <c r="G8001" s="39">
        <v>2036</v>
      </c>
      <c r="H8001" s="39" t="s">
        <v>522</v>
      </c>
      <c r="I8001" s="75">
        <v>731.87049296334612</v>
      </c>
      <c r="J8001" s="41"/>
    </row>
    <row r="8002" spans="1:10" x14ac:dyDescent="0.2">
      <c r="A8002" s="74">
        <v>316</v>
      </c>
      <c r="B8002" s="39" t="s">
        <v>409</v>
      </c>
      <c r="C8002" s="39">
        <v>31603</v>
      </c>
      <c r="D8002" s="39" t="s">
        <v>576</v>
      </c>
      <c r="E8002" s="39">
        <v>316031426</v>
      </c>
      <c r="F8002" s="39" t="s">
        <v>422</v>
      </c>
      <c r="G8002" s="39">
        <v>2041</v>
      </c>
      <c r="H8002" s="39" t="s">
        <v>590</v>
      </c>
      <c r="I8002" s="75">
        <v>11074.278054224023</v>
      </c>
      <c r="J8002" s="41"/>
    </row>
    <row r="8003" spans="1:10" x14ac:dyDescent="0.2">
      <c r="A8003" s="74">
        <v>316</v>
      </c>
      <c r="B8003" s="39" t="s">
        <v>409</v>
      </c>
      <c r="C8003" s="39">
        <v>31603</v>
      </c>
      <c r="D8003" s="39" t="s">
        <v>576</v>
      </c>
      <c r="E8003" s="39">
        <v>316031426</v>
      </c>
      <c r="F8003" s="39" t="s">
        <v>422</v>
      </c>
      <c r="G8003" s="39">
        <v>2041</v>
      </c>
      <c r="H8003" s="39" t="s">
        <v>521</v>
      </c>
      <c r="I8003" s="75">
        <v>756.24133616047493</v>
      </c>
      <c r="J8003" s="41"/>
    </row>
    <row r="8004" spans="1:10" x14ac:dyDescent="0.2">
      <c r="A8004" s="74">
        <v>316</v>
      </c>
      <c r="B8004" s="39" t="s">
        <v>409</v>
      </c>
      <c r="C8004" s="39">
        <v>31603</v>
      </c>
      <c r="D8004" s="39" t="s">
        <v>576</v>
      </c>
      <c r="E8004" s="39">
        <v>316031426</v>
      </c>
      <c r="F8004" s="39" t="s">
        <v>422</v>
      </c>
      <c r="G8004" s="39">
        <v>2041</v>
      </c>
      <c r="H8004" s="39" t="s">
        <v>522</v>
      </c>
      <c r="I8004" s="75">
        <v>718.68309866692994</v>
      </c>
      <c r="J8004" s="41"/>
    </row>
    <row r="8005" spans="1:10" x14ac:dyDescent="0.2">
      <c r="A8005" s="74">
        <v>316</v>
      </c>
      <c r="B8005" s="39" t="s">
        <v>409</v>
      </c>
      <c r="C8005" s="39">
        <v>31603</v>
      </c>
      <c r="D8005" s="39" t="s">
        <v>576</v>
      </c>
      <c r="E8005" s="39">
        <v>316031426</v>
      </c>
      <c r="F8005" s="39" t="s">
        <v>422</v>
      </c>
      <c r="G8005" s="39">
        <v>2046</v>
      </c>
      <c r="H8005" s="39" t="s">
        <v>590</v>
      </c>
      <c r="I8005" s="75">
        <v>11057.369886735025</v>
      </c>
      <c r="J8005" s="41"/>
    </row>
    <row r="8006" spans="1:10" x14ac:dyDescent="0.2">
      <c r="A8006" s="74">
        <v>316</v>
      </c>
      <c r="B8006" s="39" t="s">
        <v>409</v>
      </c>
      <c r="C8006" s="39">
        <v>31603</v>
      </c>
      <c r="D8006" s="39" t="s">
        <v>576</v>
      </c>
      <c r="E8006" s="39">
        <v>316031426</v>
      </c>
      <c r="F8006" s="39" t="s">
        <v>422</v>
      </c>
      <c r="G8006" s="39">
        <v>2046</v>
      </c>
      <c r="H8006" s="39" t="s">
        <v>521</v>
      </c>
      <c r="I8006" s="75">
        <v>757.38945548719403</v>
      </c>
      <c r="J8006" s="41"/>
    </row>
    <row r="8007" spans="1:10" x14ac:dyDescent="0.2">
      <c r="A8007" s="74">
        <v>316</v>
      </c>
      <c r="B8007" s="39" t="s">
        <v>409</v>
      </c>
      <c r="C8007" s="39">
        <v>31603</v>
      </c>
      <c r="D8007" s="39" t="s">
        <v>576</v>
      </c>
      <c r="E8007" s="39">
        <v>316031426</v>
      </c>
      <c r="F8007" s="39" t="s">
        <v>422</v>
      </c>
      <c r="G8007" s="39">
        <v>2046</v>
      </c>
      <c r="H8007" s="39" t="s">
        <v>522</v>
      </c>
      <c r="I8007" s="75">
        <v>711.60767986828</v>
      </c>
      <c r="J8007" s="41"/>
    </row>
    <row r="8008" spans="1:10" x14ac:dyDescent="0.2">
      <c r="A8008" s="74">
        <v>316</v>
      </c>
      <c r="B8008" s="39" t="s">
        <v>409</v>
      </c>
      <c r="C8008" s="39">
        <v>31603</v>
      </c>
      <c r="D8008" s="39" t="s">
        <v>576</v>
      </c>
      <c r="E8008" s="39">
        <v>316031427</v>
      </c>
      <c r="F8008" s="39" t="s">
        <v>423</v>
      </c>
      <c r="G8008" s="39">
        <v>2021</v>
      </c>
      <c r="H8008" s="39" t="s">
        <v>590</v>
      </c>
      <c r="I8008" s="75">
        <v>21262</v>
      </c>
      <c r="J8008" s="41"/>
    </row>
    <row r="8009" spans="1:10" x14ac:dyDescent="0.2">
      <c r="A8009" s="74">
        <v>316</v>
      </c>
      <c r="B8009" s="39" t="s">
        <v>409</v>
      </c>
      <c r="C8009" s="39">
        <v>31603</v>
      </c>
      <c r="D8009" s="39" t="s">
        <v>576</v>
      </c>
      <c r="E8009" s="39">
        <v>316031427</v>
      </c>
      <c r="F8009" s="39" t="s">
        <v>423</v>
      </c>
      <c r="G8009" s="39">
        <v>2021</v>
      </c>
      <c r="H8009" s="39" t="s">
        <v>521</v>
      </c>
      <c r="I8009" s="75">
        <v>1257</v>
      </c>
      <c r="J8009" s="41"/>
    </row>
    <row r="8010" spans="1:10" x14ac:dyDescent="0.2">
      <c r="A8010" s="74">
        <v>316</v>
      </c>
      <c r="B8010" s="39" t="s">
        <v>409</v>
      </c>
      <c r="C8010" s="39">
        <v>31603</v>
      </c>
      <c r="D8010" s="39" t="s">
        <v>576</v>
      </c>
      <c r="E8010" s="39">
        <v>316031427</v>
      </c>
      <c r="F8010" s="39" t="s">
        <v>423</v>
      </c>
      <c r="G8010" s="39">
        <v>2021</v>
      </c>
      <c r="H8010" s="39" t="s">
        <v>522</v>
      </c>
      <c r="I8010" s="75">
        <v>1133</v>
      </c>
      <c r="J8010" s="41"/>
    </row>
    <row r="8011" spans="1:10" x14ac:dyDescent="0.2">
      <c r="A8011" s="74">
        <v>316</v>
      </c>
      <c r="B8011" s="39" t="s">
        <v>409</v>
      </c>
      <c r="C8011" s="39">
        <v>31603</v>
      </c>
      <c r="D8011" s="39" t="s">
        <v>576</v>
      </c>
      <c r="E8011" s="39">
        <v>316031427</v>
      </c>
      <c r="F8011" s="39" t="s">
        <v>423</v>
      </c>
      <c r="G8011" s="39">
        <v>2026</v>
      </c>
      <c r="H8011" s="39" t="s">
        <v>590</v>
      </c>
      <c r="I8011" s="75">
        <v>25335.130546926743</v>
      </c>
      <c r="J8011" s="41"/>
    </row>
    <row r="8012" spans="1:10" x14ac:dyDescent="0.2">
      <c r="A8012" s="74">
        <v>316</v>
      </c>
      <c r="B8012" s="39" t="s">
        <v>409</v>
      </c>
      <c r="C8012" s="39">
        <v>31603</v>
      </c>
      <c r="D8012" s="39" t="s">
        <v>576</v>
      </c>
      <c r="E8012" s="39">
        <v>316031427</v>
      </c>
      <c r="F8012" s="39" t="s">
        <v>423</v>
      </c>
      <c r="G8012" s="39">
        <v>2026</v>
      </c>
      <c r="H8012" s="39" t="s">
        <v>521</v>
      </c>
      <c r="I8012" s="75">
        <v>1324.3315445858841</v>
      </c>
      <c r="J8012" s="41"/>
    </row>
    <row r="8013" spans="1:10" x14ac:dyDescent="0.2">
      <c r="A8013" s="74">
        <v>316</v>
      </c>
      <c r="B8013" s="39" t="s">
        <v>409</v>
      </c>
      <c r="C8013" s="39">
        <v>31603</v>
      </c>
      <c r="D8013" s="39" t="s">
        <v>576</v>
      </c>
      <c r="E8013" s="39">
        <v>316031427</v>
      </c>
      <c r="F8013" s="39" t="s">
        <v>423</v>
      </c>
      <c r="G8013" s="39">
        <v>2026</v>
      </c>
      <c r="H8013" s="39" t="s">
        <v>522</v>
      </c>
      <c r="I8013" s="75">
        <v>1286.032179665212</v>
      </c>
      <c r="J8013" s="41"/>
    </row>
    <row r="8014" spans="1:10" x14ac:dyDescent="0.2">
      <c r="A8014" s="74">
        <v>316</v>
      </c>
      <c r="B8014" s="39" t="s">
        <v>409</v>
      </c>
      <c r="C8014" s="39">
        <v>31603</v>
      </c>
      <c r="D8014" s="39" t="s">
        <v>576</v>
      </c>
      <c r="E8014" s="39">
        <v>316031427</v>
      </c>
      <c r="F8014" s="39" t="s">
        <v>423</v>
      </c>
      <c r="G8014" s="39">
        <v>2031</v>
      </c>
      <c r="H8014" s="39" t="s">
        <v>590</v>
      </c>
      <c r="I8014" s="75">
        <v>28963.851374224978</v>
      </c>
      <c r="J8014" s="41"/>
    </row>
    <row r="8015" spans="1:10" x14ac:dyDescent="0.2">
      <c r="A8015" s="74">
        <v>316</v>
      </c>
      <c r="B8015" s="39" t="s">
        <v>409</v>
      </c>
      <c r="C8015" s="39">
        <v>31603</v>
      </c>
      <c r="D8015" s="39" t="s">
        <v>576</v>
      </c>
      <c r="E8015" s="39">
        <v>316031427</v>
      </c>
      <c r="F8015" s="39" t="s">
        <v>423</v>
      </c>
      <c r="G8015" s="39">
        <v>2031</v>
      </c>
      <c r="H8015" s="39" t="s">
        <v>521</v>
      </c>
      <c r="I8015" s="75">
        <v>1476.8525042541701</v>
      </c>
      <c r="J8015" s="41"/>
    </row>
    <row r="8016" spans="1:10" x14ac:dyDescent="0.2">
      <c r="A8016" s="74">
        <v>316</v>
      </c>
      <c r="B8016" s="39" t="s">
        <v>409</v>
      </c>
      <c r="C8016" s="39">
        <v>31603</v>
      </c>
      <c r="D8016" s="39" t="s">
        <v>576</v>
      </c>
      <c r="E8016" s="39">
        <v>316031427</v>
      </c>
      <c r="F8016" s="39" t="s">
        <v>423</v>
      </c>
      <c r="G8016" s="39">
        <v>2031</v>
      </c>
      <c r="H8016" s="39" t="s">
        <v>522</v>
      </c>
      <c r="I8016" s="75">
        <v>1319.849686172342</v>
      </c>
      <c r="J8016" s="41"/>
    </row>
    <row r="8017" spans="1:10" x14ac:dyDescent="0.2">
      <c r="A8017" s="74">
        <v>316</v>
      </c>
      <c r="B8017" s="39" t="s">
        <v>409</v>
      </c>
      <c r="C8017" s="39">
        <v>31603</v>
      </c>
      <c r="D8017" s="39" t="s">
        <v>576</v>
      </c>
      <c r="E8017" s="39">
        <v>316031427</v>
      </c>
      <c r="F8017" s="39" t="s">
        <v>423</v>
      </c>
      <c r="G8017" s="39">
        <v>2036</v>
      </c>
      <c r="H8017" s="39" t="s">
        <v>590</v>
      </c>
      <c r="I8017" s="75">
        <v>32287.97612570921</v>
      </c>
      <c r="J8017" s="41"/>
    </row>
    <row r="8018" spans="1:10" x14ac:dyDescent="0.2">
      <c r="A8018" s="74">
        <v>316</v>
      </c>
      <c r="B8018" s="39" t="s">
        <v>409</v>
      </c>
      <c r="C8018" s="39">
        <v>31603</v>
      </c>
      <c r="D8018" s="39" t="s">
        <v>576</v>
      </c>
      <c r="E8018" s="39">
        <v>316031427</v>
      </c>
      <c r="F8018" s="39" t="s">
        <v>423</v>
      </c>
      <c r="G8018" s="39">
        <v>2036</v>
      </c>
      <c r="H8018" s="39" t="s">
        <v>521</v>
      </c>
      <c r="I8018" s="75">
        <v>1610.326304117463</v>
      </c>
      <c r="J8018" s="41"/>
    </row>
    <row r="8019" spans="1:10" x14ac:dyDescent="0.2">
      <c r="A8019" s="74">
        <v>316</v>
      </c>
      <c r="B8019" s="39" t="s">
        <v>409</v>
      </c>
      <c r="C8019" s="39">
        <v>31603</v>
      </c>
      <c r="D8019" s="39" t="s">
        <v>576</v>
      </c>
      <c r="E8019" s="39">
        <v>316031427</v>
      </c>
      <c r="F8019" s="39" t="s">
        <v>423</v>
      </c>
      <c r="G8019" s="39">
        <v>2036</v>
      </c>
      <c r="H8019" s="39" t="s">
        <v>522</v>
      </c>
      <c r="I8019" s="75">
        <v>1391.6511771413079</v>
      </c>
      <c r="J8019" s="41"/>
    </row>
    <row r="8020" spans="1:10" x14ac:dyDescent="0.2">
      <c r="A8020" s="74">
        <v>316</v>
      </c>
      <c r="B8020" s="39" t="s">
        <v>409</v>
      </c>
      <c r="C8020" s="39">
        <v>31603</v>
      </c>
      <c r="D8020" s="39" t="s">
        <v>576</v>
      </c>
      <c r="E8020" s="39">
        <v>316031427</v>
      </c>
      <c r="F8020" s="39" t="s">
        <v>423</v>
      </c>
      <c r="G8020" s="39">
        <v>2041</v>
      </c>
      <c r="H8020" s="39" t="s">
        <v>590</v>
      </c>
      <c r="I8020" s="75">
        <v>34482.391319376387</v>
      </c>
      <c r="J8020" s="41"/>
    </row>
    <row r="8021" spans="1:10" x14ac:dyDescent="0.2">
      <c r="A8021" s="74">
        <v>316</v>
      </c>
      <c r="B8021" s="39" t="s">
        <v>409</v>
      </c>
      <c r="C8021" s="39">
        <v>31603</v>
      </c>
      <c r="D8021" s="39" t="s">
        <v>576</v>
      </c>
      <c r="E8021" s="39">
        <v>316031427</v>
      </c>
      <c r="F8021" s="39" t="s">
        <v>423</v>
      </c>
      <c r="G8021" s="39">
        <v>2041</v>
      </c>
      <c r="H8021" s="39" t="s">
        <v>521</v>
      </c>
      <c r="I8021" s="75">
        <v>1705.6453538110829</v>
      </c>
      <c r="J8021" s="41"/>
    </row>
    <row r="8022" spans="1:10" x14ac:dyDescent="0.2">
      <c r="A8022" s="74">
        <v>316</v>
      </c>
      <c r="B8022" s="39" t="s">
        <v>409</v>
      </c>
      <c r="C8022" s="39">
        <v>31603</v>
      </c>
      <c r="D8022" s="39" t="s">
        <v>576</v>
      </c>
      <c r="E8022" s="39">
        <v>316031427</v>
      </c>
      <c r="F8022" s="39" t="s">
        <v>423</v>
      </c>
      <c r="G8022" s="39">
        <v>2041</v>
      </c>
      <c r="H8022" s="39" t="s">
        <v>522</v>
      </c>
      <c r="I8022" s="75">
        <v>1472.4730133598139</v>
      </c>
      <c r="J8022" s="41"/>
    </row>
    <row r="8023" spans="1:10" x14ac:dyDescent="0.2">
      <c r="A8023" s="74">
        <v>316</v>
      </c>
      <c r="B8023" s="39" t="s">
        <v>409</v>
      </c>
      <c r="C8023" s="39">
        <v>31603</v>
      </c>
      <c r="D8023" s="39" t="s">
        <v>576</v>
      </c>
      <c r="E8023" s="39">
        <v>316031427</v>
      </c>
      <c r="F8023" s="39" t="s">
        <v>423</v>
      </c>
      <c r="G8023" s="39">
        <v>2046</v>
      </c>
      <c r="H8023" s="39" t="s">
        <v>590</v>
      </c>
      <c r="I8023" s="75">
        <v>35640.791779560575</v>
      </c>
      <c r="J8023" s="41"/>
    </row>
    <row r="8024" spans="1:10" x14ac:dyDescent="0.2">
      <c r="A8024" s="74">
        <v>316</v>
      </c>
      <c r="B8024" s="39" t="s">
        <v>409</v>
      </c>
      <c r="C8024" s="39">
        <v>31603</v>
      </c>
      <c r="D8024" s="39" t="s">
        <v>576</v>
      </c>
      <c r="E8024" s="39">
        <v>316031427</v>
      </c>
      <c r="F8024" s="39" t="s">
        <v>423</v>
      </c>
      <c r="G8024" s="39">
        <v>2046</v>
      </c>
      <c r="H8024" s="39" t="s">
        <v>521</v>
      </c>
      <c r="I8024" s="75">
        <v>1764.932979513924</v>
      </c>
      <c r="J8024" s="41"/>
    </row>
    <row r="8025" spans="1:10" x14ac:dyDescent="0.2">
      <c r="A8025" s="74">
        <v>316</v>
      </c>
      <c r="B8025" s="39" t="s">
        <v>409</v>
      </c>
      <c r="C8025" s="39">
        <v>31603</v>
      </c>
      <c r="D8025" s="39" t="s">
        <v>576</v>
      </c>
      <c r="E8025" s="39">
        <v>316031427</v>
      </c>
      <c r="F8025" s="39" t="s">
        <v>423</v>
      </c>
      <c r="G8025" s="39">
        <v>2046</v>
      </c>
      <c r="H8025" s="39" t="s">
        <v>522</v>
      </c>
      <c r="I8025" s="75">
        <v>1518.893913941296</v>
      </c>
      <c r="J8025" s="41"/>
    </row>
    <row r="8026" spans="1:10" x14ac:dyDescent="0.2">
      <c r="A8026" s="74">
        <v>316</v>
      </c>
      <c r="B8026" s="39" t="s">
        <v>409</v>
      </c>
      <c r="C8026" s="39">
        <v>31603</v>
      </c>
      <c r="D8026" s="39" t="s">
        <v>576</v>
      </c>
      <c r="E8026" s="39">
        <v>316031428</v>
      </c>
      <c r="F8026" s="39" t="s">
        <v>424</v>
      </c>
      <c r="G8026" s="39">
        <v>2021</v>
      </c>
      <c r="H8026" s="39" t="s">
        <v>590</v>
      </c>
      <c r="I8026" s="75">
        <v>11140</v>
      </c>
      <c r="J8026" s="41"/>
    </row>
    <row r="8027" spans="1:10" x14ac:dyDescent="0.2">
      <c r="A8027" s="74">
        <v>316</v>
      </c>
      <c r="B8027" s="39" t="s">
        <v>409</v>
      </c>
      <c r="C8027" s="39">
        <v>31603</v>
      </c>
      <c r="D8027" s="39" t="s">
        <v>576</v>
      </c>
      <c r="E8027" s="39">
        <v>316031428</v>
      </c>
      <c r="F8027" s="39" t="s">
        <v>424</v>
      </c>
      <c r="G8027" s="39">
        <v>2021</v>
      </c>
      <c r="H8027" s="39" t="s">
        <v>521</v>
      </c>
      <c r="I8027" s="75">
        <v>777</v>
      </c>
      <c r="J8027" s="41"/>
    </row>
    <row r="8028" spans="1:10" x14ac:dyDescent="0.2">
      <c r="A8028" s="74">
        <v>316</v>
      </c>
      <c r="B8028" s="39" t="s">
        <v>409</v>
      </c>
      <c r="C8028" s="39">
        <v>31603</v>
      </c>
      <c r="D8028" s="39" t="s">
        <v>576</v>
      </c>
      <c r="E8028" s="39">
        <v>316031428</v>
      </c>
      <c r="F8028" s="39" t="s">
        <v>424</v>
      </c>
      <c r="G8028" s="39">
        <v>2021</v>
      </c>
      <c r="H8028" s="39" t="s">
        <v>522</v>
      </c>
      <c r="I8028" s="75">
        <v>719</v>
      </c>
      <c r="J8028" s="41"/>
    </row>
    <row r="8029" spans="1:10" x14ac:dyDescent="0.2">
      <c r="A8029" s="74">
        <v>316</v>
      </c>
      <c r="B8029" s="39" t="s">
        <v>409</v>
      </c>
      <c r="C8029" s="39">
        <v>31603</v>
      </c>
      <c r="D8029" s="39" t="s">
        <v>576</v>
      </c>
      <c r="E8029" s="39">
        <v>316031428</v>
      </c>
      <c r="F8029" s="39" t="s">
        <v>424</v>
      </c>
      <c r="G8029" s="39">
        <v>2026</v>
      </c>
      <c r="H8029" s="39" t="s">
        <v>590</v>
      </c>
      <c r="I8029" s="75">
        <v>11552.601839207944</v>
      </c>
      <c r="J8029" s="41"/>
    </row>
    <row r="8030" spans="1:10" x14ac:dyDescent="0.2">
      <c r="A8030" s="74">
        <v>316</v>
      </c>
      <c r="B8030" s="39" t="s">
        <v>409</v>
      </c>
      <c r="C8030" s="39">
        <v>31603</v>
      </c>
      <c r="D8030" s="39" t="s">
        <v>576</v>
      </c>
      <c r="E8030" s="39">
        <v>316031428</v>
      </c>
      <c r="F8030" s="39" t="s">
        <v>424</v>
      </c>
      <c r="G8030" s="39">
        <v>2026</v>
      </c>
      <c r="H8030" s="39" t="s">
        <v>521</v>
      </c>
      <c r="I8030" s="75">
        <v>681.72430739984793</v>
      </c>
      <c r="J8030" s="41"/>
    </row>
    <row r="8031" spans="1:10" x14ac:dyDescent="0.2">
      <c r="A8031" s="74">
        <v>316</v>
      </c>
      <c r="B8031" s="39" t="s">
        <v>409</v>
      </c>
      <c r="C8031" s="39">
        <v>31603</v>
      </c>
      <c r="D8031" s="39" t="s">
        <v>576</v>
      </c>
      <c r="E8031" s="39">
        <v>316031428</v>
      </c>
      <c r="F8031" s="39" t="s">
        <v>424</v>
      </c>
      <c r="G8031" s="39">
        <v>2026</v>
      </c>
      <c r="H8031" s="39" t="s">
        <v>522</v>
      </c>
      <c r="I8031" s="75">
        <v>782.00789827090591</v>
      </c>
      <c r="J8031" s="41"/>
    </row>
    <row r="8032" spans="1:10" x14ac:dyDescent="0.2">
      <c r="A8032" s="74">
        <v>316</v>
      </c>
      <c r="B8032" s="39" t="s">
        <v>409</v>
      </c>
      <c r="C8032" s="39">
        <v>31603</v>
      </c>
      <c r="D8032" s="39" t="s">
        <v>576</v>
      </c>
      <c r="E8032" s="39">
        <v>316031428</v>
      </c>
      <c r="F8032" s="39" t="s">
        <v>424</v>
      </c>
      <c r="G8032" s="39">
        <v>2031</v>
      </c>
      <c r="H8032" s="39" t="s">
        <v>590</v>
      </c>
      <c r="I8032" s="75">
        <v>12149.085591410294</v>
      </c>
      <c r="J8032" s="41"/>
    </row>
    <row r="8033" spans="1:10" x14ac:dyDescent="0.2">
      <c r="A8033" s="74">
        <v>316</v>
      </c>
      <c r="B8033" s="39" t="s">
        <v>409</v>
      </c>
      <c r="C8033" s="39">
        <v>31603</v>
      </c>
      <c r="D8033" s="39" t="s">
        <v>576</v>
      </c>
      <c r="E8033" s="39">
        <v>316031428</v>
      </c>
      <c r="F8033" s="39" t="s">
        <v>424</v>
      </c>
      <c r="G8033" s="39">
        <v>2031</v>
      </c>
      <c r="H8033" s="39" t="s">
        <v>521</v>
      </c>
      <c r="I8033" s="75">
        <v>676.12902978060765</v>
      </c>
      <c r="J8033" s="41"/>
    </row>
    <row r="8034" spans="1:10" x14ac:dyDescent="0.2">
      <c r="A8034" s="74">
        <v>316</v>
      </c>
      <c r="B8034" s="39" t="s">
        <v>409</v>
      </c>
      <c r="C8034" s="39">
        <v>31603</v>
      </c>
      <c r="D8034" s="39" t="s">
        <v>576</v>
      </c>
      <c r="E8034" s="39">
        <v>316031428</v>
      </c>
      <c r="F8034" s="39" t="s">
        <v>424</v>
      </c>
      <c r="G8034" s="39">
        <v>2031</v>
      </c>
      <c r="H8034" s="39" t="s">
        <v>522</v>
      </c>
      <c r="I8034" s="75">
        <v>734.48679741328203</v>
      </c>
      <c r="J8034" s="41"/>
    </row>
    <row r="8035" spans="1:10" x14ac:dyDescent="0.2">
      <c r="A8035" s="74">
        <v>316</v>
      </c>
      <c r="B8035" s="39" t="s">
        <v>409</v>
      </c>
      <c r="C8035" s="39">
        <v>31603</v>
      </c>
      <c r="D8035" s="39" t="s">
        <v>576</v>
      </c>
      <c r="E8035" s="39">
        <v>316031428</v>
      </c>
      <c r="F8035" s="39" t="s">
        <v>424</v>
      </c>
      <c r="G8035" s="39">
        <v>2036</v>
      </c>
      <c r="H8035" s="39" t="s">
        <v>590</v>
      </c>
      <c r="I8035" s="75">
        <v>12820.624900560229</v>
      </c>
      <c r="J8035" s="41"/>
    </row>
    <row r="8036" spans="1:10" x14ac:dyDescent="0.2">
      <c r="A8036" s="74">
        <v>316</v>
      </c>
      <c r="B8036" s="39" t="s">
        <v>409</v>
      </c>
      <c r="C8036" s="39">
        <v>31603</v>
      </c>
      <c r="D8036" s="39" t="s">
        <v>576</v>
      </c>
      <c r="E8036" s="39">
        <v>316031428</v>
      </c>
      <c r="F8036" s="39" t="s">
        <v>424</v>
      </c>
      <c r="G8036" s="39">
        <v>2036</v>
      </c>
      <c r="H8036" s="39" t="s">
        <v>521</v>
      </c>
      <c r="I8036" s="75">
        <v>692.881742171165</v>
      </c>
      <c r="J8036" s="41"/>
    </row>
    <row r="8037" spans="1:10" x14ac:dyDescent="0.2">
      <c r="A8037" s="74">
        <v>316</v>
      </c>
      <c r="B8037" s="39" t="s">
        <v>409</v>
      </c>
      <c r="C8037" s="39">
        <v>31603</v>
      </c>
      <c r="D8037" s="39" t="s">
        <v>576</v>
      </c>
      <c r="E8037" s="39">
        <v>316031428</v>
      </c>
      <c r="F8037" s="39" t="s">
        <v>424</v>
      </c>
      <c r="G8037" s="39">
        <v>2036</v>
      </c>
      <c r="H8037" s="39" t="s">
        <v>522</v>
      </c>
      <c r="I8037" s="75">
        <v>721.32810980907004</v>
      </c>
      <c r="J8037" s="41"/>
    </row>
    <row r="8038" spans="1:10" x14ac:dyDescent="0.2">
      <c r="A8038" s="74">
        <v>316</v>
      </c>
      <c r="B8038" s="39" t="s">
        <v>409</v>
      </c>
      <c r="C8038" s="39">
        <v>31603</v>
      </c>
      <c r="D8038" s="39" t="s">
        <v>576</v>
      </c>
      <c r="E8038" s="39">
        <v>316031428</v>
      </c>
      <c r="F8038" s="39" t="s">
        <v>424</v>
      </c>
      <c r="G8038" s="39">
        <v>2041</v>
      </c>
      <c r="H8038" s="39" t="s">
        <v>590</v>
      </c>
      <c r="I8038" s="75">
        <v>13471.344777573646</v>
      </c>
      <c r="J8038" s="41"/>
    </row>
    <row r="8039" spans="1:10" x14ac:dyDescent="0.2">
      <c r="A8039" s="74">
        <v>316</v>
      </c>
      <c r="B8039" s="39" t="s">
        <v>409</v>
      </c>
      <c r="C8039" s="39">
        <v>31603</v>
      </c>
      <c r="D8039" s="39" t="s">
        <v>576</v>
      </c>
      <c r="E8039" s="39">
        <v>316031428</v>
      </c>
      <c r="F8039" s="39" t="s">
        <v>424</v>
      </c>
      <c r="G8039" s="39">
        <v>2041</v>
      </c>
      <c r="H8039" s="39" t="s">
        <v>521</v>
      </c>
      <c r="I8039" s="75">
        <v>719.74668349039212</v>
      </c>
      <c r="J8039" s="41"/>
    </row>
    <row r="8040" spans="1:10" x14ac:dyDescent="0.2">
      <c r="A8040" s="74">
        <v>316</v>
      </c>
      <c r="B8040" s="39" t="s">
        <v>409</v>
      </c>
      <c r="C8040" s="39">
        <v>31603</v>
      </c>
      <c r="D8040" s="39" t="s">
        <v>576</v>
      </c>
      <c r="E8040" s="39">
        <v>316031428</v>
      </c>
      <c r="F8040" s="39" t="s">
        <v>424</v>
      </c>
      <c r="G8040" s="39">
        <v>2041</v>
      </c>
      <c r="H8040" s="39" t="s">
        <v>522</v>
      </c>
      <c r="I8040" s="75">
        <v>743.74338263477</v>
      </c>
      <c r="J8040" s="41"/>
    </row>
    <row r="8041" spans="1:10" x14ac:dyDescent="0.2">
      <c r="A8041" s="74">
        <v>316</v>
      </c>
      <c r="B8041" s="39" t="s">
        <v>409</v>
      </c>
      <c r="C8041" s="39">
        <v>31603</v>
      </c>
      <c r="D8041" s="39" t="s">
        <v>576</v>
      </c>
      <c r="E8041" s="39">
        <v>316031428</v>
      </c>
      <c r="F8041" s="39" t="s">
        <v>424</v>
      </c>
      <c r="G8041" s="39">
        <v>2046</v>
      </c>
      <c r="H8041" s="39" t="s">
        <v>590</v>
      </c>
      <c r="I8041" s="75">
        <v>14152.035549187254</v>
      </c>
      <c r="J8041" s="41"/>
    </row>
    <row r="8042" spans="1:10" x14ac:dyDescent="0.2">
      <c r="A8042" s="74">
        <v>316</v>
      </c>
      <c r="B8042" s="39" t="s">
        <v>409</v>
      </c>
      <c r="C8042" s="39">
        <v>31603</v>
      </c>
      <c r="D8042" s="39" t="s">
        <v>576</v>
      </c>
      <c r="E8042" s="39">
        <v>316031428</v>
      </c>
      <c r="F8042" s="39" t="s">
        <v>424</v>
      </c>
      <c r="G8042" s="39">
        <v>2046</v>
      </c>
      <c r="H8042" s="39" t="s">
        <v>521</v>
      </c>
      <c r="I8042" s="75">
        <v>755.97437426981003</v>
      </c>
      <c r="J8042" s="41"/>
    </row>
    <row r="8043" spans="1:10" x14ac:dyDescent="0.2">
      <c r="A8043" s="74">
        <v>316</v>
      </c>
      <c r="B8043" s="39" t="s">
        <v>409</v>
      </c>
      <c r="C8043" s="39">
        <v>31603</v>
      </c>
      <c r="D8043" s="39" t="s">
        <v>576</v>
      </c>
      <c r="E8043" s="39">
        <v>316031428</v>
      </c>
      <c r="F8043" s="39" t="s">
        <v>424</v>
      </c>
      <c r="G8043" s="39">
        <v>2046</v>
      </c>
      <c r="H8043" s="39" t="s">
        <v>522</v>
      </c>
      <c r="I8043" s="75">
        <v>778.01176490726812</v>
      </c>
      <c r="J8043" s="41"/>
    </row>
    <row r="8044" spans="1:10" x14ac:dyDescent="0.2">
      <c r="A8044" s="74">
        <v>316</v>
      </c>
      <c r="B8044" s="39" t="s">
        <v>409</v>
      </c>
      <c r="C8044" s="39">
        <v>31605</v>
      </c>
      <c r="D8044" s="39" t="s">
        <v>577</v>
      </c>
      <c r="E8044" s="39">
        <v>316051434</v>
      </c>
      <c r="F8044" s="39" t="s">
        <v>430</v>
      </c>
      <c r="G8044" s="39">
        <v>2021</v>
      </c>
      <c r="H8044" s="39" t="s">
        <v>590</v>
      </c>
      <c r="I8044" s="75">
        <v>4490</v>
      </c>
      <c r="J8044" s="41"/>
    </row>
    <row r="8045" spans="1:10" x14ac:dyDescent="0.2">
      <c r="A8045" s="74">
        <v>316</v>
      </c>
      <c r="B8045" s="39" t="s">
        <v>409</v>
      </c>
      <c r="C8045" s="39">
        <v>31605</v>
      </c>
      <c r="D8045" s="39" t="s">
        <v>577</v>
      </c>
      <c r="E8045" s="39">
        <v>316051434</v>
      </c>
      <c r="F8045" s="39" t="s">
        <v>430</v>
      </c>
      <c r="G8045" s="39">
        <v>2021</v>
      </c>
      <c r="H8045" s="39" t="s">
        <v>521</v>
      </c>
      <c r="I8045" s="75">
        <v>344</v>
      </c>
      <c r="J8045" s="41"/>
    </row>
    <row r="8046" spans="1:10" x14ac:dyDescent="0.2">
      <c r="A8046" s="74">
        <v>316</v>
      </c>
      <c r="B8046" s="39" t="s">
        <v>409</v>
      </c>
      <c r="C8046" s="39">
        <v>31605</v>
      </c>
      <c r="D8046" s="39" t="s">
        <v>577</v>
      </c>
      <c r="E8046" s="39">
        <v>316051434</v>
      </c>
      <c r="F8046" s="39" t="s">
        <v>430</v>
      </c>
      <c r="G8046" s="39">
        <v>2021</v>
      </c>
      <c r="H8046" s="39" t="s">
        <v>522</v>
      </c>
      <c r="I8046" s="75">
        <v>325</v>
      </c>
      <c r="J8046" s="41"/>
    </row>
    <row r="8047" spans="1:10" x14ac:dyDescent="0.2">
      <c r="A8047" s="74">
        <v>316</v>
      </c>
      <c r="B8047" s="39" t="s">
        <v>409</v>
      </c>
      <c r="C8047" s="39">
        <v>31605</v>
      </c>
      <c r="D8047" s="39" t="s">
        <v>577</v>
      </c>
      <c r="E8047" s="39">
        <v>316051434</v>
      </c>
      <c r="F8047" s="39" t="s">
        <v>430</v>
      </c>
      <c r="G8047" s="39">
        <v>2026</v>
      </c>
      <c r="H8047" s="39" t="s">
        <v>590</v>
      </c>
      <c r="I8047" s="75">
        <v>5053.1318181089191</v>
      </c>
      <c r="J8047" s="41"/>
    </row>
    <row r="8048" spans="1:10" x14ac:dyDescent="0.2">
      <c r="A8048" s="74">
        <v>316</v>
      </c>
      <c r="B8048" s="39" t="s">
        <v>409</v>
      </c>
      <c r="C8048" s="39">
        <v>31605</v>
      </c>
      <c r="D8048" s="39" t="s">
        <v>577</v>
      </c>
      <c r="E8048" s="39">
        <v>316051434</v>
      </c>
      <c r="F8048" s="39" t="s">
        <v>430</v>
      </c>
      <c r="G8048" s="39">
        <v>2026</v>
      </c>
      <c r="H8048" s="39" t="s">
        <v>521</v>
      </c>
      <c r="I8048" s="75">
        <v>322.39152389188183</v>
      </c>
      <c r="J8048" s="41"/>
    </row>
    <row r="8049" spans="1:10" x14ac:dyDescent="0.2">
      <c r="A8049" s="74">
        <v>316</v>
      </c>
      <c r="B8049" s="39" t="s">
        <v>409</v>
      </c>
      <c r="C8049" s="39">
        <v>31605</v>
      </c>
      <c r="D8049" s="39" t="s">
        <v>577</v>
      </c>
      <c r="E8049" s="39">
        <v>316051434</v>
      </c>
      <c r="F8049" s="39" t="s">
        <v>430</v>
      </c>
      <c r="G8049" s="39">
        <v>2026</v>
      </c>
      <c r="H8049" s="39" t="s">
        <v>522</v>
      </c>
      <c r="I8049" s="75">
        <v>352.59964690982935</v>
      </c>
      <c r="J8049" s="41"/>
    </row>
    <row r="8050" spans="1:10" x14ac:dyDescent="0.2">
      <c r="A8050" s="74">
        <v>316</v>
      </c>
      <c r="B8050" s="39" t="s">
        <v>409</v>
      </c>
      <c r="C8050" s="39">
        <v>31605</v>
      </c>
      <c r="D8050" s="39" t="s">
        <v>577</v>
      </c>
      <c r="E8050" s="39">
        <v>316051434</v>
      </c>
      <c r="F8050" s="39" t="s">
        <v>430</v>
      </c>
      <c r="G8050" s="39">
        <v>2031</v>
      </c>
      <c r="H8050" s="39" t="s">
        <v>590</v>
      </c>
      <c r="I8050" s="75">
        <v>5384.1676860051757</v>
      </c>
      <c r="J8050" s="41"/>
    </row>
    <row r="8051" spans="1:10" x14ac:dyDescent="0.2">
      <c r="A8051" s="74">
        <v>316</v>
      </c>
      <c r="B8051" s="39" t="s">
        <v>409</v>
      </c>
      <c r="C8051" s="39">
        <v>31605</v>
      </c>
      <c r="D8051" s="39" t="s">
        <v>577</v>
      </c>
      <c r="E8051" s="39">
        <v>316051434</v>
      </c>
      <c r="F8051" s="39" t="s">
        <v>430</v>
      </c>
      <c r="G8051" s="39">
        <v>2031</v>
      </c>
      <c r="H8051" s="39" t="s">
        <v>521</v>
      </c>
      <c r="I8051" s="75">
        <v>323.82061551618403</v>
      </c>
      <c r="J8051" s="41"/>
    </row>
    <row r="8052" spans="1:10" x14ac:dyDescent="0.2">
      <c r="A8052" s="74">
        <v>316</v>
      </c>
      <c r="B8052" s="39" t="s">
        <v>409</v>
      </c>
      <c r="C8052" s="39">
        <v>31605</v>
      </c>
      <c r="D8052" s="39" t="s">
        <v>577</v>
      </c>
      <c r="E8052" s="39">
        <v>316051434</v>
      </c>
      <c r="F8052" s="39" t="s">
        <v>430</v>
      </c>
      <c r="G8052" s="39">
        <v>2031</v>
      </c>
      <c r="H8052" s="39" t="s">
        <v>522</v>
      </c>
      <c r="I8052" s="75">
        <v>330.0576903144642</v>
      </c>
      <c r="J8052" s="41"/>
    </row>
    <row r="8053" spans="1:10" x14ac:dyDescent="0.2">
      <c r="A8053" s="74">
        <v>316</v>
      </c>
      <c r="B8053" s="39" t="s">
        <v>409</v>
      </c>
      <c r="C8053" s="39">
        <v>31605</v>
      </c>
      <c r="D8053" s="39" t="s">
        <v>577</v>
      </c>
      <c r="E8053" s="39">
        <v>316051434</v>
      </c>
      <c r="F8053" s="39" t="s">
        <v>430</v>
      </c>
      <c r="G8053" s="39">
        <v>2036</v>
      </c>
      <c r="H8053" s="39" t="s">
        <v>590</v>
      </c>
      <c r="I8053" s="75">
        <v>5628.3329670791854</v>
      </c>
      <c r="J8053" s="41"/>
    </row>
    <row r="8054" spans="1:10" x14ac:dyDescent="0.2">
      <c r="A8054" s="74">
        <v>316</v>
      </c>
      <c r="B8054" s="39" t="s">
        <v>409</v>
      </c>
      <c r="C8054" s="39">
        <v>31605</v>
      </c>
      <c r="D8054" s="39" t="s">
        <v>577</v>
      </c>
      <c r="E8054" s="39">
        <v>316051434</v>
      </c>
      <c r="F8054" s="39" t="s">
        <v>430</v>
      </c>
      <c r="G8054" s="39">
        <v>2036</v>
      </c>
      <c r="H8054" s="39" t="s">
        <v>521</v>
      </c>
      <c r="I8054" s="75">
        <v>326.44646848920826</v>
      </c>
      <c r="J8054" s="41"/>
    </row>
    <row r="8055" spans="1:10" x14ac:dyDescent="0.2">
      <c r="A8055" s="74">
        <v>316</v>
      </c>
      <c r="B8055" s="39" t="s">
        <v>409</v>
      </c>
      <c r="C8055" s="39">
        <v>31605</v>
      </c>
      <c r="D8055" s="39" t="s">
        <v>577</v>
      </c>
      <c r="E8055" s="39">
        <v>316051434</v>
      </c>
      <c r="F8055" s="39" t="s">
        <v>430</v>
      </c>
      <c r="G8055" s="39">
        <v>2036</v>
      </c>
      <c r="H8055" s="39" t="s">
        <v>522</v>
      </c>
      <c r="I8055" s="75">
        <v>322.532151090252</v>
      </c>
      <c r="J8055" s="41"/>
    </row>
    <row r="8056" spans="1:10" x14ac:dyDescent="0.2">
      <c r="A8056" s="74">
        <v>316</v>
      </c>
      <c r="B8056" s="39" t="s">
        <v>409</v>
      </c>
      <c r="C8056" s="39">
        <v>31605</v>
      </c>
      <c r="D8056" s="39" t="s">
        <v>577</v>
      </c>
      <c r="E8056" s="39">
        <v>316051434</v>
      </c>
      <c r="F8056" s="39" t="s">
        <v>430</v>
      </c>
      <c r="G8056" s="39">
        <v>2041</v>
      </c>
      <c r="H8056" s="39" t="s">
        <v>590</v>
      </c>
      <c r="I8056" s="75">
        <v>5808.6032638192964</v>
      </c>
      <c r="J8056" s="41"/>
    </row>
    <row r="8057" spans="1:10" x14ac:dyDescent="0.2">
      <c r="A8057" s="74">
        <v>316</v>
      </c>
      <c r="B8057" s="39" t="s">
        <v>409</v>
      </c>
      <c r="C8057" s="39">
        <v>31605</v>
      </c>
      <c r="D8057" s="39" t="s">
        <v>577</v>
      </c>
      <c r="E8057" s="39">
        <v>316051434</v>
      </c>
      <c r="F8057" s="39" t="s">
        <v>430</v>
      </c>
      <c r="G8057" s="39">
        <v>2041</v>
      </c>
      <c r="H8057" s="39" t="s">
        <v>521</v>
      </c>
      <c r="I8057" s="75">
        <v>329.95214886259447</v>
      </c>
      <c r="J8057" s="41"/>
    </row>
    <row r="8058" spans="1:10" x14ac:dyDescent="0.2">
      <c r="A8058" s="74">
        <v>316</v>
      </c>
      <c r="B8058" s="39" t="s">
        <v>409</v>
      </c>
      <c r="C8058" s="39">
        <v>31605</v>
      </c>
      <c r="D8058" s="39" t="s">
        <v>577</v>
      </c>
      <c r="E8058" s="39">
        <v>316051434</v>
      </c>
      <c r="F8058" s="39" t="s">
        <v>430</v>
      </c>
      <c r="G8058" s="39">
        <v>2041</v>
      </c>
      <c r="H8058" s="39" t="s">
        <v>522</v>
      </c>
      <c r="I8058" s="75">
        <v>322.36216878623071</v>
      </c>
      <c r="J8058" s="41"/>
    </row>
    <row r="8059" spans="1:10" x14ac:dyDescent="0.2">
      <c r="A8059" s="74">
        <v>316</v>
      </c>
      <c r="B8059" s="39" t="s">
        <v>409</v>
      </c>
      <c r="C8059" s="39">
        <v>31605</v>
      </c>
      <c r="D8059" s="39" t="s">
        <v>577</v>
      </c>
      <c r="E8059" s="39">
        <v>316051434</v>
      </c>
      <c r="F8059" s="39" t="s">
        <v>430</v>
      </c>
      <c r="G8059" s="39">
        <v>2046</v>
      </c>
      <c r="H8059" s="39" t="s">
        <v>590</v>
      </c>
      <c r="I8059" s="75">
        <v>5943.1235929487939</v>
      </c>
      <c r="J8059" s="41"/>
    </row>
    <row r="8060" spans="1:10" x14ac:dyDescent="0.2">
      <c r="A8060" s="74">
        <v>316</v>
      </c>
      <c r="B8060" s="39" t="s">
        <v>409</v>
      </c>
      <c r="C8060" s="39">
        <v>31605</v>
      </c>
      <c r="D8060" s="39" t="s">
        <v>577</v>
      </c>
      <c r="E8060" s="39">
        <v>316051434</v>
      </c>
      <c r="F8060" s="39" t="s">
        <v>430</v>
      </c>
      <c r="G8060" s="39">
        <v>2046</v>
      </c>
      <c r="H8060" s="39" t="s">
        <v>521</v>
      </c>
      <c r="I8060" s="75">
        <v>335.46526071561641</v>
      </c>
      <c r="J8060" s="41"/>
    </row>
    <row r="8061" spans="1:10" x14ac:dyDescent="0.2">
      <c r="A8061" s="74">
        <v>316</v>
      </c>
      <c r="B8061" s="39" t="s">
        <v>409</v>
      </c>
      <c r="C8061" s="39">
        <v>31605</v>
      </c>
      <c r="D8061" s="39" t="s">
        <v>577</v>
      </c>
      <c r="E8061" s="39">
        <v>316051434</v>
      </c>
      <c r="F8061" s="39" t="s">
        <v>430</v>
      </c>
      <c r="G8061" s="39">
        <v>2046</v>
      </c>
      <c r="H8061" s="39" t="s">
        <v>522</v>
      </c>
      <c r="I8061" s="75">
        <v>322.27709230661696</v>
      </c>
      <c r="J8061" s="41"/>
    </row>
    <row r="8062" spans="1:10" x14ac:dyDescent="0.2">
      <c r="A8062" s="74">
        <v>316</v>
      </c>
      <c r="B8062" s="39" t="s">
        <v>409</v>
      </c>
      <c r="C8062" s="39">
        <v>31605</v>
      </c>
      <c r="D8062" s="39" t="s">
        <v>577</v>
      </c>
      <c r="E8062" s="39">
        <v>316051435</v>
      </c>
      <c r="F8062" s="39" t="s">
        <v>431</v>
      </c>
      <c r="G8062" s="39">
        <v>2021</v>
      </c>
      <c r="H8062" s="39" t="s">
        <v>590</v>
      </c>
      <c r="I8062" s="75">
        <v>8278</v>
      </c>
      <c r="J8062" s="41"/>
    </row>
    <row r="8063" spans="1:10" x14ac:dyDescent="0.2">
      <c r="A8063" s="74">
        <v>316</v>
      </c>
      <c r="B8063" s="39" t="s">
        <v>409</v>
      </c>
      <c r="C8063" s="39">
        <v>31605</v>
      </c>
      <c r="D8063" s="39" t="s">
        <v>577</v>
      </c>
      <c r="E8063" s="39">
        <v>316051435</v>
      </c>
      <c r="F8063" s="39" t="s">
        <v>431</v>
      </c>
      <c r="G8063" s="39">
        <v>2021</v>
      </c>
      <c r="H8063" s="39" t="s">
        <v>521</v>
      </c>
      <c r="I8063" s="75">
        <v>566</v>
      </c>
      <c r="J8063" s="41"/>
    </row>
    <row r="8064" spans="1:10" x14ac:dyDescent="0.2">
      <c r="A8064" s="74">
        <v>316</v>
      </c>
      <c r="B8064" s="39" t="s">
        <v>409</v>
      </c>
      <c r="C8064" s="39">
        <v>31605</v>
      </c>
      <c r="D8064" s="39" t="s">
        <v>577</v>
      </c>
      <c r="E8064" s="39">
        <v>316051435</v>
      </c>
      <c r="F8064" s="39" t="s">
        <v>431</v>
      </c>
      <c r="G8064" s="39">
        <v>2021</v>
      </c>
      <c r="H8064" s="39" t="s">
        <v>522</v>
      </c>
      <c r="I8064" s="75">
        <v>562</v>
      </c>
      <c r="J8064" s="41"/>
    </row>
    <row r="8065" spans="1:10" x14ac:dyDescent="0.2">
      <c r="A8065" s="74">
        <v>316</v>
      </c>
      <c r="B8065" s="39" t="s">
        <v>409</v>
      </c>
      <c r="C8065" s="39">
        <v>31605</v>
      </c>
      <c r="D8065" s="39" t="s">
        <v>577</v>
      </c>
      <c r="E8065" s="39">
        <v>316051435</v>
      </c>
      <c r="F8065" s="39" t="s">
        <v>431</v>
      </c>
      <c r="G8065" s="39">
        <v>2026</v>
      </c>
      <c r="H8065" s="39" t="s">
        <v>590</v>
      </c>
      <c r="I8065" s="75">
        <v>8577.1302253595677</v>
      </c>
      <c r="J8065" s="41"/>
    </row>
    <row r="8066" spans="1:10" x14ac:dyDescent="0.2">
      <c r="A8066" s="74">
        <v>316</v>
      </c>
      <c r="B8066" s="39" t="s">
        <v>409</v>
      </c>
      <c r="C8066" s="39">
        <v>31605</v>
      </c>
      <c r="D8066" s="39" t="s">
        <v>577</v>
      </c>
      <c r="E8066" s="39">
        <v>316051435</v>
      </c>
      <c r="F8066" s="39" t="s">
        <v>431</v>
      </c>
      <c r="G8066" s="39">
        <v>2026</v>
      </c>
      <c r="H8066" s="39" t="s">
        <v>521</v>
      </c>
      <c r="I8066" s="75">
        <v>507.70495264294681</v>
      </c>
      <c r="J8066" s="41"/>
    </row>
    <row r="8067" spans="1:10" x14ac:dyDescent="0.2">
      <c r="A8067" s="74">
        <v>316</v>
      </c>
      <c r="B8067" s="39" t="s">
        <v>409</v>
      </c>
      <c r="C8067" s="39">
        <v>31605</v>
      </c>
      <c r="D8067" s="39" t="s">
        <v>577</v>
      </c>
      <c r="E8067" s="39">
        <v>316051435</v>
      </c>
      <c r="F8067" s="39" t="s">
        <v>431</v>
      </c>
      <c r="G8067" s="39">
        <v>2026</v>
      </c>
      <c r="H8067" s="39" t="s">
        <v>522</v>
      </c>
      <c r="I8067" s="75">
        <v>642.32729877683096</v>
      </c>
      <c r="J8067" s="41"/>
    </row>
    <row r="8068" spans="1:10" x14ac:dyDescent="0.2">
      <c r="A8068" s="74">
        <v>316</v>
      </c>
      <c r="B8068" s="39" t="s">
        <v>409</v>
      </c>
      <c r="C8068" s="39">
        <v>31605</v>
      </c>
      <c r="D8068" s="39" t="s">
        <v>577</v>
      </c>
      <c r="E8068" s="39">
        <v>316051435</v>
      </c>
      <c r="F8068" s="39" t="s">
        <v>431</v>
      </c>
      <c r="G8068" s="39">
        <v>2031</v>
      </c>
      <c r="H8068" s="39" t="s">
        <v>590</v>
      </c>
      <c r="I8068" s="75">
        <v>9072.2064295262608</v>
      </c>
      <c r="J8068" s="41"/>
    </row>
    <row r="8069" spans="1:10" x14ac:dyDescent="0.2">
      <c r="A8069" s="74">
        <v>316</v>
      </c>
      <c r="B8069" s="39" t="s">
        <v>409</v>
      </c>
      <c r="C8069" s="39">
        <v>31605</v>
      </c>
      <c r="D8069" s="39" t="s">
        <v>577</v>
      </c>
      <c r="E8069" s="39">
        <v>316051435</v>
      </c>
      <c r="F8069" s="39" t="s">
        <v>431</v>
      </c>
      <c r="G8069" s="39">
        <v>2031</v>
      </c>
      <c r="H8069" s="39" t="s">
        <v>521</v>
      </c>
      <c r="I8069" s="75">
        <v>492.77053865952058</v>
      </c>
      <c r="J8069" s="41"/>
    </row>
    <row r="8070" spans="1:10" x14ac:dyDescent="0.2">
      <c r="A8070" s="74">
        <v>316</v>
      </c>
      <c r="B8070" s="39" t="s">
        <v>409</v>
      </c>
      <c r="C8070" s="39">
        <v>31605</v>
      </c>
      <c r="D8070" s="39" t="s">
        <v>577</v>
      </c>
      <c r="E8070" s="39">
        <v>316051435</v>
      </c>
      <c r="F8070" s="39" t="s">
        <v>431</v>
      </c>
      <c r="G8070" s="39">
        <v>2031</v>
      </c>
      <c r="H8070" s="39" t="s">
        <v>522</v>
      </c>
      <c r="I8070" s="75">
        <v>641.38649861181375</v>
      </c>
      <c r="J8070" s="41"/>
    </row>
    <row r="8071" spans="1:10" x14ac:dyDescent="0.2">
      <c r="A8071" s="74">
        <v>316</v>
      </c>
      <c r="B8071" s="39" t="s">
        <v>409</v>
      </c>
      <c r="C8071" s="39">
        <v>31605</v>
      </c>
      <c r="D8071" s="39" t="s">
        <v>577</v>
      </c>
      <c r="E8071" s="39">
        <v>316051435</v>
      </c>
      <c r="F8071" s="39" t="s">
        <v>431</v>
      </c>
      <c r="G8071" s="39">
        <v>2036</v>
      </c>
      <c r="H8071" s="39" t="s">
        <v>590</v>
      </c>
      <c r="I8071" s="75">
        <v>9470.9954485385533</v>
      </c>
      <c r="J8071" s="41"/>
    </row>
    <row r="8072" spans="1:10" x14ac:dyDescent="0.2">
      <c r="A8072" s="74">
        <v>316</v>
      </c>
      <c r="B8072" s="39" t="s">
        <v>409</v>
      </c>
      <c r="C8072" s="39">
        <v>31605</v>
      </c>
      <c r="D8072" s="39" t="s">
        <v>577</v>
      </c>
      <c r="E8072" s="39">
        <v>316051435</v>
      </c>
      <c r="F8072" s="39" t="s">
        <v>431</v>
      </c>
      <c r="G8072" s="39">
        <v>2036</v>
      </c>
      <c r="H8072" s="39" t="s">
        <v>521</v>
      </c>
      <c r="I8072" s="75">
        <v>496.3312252972641</v>
      </c>
      <c r="J8072" s="41"/>
    </row>
    <row r="8073" spans="1:10" x14ac:dyDescent="0.2">
      <c r="A8073" s="74">
        <v>316</v>
      </c>
      <c r="B8073" s="39" t="s">
        <v>409</v>
      </c>
      <c r="C8073" s="39">
        <v>31605</v>
      </c>
      <c r="D8073" s="39" t="s">
        <v>577</v>
      </c>
      <c r="E8073" s="39">
        <v>316051435</v>
      </c>
      <c r="F8073" s="39" t="s">
        <v>431</v>
      </c>
      <c r="G8073" s="39">
        <v>2036</v>
      </c>
      <c r="H8073" s="39" t="s">
        <v>522</v>
      </c>
      <c r="I8073" s="75">
        <v>618.78291163199117</v>
      </c>
      <c r="J8073" s="41"/>
    </row>
    <row r="8074" spans="1:10" x14ac:dyDescent="0.2">
      <c r="A8074" s="74">
        <v>316</v>
      </c>
      <c r="B8074" s="39" t="s">
        <v>409</v>
      </c>
      <c r="C8074" s="39">
        <v>31605</v>
      </c>
      <c r="D8074" s="39" t="s">
        <v>577</v>
      </c>
      <c r="E8074" s="39">
        <v>316051435</v>
      </c>
      <c r="F8074" s="39" t="s">
        <v>431</v>
      </c>
      <c r="G8074" s="39">
        <v>2041</v>
      </c>
      <c r="H8074" s="39" t="s">
        <v>590</v>
      </c>
      <c r="I8074" s="75">
        <v>9771.1321122255249</v>
      </c>
      <c r="J8074" s="41"/>
    </row>
    <row r="8075" spans="1:10" x14ac:dyDescent="0.2">
      <c r="A8075" s="74">
        <v>316</v>
      </c>
      <c r="B8075" s="39" t="s">
        <v>409</v>
      </c>
      <c r="C8075" s="39">
        <v>31605</v>
      </c>
      <c r="D8075" s="39" t="s">
        <v>577</v>
      </c>
      <c r="E8075" s="39">
        <v>316051435</v>
      </c>
      <c r="F8075" s="39" t="s">
        <v>431</v>
      </c>
      <c r="G8075" s="39">
        <v>2041</v>
      </c>
      <c r="H8075" s="39" t="s">
        <v>521</v>
      </c>
      <c r="I8075" s="75">
        <v>503.52591124839864</v>
      </c>
      <c r="J8075" s="41"/>
    </row>
    <row r="8076" spans="1:10" x14ac:dyDescent="0.2">
      <c r="A8076" s="74">
        <v>316</v>
      </c>
      <c r="B8076" s="39" t="s">
        <v>409</v>
      </c>
      <c r="C8076" s="39">
        <v>31605</v>
      </c>
      <c r="D8076" s="39" t="s">
        <v>577</v>
      </c>
      <c r="E8076" s="39">
        <v>316051435</v>
      </c>
      <c r="F8076" s="39" t="s">
        <v>431</v>
      </c>
      <c r="G8076" s="39">
        <v>2041</v>
      </c>
      <c r="H8076" s="39" t="s">
        <v>522</v>
      </c>
      <c r="I8076" s="75">
        <v>616.54403800811986</v>
      </c>
      <c r="J8076" s="41"/>
    </row>
    <row r="8077" spans="1:10" x14ac:dyDescent="0.2">
      <c r="A8077" s="74">
        <v>316</v>
      </c>
      <c r="B8077" s="39" t="s">
        <v>409</v>
      </c>
      <c r="C8077" s="39">
        <v>31605</v>
      </c>
      <c r="D8077" s="39" t="s">
        <v>577</v>
      </c>
      <c r="E8077" s="39">
        <v>316051435</v>
      </c>
      <c r="F8077" s="39" t="s">
        <v>431</v>
      </c>
      <c r="G8077" s="39">
        <v>2046</v>
      </c>
      <c r="H8077" s="39" t="s">
        <v>590</v>
      </c>
      <c r="I8077" s="75">
        <v>10008.468986195679</v>
      </c>
      <c r="J8077" s="41"/>
    </row>
    <row r="8078" spans="1:10" x14ac:dyDescent="0.2">
      <c r="A8078" s="74">
        <v>316</v>
      </c>
      <c r="B8078" s="39" t="s">
        <v>409</v>
      </c>
      <c r="C8078" s="39">
        <v>31605</v>
      </c>
      <c r="D8078" s="39" t="s">
        <v>577</v>
      </c>
      <c r="E8078" s="39">
        <v>316051435</v>
      </c>
      <c r="F8078" s="39" t="s">
        <v>431</v>
      </c>
      <c r="G8078" s="39">
        <v>2046</v>
      </c>
      <c r="H8078" s="39" t="s">
        <v>521</v>
      </c>
      <c r="I8078" s="75">
        <v>514.97220953568444</v>
      </c>
      <c r="J8078" s="41"/>
    </row>
    <row r="8079" spans="1:10" x14ac:dyDescent="0.2">
      <c r="A8079" s="74">
        <v>316</v>
      </c>
      <c r="B8079" s="39" t="s">
        <v>409</v>
      </c>
      <c r="C8079" s="39">
        <v>31605</v>
      </c>
      <c r="D8079" s="39" t="s">
        <v>577</v>
      </c>
      <c r="E8079" s="39">
        <v>316051435</v>
      </c>
      <c r="F8079" s="39" t="s">
        <v>431</v>
      </c>
      <c r="G8079" s="39">
        <v>2046</v>
      </c>
      <c r="H8079" s="39" t="s">
        <v>522</v>
      </c>
      <c r="I8079" s="75">
        <v>614.85133849589772</v>
      </c>
      <c r="J8079" s="41"/>
    </row>
    <row r="8080" spans="1:10" x14ac:dyDescent="0.2">
      <c r="A8080" s="74">
        <v>316</v>
      </c>
      <c r="B8080" s="39" t="s">
        <v>409</v>
      </c>
      <c r="C8080" s="39">
        <v>31605</v>
      </c>
      <c r="D8080" s="39" t="s">
        <v>577</v>
      </c>
      <c r="E8080" s="39">
        <v>316051437</v>
      </c>
      <c r="F8080" s="39" t="s">
        <v>432</v>
      </c>
      <c r="G8080" s="39">
        <v>2021</v>
      </c>
      <c r="H8080" s="39" t="s">
        <v>590</v>
      </c>
      <c r="I8080" s="75">
        <v>5793</v>
      </c>
      <c r="J8080" s="41"/>
    </row>
    <row r="8081" spans="1:10" x14ac:dyDescent="0.2">
      <c r="A8081" s="74">
        <v>316</v>
      </c>
      <c r="B8081" s="39" t="s">
        <v>409</v>
      </c>
      <c r="C8081" s="39">
        <v>31605</v>
      </c>
      <c r="D8081" s="39" t="s">
        <v>577</v>
      </c>
      <c r="E8081" s="39">
        <v>316051437</v>
      </c>
      <c r="F8081" s="39" t="s">
        <v>432</v>
      </c>
      <c r="G8081" s="39">
        <v>2021</v>
      </c>
      <c r="H8081" s="39" t="s">
        <v>521</v>
      </c>
      <c r="I8081" s="75">
        <v>540</v>
      </c>
      <c r="J8081" s="41"/>
    </row>
    <row r="8082" spans="1:10" x14ac:dyDescent="0.2">
      <c r="A8082" s="74">
        <v>316</v>
      </c>
      <c r="B8082" s="39" t="s">
        <v>409</v>
      </c>
      <c r="C8082" s="39">
        <v>31605</v>
      </c>
      <c r="D8082" s="39" t="s">
        <v>577</v>
      </c>
      <c r="E8082" s="39">
        <v>316051437</v>
      </c>
      <c r="F8082" s="39" t="s">
        <v>432</v>
      </c>
      <c r="G8082" s="39">
        <v>2021</v>
      </c>
      <c r="H8082" s="39" t="s">
        <v>522</v>
      </c>
      <c r="I8082" s="75">
        <v>594</v>
      </c>
      <c r="J8082" s="41"/>
    </row>
    <row r="8083" spans="1:10" x14ac:dyDescent="0.2">
      <c r="A8083" s="74">
        <v>316</v>
      </c>
      <c r="B8083" s="39" t="s">
        <v>409</v>
      </c>
      <c r="C8083" s="39">
        <v>31605</v>
      </c>
      <c r="D8083" s="39" t="s">
        <v>577</v>
      </c>
      <c r="E8083" s="39">
        <v>316051437</v>
      </c>
      <c r="F8083" s="39" t="s">
        <v>432</v>
      </c>
      <c r="G8083" s="39">
        <v>2026</v>
      </c>
      <c r="H8083" s="39" t="s">
        <v>590</v>
      </c>
      <c r="I8083" s="75">
        <v>6018.8257080613721</v>
      </c>
      <c r="J8083" s="41"/>
    </row>
    <row r="8084" spans="1:10" x14ac:dyDescent="0.2">
      <c r="A8084" s="74">
        <v>316</v>
      </c>
      <c r="B8084" s="39" t="s">
        <v>409</v>
      </c>
      <c r="C8084" s="39">
        <v>31605</v>
      </c>
      <c r="D8084" s="39" t="s">
        <v>577</v>
      </c>
      <c r="E8084" s="39">
        <v>316051437</v>
      </c>
      <c r="F8084" s="39" t="s">
        <v>432</v>
      </c>
      <c r="G8084" s="39">
        <v>2026</v>
      </c>
      <c r="H8084" s="39" t="s">
        <v>521</v>
      </c>
      <c r="I8084" s="75">
        <v>514.19266211859463</v>
      </c>
      <c r="J8084" s="41"/>
    </row>
    <row r="8085" spans="1:10" x14ac:dyDescent="0.2">
      <c r="A8085" s="74">
        <v>316</v>
      </c>
      <c r="B8085" s="39" t="s">
        <v>409</v>
      </c>
      <c r="C8085" s="39">
        <v>31605</v>
      </c>
      <c r="D8085" s="39" t="s">
        <v>577</v>
      </c>
      <c r="E8085" s="39">
        <v>316051437</v>
      </c>
      <c r="F8085" s="39" t="s">
        <v>432</v>
      </c>
      <c r="G8085" s="39">
        <v>2026</v>
      </c>
      <c r="H8085" s="39" t="s">
        <v>522</v>
      </c>
      <c r="I8085" s="75">
        <v>604.68819922367572</v>
      </c>
      <c r="J8085" s="41"/>
    </row>
    <row r="8086" spans="1:10" x14ac:dyDescent="0.2">
      <c r="A8086" s="74">
        <v>316</v>
      </c>
      <c r="B8086" s="39" t="s">
        <v>409</v>
      </c>
      <c r="C8086" s="39">
        <v>31605</v>
      </c>
      <c r="D8086" s="39" t="s">
        <v>577</v>
      </c>
      <c r="E8086" s="39">
        <v>316051437</v>
      </c>
      <c r="F8086" s="39" t="s">
        <v>432</v>
      </c>
      <c r="G8086" s="39">
        <v>2031</v>
      </c>
      <c r="H8086" s="39" t="s">
        <v>590</v>
      </c>
      <c r="I8086" s="75">
        <v>6185.1683769022484</v>
      </c>
      <c r="J8086" s="41"/>
    </row>
    <row r="8087" spans="1:10" x14ac:dyDescent="0.2">
      <c r="A8087" s="74">
        <v>316</v>
      </c>
      <c r="B8087" s="39" t="s">
        <v>409</v>
      </c>
      <c r="C8087" s="39">
        <v>31605</v>
      </c>
      <c r="D8087" s="39" t="s">
        <v>577</v>
      </c>
      <c r="E8087" s="39">
        <v>316051437</v>
      </c>
      <c r="F8087" s="39" t="s">
        <v>432</v>
      </c>
      <c r="G8087" s="39">
        <v>2031</v>
      </c>
      <c r="H8087" s="39" t="s">
        <v>521</v>
      </c>
      <c r="I8087" s="75">
        <v>498.61524930894245</v>
      </c>
      <c r="J8087" s="41"/>
    </row>
    <row r="8088" spans="1:10" x14ac:dyDescent="0.2">
      <c r="A8088" s="74">
        <v>316</v>
      </c>
      <c r="B8088" s="39" t="s">
        <v>409</v>
      </c>
      <c r="C8088" s="39">
        <v>31605</v>
      </c>
      <c r="D8088" s="39" t="s">
        <v>577</v>
      </c>
      <c r="E8088" s="39">
        <v>316051437</v>
      </c>
      <c r="F8088" s="39" t="s">
        <v>432</v>
      </c>
      <c r="G8088" s="39">
        <v>2031</v>
      </c>
      <c r="H8088" s="39" t="s">
        <v>522</v>
      </c>
      <c r="I8088" s="75">
        <v>594.34182035144238</v>
      </c>
      <c r="J8088" s="41"/>
    </row>
    <row r="8089" spans="1:10" x14ac:dyDescent="0.2">
      <c r="A8089" s="74">
        <v>316</v>
      </c>
      <c r="B8089" s="39" t="s">
        <v>409</v>
      </c>
      <c r="C8089" s="39">
        <v>31605</v>
      </c>
      <c r="D8089" s="39" t="s">
        <v>577</v>
      </c>
      <c r="E8089" s="39">
        <v>316051437</v>
      </c>
      <c r="F8089" s="39" t="s">
        <v>432</v>
      </c>
      <c r="G8089" s="39">
        <v>2036</v>
      </c>
      <c r="H8089" s="39" t="s">
        <v>590</v>
      </c>
      <c r="I8089" s="75">
        <v>6335.4891564079489</v>
      </c>
      <c r="J8089" s="41"/>
    </row>
    <row r="8090" spans="1:10" x14ac:dyDescent="0.2">
      <c r="A8090" s="74">
        <v>316</v>
      </c>
      <c r="B8090" s="39" t="s">
        <v>409</v>
      </c>
      <c r="C8090" s="39">
        <v>31605</v>
      </c>
      <c r="D8090" s="39" t="s">
        <v>577</v>
      </c>
      <c r="E8090" s="39">
        <v>316051437</v>
      </c>
      <c r="F8090" s="39" t="s">
        <v>432</v>
      </c>
      <c r="G8090" s="39">
        <v>2036</v>
      </c>
      <c r="H8090" s="39" t="s">
        <v>521</v>
      </c>
      <c r="I8090" s="75">
        <v>495.90109434510799</v>
      </c>
      <c r="J8090" s="41"/>
    </row>
    <row r="8091" spans="1:10" x14ac:dyDescent="0.2">
      <c r="A8091" s="74">
        <v>316</v>
      </c>
      <c r="B8091" s="39" t="s">
        <v>409</v>
      </c>
      <c r="C8091" s="39">
        <v>31605</v>
      </c>
      <c r="D8091" s="39" t="s">
        <v>577</v>
      </c>
      <c r="E8091" s="39">
        <v>316051437</v>
      </c>
      <c r="F8091" s="39" t="s">
        <v>432</v>
      </c>
      <c r="G8091" s="39">
        <v>2036</v>
      </c>
      <c r="H8091" s="39" t="s">
        <v>522</v>
      </c>
      <c r="I8091" s="75">
        <v>571.93885782009954</v>
      </c>
      <c r="J8091" s="41"/>
    </row>
    <row r="8092" spans="1:10" x14ac:dyDescent="0.2">
      <c r="A8092" s="74">
        <v>316</v>
      </c>
      <c r="B8092" s="39" t="s">
        <v>409</v>
      </c>
      <c r="C8092" s="39">
        <v>31605</v>
      </c>
      <c r="D8092" s="39" t="s">
        <v>577</v>
      </c>
      <c r="E8092" s="39">
        <v>316051437</v>
      </c>
      <c r="F8092" s="39" t="s">
        <v>432</v>
      </c>
      <c r="G8092" s="39">
        <v>2041</v>
      </c>
      <c r="H8092" s="39" t="s">
        <v>590</v>
      </c>
      <c r="I8092" s="75">
        <v>6452.5635818789196</v>
      </c>
      <c r="J8092" s="41"/>
    </row>
    <row r="8093" spans="1:10" x14ac:dyDescent="0.2">
      <c r="A8093" s="74">
        <v>316</v>
      </c>
      <c r="B8093" s="39" t="s">
        <v>409</v>
      </c>
      <c r="C8093" s="39">
        <v>31605</v>
      </c>
      <c r="D8093" s="39" t="s">
        <v>577</v>
      </c>
      <c r="E8093" s="39">
        <v>316051437</v>
      </c>
      <c r="F8093" s="39" t="s">
        <v>432</v>
      </c>
      <c r="G8093" s="39">
        <v>2041</v>
      </c>
      <c r="H8093" s="39" t="s">
        <v>521</v>
      </c>
      <c r="I8093" s="75">
        <v>500.17557173085413</v>
      </c>
      <c r="J8093" s="41"/>
    </row>
    <row r="8094" spans="1:10" x14ac:dyDescent="0.2">
      <c r="A8094" s="74">
        <v>316</v>
      </c>
      <c r="B8094" s="39" t="s">
        <v>409</v>
      </c>
      <c r="C8094" s="39">
        <v>31605</v>
      </c>
      <c r="D8094" s="39" t="s">
        <v>577</v>
      </c>
      <c r="E8094" s="39">
        <v>316051437</v>
      </c>
      <c r="F8094" s="39" t="s">
        <v>432</v>
      </c>
      <c r="G8094" s="39">
        <v>2041</v>
      </c>
      <c r="H8094" s="39" t="s">
        <v>522</v>
      </c>
      <c r="I8094" s="75">
        <v>569.82304412146084</v>
      </c>
      <c r="J8094" s="41"/>
    </row>
    <row r="8095" spans="1:10" x14ac:dyDescent="0.2">
      <c r="A8095" s="74">
        <v>316</v>
      </c>
      <c r="B8095" s="39" t="s">
        <v>409</v>
      </c>
      <c r="C8095" s="39">
        <v>31605</v>
      </c>
      <c r="D8095" s="39" t="s">
        <v>577</v>
      </c>
      <c r="E8095" s="39">
        <v>316051437</v>
      </c>
      <c r="F8095" s="39" t="s">
        <v>432</v>
      </c>
      <c r="G8095" s="39">
        <v>2046</v>
      </c>
      <c r="H8095" s="39" t="s">
        <v>590</v>
      </c>
      <c r="I8095" s="75">
        <v>6557.1101994763612</v>
      </c>
      <c r="J8095" s="41"/>
    </row>
    <row r="8096" spans="1:10" x14ac:dyDescent="0.2">
      <c r="A8096" s="74">
        <v>316</v>
      </c>
      <c r="B8096" s="39" t="s">
        <v>409</v>
      </c>
      <c r="C8096" s="39">
        <v>31605</v>
      </c>
      <c r="D8096" s="39" t="s">
        <v>577</v>
      </c>
      <c r="E8096" s="39">
        <v>316051437</v>
      </c>
      <c r="F8096" s="39" t="s">
        <v>432</v>
      </c>
      <c r="G8096" s="39">
        <v>2046</v>
      </c>
      <c r="H8096" s="39" t="s">
        <v>521</v>
      </c>
      <c r="I8096" s="75">
        <v>510.69595169960729</v>
      </c>
      <c r="J8096" s="41"/>
    </row>
    <row r="8097" spans="1:10" x14ac:dyDescent="0.2">
      <c r="A8097" s="74">
        <v>316</v>
      </c>
      <c r="B8097" s="39" t="s">
        <v>409</v>
      </c>
      <c r="C8097" s="39">
        <v>31605</v>
      </c>
      <c r="D8097" s="39" t="s">
        <v>577</v>
      </c>
      <c r="E8097" s="39">
        <v>316051437</v>
      </c>
      <c r="F8097" s="39" t="s">
        <v>432</v>
      </c>
      <c r="G8097" s="39">
        <v>2046</v>
      </c>
      <c r="H8097" s="39" t="s">
        <v>522</v>
      </c>
      <c r="I8097" s="75">
        <v>567.95251827560924</v>
      </c>
      <c r="J8097" s="41"/>
    </row>
    <row r="8098" spans="1:10" x14ac:dyDescent="0.2">
      <c r="A8098" s="74">
        <v>316</v>
      </c>
      <c r="B8098" s="39" t="s">
        <v>409</v>
      </c>
      <c r="C8098" s="39">
        <v>31605</v>
      </c>
      <c r="D8098" s="39" t="s">
        <v>577</v>
      </c>
      <c r="E8098" s="39">
        <v>316051438</v>
      </c>
      <c r="F8098" s="39" t="s">
        <v>433</v>
      </c>
      <c r="G8098" s="39">
        <v>2021</v>
      </c>
      <c r="H8098" s="39" t="s">
        <v>590</v>
      </c>
      <c r="I8098" s="75">
        <v>9070</v>
      </c>
      <c r="J8098" s="41"/>
    </row>
    <row r="8099" spans="1:10" x14ac:dyDescent="0.2">
      <c r="A8099" s="74">
        <v>316</v>
      </c>
      <c r="B8099" s="39" t="s">
        <v>409</v>
      </c>
      <c r="C8099" s="39">
        <v>31605</v>
      </c>
      <c r="D8099" s="39" t="s">
        <v>577</v>
      </c>
      <c r="E8099" s="39">
        <v>316051438</v>
      </c>
      <c r="F8099" s="39" t="s">
        <v>433</v>
      </c>
      <c r="G8099" s="39">
        <v>2021</v>
      </c>
      <c r="H8099" s="39" t="s">
        <v>521</v>
      </c>
      <c r="I8099" s="75">
        <v>757</v>
      </c>
      <c r="J8099" s="41"/>
    </row>
    <row r="8100" spans="1:10" x14ac:dyDescent="0.2">
      <c r="A8100" s="74">
        <v>316</v>
      </c>
      <c r="B8100" s="39" t="s">
        <v>409</v>
      </c>
      <c r="C8100" s="39">
        <v>31605</v>
      </c>
      <c r="D8100" s="39" t="s">
        <v>577</v>
      </c>
      <c r="E8100" s="39">
        <v>316051438</v>
      </c>
      <c r="F8100" s="39" t="s">
        <v>433</v>
      </c>
      <c r="G8100" s="39">
        <v>2021</v>
      </c>
      <c r="H8100" s="39" t="s">
        <v>522</v>
      </c>
      <c r="I8100" s="75">
        <v>801</v>
      </c>
      <c r="J8100" s="41"/>
    </row>
    <row r="8101" spans="1:10" x14ac:dyDescent="0.2">
      <c r="A8101" s="74">
        <v>316</v>
      </c>
      <c r="B8101" s="39" t="s">
        <v>409</v>
      </c>
      <c r="C8101" s="39">
        <v>31605</v>
      </c>
      <c r="D8101" s="39" t="s">
        <v>577</v>
      </c>
      <c r="E8101" s="39">
        <v>316051438</v>
      </c>
      <c r="F8101" s="39" t="s">
        <v>433</v>
      </c>
      <c r="G8101" s="39">
        <v>2026</v>
      </c>
      <c r="H8101" s="39" t="s">
        <v>590</v>
      </c>
      <c r="I8101" s="75">
        <v>9415.3028043260856</v>
      </c>
      <c r="J8101" s="41"/>
    </row>
    <row r="8102" spans="1:10" x14ac:dyDescent="0.2">
      <c r="A8102" s="74">
        <v>316</v>
      </c>
      <c r="B8102" s="39" t="s">
        <v>409</v>
      </c>
      <c r="C8102" s="39">
        <v>31605</v>
      </c>
      <c r="D8102" s="39" t="s">
        <v>577</v>
      </c>
      <c r="E8102" s="39">
        <v>316051438</v>
      </c>
      <c r="F8102" s="39" t="s">
        <v>433</v>
      </c>
      <c r="G8102" s="39">
        <v>2026</v>
      </c>
      <c r="H8102" s="39" t="s">
        <v>521</v>
      </c>
      <c r="I8102" s="75">
        <v>670.60798774604325</v>
      </c>
      <c r="J8102" s="41"/>
    </row>
    <row r="8103" spans="1:10" x14ac:dyDescent="0.2">
      <c r="A8103" s="74">
        <v>316</v>
      </c>
      <c r="B8103" s="39" t="s">
        <v>409</v>
      </c>
      <c r="C8103" s="39">
        <v>31605</v>
      </c>
      <c r="D8103" s="39" t="s">
        <v>577</v>
      </c>
      <c r="E8103" s="39">
        <v>316051438</v>
      </c>
      <c r="F8103" s="39" t="s">
        <v>433</v>
      </c>
      <c r="G8103" s="39">
        <v>2026</v>
      </c>
      <c r="H8103" s="39" t="s">
        <v>522</v>
      </c>
      <c r="I8103" s="75">
        <v>766.81060740018711</v>
      </c>
      <c r="J8103" s="41"/>
    </row>
    <row r="8104" spans="1:10" x14ac:dyDescent="0.2">
      <c r="A8104" s="74">
        <v>316</v>
      </c>
      <c r="B8104" s="39" t="s">
        <v>409</v>
      </c>
      <c r="C8104" s="39">
        <v>31605</v>
      </c>
      <c r="D8104" s="39" t="s">
        <v>577</v>
      </c>
      <c r="E8104" s="39">
        <v>316051438</v>
      </c>
      <c r="F8104" s="39" t="s">
        <v>433</v>
      </c>
      <c r="G8104" s="39">
        <v>2031</v>
      </c>
      <c r="H8104" s="39" t="s">
        <v>590</v>
      </c>
      <c r="I8104" s="75">
        <v>9698.1643228249341</v>
      </c>
      <c r="J8104" s="41"/>
    </row>
    <row r="8105" spans="1:10" x14ac:dyDescent="0.2">
      <c r="A8105" s="74">
        <v>316</v>
      </c>
      <c r="B8105" s="39" t="s">
        <v>409</v>
      </c>
      <c r="C8105" s="39">
        <v>31605</v>
      </c>
      <c r="D8105" s="39" t="s">
        <v>577</v>
      </c>
      <c r="E8105" s="39">
        <v>316051438</v>
      </c>
      <c r="F8105" s="39" t="s">
        <v>433</v>
      </c>
      <c r="G8105" s="39">
        <v>2031</v>
      </c>
      <c r="H8105" s="39" t="s">
        <v>521</v>
      </c>
      <c r="I8105" s="75">
        <v>648.8872582915069</v>
      </c>
      <c r="J8105" s="41"/>
    </row>
    <row r="8106" spans="1:10" x14ac:dyDescent="0.2">
      <c r="A8106" s="74">
        <v>316</v>
      </c>
      <c r="B8106" s="39" t="s">
        <v>409</v>
      </c>
      <c r="C8106" s="39">
        <v>31605</v>
      </c>
      <c r="D8106" s="39" t="s">
        <v>577</v>
      </c>
      <c r="E8106" s="39">
        <v>316051438</v>
      </c>
      <c r="F8106" s="39" t="s">
        <v>433</v>
      </c>
      <c r="G8106" s="39">
        <v>2031</v>
      </c>
      <c r="H8106" s="39" t="s">
        <v>522</v>
      </c>
      <c r="I8106" s="75">
        <v>693.94778884051902</v>
      </c>
      <c r="J8106" s="41"/>
    </row>
    <row r="8107" spans="1:10" x14ac:dyDescent="0.2">
      <c r="A8107" s="74">
        <v>316</v>
      </c>
      <c r="B8107" s="39" t="s">
        <v>409</v>
      </c>
      <c r="C8107" s="39">
        <v>31605</v>
      </c>
      <c r="D8107" s="39" t="s">
        <v>577</v>
      </c>
      <c r="E8107" s="39">
        <v>316051438</v>
      </c>
      <c r="F8107" s="39" t="s">
        <v>433</v>
      </c>
      <c r="G8107" s="39">
        <v>2036</v>
      </c>
      <c r="H8107" s="39" t="s">
        <v>590</v>
      </c>
      <c r="I8107" s="75">
        <v>9912.5411175038098</v>
      </c>
      <c r="J8107" s="41"/>
    </row>
    <row r="8108" spans="1:10" x14ac:dyDescent="0.2">
      <c r="A8108" s="74">
        <v>316</v>
      </c>
      <c r="B8108" s="39" t="s">
        <v>409</v>
      </c>
      <c r="C8108" s="39">
        <v>31605</v>
      </c>
      <c r="D8108" s="39" t="s">
        <v>577</v>
      </c>
      <c r="E8108" s="39">
        <v>316051438</v>
      </c>
      <c r="F8108" s="39" t="s">
        <v>433</v>
      </c>
      <c r="G8108" s="39">
        <v>2036</v>
      </c>
      <c r="H8108" s="39" t="s">
        <v>521</v>
      </c>
      <c r="I8108" s="75">
        <v>640.74265250361975</v>
      </c>
      <c r="J8108" s="41"/>
    </row>
    <row r="8109" spans="1:10" x14ac:dyDescent="0.2">
      <c r="A8109" s="74">
        <v>316</v>
      </c>
      <c r="B8109" s="39" t="s">
        <v>409</v>
      </c>
      <c r="C8109" s="39">
        <v>31605</v>
      </c>
      <c r="D8109" s="39" t="s">
        <v>577</v>
      </c>
      <c r="E8109" s="39">
        <v>316051438</v>
      </c>
      <c r="F8109" s="39" t="s">
        <v>433</v>
      </c>
      <c r="G8109" s="39">
        <v>2036</v>
      </c>
      <c r="H8109" s="39" t="s">
        <v>522</v>
      </c>
      <c r="I8109" s="75">
        <v>658.70310716397103</v>
      </c>
      <c r="J8109" s="41"/>
    </row>
    <row r="8110" spans="1:10" x14ac:dyDescent="0.2">
      <c r="A8110" s="74">
        <v>316</v>
      </c>
      <c r="B8110" s="39" t="s">
        <v>409</v>
      </c>
      <c r="C8110" s="39">
        <v>31605</v>
      </c>
      <c r="D8110" s="39" t="s">
        <v>577</v>
      </c>
      <c r="E8110" s="39">
        <v>316051438</v>
      </c>
      <c r="F8110" s="39" t="s">
        <v>433</v>
      </c>
      <c r="G8110" s="39">
        <v>2041</v>
      </c>
      <c r="H8110" s="39" t="s">
        <v>590</v>
      </c>
      <c r="I8110" s="75">
        <v>10089.290978904817</v>
      </c>
      <c r="J8110" s="41"/>
    </row>
    <row r="8111" spans="1:10" x14ac:dyDescent="0.2">
      <c r="A8111" s="74">
        <v>316</v>
      </c>
      <c r="B8111" s="39" t="s">
        <v>409</v>
      </c>
      <c r="C8111" s="39">
        <v>31605</v>
      </c>
      <c r="D8111" s="39" t="s">
        <v>577</v>
      </c>
      <c r="E8111" s="39">
        <v>316051438</v>
      </c>
      <c r="F8111" s="39" t="s">
        <v>433</v>
      </c>
      <c r="G8111" s="39">
        <v>2041</v>
      </c>
      <c r="H8111" s="39" t="s">
        <v>521</v>
      </c>
      <c r="I8111" s="75">
        <v>637.37801734708671</v>
      </c>
      <c r="J8111" s="41"/>
    </row>
    <row r="8112" spans="1:10" x14ac:dyDescent="0.2">
      <c r="A8112" s="74">
        <v>316</v>
      </c>
      <c r="B8112" s="39" t="s">
        <v>409</v>
      </c>
      <c r="C8112" s="39">
        <v>31605</v>
      </c>
      <c r="D8112" s="39" t="s">
        <v>577</v>
      </c>
      <c r="E8112" s="39">
        <v>316051438</v>
      </c>
      <c r="F8112" s="39" t="s">
        <v>433</v>
      </c>
      <c r="G8112" s="39">
        <v>2041</v>
      </c>
      <c r="H8112" s="39" t="s">
        <v>522</v>
      </c>
      <c r="I8112" s="75">
        <v>651.82279852405009</v>
      </c>
      <c r="J8112" s="41"/>
    </row>
    <row r="8113" spans="1:10" x14ac:dyDescent="0.2">
      <c r="A8113" s="74">
        <v>316</v>
      </c>
      <c r="B8113" s="39" t="s">
        <v>409</v>
      </c>
      <c r="C8113" s="39">
        <v>31605</v>
      </c>
      <c r="D8113" s="39" t="s">
        <v>577</v>
      </c>
      <c r="E8113" s="39">
        <v>316051438</v>
      </c>
      <c r="F8113" s="39" t="s">
        <v>433</v>
      </c>
      <c r="G8113" s="39">
        <v>2046</v>
      </c>
      <c r="H8113" s="39" t="s">
        <v>590</v>
      </c>
      <c r="I8113" s="75">
        <v>10248.475332523338</v>
      </c>
      <c r="J8113" s="41"/>
    </row>
    <row r="8114" spans="1:10" x14ac:dyDescent="0.2">
      <c r="A8114" s="74">
        <v>316</v>
      </c>
      <c r="B8114" s="39" t="s">
        <v>409</v>
      </c>
      <c r="C8114" s="39">
        <v>31605</v>
      </c>
      <c r="D8114" s="39" t="s">
        <v>577</v>
      </c>
      <c r="E8114" s="39">
        <v>316051438</v>
      </c>
      <c r="F8114" s="39" t="s">
        <v>433</v>
      </c>
      <c r="G8114" s="39">
        <v>2046</v>
      </c>
      <c r="H8114" s="39" t="s">
        <v>521</v>
      </c>
      <c r="I8114" s="75">
        <v>643.72323967640625</v>
      </c>
      <c r="J8114" s="41"/>
    </row>
    <row r="8115" spans="1:10" x14ac:dyDescent="0.2">
      <c r="A8115" s="74">
        <v>316</v>
      </c>
      <c r="B8115" s="39" t="s">
        <v>409</v>
      </c>
      <c r="C8115" s="39">
        <v>31605</v>
      </c>
      <c r="D8115" s="39" t="s">
        <v>577</v>
      </c>
      <c r="E8115" s="39">
        <v>316051438</v>
      </c>
      <c r="F8115" s="39" t="s">
        <v>433</v>
      </c>
      <c r="G8115" s="39">
        <v>2046</v>
      </c>
      <c r="H8115" s="39" t="s">
        <v>522</v>
      </c>
      <c r="I8115" s="75">
        <v>646.89079890584503</v>
      </c>
      <c r="J8115" s="41"/>
    </row>
    <row r="8116" spans="1:10" x14ac:dyDescent="0.2">
      <c r="A8116" s="74">
        <v>316</v>
      </c>
      <c r="B8116" s="39" t="s">
        <v>409</v>
      </c>
      <c r="C8116" s="39">
        <v>31605</v>
      </c>
      <c r="D8116" s="39" t="s">
        <v>577</v>
      </c>
      <c r="E8116" s="39">
        <v>316051543</v>
      </c>
      <c r="F8116" s="39" t="s">
        <v>601</v>
      </c>
      <c r="G8116" s="39">
        <v>2021</v>
      </c>
      <c r="H8116" s="39" t="s">
        <v>590</v>
      </c>
      <c r="I8116" s="75">
        <v>3425</v>
      </c>
      <c r="J8116" s="41"/>
    </row>
    <row r="8117" spans="1:10" x14ac:dyDescent="0.2">
      <c r="A8117" s="74">
        <v>316</v>
      </c>
      <c r="B8117" s="39" t="s">
        <v>409</v>
      </c>
      <c r="C8117" s="39">
        <v>31605</v>
      </c>
      <c r="D8117" s="39" t="s">
        <v>577</v>
      </c>
      <c r="E8117" s="39">
        <v>316051543</v>
      </c>
      <c r="F8117" s="39" t="s">
        <v>601</v>
      </c>
      <c r="G8117" s="39">
        <v>2021</v>
      </c>
      <c r="H8117" s="39" t="s">
        <v>521</v>
      </c>
      <c r="I8117" s="75">
        <v>363</v>
      </c>
      <c r="J8117" s="41"/>
    </row>
    <row r="8118" spans="1:10" x14ac:dyDescent="0.2">
      <c r="A8118" s="74">
        <v>316</v>
      </c>
      <c r="B8118" s="39" t="s">
        <v>409</v>
      </c>
      <c r="C8118" s="39">
        <v>31605</v>
      </c>
      <c r="D8118" s="39" t="s">
        <v>577</v>
      </c>
      <c r="E8118" s="39">
        <v>316051543</v>
      </c>
      <c r="F8118" s="39" t="s">
        <v>601</v>
      </c>
      <c r="G8118" s="39">
        <v>2021</v>
      </c>
      <c r="H8118" s="39" t="s">
        <v>522</v>
      </c>
      <c r="I8118" s="75">
        <v>365</v>
      </c>
      <c r="J8118" s="41"/>
    </row>
    <row r="8119" spans="1:10" x14ac:dyDescent="0.2">
      <c r="A8119" s="74">
        <v>316</v>
      </c>
      <c r="B8119" s="39" t="s">
        <v>409</v>
      </c>
      <c r="C8119" s="39">
        <v>31605</v>
      </c>
      <c r="D8119" s="39" t="s">
        <v>577</v>
      </c>
      <c r="E8119" s="39">
        <v>316051543</v>
      </c>
      <c r="F8119" s="39" t="s">
        <v>601</v>
      </c>
      <c r="G8119" s="39">
        <v>2026</v>
      </c>
      <c r="H8119" s="39" t="s">
        <v>590</v>
      </c>
      <c r="I8119" s="75">
        <v>3542.0021884501052</v>
      </c>
      <c r="J8119" s="41"/>
    </row>
    <row r="8120" spans="1:10" x14ac:dyDescent="0.2">
      <c r="A8120" s="74">
        <v>316</v>
      </c>
      <c r="B8120" s="39" t="s">
        <v>409</v>
      </c>
      <c r="C8120" s="39">
        <v>31605</v>
      </c>
      <c r="D8120" s="39" t="s">
        <v>577</v>
      </c>
      <c r="E8120" s="39">
        <v>316051543</v>
      </c>
      <c r="F8120" s="39" t="s">
        <v>601</v>
      </c>
      <c r="G8120" s="39">
        <v>2026</v>
      </c>
      <c r="H8120" s="39" t="s">
        <v>521</v>
      </c>
      <c r="I8120" s="75">
        <v>319.2905485737457</v>
      </c>
      <c r="J8120" s="41"/>
    </row>
    <row r="8121" spans="1:10" x14ac:dyDescent="0.2">
      <c r="A8121" s="74">
        <v>316</v>
      </c>
      <c r="B8121" s="39" t="s">
        <v>409</v>
      </c>
      <c r="C8121" s="39">
        <v>31605</v>
      </c>
      <c r="D8121" s="39" t="s">
        <v>577</v>
      </c>
      <c r="E8121" s="39">
        <v>316051543</v>
      </c>
      <c r="F8121" s="39" t="s">
        <v>601</v>
      </c>
      <c r="G8121" s="39">
        <v>2026</v>
      </c>
      <c r="H8121" s="39" t="s">
        <v>522</v>
      </c>
      <c r="I8121" s="75">
        <v>335.87039093726787</v>
      </c>
      <c r="J8121" s="41"/>
    </row>
    <row r="8122" spans="1:10" x14ac:dyDescent="0.2">
      <c r="A8122" s="74">
        <v>316</v>
      </c>
      <c r="B8122" s="39" t="s">
        <v>409</v>
      </c>
      <c r="C8122" s="39">
        <v>31605</v>
      </c>
      <c r="D8122" s="39" t="s">
        <v>577</v>
      </c>
      <c r="E8122" s="39">
        <v>316051543</v>
      </c>
      <c r="F8122" s="39" t="s">
        <v>601</v>
      </c>
      <c r="G8122" s="39">
        <v>2031</v>
      </c>
      <c r="H8122" s="39" t="s">
        <v>590</v>
      </c>
      <c r="I8122" s="75">
        <v>3620.6161675597523</v>
      </c>
      <c r="J8122" s="41"/>
    </row>
    <row r="8123" spans="1:10" x14ac:dyDescent="0.2">
      <c r="A8123" s="74">
        <v>316</v>
      </c>
      <c r="B8123" s="39" t="s">
        <v>409</v>
      </c>
      <c r="C8123" s="39">
        <v>31605</v>
      </c>
      <c r="D8123" s="39" t="s">
        <v>577</v>
      </c>
      <c r="E8123" s="39">
        <v>316051543</v>
      </c>
      <c r="F8123" s="39" t="s">
        <v>601</v>
      </c>
      <c r="G8123" s="39">
        <v>2031</v>
      </c>
      <c r="H8123" s="39" t="s">
        <v>521</v>
      </c>
      <c r="I8123" s="75">
        <v>313.49509546083266</v>
      </c>
      <c r="J8123" s="41"/>
    </row>
    <row r="8124" spans="1:10" x14ac:dyDescent="0.2">
      <c r="A8124" s="74">
        <v>316</v>
      </c>
      <c r="B8124" s="39" t="s">
        <v>409</v>
      </c>
      <c r="C8124" s="39">
        <v>31605</v>
      </c>
      <c r="D8124" s="39" t="s">
        <v>577</v>
      </c>
      <c r="E8124" s="39">
        <v>316051543</v>
      </c>
      <c r="F8124" s="39" t="s">
        <v>601</v>
      </c>
      <c r="G8124" s="39">
        <v>2031</v>
      </c>
      <c r="H8124" s="39" t="s">
        <v>522</v>
      </c>
      <c r="I8124" s="75">
        <v>299.67973347064662</v>
      </c>
      <c r="J8124" s="41"/>
    </row>
    <row r="8125" spans="1:10" x14ac:dyDescent="0.2">
      <c r="A8125" s="74">
        <v>316</v>
      </c>
      <c r="B8125" s="39" t="s">
        <v>409</v>
      </c>
      <c r="C8125" s="39">
        <v>31605</v>
      </c>
      <c r="D8125" s="39" t="s">
        <v>577</v>
      </c>
      <c r="E8125" s="39">
        <v>316051543</v>
      </c>
      <c r="F8125" s="39" t="s">
        <v>601</v>
      </c>
      <c r="G8125" s="39">
        <v>2036</v>
      </c>
      <c r="H8125" s="39" t="s">
        <v>590</v>
      </c>
      <c r="I8125" s="75">
        <v>3659.1991855813976</v>
      </c>
      <c r="J8125" s="41"/>
    </row>
    <row r="8126" spans="1:10" x14ac:dyDescent="0.2">
      <c r="A8126" s="74">
        <v>316</v>
      </c>
      <c r="B8126" s="39" t="s">
        <v>409</v>
      </c>
      <c r="C8126" s="39">
        <v>31605</v>
      </c>
      <c r="D8126" s="39" t="s">
        <v>577</v>
      </c>
      <c r="E8126" s="39">
        <v>316051543</v>
      </c>
      <c r="F8126" s="39" t="s">
        <v>601</v>
      </c>
      <c r="G8126" s="39">
        <v>2036</v>
      </c>
      <c r="H8126" s="39" t="s">
        <v>521</v>
      </c>
      <c r="I8126" s="75">
        <v>311.03583570585033</v>
      </c>
      <c r="J8126" s="41"/>
    </row>
    <row r="8127" spans="1:10" x14ac:dyDescent="0.2">
      <c r="A8127" s="74">
        <v>316</v>
      </c>
      <c r="B8127" s="39" t="s">
        <v>409</v>
      </c>
      <c r="C8127" s="39">
        <v>31605</v>
      </c>
      <c r="D8127" s="39" t="s">
        <v>577</v>
      </c>
      <c r="E8127" s="39">
        <v>316051543</v>
      </c>
      <c r="F8127" s="39" t="s">
        <v>601</v>
      </c>
      <c r="G8127" s="39">
        <v>2036</v>
      </c>
      <c r="H8127" s="39" t="s">
        <v>522</v>
      </c>
      <c r="I8127" s="75">
        <v>284.71265886850063</v>
      </c>
      <c r="J8127" s="41"/>
    </row>
    <row r="8128" spans="1:10" x14ac:dyDescent="0.2">
      <c r="A8128" s="74">
        <v>316</v>
      </c>
      <c r="B8128" s="39" t="s">
        <v>409</v>
      </c>
      <c r="C8128" s="39">
        <v>31605</v>
      </c>
      <c r="D8128" s="39" t="s">
        <v>577</v>
      </c>
      <c r="E8128" s="39">
        <v>316051543</v>
      </c>
      <c r="F8128" s="39" t="s">
        <v>601</v>
      </c>
      <c r="G8128" s="39">
        <v>2041</v>
      </c>
      <c r="H8128" s="39" t="s">
        <v>590</v>
      </c>
      <c r="I8128" s="75">
        <v>3693.5027415036188</v>
      </c>
      <c r="J8128" s="41"/>
    </row>
    <row r="8129" spans="1:10" x14ac:dyDescent="0.2">
      <c r="A8129" s="74">
        <v>316</v>
      </c>
      <c r="B8129" s="39" t="s">
        <v>409</v>
      </c>
      <c r="C8129" s="39">
        <v>31605</v>
      </c>
      <c r="D8129" s="39" t="s">
        <v>577</v>
      </c>
      <c r="E8129" s="39">
        <v>316051543</v>
      </c>
      <c r="F8129" s="39" t="s">
        <v>601</v>
      </c>
      <c r="G8129" s="39">
        <v>2041</v>
      </c>
      <c r="H8129" s="39" t="s">
        <v>521</v>
      </c>
      <c r="I8129" s="75">
        <v>311.25792821252702</v>
      </c>
      <c r="J8129" s="41"/>
    </row>
    <row r="8130" spans="1:10" x14ac:dyDescent="0.2">
      <c r="A8130" s="74">
        <v>316</v>
      </c>
      <c r="B8130" s="39" t="s">
        <v>409</v>
      </c>
      <c r="C8130" s="39">
        <v>31605</v>
      </c>
      <c r="D8130" s="39" t="s">
        <v>577</v>
      </c>
      <c r="E8130" s="39">
        <v>316051543</v>
      </c>
      <c r="F8130" s="39" t="s">
        <v>601</v>
      </c>
      <c r="G8130" s="39">
        <v>2041</v>
      </c>
      <c r="H8130" s="39" t="s">
        <v>522</v>
      </c>
      <c r="I8130" s="75">
        <v>281.76599931580836</v>
      </c>
      <c r="J8130" s="41"/>
    </row>
    <row r="8131" spans="1:10" x14ac:dyDescent="0.2">
      <c r="A8131" s="74">
        <v>316</v>
      </c>
      <c r="B8131" s="39" t="s">
        <v>409</v>
      </c>
      <c r="C8131" s="39">
        <v>31605</v>
      </c>
      <c r="D8131" s="39" t="s">
        <v>577</v>
      </c>
      <c r="E8131" s="39">
        <v>316051543</v>
      </c>
      <c r="F8131" s="39" t="s">
        <v>601</v>
      </c>
      <c r="G8131" s="39">
        <v>2046</v>
      </c>
      <c r="H8131" s="39" t="s">
        <v>590</v>
      </c>
      <c r="I8131" s="75">
        <v>3727.5829956042594</v>
      </c>
      <c r="J8131" s="41"/>
    </row>
    <row r="8132" spans="1:10" x14ac:dyDescent="0.2">
      <c r="A8132" s="74">
        <v>316</v>
      </c>
      <c r="B8132" s="39" t="s">
        <v>409</v>
      </c>
      <c r="C8132" s="39">
        <v>31605</v>
      </c>
      <c r="D8132" s="39" t="s">
        <v>577</v>
      </c>
      <c r="E8132" s="39">
        <v>316051543</v>
      </c>
      <c r="F8132" s="39" t="s">
        <v>601</v>
      </c>
      <c r="G8132" s="39">
        <v>2046</v>
      </c>
      <c r="H8132" s="39" t="s">
        <v>521</v>
      </c>
      <c r="I8132" s="75">
        <v>315.48013531292935</v>
      </c>
      <c r="J8132" s="41"/>
    </row>
    <row r="8133" spans="1:10" x14ac:dyDescent="0.2">
      <c r="A8133" s="74">
        <v>316</v>
      </c>
      <c r="B8133" s="39" t="s">
        <v>409</v>
      </c>
      <c r="C8133" s="39">
        <v>31605</v>
      </c>
      <c r="D8133" s="39" t="s">
        <v>577</v>
      </c>
      <c r="E8133" s="39">
        <v>316051543</v>
      </c>
      <c r="F8133" s="39" t="s">
        <v>601</v>
      </c>
      <c r="G8133" s="39">
        <v>2046</v>
      </c>
      <c r="H8133" s="39" t="s">
        <v>522</v>
      </c>
      <c r="I8133" s="75">
        <v>280.2104955731765</v>
      </c>
      <c r="J8133" s="41"/>
    </row>
    <row r="8134" spans="1:10" x14ac:dyDescent="0.2">
      <c r="A8134" s="74">
        <v>316</v>
      </c>
      <c r="B8134" s="39" t="s">
        <v>409</v>
      </c>
      <c r="C8134" s="39">
        <v>31605</v>
      </c>
      <c r="D8134" s="39" t="s">
        <v>577</v>
      </c>
      <c r="E8134" s="39">
        <v>316051544</v>
      </c>
      <c r="F8134" s="39" t="s">
        <v>602</v>
      </c>
      <c r="G8134" s="39">
        <v>2021</v>
      </c>
      <c r="H8134" s="39" t="s">
        <v>590</v>
      </c>
      <c r="I8134" s="75">
        <v>8337</v>
      </c>
      <c r="J8134" s="41"/>
    </row>
    <row r="8135" spans="1:10" x14ac:dyDescent="0.2">
      <c r="A8135" s="74">
        <v>316</v>
      </c>
      <c r="B8135" s="39" t="s">
        <v>409</v>
      </c>
      <c r="C8135" s="39">
        <v>31605</v>
      </c>
      <c r="D8135" s="39" t="s">
        <v>577</v>
      </c>
      <c r="E8135" s="39">
        <v>316051544</v>
      </c>
      <c r="F8135" s="39" t="s">
        <v>602</v>
      </c>
      <c r="G8135" s="39">
        <v>2021</v>
      </c>
      <c r="H8135" s="39" t="s">
        <v>521</v>
      </c>
      <c r="I8135" s="75">
        <v>1391</v>
      </c>
      <c r="J8135" s="41"/>
    </row>
    <row r="8136" spans="1:10" x14ac:dyDescent="0.2">
      <c r="A8136" s="74">
        <v>316</v>
      </c>
      <c r="B8136" s="39" t="s">
        <v>409</v>
      </c>
      <c r="C8136" s="39">
        <v>31605</v>
      </c>
      <c r="D8136" s="39" t="s">
        <v>577</v>
      </c>
      <c r="E8136" s="39">
        <v>316051544</v>
      </c>
      <c r="F8136" s="39" t="s">
        <v>602</v>
      </c>
      <c r="G8136" s="39">
        <v>2021</v>
      </c>
      <c r="H8136" s="39" t="s">
        <v>522</v>
      </c>
      <c r="I8136" s="75">
        <v>1074</v>
      </c>
      <c r="J8136" s="41"/>
    </row>
    <row r="8137" spans="1:10" x14ac:dyDescent="0.2">
      <c r="A8137" s="74">
        <v>316</v>
      </c>
      <c r="B8137" s="39" t="s">
        <v>409</v>
      </c>
      <c r="C8137" s="39">
        <v>31605</v>
      </c>
      <c r="D8137" s="39" t="s">
        <v>577</v>
      </c>
      <c r="E8137" s="39">
        <v>316051544</v>
      </c>
      <c r="F8137" s="39" t="s">
        <v>602</v>
      </c>
      <c r="G8137" s="39">
        <v>2026</v>
      </c>
      <c r="H8137" s="39" t="s">
        <v>590</v>
      </c>
      <c r="I8137" s="75">
        <v>9231.7857437510356</v>
      </c>
      <c r="J8137" s="41"/>
    </row>
    <row r="8138" spans="1:10" x14ac:dyDescent="0.2">
      <c r="A8138" s="74">
        <v>316</v>
      </c>
      <c r="B8138" s="39" t="s">
        <v>409</v>
      </c>
      <c r="C8138" s="39">
        <v>31605</v>
      </c>
      <c r="D8138" s="39" t="s">
        <v>577</v>
      </c>
      <c r="E8138" s="39">
        <v>316051544</v>
      </c>
      <c r="F8138" s="39" t="s">
        <v>602</v>
      </c>
      <c r="G8138" s="39">
        <v>2026</v>
      </c>
      <c r="H8138" s="39" t="s">
        <v>521</v>
      </c>
      <c r="I8138" s="75">
        <v>1417.9856387585921</v>
      </c>
      <c r="J8138" s="41"/>
    </row>
    <row r="8139" spans="1:10" x14ac:dyDescent="0.2">
      <c r="A8139" s="74">
        <v>316</v>
      </c>
      <c r="B8139" s="39" t="s">
        <v>409</v>
      </c>
      <c r="C8139" s="39">
        <v>31605</v>
      </c>
      <c r="D8139" s="39" t="s">
        <v>577</v>
      </c>
      <c r="E8139" s="39">
        <v>316051544</v>
      </c>
      <c r="F8139" s="39" t="s">
        <v>602</v>
      </c>
      <c r="G8139" s="39">
        <v>2026</v>
      </c>
      <c r="H8139" s="39" t="s">
        <v>522</v>
      </c>
      <c r="I8139" s="75">
        <v>1265.664481414964</v>
      </c>
      <c r="J8139" s="41"/>
    </row>
    <row r="8140" spans="1:10" x14ac:dyDescent="0.2">
      <c r="A8140" s="74">
        <v>316</v>
      </c>
      <c r="B8140" s="39" t="s">
        <v>409</v>
      </c>
      <c r="C8140" s="39">
        <v>31605</v>
      </c>
      <c r="D8140" s="39" t="s">
        <v>577</v>
      </c>
      <c r="E8140" s="39">
        <v>316051544</v>
      </c>
      <c r="F8140" s="39" t="s">
        <v>602</v>
      </c>
      <c r="G8140" s="39">
        <v>2031</v>
      </c>
      <c r="H8140" s="39" t="s">
        <v>590</v>
      </c>
      <c r="I8140" s="75">
        <v>9624.7292738868327</v>
      </c>
      <c r="J8140" s="41"/>
    </row>
    <row r="8141" spans="1:10" x14ac:dyDescent="0.2">
      <c r="A8141" s="74">
        <v>316</v>
      </c>
      <c r="B8141" s="39" t="s">
        <v>409</v>
      </c>
      <c r="C8141" s="39">
        <v>31605</v>
      </c>
      <c r="D8141" s="39" t="s">
        <v>577</v>
      </c>
      <c r="E8141" s="39">
        <v>316051544</v>
      </c>
      <c r="F8141" s="39" t="s">
        <v>602</v>
      </c>
      <c r="G8141" s="39">
        <v>2031</v>
      </c>
      <c r="H8141" s="39" t="s">
        <v>521</v>
      </c>
      <c r="I8141" s="75">
        <v>1398.9931216208881</v>
      </c>
      <c r="J8141" s="41"/>
    </row>
    <row r="8142" spans="1:10" x14ac:dyDescent="0.2">
      <c r="A8142" s="74">
        <v>316</v>
      </c>
      <c r="B8142" s="39" t="s">
        <v>409</v>
      </c>
      <c r="C8142" s="39">
        <v>31605</v>
      </c>
      <c r="D8142" s="39" t="s">
        <v>577</v>
      </c>
      <c r="E8142" s="39">
        <v>316051544</v>
      </c>
      <c r="F8142" s="39" t="s">
        <v>602</v>
      </c>
      <c r="G8142" s="39">
        <v>2031</v>
      </c>
      <c r="H8142" s="39" t="s">
        <v>522</v>
      </c>
      <c r="I8142" s="75">
        <v>1226.9783923708339</v>
      </c>
      <c r="J8142" s="41"/>
    </row>
    <row r="8143" spans="1:10" x14ac:dyDescent="0.2">
      <c r="A8143" s="74">
        <v>316</v>
      </c>
      <c r="B8143" s="39" t="s">
        <v>409</v>
      </c>
      <c r="C8143" s="39">
        <v>31605</v>
      </c>
      <c r="D8143" s="39" t="s">
        <v>577</v>
      </c>
      <c r="E8143" s="39">
        <v>316051544</v>
      </c>
      <c r="F8143" s="39" t="s">
        <v>602</v>
      </c>
      <c r="G8143" s="39">
        <v>2036</v>
      </c>
      <c r="H8143" s="39" t="s">
        <v>590</v>
      </c>
      <c r="I8143" s="75">
        <v>9887.5431806266497</v>
      </c>
      <c r="J8143" s="41"/>
    </row>
    <row r="8144" spans="1:10" x14ac:dyDescent="0.2">
      <c r="A8144" s="74">
        <v>316</v>
      </c>
      <c r="B8144" s="39" t="s">
        <v>409</v>
      </c>
      <c r="C8144" s="39">
        <v>31605</v>
      </c>
      <c r="D8144" s="39" t="s">
        <v>577</v>
      </c>
      <c r="E8144" s="39">
        <v>316051544</v>
      </c>
      <c r="F8144" s="39" t="s">
        <v>602</v>
      </c>
      <c r="G8144" s="39">
        <v>2036</v>
      </c>
      <c r="H8144" s="39" t="s">
        <v>521</v>
      </c>
      <c r="I8144" s="75">
        <v>1380.289905527892</v>
      </c>
      <c r="J8144" s="41"/>
    </row>
    <row r="8145" spans="1:10" x14ac:dyDescent="0.2">
      <c r="A8145" s="74">
        <v>316</v>
      </c>
      <c r="B8145" s="39" t="s">
        <v>409</v>
      </c>
      <c r="C8145" s="39">
        <v>31605</v>
      </c>
      <c r="D8145" s="39" t="s">
        <v>577</v>
      </c>
      <c r="E8145" s="39">
        <v>316051544</v>
      </c>
      <c r="F8145" s="39" t="s">
        <v>602</v>
      </c>
      <c r="G8145" s="39">
        <v>2036</v>
      </c>
      <c r="H8145" s="39" t="s">
        <v>522</v>
      </c>
      <c r="I8145" s="75">
        <v>1190.1166845213929</v>
      </c>
      <c r="J8145" s="41"/>
    </row>
    <row r="8146" spans="1:10" x14ac:dyDescent="0.2">
      <c r="A8146" s="74">
        <v>316</v>
      </c>
      <c r="B8146" s="39" t="s">
        <v>409</v>
      </c>
      <c r="C8146" s="39">
        <v>31605</v>
      </c>
      <c r="D8146" s="39" t="s">
        <v>577</v>
      </c>
      <c r="E8146" s="39">
        <v>316051544</v>
      </c>
      <c r="F8146" s="39" t="s">
        <v>602</v>
      </c>
      <c r="G8146" s="39">
        <v>2041</v>
      </c>
      <c r="H8146" s="39" t="s">
        <v>590</v>
      </c>
      <c r="I8146" s="75">
        <v>10075.330558156187</v>
      </c>
      <c r="J8146" s="41"/>
    </row>
    <row r="8147" spans="1:10" x14ac:dyDescent="0.2">
      <c r="A8147" s="74">
        <v>316</v>
      </c>
      <c r="B8147" s="39" t="s">
        <v>409</v>
      </c>
      <c r="C8147" s="39">
        <v>31605</v>
      </c>
      <c r="D8147" s="39" t="s">
        <v>577</v>
      </c>
      <c r="E8147" s="39">
        <v>316051544</v>
      </c>
      <c r="F8147" s="39" t="s">
        <v>602</v>
      </c>
      <c r="G8147" s="39">
        <v>2041</v>
      </c>
      <c r="H8147" s="39" t="s">
        <v>521</v>
      </c>
      <c r="I8147" s="75">
        <v>1381.333045377698</v>
      </c>
      <c r="J8147" s="41"/>
    </row>
    <row r="8148" spans="1:10" x14ac:dyDescent="0.2">
      <c r="A8148" s="74">
        <v>316</v>
      </c>
      <c r="B8148" s="39" t="s">
        <v>409</v>
      </c>
      <c r="C8148" s="39">
        <v>31605</v>
      </c>
      <c r="D8148" s="39" t="s">
        <v>577</v>
      </c>
      <c r="E8148" s="39">
        <v>316051544</v>
      </c>
      <c r="F8148" s="39" t="s">
        <v>602</v>
      </c>
      <c r="G8148" s="39">
        <v>2041</v>
      </c>
      <c r="H8148" s="39" t="s">
        <v>522</v>
      </c>
      <c r="I8148" s="75">
        <v>1178.9610418572738</v>
      </c>
      <c r="J8148" s="41"/>
    </row>
    <row r="8149" spans="1:10" x14ac:dyDescent="0.2">
      <c r="A8149" s="74">
        <v>316</v>
      </c>
      <c r="B8149" s="39" t="s">
        <v>409</v>
      </c>
      <c r="C8149" s="39">
        <v>31605</v>
      </c>
      <c r="D8149" s="39" t="s">
        <v>577</v>
      </c>
      <c r="E8149" s="39">
        <v>316051544</v>
      </c>
      <c r="F8149" s="39" t="s">
        <v>602</v>
      </c>
      <c r="G8149" s="39">
        <v>2046</v>
      </c>
      <c r="H8149" s="39" t="s">
        <v>590</v>
      </c>
      <c r="I8149" s="75">
        <v>10258.298768411099</v>
      </c>
      <c r="J8149" s="41"/>
    </row>
    <row r="8150" spans="1:10" x14ac:dyDescent="0.2">
      <c r="A8150" s="74">
        <v>316</v>
      </c>
      <c r="B8150" s="39" t="s">
        <v>409</v>
      </c>
      <c r="C8150" s="39">
        <v>31605</v>
      </c>
      <c r="D8150" s="39" t="s">
        <v>577</v>
      </c>
      <c r="E8150" s="39">
        <v>316051544</v>
      </c>
      <c r="F8150" s="39" t="s">
        <v>602</v>
      </c>
      <c r="G8150" s="39">
        <v>2046</v>
      </c>
      <c r="H8150" s="39" t="s">
        <v>521</v>
      </c>
      <c r="I8150" s="75">
        <v>1407.7347990612382</v>
      </c>
      <c r="J8150" s="41"/>
    </row>
    <row r="8151" spans="1:10" x14ac:dyDescent="0.2">
      <c r="A8151" s="74">
        <v>316</v>
      </c>
      <c r="B8151" s="39" t="s">
        <v>409</v>
      </c>
      <c r="C8151" s="39">
        <v>31605</v>
      </c>
      <c r="D8151" s="39" t="s">
        <v>577</v>
      </c>
      <c r="E8151" s="39">
        <v>316051544</v>
      </c>
      <c r="F8151" s="39" t="s">
        <v>602</v>
      </c>
      <c r="G8151" s="39">
        <v>2046</v>
      </c>
      <c r="H8151" s="39" t="s">
        <v>522</v>
      </c>
      <c r="I8151" s="75">
        <v>1174.6446089434301</v>
      </c>
      <c r="J8151" s="41"/>
    </row>
    <row r="8152" spans="1:10" x14ac:dyDescent="0.2">
      <c r="A8152" s="74">
        <v>316</v>
      </c>
      <c r="B8152" s="39" t="s">
        <v>409</v>
      </c>
      <c r="C8152" s="39">
        <v>31606</v>
      </c>
      <c r="D8152" s="39" t="s">
        <v>578</v>
      </c>
      <c r="E8152" s="39">
        <v>316061439</v>
      </c>
      <c r="F8152" s="39" t="s">
        <v>434</v>
      </c>
      <c r="G8152" s="39">
        <v>2021</v>
      </c>
      <c r="H8152" s="39" t="s">
        <v>590</v>
      </c>
      <c r="I8152" s="75">
        <v>7734</v>
      </c>
      <c r="J8152" s="41"/>
    </row>
    <row r="8153" spans="1:10" x14ac:dyDescent="0.2">
      <c r="A8153" s="74">
        <v>316</v>
      </c>
      <c r="B8153" s="39" t="s">
        <v>409</v>
      </c>
      <c r="C8153" s="39">
        <v>31606</v>
      </c>
      <c r="D8153" s="39" t="s">
        <v>578</v>
      </c>
      <c r="E8153" s="39">
        <v>316061439</v>
      </c>
      <c r="F8153" s="39" t="s">
        <v>434</v>
      </c>
      <c r="G8153" s="39">
        <v>2021</v>
      </c>
      <c r="H8153" s="39" t="s">
        <v>521</v>
      </c>
      <c r="I8153" s="75">
        <v>855</v>
      </c>
      <c r="J8153" s="41"/>
    </row>
    <row r="8154" spans="1:10" x14ac:dyDescent="0.2">
      <c r="A8154" s="74">
        <v>316</v>
      </c>
      <c r="B8154" s="39" t="s">
        <v>409</v>
      </c>
      <c r="C8154" s="39">
        <v>31606</v>
      </c>
      <c r="D8154" s="39" t="s">
        <v>578</v>
      </c>
      <c r="E8154" s="39">
        <v>316061439</v>
      </c>
      <c r="F8154" s="39" t="s">
        <v>434</v>
      </c>
      <c r="G8154" s="39">
        <v>2021</v>
      </c>
      <c r="H8154" s="39" t="s">
        <v>522</v>
      </c>
      <c r="I8154" s="75">
        <v>746</v>
      </c>
      <c r="J8154" s="41"/>
    </row>
    <row r="8155" spans="1:10" x14ac:dyDescent="0.2">
      <c r="A8155" s="74">
        <v>316</v>
      </c>
      <c r="B8155" s="39" t="s">
        <v>409</v>
      </c>
      <c r="C8155" s="39">
        <v>31606</v>
      </c>
      <c r="D8155" s="39" t="s">
        <v>578</v>
      </c>
      <c r="E8155" s="39">
        <v>316061439</v>
      </c>
      <c r="F8155" s="39" t="s">
        <v>434</v>
      </c>
      <c r="G8155" s="39">
        <v>2026</v>
      </c>
      <c r="H8155" s="39" t="s">
        <v>590</v>
      </c>
      <c r="I8155" s="75">
        <v>8411.5705386350091</v>
      </c>
      <c r="J8155" s="41"/>
    </row>
    <row r="8156" spans="1:10" x14ac:dyDescent="0.2">
      <c r="A8156" s="74">
        <v>316</v>
      </c>
      <c r="B8156" s="39" t="s">
        <v>409</v>
      </c>
      <c r="C8156" s="39">
        <v>31606</v>
      </c>
      <c r="D8156" s="39" t="s">
        <v>578</v>
      </c>
      <c r="E8156" s="39">
        <v>316061439</v>
      </c>
      <c r="F8156" s="39" t="s">
        <v>434</v>
      </c>
      <c r="G8156" s="39">
        <v>2026</v>
      </c>
      <c r="H8156" s="39" t="s">
        <v>521</v>
      </c>
      <c r="I8156" s="75">
        <v>860.01389642134995</v>
      </c>
      <c r="J8156" s="41"/>
    </row>
    <row r="8157" spans="1:10" x14ac:dyDescent="0.2">
      <c r="A8157" s="74">
        <v>316</v>
      </c>
      <c r="B8157" s="39" t="s">
        <v>409</v>
      </c>
      <c r="C8157" s="39">
        <v>31606</v>
      </c>
      <c r="D8157" s="39" t="s">
        <v>578</v>
      </c>
      <c r="E8157" s="39">
        <v>316061439</v>
      </c>
      <c r="F8157" s="39" t="s">
        <v>434</v>
      </c>
      <c r="G8157" s="39">
        <v>2026</v>
      </c>
      <c r="H8157" s="39" t="s">
        <v>522</v>
      </c>
      <c r="I8157" s="75">
        <v>798.48448955337585</v>
      </c>
      <c r="J8157" s="41"/>
    </row>
    <row r="8158" spans="1:10" x14ac:dyDescent="0.2">
      <c r="A8158" s="74">
        <v>316</v>
      </c>
      <c r="B8158" s="39" t="s">
        <v>409</v>
      </c>
      <c r="C8158" s="39">
        <v>31606</v>
      </c>
      <c r="D8158" s="39" t="s">
        <v>578</v>
      </c>
      <c r="E8158" s="39">
        <v>316061439</v>
      </c>
      <c r="F8158" s="39" t="s">
        <v>434</v>
      </c>
      <c r="G8158" s="39">
        <v>2031</v>
      </c>
      <c r="H8158" s="39" t="s">
        <v>590</v>
      </c>
      <c r="I8158" s="75">
        <v>9072.7039749758078</v>
      </c>
      <c r="J8158" s="41"/>
    </row>
    <row r="8159" spans="1:10" x14ac:dyDescent="0.2">
      <c r="A8159" s="74">
        <v>316</v>
      </c>
      <c r="B8159" s="39" t="s">
        <v>409</v>
      </c>
      <c r="C8159" s="39">
        <v>31606</v>
      </c>
      <c r="D8159" s="39" t="s">
        <v>578</v>
      </c>
      <c r="E8159" s="39">
        <v>316061439</v>
      </c>
      <c r="F8159" s="39" t="s">
        <v>434</v>
      </c>
      <c r="G8159" s="39">
        <v>2031</v>
      </c>
      <c r="H8159" s="39" t="s">
        <v>521</v>
      </c>
      <c r="I8159" s="75">
        <v>913.72316294312384</v>
      </c>
      <c r="J8159" s="41"/>
    </row>
    <row r="8160" spans="1:10" x14ac:dyDescent="0.2">
      <c r="A8160" s="74">
        <v>316</v>
      </c>
      <c r="B8160" s="39" t="s">
        <v>409</v>
      </c>
      <c r="C8160" s="39">
        <v>31606</v>
      </c>
      <c r="D8160" s="39" t="s">
        <v>578</v>
      </c>
      <c r="E8160" s="39">
        <v>316061439</v>
      </c>
      <c r="F8160" s="39" t="s">
        <v>434</v>
      </c>
      <c r="G8160" s="39">
        <v>2031</v>
      </c>
      <c r="H8160" s="39" t="s">
        <v>522</v>
      </c>
      <c r="I8160" s="75">
        <v>794.38923335302206</v>
      </c>
      <c r="J8160" s="41"/>
    </row>
    <row r="8161" spans="1:10" x14ac:dyDescent="0.2">
      <c r="A8161" s="74">
        <v>316</v>
      </c>
      <c r="B8161" s="39" t="s">
        <v>409</v>
      </c>
      <c r="C8161" s="39">
        <v>31606</v>
      </c>
      <c r="D8161" s="39" t="s">
        <v>578</v>
      </c>
      <c r="E8161" s="39">
        <v>316061439</v>
      </c>
      <c r="F8161" s="39" t="s">
        <v>434</v>
      </c>
      <c r="G8161" s="39">
        <v>2036</v>
      </c>
      <c r="H8161" s="39" t="s">
        <v>590</v>
      </c>
      <c r="I8161" s="75">
        <v>9656.0934792526459</v>
      </c>
      <c r="J8161" s="41"/>
    </row>
    <row r="8162" spans="1:10" x14ac:dyDescent="0.2">
      <c r="A8162" s="74">
        <v>316</v>
      </c>
      <c r="B8162" s="39" t="s">
        <v>409</v>
      </c>
      <c r="C8162" s="39">
        <v>31606</v>
      </c>
      <c r="D8162" s="39" t="s">
        <v>578</v>
      </c>
      <c r="E8162" s="39">
        <v>316061439</v>
      </c>
      <c r="F8162" s="39" t="s">
        <v>434</v>
      </c>
      <c r="G8162" s="39">
        <v>2036</v>
      </c>
      <c r="H8162" s="39" t="s">
        <v>521</v>
      </c>
      <c r="I8162" s="75">
        <v>951.67675169116399</v>
      </c>
      <c r="J8162" s="41"/>
    </row>
    <row r="8163" spans="1:10" x14ac:dyDescent="0.2">
      <c r="A8163" s="74">
        <v>316</v>
      </c>
      <c r="B8163" s="39" t="s">
        <v>409</v>
      </c>
      <c r="C8163" s="39">
        <v>31606</v>
      </c>
      <c r="D8163" s="39" t="s">
        <v>578</v>
      </c>
      <c r="E8163" s="39">
        <v>316061439</v>
      </c>
      <c r="F8163" s="39" t="s">
        <v>434</v>
      </c>
      <c r="G8163" s="39">
        <v>2036</v>
      </c>
      <c r="H8163" s="39" t="s">
        <v>522</v>
      </c>
      <c r="I8163" s="75">
        <v>817.05117126807897</v>
      </c>
      <c r="J8163" s="41"/>
    </row>
    <row r="8164" spans="1:10" x14ac:dyDescent="0.2">
      <c r="A8164" s="74">
        <v>316</v>
      </c>
      <c r="B8164" s="39" t="s">
        <v>409</v>
      </c>
      <c r="C8164" s="39">
        <v>31606</v>
      </c>
      <c r="D8164" s="39" t="s">
        <v>578</v>
      </c>
      <c r="E8164" s="39">
        <v>316061439</v>
      </c>
      <c r="F8164" s="39" t="s">
        <v>434</v>
      </c>
      <c r="G8164" s="39">
        <v>2041</v>
      </c>
      <c r="H8164" s="39" t="s">
        <v>590</v>
      </c>
      <c r="I8164" s="75">
        <v>9992.1301564849764</v>
      </c>
      <c r="J8164" s="41"/>
    </row>
    <row r="8165" spans="1:10" x14ac:dyDescent="0.2">
      <c r="A8165" s="74">
        <v>316</v>
      </c>
      <c r="B8165" s="39" t="s">
        <v>409</v>
      </c>
      <c r="C8165" s="39">
        <v>31606</v>
      </c>
      <c r="D8165" s="39" t="s">
        <v>578</v>
      </c>
      <c r="E8165" s="39">
        <v>316061439</v>
      </c>
      <c r="F8165" s="39" t="s">
        <v>434</v>
      </c>
      <c r="G8165" s="39">
        <v>2041</v>
      </c>
      <c r="H8165" s="39" t="s">
        <v>521</v>
      </c>
      <c r="I8165" s="75">
        <v>969.75316933448494</v>
      </c>
      <c r="J8165" s="41"/>
    </row>
    <row r="8166" spans="1:10" x14ac:dyDescent="0.2">
      <c r="A8166" s="74">
        <v>316</v>
      </c>
      <c r="B8166" s="39" t="s">
        <v>409</v>
      </c>
      <c r="C8166" s="39">
        <v>31606</v>
      </c>
      <c r="D8166" s="39" t="s">
        <v>578</v>
      </c>
      <c r="E8166" s="39">
        <v>316061439</v>
      </c>
      <c r="F8166" s="39" t="s">
        <v>434</v>
      </c>
      <c r="G8166" s="39">
        <v>2041</v>
      </c>
      <c r="H8166" s="39" t="s">
        <v>522</v>
      </c>
      <c r="I8166" s="75">
        <v>833.01400216359093</v>
      </c>
      <c r="J8166" s="41"/>
    </row>
    <row r="8167" spans="1:10" x14ac:dyDescent="0.2">
      <c r="A8167" s="74">
        <v>316</v>
      </c>
      <c r="B8167" s="39" t="s">
        <v>409</v>
      </c>
      <c r="C8167" s="39">
        <v>31606</v>
      </c>
      <c r="D8167" s="39" t="s">
        <v>578</v>
      </c>
      <c r="E8167" s="39">
        <v>316061439</v>
      </c>
      <c r="F8167" s="39" t="s">
        <v>434</v>
      </c>
      <c r="G8167" s="39">
        <v>2046</v>
      </c>
      <c r="H8167" s="39" t="s">
        <v>590</v>
      </c>
      <c r="I8167" s="75">
        <v>10269.480498310902</v>
      </c>
      <c r="J8167" s="41"/>
    </row>
    <row r="8168" spans="1:10" x14ac:dyDescent="0.2">
      <c r="A8168" s="74">
        <v>316</v>
      </c>
      <c r="B8168" s="39" t="s">
        <v>409</v>
      </c>
      <c r="C8168" s="39">
        <v>31606</v>
      </c>
      <c r="D8168" s="39" t="s">
        <v>578</v>
      </c>
      <c r="E8168" s="39">
        <v>316061439</v>
      </c>
      <c r="F8168" s="39" t="s">
        <v>434</v>
      </c>
      <c r="G8168" s="39">
        <v>2046</v>
      </c>
      <c r="H8168" s="39" t="s">
        <v>521</v>
      </c>
      <c r="I8168" s="75">
        <v>999.83787298466689</v>
      </c>
      <c r="J8168" s="41"/>
    </row>
    <row r="8169" spans="1:10" x14ac:dyDescent="0.2">
      <c r="A8169" s="74">
        <v>316</v>
      </c>
      <c r="B8169" s="39" t="s">
        <v>409</v>
      </c>
      <c r="C8169" s="39">
        <v>31606</v>
      </c>
      <c r="D8169" s="39" t="s">
        <v>578</v>
      </c>
      <c r="E8169" s="39">
        <v>316061439</v>
      </c>
      <c r="F8169" s="39" t="s">
        <v>434</v>
      </c>
      <c r="G8169" s="39">
        <v>2046</v>
      </c>
      <c r="H8169" s="39" t="s">
        <v>522</v>
      </c>
      <c r="I8169" s="75">
        <v>843.53275170235202</v>
      </c>
      <c r="J8169" s="41"/>
    </row>
    <row r="8170" spans="1:10" x14ac:dyDescent="0.2">
      <c r="A8170" s="74">
        <v>316</v>
      </c>
      <c r="B8170" s="39" t="s">
        <v>409</v>
      </c>
      <c r="C8170" s="39">
        <v>31606</v>
      </c>
      <c r="D8170" s="39" t="s">
        <v>578</v>
      </c>
      <c r="E8170" s="39">
        <v>316061440</v>
      </c>
      <c r="F8170" s="39" t="s">
        <v>435</v>
      </c>
      <c r="G8170" s="39">
        <v>2021</v>
      </c>
      <c r="H8170" s="39" t="s">
        <v>590</v>
      </c>
      <c r="I8170" s="75">
        <v>8016</v>
      </c>
      <c r="J8170" s="41"/>
    </row>
    <row r="8171" spans="1:10" x14ac:dyDescent="0.2">
      <c r="A8171" s="74">
        <v>316</v>
      </c>
      <c r="B8171" s="39" t="s">
        <v>409</v>
      </c>
      <c r="C8171" s="39">
        <v>31606</v>
      </c>
      <c r="D8171" s="39" t="s">
        <v>578</v>
      </c>
      <c r="E8171" s="39">
        <v>316061440</v>
      </c>
      <c r="F8171" s="39" t="s">
        <v>435</v>
      </c>
      <c r="G8171" s="39">
        <v>2021</v>
      </c>
      <c r="H8171" s="39" t="s">
        <v>521</v>
      </c>
      <c r="I8171" s="75">
        <v>581</v>
      </c>
      <c r="J8171" s="41"/>
    </row>
    <row r="8172" spans="1:10" x14ac:dyDescent="0.2">
      <c r="A8172" s="74">
        <v>316</v>
      </c>
      <c r="B8172" s="39" t="s">
        <v>409</v>
      </c>
      <c r="C8172" s="39">
        <v>31606</v>
      </c>
      <c r="D8172" s="39" t="s">
        <v>578</v>
      </c>
      <c r="E8172" s="39">
        <v>316061440</v>
      </c>
      <c r="F8172" s="39" t="s">
        <v>435</v>
      </c>
      <c r="G8172" s="39">
        <v>2021</v>
      </c>
      <c r="H8172" s="39" t="s">
        <v>522</v>
      </c>
      <c r="I8172" s="75">
        <v>572</v>
      </c>
      <c r="J8172" s="41"/>
    </row>
    <row r="8173" spans="1:10" x14ac:dyDescent="0.2">
      <c r="A8173" s="74">
        <v>316</v>
      </c>
      <c r="B8173" s="39" t="s">
        <v>409</v>
      </c>
      <c r="C8173" s="39">
        <v>31606</v>
      </c>
      <c r="D8173" s="39" t="s">
        <v>578</v>
      </c>
      <c r="E8173" s="39">
        <v>316061440</v>
      </c>
      <c r="F8173" s="39" t="s">
        <v>435</v>
      </c>
      <c r="G8173" s="39">
        <v>2026</v>
      </c>
      <c r="H8173" s="39" t="s">
        <v>590</v>
      </c>
      <c r="I8173" s="75">
        <v>8568.9353769542558</v>
      </c>
      <c r="J8173" s="41"/>
    </row>
    <row r="8174" spans="1:10" x14ac:dyDescent="0.2">
      <c r="A8174" s="74">
        <v>316</v>
      </c>
      <c r="B8174" s="39" t="s">
        <v>409</v>
      </c>
      <c r="C8174" s="39">
        <v>31606</v>
      </c>
      <c r="D8174" s="39" t="s">
        <v>578</v>
      </c>
      <c r="E8174" s="39">
        <v>316061440</v>
      </c>
      <c r="F8174" s="39" t="s">
        <v>435</v>
      </c>
      <c r="G8174" s="39">
        <v>2026</v>
      </c>
      <c r="H8174" s="39" t="s">
        <v>521</v>
      </c>
      <c r="I8174" s="75">
        <v>527.78779380542733</v>
      </c>
      <c r="J8174" s="41"/>
    </row>
    <row r="8175" spans="1:10" x14ac:dyDescent="0.2">
      <c r="A8175" s="74">
        <v>316</v>
      </c>
      <c r="B8175" s="39" t="s">
        <v>409</v>
      </c>
      <c r="C8175" s="39">
        <v>31606</v>
      </c>
      <c r="D8175" s="39" t="s">
        <v>578</v>
      </c>
      <c r="E8175" s="39">
        <v>316061440</v>
      </c>
      <c r="F8175" s="39" t="s">
        <v>435</v>
      </c>
      <c r="G8175" s="39">
        <v>2026</v>
      </c>
      <c r="H8175" s="39" t="s">
        <v>522</v>
      </c>
      <c r="I8175" s="75">
        <v>562.71649321834832</v>
      </c>
      <c r="J8175" s="41"/>
    </row>
    <row r="8176" spans="1:10" x14ac:dyDescent="0.2">
      <c r="A8176" s="74">
        <v>316</v>
      </c>
      <c r="B8176" s="39" t="s">
        <v>409</v>
      </c>
      <c r="C8176" s="39">
        <v>31606</v>
      </c>
      <c r="D8176" s="39" t="s">
        <v>578</v>
      </c>
      <c r="E8176" s="39">
        <v>316061440</v>
      </c>
      <c r="F8176" s="39" t="s">
        <v>435</v>
      </c>
      <c r="G8176" s="39">
        <v>2031</v>
      </c>
      <c r="H8176" s="39" t="s">
        <v>590</v>
      </c>
      <c r="I8176" s="75">
        <v>8743.7556105522053</v>
      </c>
      <c r="J8176" s="41"/>
    </row>
    <row r="8177" spans="1:10" x14ac:dyDescent="0.2">
      <c r="A8177" s="74">
        <v>316</v>
      </c>
      <c r="B8177" s="39" t="s">
        <v>409</v>
      </c>
      <c r="C8177" s="39">
        <v>31606</v>
      </c>
      <c r="D8177" s="39" t="s">
        <v>578</v>
      </c>
      <c r="E8177" s="39">
        <v>316061440</v>
      </c>
      <c r="F8177" s="39" t="s">
        <v>435</v>
      </c>
      <c r="G8177" s="39">
        <v>2031</v>
      </c>
      <c r="H8177" s="39" t="s">
        <v>521</v>
      </c>
      <c r="I8177" s="75">
        <v>518.7005218309987</v>
      </c>
      <c r="J8177" s="41"/>
    </row>
    <row r="8178" spans="1:10" x14ac:dyDescent="0.2">
      <c r="A8178" s="74">
        <v>316</v>
      </c>
      <c r="B8178" s="39" t="s">
        <v>409</v>
      </c>
      <c r="C8178" s="39">
        <v>31606</v>
      </c>
      <c r="D8178" s="39" t="s">
        <v>578</v>
      </c>
      <c r="E8178" s="39">
        <v>316061440</v>
      </c>
      <c r="F8178" s="39" t="s">
        <v>435</v>
      </c>
      <c r="G8178" s="39">
        <v>2031</v>
      </c>
      <c r="H8178" s="39" t="s">
        <v>522</v>
      </c>
      <c r="I8178" s="75">
        <v>501.53622678288411</v>
      </c>
      <c r="J8178" s="41"/>
    </row>
    <row r="8179" spans="1:10" x14ac:dyDescent="0.2">
      <c r="A8179" s="74">
        <v>316</v>
      </c>
      <c r="B8179" s="39" t="s">
        <v>409</v>
      </c>
      <c r="C8179" s="39">
        <v>31606</v>
      </c>
      <c r="D8179" s="39" t="s">
        <v>578</v>
      </c>
      <c r="E8179" s="39">
        <v>316061440</v>
      </c>
      <c r="F8179" s="39" t="s">
        <v>435</v>
      </c>
      <c r="G8179" s="39">
        <v>2036</v>
      </c>
      <c r="H8179" s="39" t="s">
        <v>590</v>
      </c>
      <c r="I8179" s="75">
        <v>8840.3125750547879</v>
      </c>
      <c r="J8179" s="41"/>
    </row>
    <row r="8180" spans="1:10" x14ac:dyDescent="0.2">
      <c r="A8180" s="74">
        <v>316</v>
      </c>
      <c r="B8180" s="39" t="s">
        <v>409</v>
      </c>
      <c r="C8180" s="39">
        <v>31606</v>
      </c>
      <c r="D8180" s="39" t="s">
        <v>578</v>
      </c>
      <c r="E8180" s="39">
        <v>316061440</v>
      </c>
      <c r="F8180" s="39" t="s">
        <v>435</v>
      </c>
      <c r="G8180" s="39">
        <v>2036</v>
      </c>
      <c r="H8180" s="39" t="s">
        <v>521</v>
      </c>
      <c r="I8180" s="75">
        <v>516.05063011113862</v>
      </c>
      <c r="J8180" s="41"/>
    </row>
    <row r="8181" spans="1:10" x14ac:dyDescent="0.2">
      <c r="A8181" s="74">
        <v>316</v>
      </c>
      <c r="B8181" s="39" t="s">
        <v>409</v>
      </c>
      <c r="C8181" s="39">
        <v>31606</v>
      </c>
      <c r="D8181" s="39" t="s">
        <v>578</v>
      </c>
      <c r="E8181" s="39">
        <v>316061440</v>
      </c>
      <c r="F8181" s="39" t="s">
        <v>435</v>
      </c>
      <c r="G8181" s="39">
        <v>2036</v>
      </c>
      <c r="H8181" s="39" t="s">
        <v>522</v>
      </c>
      <c r="I8181" s="75">
        <v>479.31667381232774</v>
      </c>
      <c r="J8181" s="41"/>
    </row>
    <row r="8182" spans="1:10" x14ac:dyDescent="0.2">
      <c r="A8182" s="74">
        <v>316</v>
      </c>
      <c r="B8182" s="39" t="s">
        <v>409</v>
      </c>
      <c r="C8182" s="39">
        <v>31606</v>
      </c>
      <c r="D8182" s="39" t="s">
        <v>578</v>
      </c>
      <c r="E8182" s="39">
        <v>316061440</v>
      </c>
      <c r="F8182" s="39" t="s">
        <v>435</v>
      </c>
      <c r="G8182" s="39">
        <v>2041</v>
      </c>
      <c r="H8182" s="39" t="s">
        <v>590</v>
      </c>
      <c r="I8182" s="75">
        <v>8913.3765648371991</v>
      </c>
      <c r="J8182" s="41"/>
    </row>
    <row r="8183" spans="1:10" x14ac:dyDescent="0.2">
      <c r="A8183" s="74">
        <v>316</v>
      </c>
      <c r="B8183" s="39" t="s">
        <v>409</v>
      </c>
      <c r="C8183" s="39">
        <v>31606</v>
      </c>
      <c r="D8183" s="39" t="s">
        <v>578</v>
      </c>
      <c r="E8183" s="39">
        <v>316061440</v>
      </c>
      <c r="F8183" s="39" t="s">
        <v>435</v>
      </c>
      <c r="G8183" s="39">
        <v>2041</v>
      </c>
      <c r="H8183" s="39" t="s">
        <v>521</v>
      </c>
      <c r="I8183" s="75">
        <v>512.67589317338707</v>
      </c>
      <c r="J8183" s="41"/>
    </row>
    <row r="8184" spans="1:10" x14ac:dyDescent="0.2">
      <c r="A8184" s="74">
        <v>316</v>
      </c>
      <c r="B8184" s="39" t="s">
        <v>409</v>
      </c>
      <c r="C8184" s="39">
        <v>31606</v>
      </c>
      <c r="D8184" s="39" t="s">
        <v>578</v>
      </c>
      <c r="E8184" s="39">
        <v>316061440</v>
      </c>
      <c r="F8184" s="39" t="s">
        <v>435</v>
      </c>
      <c r="G8184" s="39">
        <v>2041</v>
      </c>
      <c r="H8184" s="39" t="s">
        <v>522</v>
      </c>
      <c r="I8184" s="75">
        <v>476.91642955885868</v>
      </c>
      <c r="J8184" s="41"/>
    </row>
    <row r="8185" spans="1:10" x14ac:dyDescent="0.2">
      <c r="A8185" s="74">
        <v>316</v>
      </c>
      <c r="B8185" s="39" t="s">
        <v>409</v>
      </c>
      <c r="C8185" s="39">
        <v>31606</v>
      </c>
      <c r="D8185" s="39" t="s">
        <v>578</v>
      </c>
      <c r="E8185" s="39">
        <v>316061440</v>
      </c>
      <c r="F8185" s="39" t="s">
        <v>435</v>
      </c>
      <c r="G8185" s="39">
        <v>2046</v>
      </c>
      <c r="H8185" s="39" t="s">
        <v>590</v>
      </c>
      <c r="I8185" s="75">
        <v>9003.8889755524669</v>
      </c>
      <c r="J8185" s="41"/>
    </row>
    <row r="8186" spans="1:10" x14ac:dyDescent="0.2">
      <c r="A8186" s="74">
        <v>316</v>
      </c>
      <c r="B8186" s="39" t="s">
        <v>409</v>
      </c>
      <c r="C8186" s="39">
        <v>31606</v>
      </c>
      <c r="D8186" s="39" t="s">
        <v>578</v>
      </c>
      <c r="E8186" s="39">
        <v>316061440</v>
      </c>
      <c r="F8186" s="39" t="s">
        <v>435</v>
      </c>
      <c r="G8186" s="39">
        <v>2046</v>
      </c>
      <c r="H8186" s="39" t="s">
        <v>521</v>
      </c>
      <c r="I8186" s="75">
        <v>517.09455336132896</v>
      </c>
      <c r="J8186" s="41"/>
    </row>
    <row r="8187" spans="1:10" x14ac:dyDescent="0.2">
      <c r="A8187" s="74">
        <v>316</v>
      </c>
      <c r="B8187" s="39" t="s">
        <v>409</v>
      </c>
      <c r="C8187" s="39">
        <v>31606</v>
      </c>
      <c r="D8187" s="39" t="s">
        <v>578</v>
      </c>
      <c r="E8187" s="39">
        <v>316061440</v>
      </c>
      <c r="F8187" s="39" t="s">
        <v>435</v>
      </c>
      <c r="G8187" s="39">
        <v>2046</v>
      </c>
      <c r="H8187" s="39" t="s">
        <v>522</v>
      </c>
      <c r="I8187" s="75">
        <v>472.79218954721449</v>
      </c>
      <c r="J8187" s="41"/>
    </row>
    <row r="8188" spans="1:10" x14ac:dyDescent="0.2">
      <c r="A8188" s="74">
        <v>316</v>
      </c>
      <c r="B8188" s="39" t="s">
        <v>409</v>
      </c>
      <c r="C8188" s="39">
        <v>31606</v>
      </c>
      <c r="D8188" s="39" t="s">
        <v>578</v>
      </c>
      <c r="E8188" s="39">
        <v>316061441</v>
      </c>
      <c r="F8188" s="39" t="s">
        <v>436</v>
      </c>
      <c r="G8188" s="39">
        <v>2021</v>
      </c>
      <c r="H8188" s="39" t="s">
        <v>590</v>
      </c>
      <c r="I8188" s="75">
        <v>5491</v>
      </c>
      <c r="J8188" s="41"/>
    </row>
    <row r="8189" spans="1:10" x14ac:dyDescent="0.2">
      <c r="A8189" s="74">
        <v>316</v>
      </c>
      <c r="B8189" s="39" t="s">
        <v>409</v>
      </c>
      <c r="C8189" s="39">
        <v>31606</v>
      </c>
      <c r="D8189" s="39" t="s">
        <v>578</v>
      </c>
      <c r="E8189" s="39">
        <v>316061441</v>
      </c>
      <c r="F8189" s="39" t="s">
        <v>436</v>
      </c>
      <c r="G8189" s="39">
        <v>2021</v>
      </c>
      <c r="H8189" s="39" t="s">
        <v>521</v>
      </c>
      <c r="I8189" s="75">
        <v>597</v>
      </c>
      <c r="J8189" s="41"/>
    </row>
    <row r="8190" spans="1:10" x14ac:dyDescent="0.2">
      <c r="A8190" s="74">
        <v>316</v>
      </c>
      <c r="B8190" s="39" t="s">
        <v>409</v>
      </c>
      <c r="C8190" s="39">
        <v>31606</v>
      </c>
      <c r="D8190" s="39" t="s">
        <v>578</v>
      </c>
      <c r="E8190" s="39">
        <v>316061441</v>
      </c>
      <c r="F8190" s="39" t="s">
        <v>436</v>
      </c>
      <c r="G8190" s="39">
        <v>2021</v>
      </c>
      <c r="H8190" s="39" t="s">
        <v>522</v>
      </c>
      <c r="I8190" s="75">
        <v>520</v>
      </c>
      <c r="J8190" s="41"/>
    </row>
    <row r="8191" spans="1:10" x14ac:dyDescent="0.2">
      <c r="A8191" s="74">
        <v>316</v>
      </c>
      <c r="B8191" s="39" t="s">
        <v>409</v>
      </c>
      <c r="C8191" s="39">
        <v>31606</v>
      </c>
      <c r="D8191" s="39" t="s">
        <v>578</v>
      </c>
      <c r="E8191" s="39">
        <v>316061441</v>
      </c>
      <c r="F8191" s="39" t="s">
        <v>436</v>
      </c>
      <c r="G8191" s="39">
        <v>2026</v>
      </c>
      <c r="H8191" s="39" t="s">
        <v>590</v>
      </c>
      <c r="I8191" s="75">
        <v>5811.9031676438854</v>
      </c>
      <c r="J8191" s="41"/>
    </row>
    <row r="8192" spans="1:10" x14ac:dyDescent="0.2">
      <c r="A8192" s="74">
        <v>316</v>
      </c>
      <c r="B8192" s="39" t="s">
        <v>409</v>
      </c>
      <c r="C8192" s="39">
        <v>31606</v>
      </c>
      <c r="D8192" s="39" t="s">
        <v>578</v>
      </c>
      <c r="E8192" s="39">
        <v>316061441</v>
      </c>
      <c r="F8192" s="39" t="s">
        <v>436</v>
      </c>
      <c r="G8192" s="39">
        <v>2026</v>
      </c>
      <c r="H8192" s="39" t="s">
        <v>521</v>
      </c>
      <c r="I8192" s="75">
        <v>594.6853031620019</v>
      </c>
      <c r="J8192" s="41"/>
    </row>
    <row r="8193" spans="1:10" x14ac:dyDescent="0.2">
      <c r="A8193" s="74">
        <v>316</v>
      </c>
      <c r="B8193" s="39" t="s">
        <v>409</v>
      </c>
      <c r="C8193" s="39">
        <v>31606</v>
      </c>
      <c r="D8193" s="39" t="s">
        <v>578</v>
      </c>
      <c r="E8193" s="39">
        <v>316061441</v>
      </c>
      <c r="F8193" s="39" t="s">
        <v>436</v>
      </c>
      <c r="G8193" s="39">
        <v>2026</v>
      </c>
      <c r="H8193" s="39" t="s">
        <v>522</v>
      </c>
      <c r="I8193" s="75">
        <v>549.23363131206884</v>
      </c>
      <c r="J8193" s="41"/>
    </row>
    <row r="8194" spans="1:10" x14ac:dyDescent="0.2">
      <c r="A8194" s="74">
        <v>316</v>
      </c>
      <c r="B8194" s="39" t="s">
        <v>409</v>
      </c>
      <c r="C8194" s="39">
        <v>31606</v>
      </c>
      <c r="D8194" s="39" t="s">
        <v>578</v>
      </c>
      <c r="E8194" s="39">
        <v>316061441</v>
      </c>
      <c r="F8194" s="39" t="s">
        <v>436</v>
      </c>
      <c r="G8194" s="39">
        <v>2031</v>
      </c>
      <c r="H8194" s="39" t="s">
        <v>590</v>
      </c>
      <c r="I8194" s="75">
        <v>5938.5273415401452</v>
      </c>
      <c r="J8194" s="41"/>
    </row>
    <row r="8195" spans="1:10" x14ac:dyDescent="0.2">
      <c r="A8195" s="74">
        <v>316</v>
      </c>
      <c r="B8195" s="39" t="s">
        <v>409</v>
      </c>
      <c r="C8195" s="39">
        <v>31606</v>
      </c>
      <c r="D8195" s="39" t="s">
        <v>578</v>
      </c>
      <c r="E8195" s="39">
        <v>316061441</v>
      </c>
      <c r="F8195" s="39" t="s">
        <v>436</v>
      </c>
      <c r="G8195" s="39">
        <v>2031</v>
      </c>
      <c r="H8195" s="39" t="s">
        <v>521</v>
      </c>
      <c r="I8195" s="75">
        <v>586.84922039435173</v>
      </c>
      <c r="J8195" s="41"/>
    </row>
    <row r="8196" spans="1:10" x14ac:dyDescent="0.2">
      <c r="A8196" s="74">
        <v>316</v>
      </c>
      <c r="B8196" s="39" t="s">
        <v>409</v>
      </c>
      <c r="C8196" s="39">
        <v>31606</v>
      </c>
      <c r="D8196" s="39" t="s">
        <v>578</v>
      </c>
      <c r="E8196" s="39">
        <v>316061441</v>
      </c>
      <c r="F8196" s="39" t="s">
        <v>436</v>
      </c>
      <c r="G8196" s="39">
        <v>2031</v>
      </c>
      <c r="H8196" s="39" t="s">
        <v>522</v>
      </c>
      <c r="I8196" s="75">
        <v>525.03435357454475</v>
      </c>
      <c r="J8196" s="41"/>
    </row>
    <row r="8197" spans="1:10" x14ac:dyDescent="0.2">
      <c r="A8197" s="74">
        <v>316</v>
      </c>
      <c r="B8197" s="39" t="s">
        <v>409</v>
      </c>
      <c r="C8197" s="39">
        <v>31606</v>
      </c>
      <c r="D8197" s="39" t="s">
        <v>578</v>
      </c>
      <c r="E8197" s="39">
        <v>316061441</v>
      </c>
      <c r="F8197" s="39" t="s">
        <v>436</v>
      </c>
      <c r="G8197" s="39">
        <v>2036</v>
      </c>
      <c r="H8197" s="39" t="s">
        <v>590</v>
      </c>
      <c r="I8197" s="75">
        <v>6033.136632227609</v>
      </c>
      <c r="J8197" s="41"/>
    </row>
    <row r="8198" spans="1:10" x14ac:dyDescent="0.2">
      <c r="A8198" s="74">
        <v>316</v>
      </c>
      <c r="B8198" s="39" t="s">
        <v>409</v>
      </c>
      <c r="C8198" s="39">
        <v>31606</v>
      </c>
      <c r="D8198" s="39" t="s">
        <v>578</v>
      </c>
      <c r="E8198" s="39">
        <v>316061441</v>
      </c>
      <c r="F8198" s="39" t="s">
        <v>436</v>
      </c>
      <c r="G8198" s="39">
        <v>2036</v>
      </c>
      <c r="H8198" s="39" t="s">
        <v>521</v>
      </c>
      <c r="I8198" s="75">
        <v>575.31298510201293</v>
      </c>
      <c r="J8198" s="41"/>
    </row>
    <row r="8199" spans="1:10" x14ac:dyDescent="0.2">
      <c r="A8199" s="74">
        <v>316</v>
      </c>
      <c r="B8199" s="39" t="s">
        <v>409</v>
      </c>
      <c r="C8199" s="39">
        <v>31606</v>
      </c>
      <c r="D8199" s="39" t="s">
        <v>578</v>
      </c>
      <c r="E8199" s="39">
        <v>316061441</v>
      </c>
      <c r="F8199" s="39" t="s">
        <v>436</v>
      </c>
      <c r="G8199" s="39">
        <v>2036</v>
      </c>
      <c r="H8199" s="39" t="s">
        <v>522</v>
      </c>
      <c r="I8199" s="75">
        <v>511.05285368904231</v>
      </c>
      <c r="J8199" s="41"/>
    </row>
    <row r="8200" spans="1:10" x14ac:dyDescent="0.2">
      <c r="A8200" s="74">
        <v>316</v>
      </c>
      <c r="B8200" s="39" t="s">
        <v>409</v>
      </c>
      <c r="C8200" s="39">
        <v>31606</v>
      </c>
      <c r="D8200" s="39" t="s">
        <v>578</v>
      </c>
      <c r="E8200" s="39">
        <v>316061441</v>
      </c>
      <c r="F8200" s="39" t="s">
        <v>436</v>
      </c>
      <c r="G8200" s="39">
        <v>2041</v>
      </c>
      <c r="H8200" s="39" t="s">
        <v>590</v>
      </c>
      <c r="I8200" s="75">
        <v>6189.6296749763524</v>
      </c>
      <c r="J8200" s="41"/>
    </row>
    <row r="8201" spans="1:10" x14ac:dyDescent="0.2">
      <c r="A8201" s="74">
        <v>316</v>
      </c>
      <c r="B8201" s="39" t="s">
        <v>409</v>
      </c>
      <c r="C8201" s="39">
        <v>31606</v>
      </c>
      <c r="D8201" s="39" t="s">
        <v>578</v>
      </c>
      <c r="E8201" s="39">
        <v>316061441</v>
      </c>
      <c r="F8201" s="39" t="s">
        <v>436</v>
      </c>
      <c r="G8201" s="39">
        <v>2041</v>
      </c>
      <c r="H8201" s="39" t="s">
        <v>521</v>
      </c>
      <c r="I8201" s="75">
        <v>579.91498439578436</v>
      </c>
      <c r="J8201" s="41"/>
    </row>
    <row r="8202" spans="1:10" x14ac:dyDescent="0.2">
      <c r="A8202" s="74">
        <v>316</v>
      </c>
      <c r="B8202" s="39" t="s">
        <v>409</v>
      </c>
      <c r="C8202" s="39">
        <v>31606</v>
      </c>
      <c r="D8202" s="39" t="s">
        <v>578</v>
      </c>
      <c r="E8202" s="39">
        <v>316061441</v>
      </c>
      <c r="F8202" s="39" t="s">
        <v>436</v>
      </c>
      <c r="G8202" s="39">
        <v>2041</v>
      </c>
      <c r="H8202" s="39" t="s">
        <v>522</v>
      </c>
      <c r="I8202" s="75">
        <v>510.01396384010479</v>
      </c>
      <c r="J8202" s="41"/>
    </row>
    <row r="8203" spans="1:10" x14ac:dyDescent="0.2">
      <c r="A8203" s="74">
        <v>316</v>
      </c>
      <c r="B8203" s="39" t="s">
        <v>409</v>
      </c>
      <c r="C8203" s="39">
        <v>31606</v>
      </c>
      <c r="D8203" s="39" t="s">
        <v>578</v>
      </c>
      <c r="E8203" s="39">
        <v>316061441</v>
      </c>
      <c r="F8203" s="39" t="s">
        <v>436</v>
      </c>
      <c r="G8203" s="39">
        <v>2046</v>
      </c>
      <c r="H8203" s="39" t="s">
        <v>590</v>
      </c>
      <c r="I8203" s="75">
        <v>6175.3218243734873</v>
      </c>
      <c r="J8203" s="41"/>
    </row>
    <row r="8204" spans="1:10" x14ac:dyDescent="0.2">
      <c r="A8204" s="74">
        <v>316</v>
      </c>
      <c r="B8204" s="39" t="s">
        <v>409</v>
      </c>
      <c r="C8204" s="39">
        <v>31606</v>
      </c>
      <c r="D8204" s="39" t="s">
        <v>578</v>
      </c>
      <c r="E8204" s="39">
        <v>316061441</v>
      </c>
      <c r="F8204" s="39" t="s">
        <v>436</v>
      </c>
      <c r="G8204" s="39">
        <v>2046</v>
      </c>
      <c r="H8204" s="39" t="s">
        <v>521</v>
      </c>
      <c r="I8204" s="75">
        <v>579.70705434966476</v>
      </c>
      <c r="J8204" s="41"/>
    </row>
    <row r="8205" spans="1:10" x14ac:dyDescent="0.2">
      <c r="A8205" s="74">
        <v>316</v>
      </c>
      <c r="B8205" s="39" t="s">
        <v>409</v>
      </c>
      <c r="C8205" s="39">
        <v>31606</v>
      </c>
      <c r="D8205" s="39" t="s">
        <v>578</v>
      </c>
      <c r="E8205" s="39">
        <v>316061441</v>
      </c>
      <c r="F8205" s="39" t="s">
        <v>436</v>
      </c>
      <c r="G8205" s="39">
        <v>2046</v>
      </c>
      <c r="H8205" s="39" t="s">
        <v>522</v>
      </c>
      <c r="I8205" s="75">
        <v>499.42457826261005</v>
      </c>
      <c r="J8205" s="41"/>
    </row>
    <row r="8206" spans="1:10" x14ac:dyDescent="0.2">
      <c r="A8206" s="74">
        <v>316</v>
      </c>
      <c r="B8206" s="39" t="s">
        <v>409</v>
      </c>
      <c r="C8206" s="39">
        <v>31606</v>
      </c>
      <c r="D8206" s="39" t="s">
        <v>578</v>
      </c>
      <c r="E8206" s="39">
        <v>316061442</v>
      </c>
      <c r="F8206" s="39" t="s">
        <v>437</v>
      </c>
      <c r="G8206" s="39">
        <v>2021</v>
      </c>
      <c r="H8206" s="39" t="s">
        <v>590</v>
      </c>
      <c r="I8206" s="75">
        <v>12950</v>
      </c>
      <c r="J8206" s="41"/>
    </row>
    <row r="8207" spans="1:10" x14ac:dyDescent="0.2">
      <c r="A8207" s="74">
        <v>316</v>
      </c>
      <c r="B8207" s="39" t="s">
        <v>409</v>
      </c>
      <c r="C8207" s="39">
        <v>31606</v>
      </c>
      <c r="D8207" s="39" t="s">
        <v>578</v>
      </c>
      <c r="E8207" s="39">
        <v>316061442</v>
      </c>
      <c r="F8207" s="39" t="s">
        <v>437</v>
      </c>
      <c r="G8207" s="39">
        <v>2021</v>
      </c>
      <c r="H8207" s="39" t="s">
        <v>521</v>
      </c>
      <c r="I8207" s="75">
        <v>1654</v>
      </c>
      <c r="J8207" s="41"/>
    </row>
    <row r="8208" spans="1:10" x14ac:dyDescent="0.2">
      <c r="A8208" s="74">
        <v>316</v>
      </c>
      <c r="B8208" s="39" t="s">
        <v>409</v>
      </c>
      <c r="C8208" s="39">
        <v>31606</v>
      </c>
      <c r="D8208" s="39" t="s">
        <v>578</v>
      </c>
      <c r="E8208" s="39">
        <v>316061442</v>
      </c>
      <c r="F8208" s="39" t="s">
        <v>437</v>
      </c>
      <c r="G8208" s="39">
        <v>2021</v>
      </c>
      <c r="H8208" s="39" t="s">
        <v>522</v>
      </c>
      <c r="I8208" s="75">
        <v>1308</v>
      </c>
      <c r="J8208" s="41"/>
    </row>
    <row r="8209" spans="1:10" x14ac:dyDescent="0.2">
      <c r="A8209" s="74">
        <v>316</v>
      </c>
      <c r="B8209" s="39" t="s">
        <v>409</v>
      </c>
      <c r="C8209" s="39">
        <v>31606</v>
      </c>
      <c r="D8209" s="39" t="s">
        <v>578</v>
      </c>
      <c r="E8209" s="39">
        <v>316061442</v>
      </c>
      <c r="F8209" s="39" t="s">
        <v>437</v>
      </c>
      <c r="G8209" s="39">
        <v>2026</v>
      </c>
      <c r="H8209" s="39" t="s">
        <v>590</v>
      </c>
      <c r="I8209" s="75">
        <v>20462.351029762394</v>
      </c>
      <c r="J8209" s="41"/>
    </row>
    <row r="8210" spans="1:10" x14ac:dyDescent="0.2">
      <c r="A8210" s="74">
        <v>316</v>
      </c>
      <c r="B8210" s="39" t="s">
        <v>409</v>
      </c>
      <c r="C8210" s="39">
        <v>31606</v>
      </c>
      <c r="D8210" s="39" t="s">
        <v>578</v>
      </c>
      <c r="E8210" s="39">
        <v>316061442</v>
      </c>
      <c r="F8210" s="39" t="s">
        <v>437</v>
      </c>
      <c r="G8210" s="39">
        <v>2026</v>
      </c>
      <c r="H8210" s="39" t="s">
        <v>521</v>
      </c>
      <c r="I8210" s="75">
        <v>2242.5270522084352</v>
      </c>
      <c r="J8210" s="41"/>
    </row>
    <row r="8211" spans="1:10" x14ac:dyDescent="0.2">
      <c r="A8211" s="74">
        <v>316</v>
      </c>
      <c r="B8211" s="39" t="s">
        <v>409</v>
      </c>
      <c r="C8211" s="39">
        <v>31606</v>
      </c>
      <c r="D8211" s="39" t="s">
        <v>578</v>
      </c>
      <c r="E8211" s="39">
        <v>316061442</v>
      </c>
      <c r="F8211" s="39" t="s">
        <v>437</v>
      </c>
      <c r="G8211" s="39">
        <v>2026</v>
      </c>
      <c r="H8211" s="39" t="s">
        <v>522</v>
      </c>
      <c r="I8211" s="75">
        <v>2157.7173583958283</v>
      </c>
      <c r="J8211" s="41"/>
    </row>
    <row r="8212" spans="1:10" x14ac:dyDescent="0.2">
      <c r="A8212" s="74">
        <v>316</v>
      </c>
      <c r="B8212" s="39" t="s">
        <v>409</v>
      </c>
      <c r="C8212" s="39">
        <v>31606</v>
      </c>
      <c r="D8212" s="39" t="s">
        <v>578</v>
      </c>
      <c r="E8212" s="39">
        <v>316061442</v>
      </c>
      <c r="F8212" s="39" t="s">
        <v>437</v>
      </c>
      <c r="G8212" s="39">
        <v>2031</v>
      </c>
      <c r="H8212" s="39" t="s">
        <v>590</v>
      </c>
      <c r="I8212" s="75">
        <v>28793.59261581134</v>
      </c>
      <c r="J8212" s="41"/>
    </row>
    <row r="8213" spans="1:10" x14ac:dyDescent="0.2">
      <c r="A8213" s="74">
        <v>316</v>
      </c>
      <c r="B8213" s="39" t="s">
        <v>409</v>
      </c>
      <c r="C8213" s="39">
        <v>31606</v>
      </c>
      <c r="D8213" s="39" t="s">
        <v>578</v>
      </c>
      <c r="E8213" s="39">
        <v>316061442</v>
      </c>
      <c r="F8213" s="39" t="s">
        <v>437</v>
      </c>
      <c r="G8213" s="39">
        <v>2031</v>
      </c>
      <c r="H8213" s="39" t="s">
        <v>521</v>
      </c>
      <c r="I8213" s="75">
        <v>2927.9339582947741</v>
      </c>
      <c r="J8213" s="41"/>
    </row>
    <row r="8214" spans="1:10" x14ac:dyDescent="0.2">
      <c r="A8214" s="74">
        <v>316</v>
      </c>
      <c r="B8214" s="39" t="s">
        <v>409</v>
      </c>
      <c r="C8214" s="39">
        <v>31606</v>
      </c>
      <c r="D8214" s="39" t="s">
        <v>578</v>
      </c>
      <c r="E8214" s="39">
        <v>316061442</v>
      </c>
      <c r="F8214" s="39" t="s">
        <v>437</v>
      </c>
      <c r="G8214" s="39">
        <v>2031</v>
      </c>
      <c r="H8214" s="39" t="s">
        <v>522</v>
      </c>
      <c r="I8214" s="75">
        <v>2723.0228721730227</v>
      </c>
      <c r="J8214" s="41"/>
    </row>
    <row r="8215" spans="1:10" x14ac:dyDescent="0.2">
      <c r="A8215" s="74">
        <v>316</v>
      </c>
      <c r="B8215" s="39" t="s">
        <v>409</v>
      </c>
      <c r="C8215" s="39">
        <v>31606</v>
      </c>
      <c r="D8215" s="39" t="s">
        <v>578</v>
      </c>
      <c r="E8215" s="39">
        <v>316061442</v>
      </c>
      <c r="F8215" s="39" t="s">
        <v>437</v>
      </c>
      <c r="G8215" s="39">
        <v>2036</v>
      </c>
      <c r="H8215" s="39" t="s">
        <v>590</v>
      </c>
      <c r="I8215" s="75">
        <v>36607.661960838559</v>
      </c>
      <c r="J8215" s="41"/>
    </row>
    <row r="8216" spans="1:10" x14ac:dyDescent="0.2">
      <c r="A8216" s="74">
        <v>316</v>
      </c>
      <c r="B8216" s="39" t="s">
        <v>409</v>
      </c>
      <c r="C8216" s="39">
        <v>31606</v>
      </c>
      <c r="D8216" s="39" t="s">
        <v>578</v>
      </c>
      <c r="E8216" s="39">
        <v>316061442</v>
      </c>
      <c r="F8216" s="39" t="s">
        <v>437</v>
      </c>
      <c r="G8216" s="39">
        <v>2036</v>
      </c>
      <c r="H8216" s="39" t="s">
        <v>521</v>
      </c>
      <c r="I8216" s="75">
        <v>3534.5522648825431</v>
      </c>
      <c r="J8216" s="41"/>
    </row>
    <row r="8217" spans="1:10" x14ac:dyDescent="0.2">
      <c r="A8217" s="74">
        <v>316</v>
      </c>
      <c r="B8217" s="39" t="s">
        <v>409</v>
      </c>
      <c r="C8217" s="39">
        <v>31606</v>
      </c>
      <c r="D8217" s="39" t="s">
        <v>578</v>
      </c>
      <c r="E8217" s="39">
        <v>316061442</v>
      </c>
      <c r="F8217" s="39" t="s">
        <v>437</v>
      </c>
      <c r="G8217" s="39">
        <v>2036</v>
      </c>
      <c r="H8217" s="39" t="s">
        <v>522</v>
      </c>
      <c r="I8217" s="75">
        <v>3177.2252594193692</v>
      </c>
      <c r="J8217" s="41"/>
    </row>
    <row r="8218" spans="1:10" x14ac:dyDescent="0.2">
      <c r="A8218" s="74">
        <v>316</v>
      </c>
      <c r="B8218" s="39" t="s">
        <v>409</v>
      </c>
      <c r="C8218" s="39">
        <v>31606</v>
      </c>
      <c r="D8218" s="39" t="s">
        <v>578</v>
      </c>
      <c r="E8218" s="39">
        <v>316061442</v>
      </c>
      <c r="F8218" s="39" t="s">
        <v>437</v>
      </c>
      <c r="G8218" s="39">
        <v>2041</v>
      </c>
      <c r="H8218" s="39" t="s">
        <v>590</v>
      </c>
      <c r="I8218" s="75">
        <v>44041.802298528652</v>
      </c>
      <c r="J8218" s="41"/>
    </row>
    <row r="8219" spans="1:10" x14ac:dyDescent="0.2">
      <c r="A8219" s="74">
        <v>316</v>
      </c>
      <c r="B8219" s="39" t="s">
        <v>409</v>
      </c>
      <c r="C8219" s="39">
        <v>31606</v>
      </c>
      <c r="D8219" s="39" t="s">
        <v>578</v>
      </c>
      <c r="E8219" s="39">
        <v>316061442</v>
      </c>
      <c r="F8219" s="39" t="s">
        <v>437</v>
      </c>
      <c r="G8219" s="39">
        <v>2041</v>
      </c>
      <c r="H8219" s="39" t="s">
        <v>521</v>
      </c>
      <c r="I8219" s="75">
        <v>4123.8975360868981</v>
      </c>
      <c r="J8219" s="41"/>
    </row>
    <row r="8220" spans="1:10" x14ac:dyDescent="0.2">
      <c r="A8220" s="74">
        <v>316</v>
      </c>
      <c r="B8220" s="39" t="s">
        <v>409</v>
      </c>
      <c r="C8220" s="39">
        <v>31606</v>
      </c>
      <c r="D8220" s="39" t="s">
        <v>578</v>
      </c>
      <c r="E8220" s="39">
        <v>316061442</v>
      </c>
      <c r="F8220" s="39" t="s">
        <v>437</v>
      </c>
      <c r="G8220" s="39">
        <v>2041</v>
      </c>
      <c r="H8220" s="39" t="s">
        <v>522</v>
      </c>
      <c r="I8220" s="75">
        <v>3709.724525585867</v>
      </c>
      <c r="J8220" s="41"/>
    </row>
    <row r="8221" spans="1:10" x14ac:dyDescent="0.2">
      <c r="A8221" s="74">
        <v>316</v>
      </c>
      <c r="B8221" s="39" t="s">
        <v>409</v>
      </c>
      <c r="C8221" s="39">
        <v>31606</v>
      </c>
      <c r="D8221" s="39" t="s">
        <v>578</v>
      </c>
      <c r="E8221" s="39">
        <v>316061442</v>
      </c>
      <c r="F8221" s="39" t="s">
        <v>437</v>
      </c>
      <c r="G8221" s="39">
        <v>2046</v>
      </c>
      <c r="H8221" s="39" t="s">
        <v>590</v>
      </c>
      <c r="I8221" s="75">
        <v>52263.355968506505</v>
      </c>
      <c r="J8221" s="41"/>
    </row>
    <row r="8222" spans="1:10" x14ac:dyDescent="0.2">
      <c r="A8222" s="74">
        <v>316</v>
      </c>
      <c r="B8222" s="39" t="s">
        <v>409</v>
      </c>
      <c r="C8222" s="39">
        <v>31606</v>
      </c>
      <c r="D8222" s="39" t="s">
        <v>578</v>
      </c>
      <c r="E8222" s="39">
        <v>316061442</v>
      </c>
      <c r="F8222" s="39" t="s">
        <v>437</v>
      </c>
      <c r="G8222" s="39">
        <v>2046</v>
      </c>
      <c r="H8222" s="39" t="s">
        <v>521</v>
      </c>
      <c r="I8222" s="75">
        <v>4829.7083456422697</v>
      </c>
      <c r="J8222" s="41"/>
    </row>
    <row r="8223" spans="1:10" x14ac:dyDescent="0.2">
      <c r="A8223" s="74">
        <v>316</v>
      </c>
      <c r="B8223" s="39" t="s">
        <v>409</v>
      </c>
      <c r="C8223" s="39">
        <v>31606</v>
      </c>
      <c r="D8223" s="39" t="s">
        <v>578</v>
      </c>
      <c r="E8223" s="39">
        <v>316061442</v>
      </c>
      <c r="F8223" s="39" t="s">
        <v>437</v>
      </c>
      <c r="G8223" s="39">
        <v>2046</v>
      </c>
      <c r="H8223" s="39" t="s">
        <v>522</v>
      </c>
      <c r="I8223" s="75">
        <v>4288.1731229933421</v>
      </c>
      <c r="J8223" s="41"/>
    </row>
    <row r="8224" spans="1:10" x14ac:dyDescent="0.2">
      <c r="A8224" s="74">
        <v>316</v>
      </c>
      <c r="B8224" s="39" t="s">
        <v>409</v>
      </c>
      <c r="C8224" s="39">
        <v>31606</v>
      </c>
      <c r="D8224" s="39" t="s">
        <v>578</v>
      </c>
      <c r="E8224" s="39">
        <v>316061443</v>
      </c>
      <c r="F8224" s="39" t="s">
        <v>438</v>
      </c>
      <c r="G8224" s="39">
        <v>2021</v>
      </c>
      <c r="H8224" s="39" t="s">
        <v>590</v>
      </c>
      <c r="I8224" s="75">
        <v>5893</v>
      </c>
      <c r="J8224" s="41"/>
    </row>
    <row r="8225" spans="1:10" x14ac:dyDescent="0.2">
      <c r="A8225" s="74">
        <v>316</v>
      </c>
      <c r="B8225" s="39" t="s">
        <v>409</v>
      </c>
      <c r="C8225" s="39">
        <v>31606</v>
      </c>
      <c r="D8225" s="39" t="s">
        <v>578</v>
      </c>
      <c r="E8225" s="39">
        <v>316061443</v>
      </c>
      <c r="F8225" s="39" t="s">
        <v>438</v>
      </c>
      <c r="G8225" s="39">
        <v>2021</v>
      </c>
      <c r="H8225" s="39" t="s">
        <v>521</v>
      </c>
      <c r="I8225" s="75">
        <v>514</v>
      </c>
      <c r="J8225" s="41"/>
    </row>
    <row r="8226" spans="1:10" x14ac:dyDescent="0.2">
      <c r="A8226" s="74">
        <v>316</v>
      </c>
      <c r="B8226" s="39" t="s">
        <v>409</v>
      </c>
      <c r="C8226" s="39">
        <v>31606</v>
      </c>
      <c r="D8226" s="39" t="s">
        <v>578</v>
      </c>
      <c r="E8226" s="39">
        <v>316061443</v>
      </c>
      <c r="F8226" s="39" t="s">
        <v>438</v>
      </c>
      <c r="G8226" s="39">
        <v>2021</v>
      </c>
      <c r="H8226" s="39" t="s">
        <v>522</v>
      </c>
      <c r="I8226" s="75">
        <v>459</v>
      </c>
      <c r="J8226" s="41"/>
    </row>
    <row r="8227" spans="1:10" x14ac:dyDescent="0.2">
      <c r="A8227" s="74">
        <v>316</v>
      </c>
      <c r="B8227" s="39" t="s">
        <v>409</v>
      </c>
      <c r="C8227" s="39">
        <v>31606</v>
      </c>
      <c r="D8227" s="39" t="s">
        <v>578</v>
      </c>
      <c r="E8227" s="39">
        <v>316061443</v>
      </c>
      <c r="F8227" s="39" t="s">
        <v>438</v>
      </c>
      <c r="G8227" s="39">
        <v>2026</v>
      </c>
      <c r="H8227" s="39" t="s">
        <v>590</v>
      </c>
      <c r="I8227" s="75">
        <v>6049.4639528613006</v>
      </c>
      <c r="J8227" s="41"/>
    </row>
    <row r="8228" spans="1:10" x14ac:dyDescent="0.2">
      <c r="A8228" s="74">
        <v>316</v>
      </c>
      <c r="B8228" s="39" t="s">
        <v>409</v>
      </c>
      <c r="C8228" s="39">
        <v>31606</v>
      </c>
      <c r="D8228" s="39" t="s">
        <v>578</v>
      </c>
      <c r="E8228" s="39">
        <v>316061443</v>
      </c>
      <c r="F8228" s="39" t="s">
        <v>438</v>
      </c>
      <c r="G8228" s="39">
        <v>2026</v>
      </c>
      <c r="H8228" s="39" t="s">
        <v>521</v>
      </c>
      <c r="I8228" s="75">
        <v>426.04188591425634</v>
      </c>
      <c r="J8228" s="41"/>
    </row>
    <row r="8229" spans="1:10" x14ac:dyDescent="0.2">
      <c r="A8229" s="74">
        <v>316</v>
      </c>
      <c r="B8229" s="39" t="s">
        <v>409</v>
      </c>
      <c r="C8229" s="39">
        <v>31606</v>
      </c>
      <c r="D8229" s="39" t="s">
        <v>578</v>
      </c>
      <c r="E8229" s="39">
        <v>316061443</v>
      </c>
      <c r="F8229" s="39" t="s">
        <v>438</v>
      </c>
      <c r="G8229" s="39">
        <v>2026</v>
      </c>
      <c r="H8229" s="39" t="s">
        <v>522</v>
      </c>
      <c r="I8229" s="75">
        <v>453.56189405659853</v>
      </c>
      <c r="J8229" s="41"/>
    </row>
    <row r="8230" spans="1:10" x14ac:dyDescent="0.2">
      <c r="A8230" s="74">
        <v>316</v>
      </c>
      <c r="B8230" s="39" t="s">
        <v>409</v>
      </c>
      <c r="C8230" s="39">
        <v>31606</v>
      </c>
      <c r="D8230" s="39" t="s">
        <v>578</v>
      </c>
      <c r="E8230" s="39">
        <v>316061443</v>
      </c>
      <c r="F8230" s="39" t="s">
        <v>438</v>
      </c>
      <c r="G8230" s="39">
        <v>2031</v>
      </c>
      <c r="H8230" s="39" t="s">
        <v>590</v>
      </c>
      <c r="I8230" s="75">
        <v>6146.4431243914314</v>
      </c>
      <c r="J8230" s="41"/>
    </row>
    <row r="8231" spans="1:10" x14ac:dyDescent="0.2">
      <c r="A8231" s="74">
        <v>316</v>
      </c>
      <c r="B8231" s="39" t="s">
        <v>409</v>
      </c>
      <c r="C8231" s="39">
        <v>31606</v>
      </c>
      <c r="D8231" s="39" t="s">
        <v>578</v>
      </c>
      <c r="E8231" s="39">
        <v>316061443</v>
      </c>
      <c r="F8231" s="39" t="s">
        <v>438</v>
      </c>
      <c r="G8231" s="39">
        <v>2031</v>
      </c>
      <c r="H8231" s="39" t="s">
        <v>521</v>
      </c>
      <c r="I8231" s="75">
        <v>414.27036713631611</v>
      </c>
      <c r="J8231" s="41"/>
    </row>
    <row r="8232" spans="1:10" x14ac:dyDescent="0.2">
      <c r="A8232" s="74">
        <v>316</v>
      </c>
      <c r="B8232" s="39" t="s">
        <v>409</v>
      </c>
      <c r="C8232" s="39">
        <v>31606</v>
      </c>
      <c r="D8232" s="39" t="s">
        <v>578</v>
      </c>
      <c r="E8232" s="39">
        <v>316061443</v>
      </c>
      <c r="F8232" s="39" t="s">
        <v>438</v>
      </c>
      <c r="G8232" s="39">
        <v>2031</v>
      </c>
      <c r="H8232" s="39" t="s">
        <v>522</v>
      </c>
      <c r="I8232" s="75">
        <v>398.24686083149811</v>
      </c>
      <c r="J8232" s="41"/>
    </row>
    <row r="8233" spans="1:10" x14ac:dyDescent="0.2">
      <c r="A8233" s="74">
        <v>316</v>
      </c>
      <c r="B8233" s="39" t="s">
        <v>409</v>
      </c>
      <c r="C8233" s="39">
        <v>31606</v>
      </c>
      <c r="D8233" s="39" t="s">
        <v>578</v>
      </c>
      <c r="E8233" s="39">
        <v>316061443</v>
      </c>
      <c r="F8233" s="39" t="s">
        <v>438</v>
      </c>
      <c r="G8233" s="39">
        <v>2036</v>
      </c>
      <c r="H8233" s="39" t="s">
        <v>590</v>
      </c>
      <c r="I8233" s="75">
        <v>6188.8440161896242</v>
      </c>
      <c r="J8233" s="41"/>
    </row>
    <row r="8234" spans="1:10" x14ac:dyDescent="0.2">
      <c r="A8234" s="74">
        <v>316</v>
      </c>
      <c r="B8234" s="39" t="s">
        <v>409</v>
      </c>
      <c r="C8234" s="39">
        <v>31606</v>
      </c>
      <c r="D8234" s="39" t="s">
        <v>578</v>
      </c>
      <c r="E8234" s="39">
        <v>316061443</v>
      </c>
      <c r="F8234" s="39" t="s">
        <v>438</v>
      </c>
      <c r="G8234" s="39">
        <v>2036</v>
      </c>
      <c r="H8234" s="39" t="s">
        <v>521</v>
      </c>
      <c r="I8234" s="75">
        <v>410.83884967203653</v>
      </c>
      <c r="J8234" s="41"/>
    </row>
    <row r="8235" spans="1:10" x14ac:dyDescent="0.2">
      <c r="A8235" s="74">
        <v>316</v>
      </c>
      <c r="B8235" s="39" t="s">
        <v>409</v>
      </c>
      <c r="C8235" s="39">
        <v>31606</v>
      </c>
      <c r="D8235" s="39" t="s">
        <v>578</v>
      </c>
      <c r="E8235" s="39">
        <v>316061443</v>
      </c>
      <c r="F8235" s="39" t="s">
        <v>438</v>
      </c>
      <c r="G8235" s="39">
        <v>2036</v>
      </c>
      <c r="H8235" s="39" t="s">
        <v>522</v>
      </c>
      <c r="I8235" s="75">
        <v>373.28356956271114</v>
      </c>
      <c r="J8235" s="41"/>
    </row>
    <row r="8236" spans="1:10" x14ac:dyDescent="0.2">
      <c r="A8236" s="74">
        <v>316</v>
      </c>
      <c r="B8236" s="39" t="s">
        <v>409</v>
      </c>
      <c r="C8236" s="39">
        <v>31606</v>
      </c>
      <c r="D8236" s="39" t="s">
        <v>578</v>
      </c>
      <c r="E8236" s="39">
        <v>316061443</v>
      </c>
      <c r="F8236" s="39" t="s">
        <v>438</v>
      </c>
      <c r="G8236" s="39">
        <v>2041</v>
      </c>
      <c r="H8236" s="39" t="s">
        <v>590</v>
      </c>
      <c r="I8236" s="75">
        <v>6226.3359729049262</v>
      </c>
      <c r="J8236" s="41"/>
    </row>
    <row r="8237" spans="1:10" x14ac:dyDescent="0.2">
      <c r="A8237" s="74">
        <v>316</v>
      </c>
      <c r="B8237" s="39" t="s">
        <v>409</v>
      </c>
      <c r="C8237" s="39">
        <v>31606</v>
      </c>
      <c r="D8237" s="39" t="s">
        <v>578</v>
      </c>
      <c r="E8237" s="39">
        <v>316061443</v>
      </c>
      <c r="F8237" s="39" t="s">
        <v>438</v>
      </c>
      <c r="G8237" s="39">
        <v>2041</v>
      </c>
      <c r="H8237" s="39" t="s">
        <v>521</v>
      </c>
      <c r="I8237" s="75">
        <v>406.61323990218551</v>
      </c>
      <c r="J8237" s="41"/>
    </row>
    <row r="8238" spans="1:10" x14ac:dyDescent="0.2">
      <c r="A8238" s="74">
        <v>316</v>
      </c>
      <c r="B8238" s="39" t="s">
        <v>409</v>
      </c>
      <c r="C8238" s="39">
        <v>31606</v>
      </c>
      <c r="D8238" s="39" t="s">
        <v>578</v>
      </c>
      <c r="E8238" s="39">
        <v>316061443</v>
      </c>
      <c r="F8238" s="39" t="s">
        <v>438</v>
      </c>
      <c r="G8238" s="39">
        <v>2041</v>
      </c>
      <c r="H8238" s="39" t="s">
        <v>522</v>
      </c>
      <c r="I8238" s="75">
        <v>368.76393986279891</v>
      </c>
      <c r="J8238" s="41"/>
    </row>
    <row r="8239" spans="1:10" x14ac:dyDescent="0.2">
      <c r="A8239" s="74">
        <v>316</v>
      </c>
      <c r="B8239" s="39" t="s">
        <v>409</v>
      </c>
      <c r="C8239" s="39">
        <v>31606</v>
      </c>
      <c r="D8239" s="39" t="s">
        <v>578</v>
      </c>
      <c r="E8239" s="39">
        <v>316061443</v>
      </c>
      <c r="F8239" s="39" t="s">
        <v>438</v>
      </c>
      <c r="G8239" s="39">
        <v>2046</v>
      </c>
      <c r="H8239" s="39" t="s">
        <v>590</v>
      </c>
      <c r="I8239" s="75">
        <v>6291.7265961655785</v>
      </c>
      <c r="J8239" s="41"/>
    </row>
    <row r="8240" spans="1:10" x14ac:dyDescent="0.2">
      <c r="A8240" s="74">
        <v>316</v>
      </c>
      <c r="B8240" s="39" t="s">
        <v>409</v>
      </c>
      <c r="C8240" s="39">
        <v>31606</v>
      </c>
      <c r="D8240" s="39" t="s">
        <v>578</v>
      </c>
      <c r="E8240" s="39">
        <v>316061443</v>
      </c>
      <c r="F8240" s="39" t="s">
        <v>438</v>
      </c>
      <c r="G8240" s="39">
        <v>2046</v>
      </c>
      <c r="H8240" s="39" t="s">
        <v>521</v>
      </c>
      <c r="I8240" s="75">
        <v>409.7702365173019</v>
      </c>
      <c r="J8240" s="41"/>
    </row>
    <row r="8241" spans="1:10" x14ac:dyDescent="0.2">
      <c r="A8241" s="74">
        <v>316</v>
      </c>
      <c r="B8241" s="39" t="s">
        <v>409</v>
      </c>
      <c r="C8241" s="39">
        <v>31606</v>
      </c>
      <c r="D8241" s="39" t="s">
        <v>578</v>
      </c>
      <c r="E8241" s="39">
        <v>316061443</v>
      </c>
      <c r="F8241" s="39" t="s">
        <v>438</v>
      </c>
      <c r="G8241" s="39">
        <v>2046</v>
      </c>
      <c r="H8241" s="39" t="s">
        <v>522</v>
      </c>
      <c r="I8241" s="75">
        <v>364.22243641394357</v>
      </c>
      <c r="J8241" s="41"/>
    </row>
    <row r="8242" spans="1:10" x14ac:dyDescent="0.2">
      <c r="A8242" s="74">
        <v>316</v>
      </c>
      <c r="B8242" s="39" t="s">
        <v>409</v>
      </c>
      <c r="C8242" s="39">
        <v>31606</v>
      </c>
      <c r="D8242" s="39" t="s">
        <v>578</v>
      </c>
      <c r="E8242" s="39">
        <v>316061444</v>
      </c>
      <c r="F8242" s="39" t="s">
        <v>439</v>
      </c>
      <c r="G8242" s="39">
        <v>2021</v>
      </c>
      <c r="H8242" s="39" t="s">
        <v>590</v>
      </c>
      <c r="I8242" s="75">
        <v>9720</v>
      </c>
      <c r="J8242" s="41"/>
    </row>
    <row r="8243" spans="1:10" x14ac:dyDescent="0.2">
      <c r="A8243" s="74">
        <v>316</v>
      </c>
      <c r="B8243" s="39" t="s">
        <v>409</v>
      </c>
      <c r="C8243" s="39">
        <v>31606</v>
      </c>
      <c r="D8243" s="39" t="s">
        <v>578</v>
      </c>
      <c r="E8243" s="39">
        <v>316061444</v>
      </c>
      <c r="F8243" s="39" t="s">
        <v>439</v>
      </c>
      <c r="G8243" s="39">
        <v>2021</v>
      </c>
      <c r="H8243" s="39" t="s">
        <v>521</v>
      </c>
      <c r="I8243" s="75">
        <v>1055</v>
      </c>
      <c r="J8243" s="41"/>
    </row>
    <row r="8244" spans="1:10" x14ac:dyDescent="0.2">
      <c r="A8244" s="74">
        <v>316</v>
      </c>
      <c r="B8244" s="39" t="s">
        <v>409</v>
      </c>
      <c r="C8244" s="39">
        <v>31606</v>
      </c>
      <c r="D8244" s="39" t="s">
        <v>578</v>
      </c>
      <c r="E8244" s="39">
        <v>316061444</v>
      </c>
      <c r="F8244" s="39" t="s">
        <v>439</v>
      </c>
      <c r="G8244" s="39">
        <v>2021</v>
      </c>
      <c r="H8244" s="39" t="s">
        <v>522</v>
      </c>
      <c r="I8244" s="75">
        <v>1004</v>
      </c>
      <c r="J8244" s="41"/>
    </row>
    <row r="8245" spans="1:10" x14ac:dyDescent="0.2">
      <c r="A8245" s="74">
        <v>316</v>
      </c>
      <c r="B8245" s="39" t="s">
        <v>409</v>
      </c>
      <c r="C8245" s="39">
        <v>31606</v>
      </c>
      <c r="D8245" s="39" t="s">
        <v>578</v>
      </c>
      <c r="E8245" s="39">
        <v>316061444</v>
      </c>
      <c r="F8245" s="39" t="s">
        <v>439</v>
      </c>
      <c r="G8245" s="39">
        <v>2026</v>
      </c>
      <c r="H8245" s="39" t="s">
        <v>590</v>
      </c>
      <c r="I8245" s="75">
        <v>11390.767181161204</v>
      </c>
      <c r="J8245" s="41"/>
    </row>
    <row r="8246" spans="1:10" x14ac:dyDescent="0.2">
      <c r="A8246" s="74">
        <v>316</v>
      </c>
      <c r="B8246" s="39" t="s">
        <v>409</v>
      </c>
      <c r="C8246" s="39">
        <v>31606</v>
      </c>
      <c r="D8246" s="39" t="s">
        <v>578</v>
      </c>
      <c r="E8246" s="39">
        <v>316061444</v>
      </c>
      <c r="F8246" s="39" t="s">
        <v>439</v>
      </c>
      <c r="G8246" s="39">
        <v>2026</v>
      </c>
      <c r="H8246" s="39" t="s">
        <v>521</v>
      </c>
      <c r="I8246" s="75">
        <v>1170.2655782585291</v>
      </c>
      <c r="J8246" s="41"/>
    </row>
    <row r="8247" spans="1:10" x14ac:dyDescent="0.2">
      <c r="A8247" s="74">
        <v>316</v>
      </c>
      <c r="B8247" s="39" t="s">
        <v>409</v>
      </c>
      <c r="C8247" s="39">
        <v>31606</v>
      </c>
      <c r="D8247" s="39" t="s">
        <v>578</v>
      </c>
      <c r="E8247" s="39">
        <v>316061444</v>
      </c>
      <c r="F8247" s="39" t="s">
        <v>439</v>
      </c>
      <c r="G8247" s="39">
        <v>2026</v>
      </c>
      <c r="H8247" s="39" t="s">
        <v>522</v>
      </c>
      <c r="I8247" s="75">
        <v>1154.6411942346151</v>
      </c>
      <c r="J8247" s="41"/>
    </row>
    <row r="8248" spans="1:10" x14ac:dyDescent="0.2">
      <c r="A8248" s="74">
        <v>316</v>
      </c>
      <c r="B8248" s="39" t="s">
        <v>409</v>
      </c>
      <c r="C8248" s="39">
        <v>31606</v>
      </c>
      <c r="D8248" s="39" t="s">
        <v>578</v>
      </c>
      <c r="E8248" s="39">
        <v>316061444</v>
      </c>
      <c r="F8248" s="39" t="s">
        <v>439</v>
      </c>
      <c r="G8248" s="39">
        <v>2031</v>
      </c>
      <c r="H8248" s="39" t="s">
        <v>590</v>
      </c>
      <c r="I8248" s="75">
        <v>12357.819783237328</v>
      </c>
      <c r="J8248" s="41"/>
    </row>
    <row r="8249" spans="1:10" x14ac:dyDescent="0.2">
      <c r="A8249" s="74">
        <v>316</v>
      </c>
      <c r="B8249" s="39" t="s">
        <v>409</v>
      </c>
      <c r="C8249" s="39">
        <v>31606</v>
      </c>
      <c r="D8249" s="39" t="s">
        <v>578</v>
      </c>
      <c r="E8249" s="39">
        <v>316061444</v>
      </c>
      <c r="F8249" s="39" t="s">
        <v>439</v>
      </c>
      <c r="G8249" s="39">
        <v>2031</v>
      </c>
      <c r="H8249" s="39" t="s">
        <v>521</v>
      </c>
      <c r="I8249" s="75">
        <v>1216.1048044306331</v>
      </c>
      <c r="J8249" s="41"/>
    </row>
    <row r="8250" spans="1:10" x14ac:dyDescent="0.2">
      <c r="A8250" s="74">
        <v>316</v>
      </c>
      <c r="B8250" s="39" t="s">
        <v>409</v>
      </c>
      <c r="C8250" s="39">
        <v>31606</v>
      </c>
      <c r="D8250" s="39" t="s">
        <v>578</v>
      </c>
      <c r="E8250" s="39">
        <v>316061444</v>
      </c>
      <c r="F8250" s="39" t="s">
        <v>439</v>
      </c>
      <c r="G8250" s="39">
        <v>2031</v>
      </c>
      <c r="H8250" s="39" t="s">
        <v>522</v>
      </c>
      <c r="I8250" s="75">
        <v>1189.0468238235489</v>
      </c>
      <c r="J8250" s="41"/>
    </row>
    <row r="8251" spans="1:10" x14ac:dyDescent="0.2">
      <c r="A8251" s="74">
        <v>316</v>
      </c>
      <c r="B8251" s="39" t="s">
        <v>409</v>
      </c>
      <c r="C8251" s="39">
        <v>31606</v>
      </c>
      <c r="D8251" s="39" t="s">
        <v>578</v>
      </c>
      <c r="E8251" s="39">
        <v>316061444</v>
      </c>
      <c r="F8251" s="39" t="s">
        <v>439</v>
      </c>
      <c r="G8251" s="39">
        <v>2036</v>
      </c>
      <c r="H8251" s="39" t="s">
        <v>590</v>
      </c>
      <c r="I8251" s="75">
        <v>12930.394037908211</v>
      </c>
      <c r="J8251" s="41"/>
    </row>
    <row r="8252" spans="1:10" x14ac:dyDescent="0.2">
      <c r="A8252" s="74">
        <v>316</v>
      </c>
      <c r="B8252" s="39" t="s">
        <v>409</v>
      </c>
      <c r="C8252" s="39">
        <v>31606</v>
      </c>
      <c r="D8252" s="39" t="s">
        <v>578</v>
      </c>
      <c r="E8252" s="39">
        <v>316061444</v>
      </c>
      <c r="F8252" s="39" t="s">
        <v>439</v>
      </c>
      <c r="G8252" s="39">
        <v>2036</v>
      </c>
      <c r="H8252" s="39" t="s">
        <v>521</v>
      </c>
      <c r="I8252" s="75">
        <v>1234.2694038047732</v>
      </c>
      <c r="J8252" s="41"/>
    </row>
    <row r="8253" spans="1:10" x14ac:dyDescent="0.2">
      <c r="A8253" s="74">
        <v>316</v>
      </c>
      <c r="B8253" s="39" t="s">
        <v>409</v>
      </c>
      <c r="C8253" s="39">
        <v>31606</v>
      </c>
      <c r="D8253" s="39" t="s">
        <v>578</v>
      </c>
      <c r="E8253" s="39">
        <v>316061444</v>
      </c>
      <c r="F8253" s="39" t="s">
        <v>439</v>
      </c>
      <c r="G8253" s="39">
        <v>2036</v>
      </c>
      <c r="H8253" s="39" t="s">
        <v>522</v>
      </c>
      <c r="I8253" s="75">
        <v>1181.311534032377</v>
      </c>
      <c r="J8253" s="41"/>
    </row>
    <row r="8254" spans="1:10" x14ac:dyDescent="0.2">
      <c r="A8254" s="74">
        <v>316</v>
      </c>
      <c r="B8254" s="39" t="s">
        <v>409</v>
      </c>
      <c r="C8254" s="39">
        <v>31606</v>
      </c>
      <c r="D8254" s="39" t="s">
        <v>578</v>
      </c>
      <c r="E8254" s="39">
        <v>316061444</v>
      </c>
      <c r="F8254" s="39" t="s">
        <v>439</v>
      </c>
      <c r="G8254" s="39">
        <v>2041</v>
      </c>
      <c r="H8254" s="39" t="s">
        <v>590</v>
      </c>
      <c r="I8254" s="75">
        <v>13390.179183210248</v>
      </c>
      <c r="J8254" s="41"/>
    </row>
    <row r="8255" spans="1:10" x14ac:dyDescent="0.2">
      <c r="A8255" s="74">
        <v>316</v>
      </c>
      <c r="B8255" s="39" t="s">
        <v>409</v>
      </c>
      <c r="C8255" s="39">
        <v>31606</v>
      </c>
      <c r="D8255" s="39" t="s">
        <v>578</v>
      </c>
      <c r="E8255" s="39">
        <v>316061444</v>
      </c>
      <c r="F8255" s="39" t="s">
        <v>439</v>
      </c>
      <c r="G8255" s="39">
        <v>2041</v>
      </c>
      <c r="H8255" s="39" t="s">
        <v>521</v>
      </c>
      <c r="I8255" s="75">
        <v>1263.5251815539759</v>
      </c>
      <c r="J8255" s="41"/>
    </row>
    <row r="8256" spans="1:10" x14ac:dyDescent="0.2">
      <c r="A8256" s="74">
        <v>316</v>
      </c>
      <c r="B8256" s="39" t="s">
        <v>409</v>
      </c>
      <c r="C8256" s="39">
        <v>31606</v>
      </c>
      <c r="D8256" s="39" t="s">
        <v>578</v>
      </c>
      <c r="E8256" s="39">
        <v>316061444</v>
      </c>
      <c r="F8256" s="39" t="s">
        <v>439</v>
      </c>
      <c r="G8256" s="39">
        <v>2041</v>
      </c>
      <c r="H8256" s="39" t="s">
        <v>522</v>
      </c>
      <c r="I8256" s="75">
        <v>1198.4490481907269</v>
      </c>
      <c r="J8256" s="41"/>
    </row>
    <row r="8257" spans="1:10" x14ac:dyDescent="0.2">
      <c r="A8257" s="74">
        <v>316</v>
      </c>
      <c r="B8257" s="39" t="s">
        <v>409</v>
      </c>
      <c r="C8257" s="39">
        <v>31606</v>
      </c>
      <c r="D8257" s="39" t="s">
        <v>578</v>
      </c>
      <c r="E8257" s="39">
        <v>316061444</v>
      </c>
      <c r="F8257" s="39" t="s">
        <v>439</v>
      </c>
      <c r="G8257" s="39">
        <v>2046</v>
      </c>
      <c r="H8257" s="39" t="s">
        <v>590</v>
      </c>
      <c r="I8257" s="75">
        <v>13374.048667241408</v>
      </c>
      <c r="J8257" s="41"/>
    </row>
    <row r="8258" spans="1:10" x14ac:dyDescent="0.2">
      <c r="A8258" s="74">
        <v>316</v>
      </c>
      <c r="B8258" s="39" t="s">
        <v>409</v>
      </c>
      <c r="C8258" s="39">
        <v>31606</v>
      </c>
      <c r="D8258" s="39" t="s">
        <v>578</v>
      </c>
      <c r="E8258" s="39">
        <v>316061444</v>
      </c>
      <c r="F8258" s="39" t="s">
        <v>439</v>
      </c>
      <c r="G8258" s="39">
        <v>2046</v>
      </c>
      <c r="H8258" s="39" t="s">
        <v>521</v>
      </c>
      <c r="I8258" s="75">
        <v>1269.0636170989151</v>
      </c>
      <c r="J8258" s="41"/>
    </row>
    <row r="8259" spans="1:10" x14ac:dyDescent="0.2">
      <c r="A8259" s="74">
        <v>316</v>
      </c>
      <c r="B8259" s="39" t="s">
        <v>409</v>
      </c>
      <c r="C8259" s="39">
        <v>31606</v>
      </c>
      <c r="D8259" s="39" t="s">
        <v>578</v>
      </c>
      <c r="E8259" s="39">
        <v>316061444</v>
      </c>
      <c r="F8259" s="39" t="s">
        <v>439</v>
      </c>
      <c r="G8259" s="39">
        <v>2046</v>
      </c>
      <c r="H8259" s="39" t="s">
        <v>522</v>
      </c>
      <c r="I8259" s="75">
        <v>1180.0184038361861</v>
      </c>
      <c r="J8259" s="41"/>
    </row>
    <row r="8260" spans="1:10" x14ac:dyDescent="0.2">
      <c r="A8260" s="74">
        <v>316</v>
      </c>
      <c r="B8260" s="39" t="s">
        <v>409</v>
      </c>
      <c r="C8260" s="39">
        <v>31607</v>
      </c>
      <c r="D8260" s="39" t="s">
        <v>428</v>
      </c>
      <c r="E8260" s="39">
        <v>316071545</v>
      </c>
      <c r="F8260" s="39" t="s">
        <v>425</v>
      </c>
      <c r="G8260" s="39">
        <v>2021</v>
      </c>
      <c r="H8260" s="39" t="s">
        <v>590</v>
      </c>
      <c r="I8260" s="75">
        <v>9004</v>
      </c>
      <c r="J8260" s="41"/>
    </row>
    <row r="8261" spans="1:10" x14ac:dyDescent="0.2">
      <c r="A8261" s="74">
        <v>316</v>
      </c>
      <c r="B8261" s="39" t="s">
        <v>409</v>
      </c>
      <c r="C8261" s="39">
        <v>31607</v>
      </c>
      <c r="D8261" s="39" t="s">
        <v>428</v>
      </c>
      <c r="E8261" s="39">
        <v>316071545</v>
      </c>
      <c r="F8261" s="39" t="s">
        <v>425</v>
      </c>
      <c r="G8261" s="39">
        <v>2021</v>
      </c>
      <c r="H8261" s="39" t="s">
        <v>521</v>
      </c>
      <c r="I8261" s="75">
        <v>1087</v>
      </c>
      <c r="J8261" s="41"/>
    </row>
    <row r="8262" spans="1:10" x14ac:dyDescent="0.2">
      <c r="A8262" s="74">
        <v>316</v>
      </c>
      <c r="B8262" s="39" t="s">
        <v>409</v>
      </c>
      <c r="C8262" s="39">
        <v>31607</v>
      </c>
      <c r="D8262" s="39" t="s">
        <v>428</v>
      </c>
      <c r="E8262" s="39">
        <v>316071545</v>
      </c>
      <c r="F8262" s="39" t="s">
        <v>425</v>
      </c>
      <c r="G8262" s="39">
        <v>2021</v>
      </c>
      <c r="H8262" s="39" t="s">
        <v>522</v>
      </c>
      <c r="I8262" s="75">
        <v>770</v>
      </c>
      <c r="J8262" s="41"/>
    </row>
    <row r="8263" spans="1:10" x14ac:dyDescent="0.2">
      <c r="A8263" s="74">
        <v>316</v>
      </c>
      <c r="B8263" s="39" t="s">
        <v>409</v>
      </c>
      <c r="C8263" s="39">
        <v>31607</v>
      </c>
      <c r="D8263" s="39" t="s">
        <v>428</v>
      </c>
      <c r="E8263" s="39">
        <v>316071545</v>
      </c>
      <c r="F8263" s="39" t="s">
        <v>425</v>
      </c>
      <c r="G8263" s="39">
        <v>2026</v>
      </c>
      <c r="H8263" s="39" t="s">
        <v>590</v>
      </c>
      <c r="I8263" s="75">
        <v>10299.101574217419</v>
      </c>
      <c r="J8263" s="41"/>
    </row>
    <row r="8264" spans="1:10" x14ac:dyDescent="0.2">
      <c r="A8264" s="74">
        <v>316</v>
      </c>
      <c r="B8264" s="39" t="s">
        <v>409</v>
      </c>
      <c r="C8264" s="39">
        <v>31607</v>
      </c>
      <c r="D8264" s="39" t="s">
        <v>428</v>
      </c>
      <c r="E8264" s="39">
        <v>316071545</v>
      </c>
      <c r="F8264" s="39" t="s">
        <v>425</v>
      </c>
      <c r="G8264" s="39">
        <v>2026</v>
      </c>
      <c r="H8264" s="39" t="s">
        <v>521</v>
      </c>
      <c r="I8264" s="75">
        <v>1084.349118643162</v>
      </c>
      <c r="J8264" s="41"/>
    </row>
    <row r="8265" spans="1:10" x14ac:dyDescent="0.2">
      <c r="A8265" s="74">
        <v>316</v>
      </c>
      <c r="B8265" s="39" t="s">
        <v>409</v>
      </c>
      <c r="C8265" s="39">
        <v>31607</v>
      </c>
      <c r="D8265" s="39" t="s">
        <v>428</v>
      </c>
      <c r="E8265" s="39">
        <v>316071545</v>
      </c>
      <c r="F8265" s="39" t="s">
        <v>425</v>
      </c>
      <c r="G8265" s="39">
        <v>2026</v>
      </c>
      <c r="H8265" s="39" t="s">
        <v>522</v>
      </c>
      <c r="I8265" s="75">
        <v>878.86166922487496</v>
      </c>
      <c r="J8265" s="41"/>
    </row>
    <row r="8266" spans="1:10" x14ac:dyDescent="0.2">
      <c r="A8266" s="74">
        <v>316</v>
      </c>
      <c r="B8266" s="39" t="s">
        <v>409</v>
      </c>
      <c r="C8266" s="39">
        <v>31607</v>
      </c>
      <c r="D8266" s="39" t="s">
        <v>428</v>
      </c>
      <c r="E8266" s="39">
        <v>316071545</v>
      </c>
      <c r="F8266" s="39" t="s">
        <v>425</v>
      </c>
      <c r="G8266" s="39">
        <v>2031</v>
      </c>
      <c r="H8266" s="39" t="s">
        <v>590</v>
      </c>
      <c r="I8266" s="75">
        <v>10648.321867614746</v>
      </c>
      <c r="J8266" s="41"/>
    </row>
    <row r="8267" spans="1:10" x14ac:dyDescent="0.2">
      <c r="A8267" s="74">
        <v>316</v>
      </c>
      <c r="B8267" s="39" t="s">
        <v>409</v>
      </c>
      <c r="C8267" s="39">
        <v>31607</v>
      </c>
      <c r="D8267" s="39" t="s">
        <v>428</v>
      </c>
      <c r="E8267" s="39">
        <v>316071545</v>
      </c>
      <c r="F8267" s="39" t="s">
        <v>425</v>
      </c>
      <c r="G8267" s="39">
        <v>2031</v>
      </c>
      <c r="H8267" s="39" t="s">
        <v>521</v>
      </c>
      <c r="I8267" s="75">
        <v>1083.740332835386</v>
      </c>
      <c r="J8267" s="41"/>
    </row>
    <row r="8268" spans="1:10" x14ac:dyDescent="0.2">
      <c r="A8268" s="74">
        <v>316</v>
      </c>
      <c r="B8268" s="39" t="s">
        <v>409</v>
      </c>
      <c r="C8268" s="39">
        <v>31607</v>
      </c>
      <c r="D8268" s="39" t="s">
        <v>428</v>
      </c>
      <c r="E8268" s="39">
        <v>316071545</v>
      </c>
      <c r="F8268" s="39" t="s">
        <v>425</v>
      </c>
      <c r="G8268" s="39">
        <v>2031</v>
      </c>
      <c r="H8268" s="39" t="s">
        <v>522</v>
      </c>
      <c r="I8268" s="75">
        <v>831.53496150350804</v>
      </c>
      <c r="J8268" s="41"/>
    </row>
    <row r="8269" spans="1:10" x14ac:dyDescent="0.2">
      <c r="A8269" s="74">
        <v>316</v>
      </c>
      <c r="B8269" s="39" t="s">
        <v>409</v>
      </c>
      <c r="C8269" s="39">
        <v>31607</v>
      </c>
      <c r="D8269" s="39" t="s">
        <v>428</v>
      </c>
      <c r="E8269" s="39">
        <v>316071545</v>
      </c>
      <c r="F8269" s="39" t="s">
        <v>425</v>
      </c>
      <c r="G8269" s="39">
        <v>2036</v>
      </c>
      <c r="H8269" s="39" t="s">
        <v>590</v>
      </c>
      <c r="I8269" s="75">
        <v>10885.474276438521</v>
      </c>
      <c r="J8269" s="41"/>
    </row>
    <row r="8270" spans="1:10" x14ac:dyDescent="0.2">
      <c r="A8270" s="74">
        <v>316</v>
      </c>
      <c r="B8270" s="39" t="s">
        <v>409</v>
      </c>
      <c r="C8270" s="39">
        <v>31607</v>
      </c>
      <c r="D8270" s="39" t="s">
        <v>428</v>
      </c>
      <c r="E8270" s="39">
        <v>316071545</v>
      </c>
      <c r="F8270" s="39" t="s">
        <v>425</v>
      </c>
      <c r="G8270" s="39">
        <v>2036</v>
      </c>
      <c r="H8270" s="39" t="s">
        <v>521</v>
      </c>
      <c r="I8270" s="75">
        <v>1064.3386917566711</v>
      </c>
      <c r="J8270" s="41"/>
    </row>
    <row r="8271" spans="1:10" x14ac:dyDescent="0.2">
      <c r="A8271" s="74">
        <v>316</v>
      </c>
      <c r="B8271" s="39" t="s">
        <v>409</v>
      </c>
      <c r="C8271" s="39">
        <v>31607</v>
      </c>
      <c r="D8271" s="39" t="s">
        <v>428</v>
      </c>
      <c r="E8271" s="39">
        <v>316071545</v>
      </c>
      <c r="F8271" s="39" t="s">
        <v>425</v>
      </c>
      <c r="G8271" s="39">
        <v>2036</v>
      </c>
      <c r="H8271" s="39" t="s">
        <v>522</v>
      </c>
      <c r="I8271" s="75">
        <v>799.37482778007995</v>
      </c>
      <c r="J8271" s="41"/>
    </row>
    <row r="8272" spans="1:10" x14ac:dyDescent="0.2">
      <c r="A8272" s="74">
        <v>316</v>
      </c>
      <c r="B8272" s="39" t="s">
        <v>409</v>
      </c>
      <c r="C8272" s="39">
        <v>31607</v>
      </c>
      <c r="D8272" s="39" t="s">
        <v>428</v>
      </c>
      <c r="E8272" s="39">
        <v>316071545</v>
      </c>
      <c r="F8272" s="39" t="s">
        <v>425</v>
      </c>
      <c r="G8272" s="39">
        <v>2041</v>
      </c>
      <c r="H8272" s="39" t="s">
        <v>590</v>
      </c>
      <c r="I8272" s="75">
        <v>11168.014390562937</v>
      </c>
      <c r="J8272" s="41"/>
    </row>
    <row r="8273" spans="1:10" x14ac:dyDescent="0.2">
      <c r="A8273" s="74">
        <v>316</v>
      </c>
      <c r="B8273" s="39" t="s">
        <v>409</v>
      </c>
      <c r="C8273" s="39">
        <v>31607</v>
      </c>
      <c r="D8273" s="39" t="s">
        <v>428</v>
      </c>
      <c r="E8273" s="39">
        <v>316071545</v>
      </c>
      <c r="F8273" s="39" t="s">
        <v>425</v>
      </c>
      <c r="G8273" s="39">
        <v>2041</v>
      </c>
      <c r="H8273" s="39" t="s">
        <v>521</v>
      </c>
      <c r="I8273" s="75">
        <v>1060.1789749649981</v>
      </c>
      <c r="J8273" s="41"/>
    </row>
    <row r="8274" spans="1:10" x14ac:dyDescent="0.2">
      <c r="A8274" s="74">
        <v>316</v>
      </c>
      <c r="B8274" s="39" t="s">
        <v>409</v>
      </c>
      <c r="C8274" s="39">
        <v>31607</v>
      </c>
      <c r="D8274" s="39" t="s">
        <v>428</v>
      </c>
      <c r="E8274" s="39">
        <v>316071545</v>
      </c>
      <c r="F8274" s="39" t="s">
        <v>425</v>
      </c>
      <c r="G8274" s="39">
        <v>2041</v>
      </c>
      <c r="H8274" s="39" t="s">
        <v>522</v>
      </c>
      <c r="I8274" s="75">
        <v>801.36895307273198</v>
      </c>
      <c r="J8274" s="41"/>
    </row>
    <row r="8275" spans="1:10" x14ac:dyDescent="0.2">
      <c r="A8275" s="74">
        <v>316</v>
      </c>
      <c r="B8275" s="39" t="s">
        <v>409</v>
      </c>
      <c r="C8275" s="39">
        <v>31607</v>
      </c>
      <c r="D8275" s="39" t="s">
        <v>428</v>
      </c>
      <c r="E8275" s="39">
        <v>316071545</v>
      </c>
      <c r="F8275" s="39" t="s">
        <v>425</v>
      </c>
      <c r="G8275" s="39">
        <v>2046</v>
      </c>
      <c r="H8275" s="39" t="s">
        <v>590</v>
      </c>
      <c r="I8275" s="75">
        <v>11186.521828389237</v>
      </c>
      <c r="J8275" s="41"/>
    </row>
    <row r="8276" spans="1:10" x14ac:dyDescent="0.2">
      <c r="A8276" s="74">
        <v>316</v>
      </c>
      <c r="B8276" s="39" t="s">
        <v>409</v>
      </c>
      <c r="C8276" s="39">
        <v>31607</v>
      </c>
      <c r="D8276" s="39" t="s">
        <v>428</v>
      </c>
      <c r="E8276" s="39">
        <v>316071545</v>
      </c>
      <c r="F8276" s="39" t="s">
        <v>425</v>
      </c>
      <c r="G8276" s="39">
        <v>2046</v>
      </c>
      <c r="H8276" s="39" t="s">
        <v>521</v>
      </c>
      <c r="I8276" s="75">
        <v>1057.7788770786819</v>
      </c>
      <c r="J8276" s="41"/>
    </row>
    <row r="8277" spans="1:10" x14ac:dyDescent="0.2">
      <c r="A8277" s="74">
        <v>316</v>
      </c>
      <c r="B8277" s="39" t="s">
        <v>409</v>
      </c>
      <c r="C8277" s="39">
        <v>31607</v>
      </c>
      <c r="D8277" s="39" t="s">
        <v>428</v>
      </c>
      <c r="E8277" s="39">
        <v>316071545</v>
      </c>
      <c r="F8277" s="39" t="s">
        <v>425</v>
      </c>
      <c r="G8277" s="39">
        <v>2046</v>
      </c>
      <c r="H8277" s="39" t="s">
        <v>522</v>
      </c>
      <c r="I8277" s="75">
        <v>780.02496143698897</v>
      </c>
      <c r="J8277" s="41"/>
    </row>
    <row r="8278" spans="1:10" x14ac:dyDescent="0.2">
      <c r="A8278" s="74">
        <v>316</v>
      </c>
      <c r="B8278" s="39" t="s">
        <v>409</v>
      </c>
      <c r="C8278" s="39">
        <v>31607</v>
      </c>
      <c r="D8278" s="39" t="s">
        <v>428</v>
      </c>
      <c r="E8278" s="39">
        <v>316071546</v>
      </c>
      <c r="F8278" s="39" t="s">
        <v>426</v>
      </c>
      <c r="G8278" s="39">
        <v>2021</v>
      </c>
      <c r="H8278" s="39" t="s">
        <v>590</v>
      </c>
      <c r="I8278" s="75">
        <v>3661</v>
      </c>
      <c r="J8278" s="41"/>
    </row>
    <row r="8279" spans="1:10" x14ac:dyDescent="0.2">
      <c r="A8279" s="74">
        <v>316</v>
      </c>
      <c r="B8279" s="39" t="s">
        <v>409</v>
      </c>
      <c r="C8279" s="39">
        <v>31607</v>
      </c>
      <c r="D8279" s="39" t="s">
        <v>428</v>
      </c>
      <c r="E8279" s="39">
        <v>316071546</v>
      </c>
      <c r="F8279" s="39" t="s">
        <v>426</v>
      </c>
      <c r="G8279" s="39">
        <v>2021</v>
      </c>
      <c r="H8279" s="39" t="s">
        <v>521</v>
      </c>
      <c r="I8279" s="75">
        <v>383</v>
      </c>
      <c r="J8279" s="41"/>
    </row>
    <row r="8280" spans="1:10" x14ac:dyDescent="0.2">
      <c r="A8280" s="74">
        <v>316</v>
      </c>
      <c r="B8280" s="39" t="s">
        <v>409</v>
      </c>
      <c r="C8280" s="39">
        <v>31607</v>
      </c>
      <c r="D8280" s="39" t="s">
        <v>428</v>
      </c>
      <c r="E8280" s="39">
        <v>316071546</v>
      </c>
      <c r="F8280" s="39" t="s">
        <v>426</v>
      </c>
      <c r="G8280" s="39">
        <v>2021</v>
      </c>
      <c r="H8280" s="39" t="s">
        <v>522</v>
      </c>
      <c r="I8280" s="75">
        <v>391</v>
      </c>
      <c r="J8280" s="41"/>
    </row>
    <row r="8281" spans="1:10" x14ac:dyDescent="0.2">
      <c r="A8281" s="74">
        <v>316</v>
      </c>
      <c r="B8281" s="39" t="s">
        <v>409</v>
      </c>
      <c r="C8281" s="39">
        <v>31607</v>
      </c>
      <c r="D8281" s="39" t="s">
        <v>428</v>
      </c>
      <c r="E8281" s="39">
        <v>316071546</v>
      </c>
      <c r="F8281" s="39" t="s">
        <v>426</v>
      </c>
      <c r="G8281" s="39">
        <v>2026</v>
      </c>
      <c r="H8281" s="39" t="s">
        <v>590</v>
      </c>
      <c r="I8281" s="75">
        <v>3850.3351169191819</v>
      </c>
      <c r="J8281" s="41"/>
    </row>
    <row r="8282" spans="1:10" x14ac:dyDescent="0.2">
      <c r="A8282" s="74">
        <v>316</v>
      </c>
      <c r="B8282" s="39" t="s">
        <v>409</v>
      </c>
      <c r="C8282" s="39">
        <v>31607</v>
      </c>
      <c r="D8282" s="39" t="s">
        <v>428</v>
      </c>
      <c r="E8282" s="39">
        <v>316071546</v>
      </c>
      <c r="F8282" s="39" t="s">
        <v>426</v>
      </c>
      <c r="G8282" s="39">
        <v>2026</v>
      </c>
      <c r="H8282" s="39" t="s">
        <v>521</v>
      </c>
      <c r="I8282" s="75">
        <v>377.18382509914181</v>
      </c>
      <c r="J8282" s="41"/>
    </row>
    <row r="8283" spans="1:10" x14ac:dyDescent="0.2">
      <c r="A8283" s="74">
        <v>316</v>
      </c>
      <c r="B8283" s="39" t="s">
        <v>409</v>
      </c>
      <c r="C8283" s="39">
        <v>31607</v>
      </c>
      <c r="D8283" s="39" t="s">
        <v>428</v>
      </c>
      <c r="E8283" s="39">
        <v>316071546</v>
      </c>
      <c r="F8283" s="39" t="s">
        <v>426</v>
      </c>
      <c r="G8283" s="39">
        <v>2026</v>
      </c>
      <c r="H8283" s="39" t="s">
        <v>522</v>
      </c>
      <c r="I8283" s="75">
        <v>363.61082691533005</v>
      </c>
      <c r="J8283" s="41"/>
    </row>
    <row r="8284" spans="1:10" x14ac:dyDescent="0.2">
      <c r="A8284" s="74">
        <v>316</v>
      </c>
      <c r="B8284" s="39" t="s">
        <v>409</v>
      </c>
      <c r="C8284" s="39">
        <v>31607</v>
      </c>
      <c r="D8284" s="39" t="s">
        <v>428</v>
      </c>
      <c r="E8284" s="39">
        <v>316071546</v>
      </c>
      <c r="F8284" s="39" t="s">
        <v>426</v>
      </c>
      <c r="G8284" s="39">
        <v>2031</v>
      </c>
      <c r="H8284" s="39" t="s">
        <v>590</v>
      </c>
      <c r="I8284" s="75">
        <v>4003.3291941673006</v>
      </c>
      <c r="J8284" s="41"/>
    </row>
    <row r="8285" spans="1:10" x14ac:dyDescent="0.2">
      <c r="A8285" s="74">
        <v>316</v>
      </c>
      <c r="B8285" s="39" t="s">
        <v>409</v>
      </c>
      <c r="C8285" s="39">
        <v>31607</v>
      </c>
      <c r="D8285" s="39" t="s">
        <v>428</v>
      </c>
      <c r="E8285" s="39">
        <v>316071546</v>
      </c>
      <c r="F8285" s="39" t="s">
        <v>426</v>
      </c>
      <c r="G8285" s="39">
        <v>2031</v>
      </c>
      <c r="H8285" s="39" t="s">
        <v>521</v>
      </c>
      <c r="I8285" s="75">
        <v>372.53003054213104</v>
      </c>
      <c r="J8285" s="41"/>
    </row>
    <row r="8286" spans="1:10" x14ac:dyDescent="0.2">
      <c r="A8286" s="74">
        <v>316</v>
      </c>
      <c r="B8286" s="39" t="s">
        <v>409</v>
      </c>
      <c r="C8286" s="39">
        <v>31607</v>
      </c>
      <c r="D8286" s="39" t="s">
        <v>428</v>
      </c>
      <c r="E8286" s="39">
        <v>316071546</v>
      </c>
      <c r="F8286" s="39" t="s">
        <v>426</v>
      </c>
      <c r="G8286" s="39">
        <v>2031</v>
      </c>
      <c r="H8286" s="39" t="s">
        <v>522</v>
      </c>
      <c r="I8286" s="75">
        <v>338.78408733641129</v>
      </c>
      <c r="J8286" s="41"/>
    </row>
    <row r="8287" spans="1:10" x14ac:dyDescent="0.2">
      <c r="A8287" s="74">
        <v>316</v>
      </c>
      <c r="B8287" s="39" t="s">
        <v>409</v>
      </c>
      <c r="C8287" s="39">
        <v>31607</v>
      </c>
      <c r="D8287" s="39" t="s">
        <v>428</v>
      </c>
      <c r="E8287" s="39">
        <v>316071546</v>
      </c>
      <c r="F8287" s="39" t="s">
        <v>426</v>
      </c>
      <c r="G8287" s="39">
        <v>2036</v>
      </c>
      <c r="H8287" s="39" t="s">
        <v>590</v>
      </c>
      <c r="I8287" s="75">
        <v>4127.0041663303246</v>
      </c>
      <c r="J8287" s="41"/>
    </row>
    <row r="8288" spans="1:10" x14ac:dyDescent="0.2">
      <c r="A8288" s="74">
        <v>316</v>
      </c>
      <c r="B8288" s="39" t="s">
        <v>409</v>
      </c>
      <c r="C8288" s="39">
        <v>31607</v>
      </c>
      <c r="D8288" s="39" t="s">
        <v>428</v>
      </c>
      <c r="E8288" s="39">
        <v>316071546</v>
      </c>
      <c r="F8288" s="39" t="s">
        <v>426</v>
      </c>
      <c r="G8288" s="39">
        <v>2036</v>
      </c>
      <c r="H8288" s="39" t="s">
        <v>521</v>
      </c>
      <c r="I8288" s="75">
        <v>368.41704415701133</v>
      </c>
      <c r="J8288" s="41"/>
    </row>
    <row r="8289" spans="1:10" x14ac:dyDescent="0.2">
      <c r="A8289" s="74">
        <v>316</v>
      </c>
      <c r="B8289" s="39" t="s">
        <v>409</v>
      </c>
      <c r="C8289" s="39">
        <v>31607</v>
      </c>
      <c r="D8289" s="39" t="s">
        <v>428</v>
      </c>
      <c r="E8289" s="39">
        <v>316071546</v>
      </c>
      <c r="F8289" s="39" t="s">
        <v>426</v>
      </c>
      <c r="G8289" s="39">
        <v>2036</v>
      </c>
      <c r="H8289" s="39" t="s">
        <v>522</v>
      </c>
      <c r="I8289" s="75">
        <v>331.76946159537601</v>
      </c>
      <c r="J8289" s="41"/>
    </row>
    <row r="8290" spans="1:10" x14ac:dyDescent="0.2">
      <c r="A8290" s="74">
        <v>316</v>
      </c>
      <c r="B8290" s="39" t="s">
        <v>409</v>
      </c>
      <c r="C8290" s="39">
        <v>31607</v>
      </c>
      <c r="D8290" s="39" t="s">
        <v>428</v>
      </c>
      <c r="E8290" s="39">
        <v>316071546</v>
      </c>
      <c r="F8290" s="39" t="s">
        <v>426</v>
      </c>
      <c r="G8290" s="39">
        <v>2041</v>
      </c>
      <c r="H8290" s="39" t="s">
        <v>590</v>
      </c>
      <c r="I8290" s="75">
        <v>4233.067625881451</v>
      </c>
      <c r="J8290" s="41"/>
    </row>
    <row r="8291" spans="1:10" x14ac:dyDescent="0.2">
      <c r="A8291" s="74">
        <v>316</v>
      </c>
      <c r="B8291" s="39" t="s">
        <v>409</v>
      </c>
      <c r="C8291" s="39">
        <v>31607</v>
      </c>
      <c r="D8291" s="39" t="s">
        <v>428</v>
      </c>
      <c r="E8291" s="39">
        <v>316071546</v>
      </c>
      <c r="F8291" s="39" t="s">
        <v>426</v>
      </c>
      <c r="G8291" s="39">
        <v>2041</v>
      </c>
      <c r="H8291" s="39" t="s">
        <v>521</v>
      </c>
      <c r="I8291" s="75">
        <v>368.50322744471214</v>
      </c>
      <c r="J8291" s="41"/>
    </row>
    <row r="8292" spans="1:10" x14ac:dyDescent="0.2">
      <c r="A8292" s="74">
        <v>316</v>
      </c>
      <c r="B8292" s="39" t="s">
        <v>409</v>
      </c>
      <c r="C8292" s="39">
        <v>31607</v>
      </c>
      <c r="D8292" s="39" t="s">
        <v>428</v>
      </c>
      <c r="E8292" s="39">
        <v>316071546</v>
      </c>
      <c r="F8292" s="39" t="s">
        <v>426</v>
      </c>
      <c r="G8292" s="39">
        <v>2041</v>
      </c>
      <c r="H8292" s="39" t="s">
        <v>522</v>
      </c>
      <c r="I8292" s="75">
        <v>329.5619871885574</v>
      </c>
      <c r="J8292" s="41"/>
    </row>
    <row r="8293" spans="1:10" x14ac:dyDescent="0.2">
      <c r="A8293" s="74">
        <v>316</v>
      </c>
      <c r="B8293" s="39" t="s">
        <v>409</v>
      </c>
      <c r="C8293" s="39">
        <v>31607</v>
      </c>
      <c r="D8293" s="39" t="s">
        <v>428</v>
      </c>
      <c r="E8293" s="39">
        <v>316071546</v>
      </c>
      <c r="F8293" s="39" t="s">
        <v>426</v>
      </c>
      <c r="G8293" s="39">
        <v>2046</v>
      </c>
      <c r="H8293" s="39" t="s">
        <v>590</v>
      </c>
      <c r="I8293" s="75">
        <v>4305.6062422214309</v>
      </c>
      <c r="J8293" s="41"/>
    </row>
    <row r="8294" spans="1:10" x14ac:dyDescent="0.2">
      <c r="A8294" s="74">
        <v>316</v>
      </c>
      <c r="B8294" s="39" t="s">
        <v>409</v>
      </c>
      <c r="C8294" s="39">
        <v>31607</v>
      </c>
      <c r="D8294" s="39" t="s">
        <v>428</v>
      </c>
      <c r="E8294" s="39">
        <v>316071546</v>
      </c>
      <c r="F8294" s="39" t="s">
        <v>426</v>
      </c>
      <c r="G8294" s="39">
        <v>2046</v>
      </c>
      <c r="H8294" s="39" t="s">
        <v>521</v>
      </c>
      <c r="I8294" s="75">
        <v>372.65455240308961</v>
      </c>
      <c r="J8294" s="41"/>
    </row>
    <row r="8295" spans="1:10" x14ac:dyDescent="0.2">
      <c r="A8295" s="74">
        <v>316</v>
      </c>
      <c r="B8295" s="39" t="s">
        <v>409</v>
      </c>
      <c r="C8295" s="39">
        <v>31607</v>
      </c>
      <c r="D8295" s="39" t="s">
        <v>428</v>
      </c>
      <c r="E8295" s="39">
        <v>316071546</v>
      </c>
      <c r="F8295" s="39" t="s">
        <v>426</v>
      </c>
      <c r="G8295" s="39">
        <v>2046</v>
      </c>
      <c r="H8295" s="39" t="s">
        <v>522</v>
      </c>
      <c r="I8295" s="75">
        <v>327.74184481929439</v>
      </c>
      <c r="J8295" s="41"/>
    </row>
    <row r="8296" spans="1:10" x14ac:dyDescent="0.2">
      <c r="A8296" s="74">
        <v>316</v>
      </c>
      <c r="B8296" s="39" t="s">
        <v>409</v>
      </c>
      <c r="C8296" s="39">
        <v>31607</v>
      </c>
      <c r="D8296" s="39" t="s">
        <v>428</v>
      </c>
      <c r="E8296" s="39">
        <v>316071547</v>
      </c>
      <c r="F8296" s="39" t="s">
        <v>427</v>
      </c>
      <c r="G8296" s="39">
        <v>2021</v>
      </c>
      <c r="H8296" s="39" t="s">
        <v>590</v>
      </c>
      <c r="I8296" s="75">
        <v>10224</v>
      </c>
      <c r="J8296" s="41"/>
    </row>
    <row r="8297" spans="1:10" x14ac:dyDescent="0.2">
      <c r="A8297" s="74">
        <v>316</v>
      </c>
      <c r="B8297" s="39" t="s">
        <v>409</v>
      </c>
      <c r="C8297" s="39">
        <v>31607</v>
      </c>
      <c r="D8297" s="39" t="s">
        <v>428</v>
      </c>
      <c r="E8297" s="39">
        <v>316071547</v>
      </c>
      <c r="F8297" s="39" t="s">
        <v>427</v>
      </c>
      <c r="G8297" s="39">
        <v>2021</v>
      </c>
      <c r="H8297" s="39" t="s">
        <v>521</v>
      </c>
      <c r="I8297" s="75">
        <v>1261</v>
      </c>
      <c r="J8297" s="41"/>
    </row>
    <row r="8298" spans="1:10" x14ac:dyDescent="0.2">
      <c r="A8298" s="74">
        <v>316</v>
      </c>
      <c r="B8298" s="39" t="s">
        <v>409</v>
      </c>
      <c r="C8298" s="39">
        <v>31607</v>
      </c>
      <c r="D8298" s="39" t="s">
        <v>428</v>
      </c>
      <c r="E8298" s="39">
        <v>316071547</v>
      </c>
      <c r="F8298" s="39" t="s">
        <v>427</v>
      </c>
      <c r="G8298" s="39">
        <v>2021</v>
      </c>
      <c r="H8298" s="39" t="s">
        <v>522</v>
      </c>
      <c r="I8298" s="75">
        <v>1016</v>
      </c>
      <c r="J8298" s="41"/>
    </row>
    <row r="8299" spans="1:10" x14ac:dyDescent="0.2">
      <c r="A8299" s="74">
        <v>316</v>
      </c>
      <c r="B8299" s="39" t="s">
        <v>409</v>
      </c>
      <c r="C8299" s="39">
        <v>31607</v>
      </c>
      <c r="D8299" s="39" t="s">
        <v>428</v>
      </c>
      <c r="E8299" s="39">
        <v>316071547</v>
      </c>
      <c r="F8299" s="39" t="s">
        <v>427</v>
      </c>
      <c r="G8299" s="39">
        <v>2026</v>
      </c>
      <c r="H8299" s="39" t="s">
        <v>590</v>
      </c>
      <c r="I8299" s="75">
        <v>10829.582124278502</v>
      </c>
      <c r="J8299" s="41"/>
    </row>
    <row r="8300" spans="1:10" x14ac:dyDescent="0.2">
      <c r="A8300" s="74">
        <v>316</v>
      </c>
      <c r="B8300" s="39" t="s">
        <v>409</v>
      </c>
      <c r="C8300" s="39">
        <v>31607</v>
      </c>
      <c r="D8300" s="39" t="s">
        <v>428</v>
      </c>
      <c r="E8300" s="39">
        <v>316071547</v>
      </c>
      <c r="F8300" s="39" t="s">
        <v>427</v>
      </c>
      <c r="G8300" s="39">
        <v>2026</v>
      </c>
      <c r="H8300" s="39" t="s">
        <v>521</v>
      </c>
      <c r="I8300" s="75">
        <v>1131.88337466589</v>
      </c>
      <c r="J8300" s="41"/>
    </row>
    <row r="8301" spans="1:10" x14ac:dyDescent="0.2">
      <c r="A8301" s="74">
        <v>316</v>
      </c>
      <c r="B8301" s="39" t="s">
        <v>409</v>
      </c>
      <c r="C8301" s="39">
        <v>31607</v>
      </c>
      <c r="D8301" s="39" t="s">
        <v>428</v>
      </c>
      <c r="E8301" s="39">
        <v>316071547</v>
      </c>
      <c r="F8301" s="39" t="s">
        <v>427</v>
      </c>
      <c r="G8301" s="39">
        <v>2026</v>
      </c>
      <c r="H8301" s="39" t="s">
        <v>522</v>
      </c>
      <c r="I8301" s="75">
        <v>1135.3119971715309</v>
      </c>
      <c r="J8301" s="41"/>
    </row>
    <row r="8302" spans="1:10" x14ac:dyDescent="0.2">
      <c r="A8302" s="74">
        <v>316</v>
      </c>
      <c r="B8302" s="39" t="s">
        <v>409</v>
      </c>
      <c r="C8302" s="39">
        <v>31607</v>
      </c>
      <c r="D8302" s="39" t="s">
        <v>428</v>
      </c>
      <c r="E8302" s="39">
        <v>316071547</v>
      </c>
      <c r="F8302" s="39" t="s">
        <v>427</v>
      </c>
      <c r="G8302" s="39">
        <v>2031</v>
      </c>
      <c r="H8302" s="39" t="s">
        <v>590</v>
      </c>
      <c r="I8302" s="75">
        <v>11557.412740339887</v>
      </c>
      <c r="J8302" s="41"/>
    </row>
    <row r="8303" spans="1:10" x14ac:dyDescent="0.2">
      <c r="A8303" s="74">
        <v>316</v>
      </c>
      <c r="B8303" s="39" t="s">
        <v>409</v>
      </c>
      <c r="C8303" s="39">
        <v>31607</v>
      </c>
      <c r="D8303" s="39" t="s">
        <v>428</v>
      </c>
      <c r="E8303" s="39">
        <v>316071547</v>
      </c>
      <c r="F8303" s="39" t="s">
        <v>427</v>
      </c>
      <c r="G8303" s="39">
        <v>2031</v>
      </c>
      <c r="H8303" s="39" t="s">
        <v>521</v>
      </c>
      <c r="I8303" s="75">
        <v>1143.7057596151901</v>
      </c>
      <c r="J8303" s="41"/>
    </row>
    <row r="8304" spans="1:10" x14ac:dyDescent="0.2">
      <c r="A8304" s="74">
        <v>316</v>
      </c>
      <c r="B8304" s="39" t="s">
        <v>409</v>
      </c>
      <c r="C8304" s="39">
        <v>31607</v>
      </c>
      <c r="D8304" s="39" t="s">
        <v>428</v>
      </c>
      <c r="E8304" s="39">
        <v>316071547</v>
      </c>
      <c r="F8304" s="39" t="s">
        <v>427</v>
      </c>
      <c r="G8304" s="39">
        <v>2031</v>
      </c>
      <c r="H8304" s="39" t="s">
        <v>522</v>
      </c>
      <c r="I8304" s="75">
        <v>1079.7820853629551</v>
      </c>
      <c r="J8304" s="41"/>
    </row>
    <row r="8305" spans="1:10" x14ac:dyDescent="0.2">
      <c r="A8305" s="74">
        <v>316</v>
      </c>
      <c r="B8305" s="39" t="s">
        <v>409</v>
      </c>
      <c r="C8305" s="39">
        <v>31607</v>
      </c>
      <c r="D8305" s="39" t="s">
        <v>428</v>
      </c>
      <c r="E8305" s="39">
        <v>316071547</v>
      </c>
      <c r="F8305" s="39" t="s">
        <v>427</v>
      </c>
      <c r="G8305" s="39">
        <v>2036</v>
      </c>
      <c r="H8305" s="39" t="s">
        <v>590</v>
      </c>
      <c r="I8305" s="75">
        <v>12375.608430828681</v>
      </c>
      <c r="J8305" s="41"/>
    </row>
    <row r="8306" spans="1:10" x14ac:dyDescent="0.2">
      <c r="A8306" s="74">
        <v>316</v>
      </c>
      <c r="B8306" s="39" t="s">
        <v>409</v>
      </c>
      <c r="C8306" s="39">
        <v>31607</v>
      </c>
      <c r="D8306" s="39" t="s">
        <v>428</v>
      </c>
      <c r="E8306" s="39">
        <v>316071547</v>
      </c>
      <c r="F8306" s="39" t="s">
        <v>427</v>
      </c>
      <c r="G8306" s="39">
        <v>2036</v>
      </c>
      <c r="H8306" s="39" t="s">
        <v>521</v>
      </c>
      <c r="I8306" s="75">
        <v>1192.4050015676319</v>
      </c>
      <c r="J8306" s="41"/>
    </row>
    <row r="8307" spans="1:10" x14ac:dyDescent="0.2">
      <c r="A8307" s="74">
        <v>316</v>
      </c>
      <c r="B8307" s="39" t="s">
        <v>409</v>
      </c>
      <c r="C8307" s="39">
        <v>31607</v>
      </c>
      <c r="D8307" s="39" t="s">
        <v>428</v>
      </c>
      <c r="E8307" s="39">
        <v>316071547</v>
      </c>
      <c r="F8307" s="39" t="s">
        <v>427</v>
      </c>
      <c r="G8307" s="39">
        <v>2036</v>
      </c>
      <c r="H8307" s="39" t="s">
        <v>522</v>
      </c>
      <c r="I8307" s="75">
        <v>1079.2507762131222</v>
      </c>
      <c r="J8307" s="41"/>
    </row>
    <row r="8308" spans="1:10" x14ac:dyDescent="0.2">
      <c r="A8308" s="74">
        <v>316</v>
      </c>
      <c r="B8308" s="39" t="s">
        <v>409</v>
      </c>
      <c r="C8308" s="39">
        <v>31607</v>
      </c>
      <c r="D8308" s="39" t="s">
        <v>428</v>
      </c>
      <c r="E8308" s="39">
        <v>316071547</v>
      </c>
      <c r="F8308" s="39" t="s">
        <v>427</v>
      </c>
      <c r="G8308" s="39">
        <v>2041</v>
      </c>
      <c r="H8308" s="39" t="s">
        <v>590</v>
      </c>
      <c r="I8308" s="75">
        <v>13264.155889302001</v>
      </c>
      <c r="J8308" s="41"/>
    </row>
    <row r="8309" spans="1:10" x14ac:dyDescent="0.2">
      <c r="A8309" s="74">
        <v>316</v>
      </c>
      <c r="B8309" s="39" t="s">
        <v>409</v>
      </c>
      <c r="C8309" s="39">
        <v>31607</v>
      </c>
      <c r="D8309" s="39" t="s">
        <v>428</v>
      </c>
      <c r="E8309" s="39">
        <v>316071547</v>
      </c>
      <c r="F8309" s="39" t="s">
        <v>427</v>
      </c>
      <c r="G8309" s="39">
        <v>2041</v>
      </c>
      <c r="H8309" s="39" t="s">
        <v>521</v>
      </c>
      <c r="I8309" s="75">
        <v>1258.2023349905339</v>
      </c>
      <c r="J8309" s="41"/>
    </row>
    <row r="8310" spans="1:10" x14ac:dyDescent="0.2">
      <c r="A8310" s="74">
        <v>316</v>
      </c>
      <c r="B8310" s="39" t="s">
        <v>409</v>
      </c>
      <c r="C8310" s="39">
        <v>31607</v>
      </c>
      <c r="D8310" s="39" t="s">
        <v>428</v>
      </c>
      <c r="E8310" s="39">
        <v>316071547</v>
      </c>
      <c r="F8310" s="39" t="s">
        <v>427</v>
      </c>
      <c r="G8310" s="39">
        <v>2041</v>
      </c>
      <c r="H8310" s="39" t="s">
        <v>522</v>
      </c>
      <c r="I8310" s="75">
        <v>1137.4322473769989</v>
      </c>
      <c r="J8310" s="41"/>
    </row>
    <row r="8311" spans="1:10" x14ac:dyDescent="0.2">
      <c r="A8311" s="74">
        <v>316</v>
      </c>
      <c r="B8311" s="39" t="s">
        <v>409</v>
      </c>
      <c r="C8311" s="39">
        <v>31607</v>
      </c>
      <c r="D8311" s="39" t="s">
        <v>428</v>
      </c>
      <c r="E8311" s="39">
        <v>316071547</v>
      </c>
      <c r="F8311" s="39" t="s">
        <v>427</v>
      </c>
      <c r="G8311" s="39">
        <v>2046</v>
      </c>
      <c r="H8311" s="39" t="s">
        <v>590</v>
      </c>
      <c r="I8311" s="75">
        <v>14490.510389494219</v>
      </c>
      <c r="J8311" s="41"/>
    </row>
    <row r="8312" spans="1:10" x14ac:dyDescent="0.2">
      <c r="A8312" s="74">
        <v>316</v>
      </c>
      <c r="B8312" s="39" t="s">
        <v>409</v>
      </c>
      <c r="C8312" s="39">
        <v>31607</v>
      </c>
      <c r="D8312" s="39" t="s">
        <v>428</v>
      </c>
      <c r="E8312" s="39">
        <v>316071547</v>
      </c>
      <c r="F8312" s="39" t="s">
        <v>427</v>
      </c>
      <c r="G8312" s="39">
        <v>2046</v>
      </c>
      <c r="H8312" s="39" t="s">
        <v>521</v>
      </c>
      <c r="I8312" s="75">
        <v>1369.7675609189621</v>
      </c>
      <c r="J8312" s="41"/>
    </row>
    <row r="8313" spans="1:10" x14ac:dyDescent="0.2">
      <c r="A8313" s="74">
        <v>316</v>
      </c>
      <c r="B8313" s="39" t="s">
        <v>409</v>
      </c>
      <c r="C8313" s="39">
        <v>31607</v>
      </c>
      <c r="D8313" s="39" t="s">
        <v>428</v>
      </c>
      <c r="E8313" s="39">
        <v>316071547</v>
      </c>
      <c r="F8313" s="39" t="s">
        <v>427</v>
      </c>
      <c r="G8313" s="39">
        <v>2046</v>
      </c>
      <c r="H8313" s="39" t="s">
        <v>522</v>
      </c>
      <c r="I8313" s="75">
        <v>1225.708790201378</v>
      </c>
      <c r="J8313" s="41"/>
    </row>
    <row r="8314" spans="1:10" x14ac:dyDescent="0.2">
      <c r="A8314" s="74">
        <v>316</v>
      </c>
      <c r="B8314" s="39" t="s">
        <v>409</v>
      </c>
      <c r="C8314" s="39">
        <v>31607</v>
      </c>
      <c r="D8314" s="39" t="s">
        <v>428</v>
      </c>
      <c r="E8314" s="39">
        <v>316071548</v>
      </c>
      <c r="F8314" s="39" t="s">
        <v>428</v>
      </c>
      <c r="G8314" s="39">
        <v>2021</v>
      </c>
      <c r="H8314" s="39" t="s">
        <v>590</v>
      </c>
      <c r="I8314" s="75">
        <v>18898</v>
      </c>
      <c r="J8314" s="41"/>
    </row>
    <row r="8315" spans="1:10" x14ac:dyDescent="0.2">
      <c r="A8315" s="74">
        <v>316</v>
      </c>
      <c r="B8315" s="39" t="s">
        <v>409</v>
      </c>
      <c r="C8315" s="39">
        <v>31607</v>
      </c>
      <c r="D8315" s="39" t="s">
        <v>428</v>
      </c>
      <c r="E8315" s="39">
        <v>316071548</v>
      </c>
      <c r="F8315" s="39" t="s">
        <v>428</v>
      </c>
      <c r="G8315" s="39">
        <v>2021</v>
      </c>
      <c r="H8315" s="39" t="s">
        <v>521</v>
      </c>
      <c r="I8315" s="75">
        <v>2080</v>
      </c>
      <c r="J8315" s="41"/>
    </row>
    <row r="8316" spans="1:10" x14ac:dyDescent="0.2">
      <c r="A8316" s="74">
        <v>316</v>
      </c>
      <c r="B8316" s="39" t="s">
        <v>409</v>
      </c>
      <c r="C8316" s="39">
        <v>31607</v>
      </c>
      <c r="D8316" s="39" t="s">
        <v>428</v>
      </c>
      <c r="E8316" s="39">
        <v>316071548</v>
      </c>
      <c r="F8316" s="39" t="s">
        <v>428</v>
      </c>
      <c r="G8316" s="39">
        <v>2021</v>
      </c>
      <c r="H8316" s="39" t="s">
        <v>522</v>
      </c>
      <c r="I8316" s="75">
        <v>1843</v>
      </c>
      <c r="J8316" s="41"/>
    </row>
    <row r="8317" spans="1:10" x14ac:dyDescent="0.2">
      <c r="A8317" s="74">
        <v>316</v>
      </c>
      <c r="B8317" s="39" t="s">
        <v>409</v>
      </c>
      <c r="C8317" s="39">
        <v>31607</v>
      </c>
      <c r="D8317" s="39" t="s">
        <v>428</v>
      </c>
      <c r="E8317" s="39">
        <v>316071548</v>
      </c>
      <c r="F8317" s="39" t="s">
        <v>428</v>
      </c>
      <c r="G8317" s="39">
        <v>2026</v>
      </c>
      <c r="H8317" s="39" t="s">
        <v>590</v>
      </c>
      <c r="I8317" s="75">
        <v>21354.874784443251</v>
      </c>
      <c r="J8317" s="41"/>
    </row>
    <row r="8318" spans="1:10" x14ac:dyDescent="0.2">
      <c r="A8318" s="74">
        <v>316</v>
      </c>
      <c r="B8318" s="39" t="s">
        <v>409</v>
      </c>
      <c r="C8318" s="39">
        <v>31607</v>
      </c>
      <c r="D8318" s="39" t="s">
        <v>428</v>
      </c>
      <c r="E8318" s="39">
        <v>316071548</v>
      </c>
      <c r="F8318" s="39" t="s">
        <v>428</v>
      </c>
      <c r="G8318" s="39">
        <v>2026</v>
      </c>
      <c r="H8318" s="39" t="s">
        <v>521</v>
      </c>
      <c r="I8318" s="75">
        <v>2125.0597805226948</v>
      </c>
      <c r="J8318" s="41"/>
    </row>
    <row r="8319" spans="1:10" x14ac:dyDescent="0.2">
      <c r="A8319" s="74">
        <v>316</v>
      </c>
      <c r="B8319" s="39" t="s">
        <v>409</v>
      </c>
      <c r="C8319" s="39">
        <v>31607</v>
      </c>
      <c r="D8319" s="39" t="s">
        <v>428</v>
      </c>
      <c r="E8319" s="39">
        <v>316071548</v>
      </c>
      <c r="F8319" s="39" t="s">
        <v>428</v>
      </c>
      <c r="G8319" s="39">
        <v>2026</v>
      </c>
      <c r="H8319" s="39" t="s">
        <v>522</v>
      </c>
      <c r="I8319" s="75">
        <v>2009.0082497656199</v>
      </c>
      <c r="J8319" s="41"/>
    </row>
    <row r="8320" spans="1:10" x14ac:dyDescent="0.2">
      <c r="A8320" s="74">
        <v>316</v>
      </c>
      <c r="B8320" s="39" t="s">
        <v>409</v>
      </c>
      <c r="C8320" s="39">
        <v>31607</v>
      </c>
      <c r="D8320" s="39" t="s">
        <v>428</v>
      </c>
      <c r="E8320" s="39">
        <v>316071548</v>
      </c>
      <c r="F8320" s="39" t="s">
        <v>428</v>
      </c>
      <c r="G8320" s="39">
        <v>2031</v>
      </c>
      <c r="H8320" s="39" t="s">
        <v>590</v>
      </c>
      <c r="I8320" s="75">
        <v>23474.162724781785</v>
      </c>
      <c r="J8320" s="41"/>
    </row>
    <row r="8321" spans="1:10" x14ac:dyDescent="0.2">
      <c r="A8321" s="74">
        <v>316</v>
      </c>
      <c r="B8321" s="39" t="s">
        <v>409</v>
      </c>
      <c r="C8321" s="39">
        <v>31607</v>
      </c>
      <c r="D8321" s="39" t="s">
        <v>428</v>
      </c>
      <c r="E8321" s="39">
        <v>316071548</v>
      </c>
      <c r="F8321" s="39" t="s">
        <v>428</v>
      </c>
      <c r="G8321" s="39">
        <v>2031</v>
      </c>
      <c r="H8321" s="39" t="s">
        <v>521</v>
      </c>
      <c r="I8321" s="75">
        <v>2275.064264764791</v>
      </c>
      <c r="J8321" s="41"/>
    </row>
    <row r="8322" spans="1:10" x14ac:dyDescent="0.2">
      <c r="A8322" s="74">
        <v>316</v>
      </c>
      <c r="B8322" s="39" t="s">
        <v>409</v>
      </c>
      <c r="C8322" s="39">
        <v>31607</v>
      </c>
      <c r="D8322" s="39" t="s">
        <v>428</v>
      </c>
      <c r="E8322" s="39">
        <v>316071548</v>
      </c>
      <c r="F8322" s="39" t="s">
        <v>428</v>
      </c>
      <c r="G8322" s="39">
        <v>2031</v>
      </c>
      <c r="H8322" s="39" t="s">
        <v>522</v>
      </c>
      <c r="I8322" s="75">
        <v>2010.3435476323041</v>
      </c>
      <c r="J8322" s="41"/>
    </row>
    <row r="8323" spans="1:10" x14ac:dyDescent="0.2">
      <c r="A8323" s="74">
        <v>316</v>
      </c>
      <c r="B8323" s="39" t="s">
        <v>409</v>
      </c>
      <c r="C8323" s="39">
        <v>31607</v>
      </c>
      <c r="D8323" s="39" t="s">
        <v>428</v>
      </c>
      <c r="E8323" s="39">
        <v>316071548</v>
      </c>
      <c r="F8323" s="39" t="s">
        <v>428</v>
      </c>
      <c r="G8323" s="39">
        <v>2036</v>
      </c>
      <c r="H8323" s="39" t="s">
        <v>590</v>
      </c>
      <c r="I8323" s="75">
        <v>25611.055335855042</v>
      </c>
      <c r="J8323" s="41"/>
    </row>
    <row r="8324" spans="1:10" x14ac:dyDescent="0.2">
      <c r="A8324" s="74">
        <v>316</v>
      </c>
      <c r="B8324" s="39" t="s">
        <v>409</v>
      </c>
      <c r="C8324" s="39">
        <v>31607</v>
      </c>
      <c r="D8324" s="39" t="s">
        <v>428</v>
      </c>
      <c r="E8324" s="39">
        <v>316071548</v>
      </c>
      <c r="F8324" s="39" t="s">
        <v>428</v>
      </c>
      <c r="G8324" s="39">
        <v>2036</v>
      </c>
      <c r="H8324" s="39" t="s">
        <v>521</v>
      </c>
      <c r="I8324" s="75">
        <v>2401.0860096068327</v>
      </c>
      <c r="J8324" s="41"/>
    </row>
    <row r="8325" spans="1:10" x14ac:dyDescent="0.2">
      <c r="A8325" s="74">
        <v>316</v>
      </c>
      <c r="B8325" s="39" t="s">
        <v>409</v>
      </c>
      <c r="C8325" s="39">
        <v>31607</v>
      </c>
      <c r="D8325" s="39" t="s">
        <v>428</v>
      </c>
      <c r="E8325" s="39">
        <v>316071548</v>
      </c>
      <c r="F8325" s="39" t="s">
        <v>428</v>
      </c>
      <c r="G8325" s="39">
        <v>2036</v>
      </c>
      <c r="H8325" s="39" t="s">
        <v>522</v>
      </c>
      <c r="I8325" s="75">
        <v>2101.8513319260173</v>
      </c>
      <c r="J8325" s="41"/>
    </row>
    <row r="8326" spans="1:10" x14ac:dyDescent="0.2">
      <c r="A8326" s="74">
        <v>316</v>
      </c>
      <c r="B8326" s="39" t="s">
        <v>409</v>
      </c>
      <c r="C8326" s="39">
        <v>31607</v>
      </c>
      <c r="D8326" s="39" t="s">
        <v>428</v>
      </c>
      <c r="E8326" s="39">
        <v>316071548</v>
      </c>
      <c r="F8326" s="39" t="s">
        <v>428</v>
      </c>
      <c r="G8326" s="39">
        <v>2041</v>
      </c>
      <c r="H8326" s="39" t="s">
        <v>590</v>
      </c>
      <c r="I8326" s="75">
        <v>27661.128105356511</v>
      </c>
      <c r="J8326" s="41"/>
    </row>
    <row r="8327" spans="1:10" x14ac:dyDescent="0.2">
      <c r="A8327" s="74">
        <v>316</v>
      </c>
      <c r="B8327" s="39" t="s">
        <v>409</v>
      </c>
      <c r="C8327" s="39">
        <v>31607</v>
      </c>
      <c r="D8327" s="39" t="s">
        <v>428</v>
      </c>
      <c r="E8327" s="39">
        <v>316071548</v>
      </c>
      <c r="F8327" s="39" t="s">
        <v>428</v>
      </c>
      <c r="G8327" s="39">
        <v>2041</v>
      </c>
      <c r="H8327" s="39" t="s">
        <v>521</v>
      </c>
      <c r="I8327" s="75">
        <v>2546.9484334084768</v>
      </c>
      <c r="J8327" s="41"/>
    </row>
    <row r="8328" spans="1:10" x14ac:dyDescent="0.2">
      <c r="A8328" s="74">
        <v>316</v>
      </c>
      <c r="B8328" s="39" t="s">
        <v>409</v>
      </c>
      <c r="C8328" s="39">
        <v>31607</v>
      </c>
      <c r="D8328" s="39" t="s">
        <v>428</v>
      </c>
      <c r="E8328" s="39">
        <v>316071548</v>
      </c>
      <c r="F8328" s="39" t="s">
        <v>428</v>
      </c>
      <c r="G8328" s="39">
        <v>2041</v>
      </c>
      <c r="H8328" s="39" t="s">
        <v>522</v>
      </c>
      <c r="I8328" s="75">
        <v>2225.595770286453</v>
      </c>
      <c r="J8328" s="41"/>
    </row>
    <row r="8329" spans="1:10" x14ac:dyDescent="0.2">
      <c r="A8329" s="74">
        <v>316</v>
      </c>
      <c r="B8329" s="39" t="s">
        <v>409</v>
      </c>
      <c r="C8329" s="39">
        <v>31607</v>
      </c>
      <c r="D8329" s="39" t="s">
        <v>428</v>
      </c>
      <c r="E8329" s="39">
        <v>316071548</v>
      </c>
      <c r="F8329" s="39" t="s">
        <v>428</v>
      </c>
      <c r="G8329" s="39">
        <v>2046</v>
      </c>
      <c r="H8329" s="39" t="s">
        <v>590</v>
      </c>
      <c r="I8329" s="75">
        <v>29257.365549688409</v>
      </c>
      <c r="J8329" s="41"/>
    </row>
    <row r="8330" spans="1:10" x14ac:dyDescent="0.2">
      <c r="A8330" s="74">
        <v>316</v>
      </c>
      <c r="B8330" s="39" t="s">
        <v>409</v>
      </c>
      <c r="C8330" s="39">
        <v>31607</v>
      </c>
      <c r="D8330" s="39" t="s">
        <v>428</v>
      </c>
      <c r="E8330" s="39">
        <v>316071548</v>
      </c>
      <c r="F8330" s="39" t="s">
        <v>428</v>
      </c>
      <c r="G8330" s="39">
        <v>2046</v>
      </c>
      <c r="H8330" s="39" t="s">
        <v>521</v>
      </c>
      <c r="I8330" s="75">
        <v>2699.9653239028062</v>
      </c>
      <c r="J8330" s="41"/>
    </row>
    <row r="8331" spans="1:10" x14ac:dyDescent="0.2">
      <c r="A8331" s="74">
        <v>316</v>
      </c>
      <c r="B8331" s="39" t="s">
        <v>409</v>
      </c>
      <c r="C8331" s="39">
        <v>31607</v>
      </c>
      <c r="D8331" s="39" t="s">
        <v>428</v>
      </c>
      <c r="E8331" s="39">
        <v>316071548</v>
      </c>
      <c r="F8331" s="39" t="s">
        <v>428</v>
      </c>
      <c r="G8331" s="39">
        <v>2046</v>
      </c>
      <c r="H8331" s="39" t="s">
        <v>522</v>
      </c>
      <c r="I8331" s="75">
        <v>2314.0859120382752</v>
      </c>
      <c r="J8331" s="41"/>
    </row>
    <row r="8332" spans="1:10" x14ac:dyDescent="0.2">
      <c r="A8332" s="74">
        <v>316</v>
      </c>
      <c r="B8332" s="39" t="s">
        <v>409</v>
      </c>
      <c r="C8332" s="39">
        <v>31608</v>
      </c>
      <c r="D8332" s="39" t="s">
        <v>429</v>
      </c>
      <c r="E8332" s="39">
        <v>316081549</v>
      </c>
      <c r="F8332" s="39" t="s">
        <v>429</v>
      </c>
      <c r="G8332" s="39">
        <v>2021</v>
      </c>
      <c r="H8332" s="39" t="s">
        <v>590</v>
      </c>
      <c r="I8332" s="75">
        <v>20372</v>
      </c>
      <c r="J8332" s="41"/>
    </row>
    <row r="8333" spans="1:10" x14ac:dyDescent="0.2">
      <c r="A8333" s="74">
        <v>316</v>
      </c>
      <c r="B8333" s="39" t="s">
        <v>409</v>
      </c>
      <c r="C8333" s="39">
        <v>31608</v>
      </c>
      <c r="D8333" s="39" t="s">
        <v>429</v>
      </c>
      <c r="E8333" s="39">
        <v>316081549</v>
      </c>
      <c r="F8333" s="39" t="s">
        <v>429</v>
      </c>
      <c r="G8333" s="39">
        <v>2021</v>
      </c>
      <c r="H8333" s="39" t="s">
        <v>521</v>
      </c>
      <c r="I8333" s="75">
        <v>2077</v>
      </c>
      <c r="J8333" s="41"/>
    </row>
    <row r="8334" spans="1:10" x14ac:dyDescent="0.2">
      <c r="A8334" s="74">
        <v>316</v>
      </c>
      <c r="B8334" s="39" t="s">
        <v>409</v>
      </c>
      <c r="C8334" s="39">
        <v>31608</v>
      </c>
      <c r="D8334" s="39" t="s">
        <v>429</v>
      </c>
      <c r="E8334" s="39">
        <v>316081549</v>
      </c>
      <c r="F8334" s="39" t="s">
        <v>429</v>
      </c>
      <c r="G8334" s="39">
        <v>2021</v>
      </c>
      <c r="H8334" s="39" t="s">
        <v>522</v>
      </c>
      <c r="I8334" s="75">
        <v>2071</v>
      </c>
      <c r="J8334" s="41"/>
    </row>
    <row r="8335" spans="1:10" x14ac:dyDescent="0.2">
      <c r="A8335" s="74">
        <v>316</v>
      </c>
      <c r="B8335" s="39" t="s">
        <v>409</v>
      </c>
      <c r="C8335" s="39">
        <v>31608</v>
      </c>
      <c r="D8335" s="39" t="s">
        <v>429</v>
      </c>
      <c r="E8335" s="39">
        <v>316081549</v>
      </c>
      <c r="F8335" s="39" t="s">
        <v>429</v>
      </c>
      <c r="G8335" s="39">
        <v>2026</v>
      </c>
      <c r="H8335" s="39" t="s">
        <v>590</v>
      </c>
      <c r="I8335" s="75">
        <v>21965.995878561775</v>
      </c>
      <c r="J8335" s="41"/>
    </row>
    <row r="8336" spans="1:10" x14ac:dyDescent="0.2">
      <c r="A8336" s="74">
        <v>316</v>
      </c>
      <c r="B8336" s="39" t="s">
        <v>409</v>
      </c>
      <c r="C8336" s="39">
        <v>31608</v>
      </c>
      <c r="D8336" s="39" t="s">
        <v>429</v>
      </c>
      <c r="E8336" s="39">
        <v>316081549</v>
      </c>
      <c r="F8336" s="39" t="s">
        <v>429</v>
      </c>
      <c r="G8336" s="39">
        <v>2026</v>
      </c>
      <c r="H8336" s="39" t="s">
        <v>521</v>
      </c>
      <c r="I8336" s="75">
        <v>2062.2756187989808</v>
      </c>
      <c r="J8336" s="41"/>
    </row>
    <row r="8337" spans="1:10" x14ac:dyDescent="0.2">
      <c r="A8337" s="74">
        <v>316</v>
      </c>
      <c r="B8337" s="39" t="s">
        <v>409</v>
      </c>
      <c r="C8337" s="39">
        <v>31608</v>
      </c>
      <c r="D8337" s="39" t="s">
        <v>429</v>
      </c>
      <c r="E8337" s="39">
        <v>316081549</v>
      </c>
      <c r="F8337" s="39" t="s">
        <v>429</v>
      </c>
      <c r="G8337" s="39">
        <v>2026</v>
      </c>
      <c r="H8337" s="39" t="s">
        <v>522</v>
      </c>
      <c r="I8337" s="75">
        <v>2144.2991123261941</v>
      </c>
      <c r="J8337" s="41"/>
    </row>
    <row r="8338" spans="1:10" x14ac:dyDescent="0.2">
      <c r="A8338" s="74">
        <v>316</v>
      </c>
      <c r="B8338" s="39" t="s">
        <v>409</v>
      </c>
      <c r="C8338" s="39">
        <v>31608</v>
      </c>
      <c r="D8338" s="39" t="s">
        <v>429</v>
      </c>
      <c r="E8338" s="39">
        <v>316081549</v>
      </c>
      <c r="F8338" s="39" t="s">
        <v>429</v>
      </c>
      <c r="G8338" s="39">
        <v>2031</v>
      </c>
      <c r="H8338" s="39" t="s">
        <v>590</v>
      </c>
      <c r="I8338" s="75">
        <v>23119.767778001777</v>
      </c>
      <c r="J8338" s="41"/>
    </row>
    <row r="8339" spans="1:10" x14ac:dyDescent="0.2">
      <c r="A8339" s="74">
        <v>316</v>
      </c>
      <c r="B8339" s="39" t="s">
        <v>409</v>
      </c>
      <c r="C8339" s="39">
        <v>31608</v>
      </c>
      <c r="D8339" s="39" t="s">
        <v>429</v>
      </c>
      <c r="E8339" s="39">
        <v>316081549</v>
      </c>
      <c r="F8339" s="39" t="s">
        <v>429</v>
      </c>
      <c r="G8339" s="39">
        <v>2031</v>
      </c>
      <c r="H8339" s="39" t="s">
        <v>521</v>
      </c>
      <c r="I8339" s="75">
        <v>2145.4630404011768</v>
      </c>
      <c r="J8339" s="41"/>
    </row>
    <row r="8340" spans="1:10" x14ac:dyDescent="0.2">
      <c r="A8340" s="74">
        <v>316</v>
      </c>
      <c r="B8340" s="39" t="s">
        <v>409</v>
      </c>
      <c r="C8340" s="39">
        <v>31608</v>
      </c>
      <c r="D8340" s="39" t="s">
        <v>429</v>
      </c>
      <c r="E8340" s="39">
        <v>316081549</v>
      </c>
      <c r="F8340" s="39" t="s">
        <v>429</v>
      </c>
      <c r="G8340" s="39">
        <v>2031</v>
      </c>
      <c r="H8340" s="39" t="s">
        <v>522</v>
      </c>
      <c r="I8340" s="75">
        <v>2052.4147987552928</v>
      </c>
      <c r="J8340" s="41"/>
    </row>
    <row r="8341" spans="1:10" x14ac:dyDescent="0.2">
      <c r="A8341" s="74">
        <v>316</v>
      </c>
      <c r="B8341" s="39" t="s">
        <v>409</v>
      </c>
      <c r="C8341" s="39">
        <v>31608</v>
      </c>
      <c r="D8341" s="39" t="s">
        <v>429</v>
      </c>
      <c r="E8341" s="39">
        <v>316081549</v>
      </c>
      <c r="F8341" s="39" t="s">
        <v>429</v>
      </c>
      <c r="G8341" s="39">
        <v>2036</v>
      </c>
      <c r="H8341" s="39" t="s">
        <v>590</v>
      </c>
      <c r="I8341" s="75">
        <v>23957.632726922602</v>
      </c>
      <c r="J8341" s="41"/>
    </row>
    <row r="8342" spans="1:10" x14ac:dyDescent="0.2">
      <c r="A8342" s="74">
        <v>316</v>
      </c>
      <c r="B8342" s="39" t="s">
        <v>409</v>
      </c>
      <c r="C8342" s="39">
        <v>31608</v>
      </c>
      <c r="D8342" s="39" t="s">
        <v>429</v>
      </c>
      <c r="E8342" s="39">
        <v>316081549</v>
      </c>
      <c r="F8342" s="39" t="s">
        <v>429</v>
      </c>
      <c r="G8342" s="39">
        <v>2036</v>
      </c>
      <c r="H8342" s="39" t="s">
        <v>521</v>
      </c>
      <c r="I8342" s="75">
        <v>2183.4947833696119</v>
      </c>
      <c r="J8342" s="41"/>
    </row>
    <row r="8343" spans="1:10" x14ac:dyDescent="0.2">
      <c r="A8343" s="74">
        <v>316</v>
      </c>
      <c r="B8343" s="39" t="s">
        <v>409</v>
      </c>
      <c r="C8343" s="39">
        <v>31608</v>
      </c>
      <c r="D8343" s="39" t="s">
        <v>429</v>
      </c>
      <c r="E8343" s="39">
        <v>316081549</v>
      </c>
      <c r="F8343" s="39" t="s">
        <v>429</v>
      </c>
      <c r="G8343" s="39">
        <v>2036</v>
      </c>
      <c r="H8343" s="39" t="s">
        <v>522</v>
      </c>
      <c r="I8343" s="75">
        <v>2071.1516141009838</v>
      </c>
      <c r="J8343" s="41"/>
    </row>
    <row r="8344" spans="1:10" x14ac:dyDescent="0.2">
      <c r="A8344" s="74">
        <v>316</v>
      </c>
      <c r="B8344" s="39" t="s">
        <v>409</v>
      </c>
      <c r="C8344" s="39">
        <v>31608</v>
      </c>
      <c r="D8344" s="39" t="s">
        <v>429</v>
      </c>
      <c r="E8344" s="39">
        <v>316081549</v>
      </c>
      <c r="F8344" s="39" t="s">
        <v>429</v>
      </c>
      <c r="G8344" s="39">
        <v>2041</v>
      </c>
      <c r="H8344" s="39" t="s">
        <v>590</v>
      </c>
      <c r="I8344" s="75">
        <v>24594.945487740632</v>
      </c>
      <c r="J8344" s="41"/>
    </row>
    <row r="8345" spans="1:10" x14ac:dyDescent="0.2">
      <c r="A8345" s="74">
        <v>316</v>
      </c>
      <c r="B8345" s="39" t="s">
        <v>409</v>
      </c>
      <c r="C8345" s="39">
        <v>31608</v>
      </c>
      <c r="D8345" s="39" t="s">
        <v>429</v>
      </c>
      <c r="E8345" s="39">
        <v>316081549</v>
      </c>
      <c r="F8345" s="39" t="s">
        <v>429</v>
      </c>
      <c r="G8345" s="39">
        <v>2041</v>
      </c>
      <c r="H8345" s="39" t="s">
        <v>521</v>
      </c>
      <c r="I8345" s="75">
        <v>2218.6439447939342</v>
      </c>
      <c r="J8345" s="41"/>
    </row>
    <row r="8346" spans="1:10" x14ac:dyDescent="0.2">
      <c r="A8346" s="74">
        <v>316</v>
      </c>
      <c r="B8346" s="39" t="s">
        <v>409</v>
      </c>
      <c r="C8346" s="39">
        <v>31608</v>
      </c>
      <c r="D8346" s="39" t="s">
        <v>429</v>
      </c>
      <c r="E8346" s="39">
        <v>316081549</v>
      </c>
      <c r="F8346" s="39" t="s">
        <v>429</v>
      </c>
      <c r="G8346" s="39">
        <v>2041</v>
      </c>
      <c r="H8346" s="39" t="s">
        <v>522</v>
      </c>
      <c r="I8346" s="75">
        <v>2106.9272655321492</v>
      </c>
      <c r="J8346" s="41"/>
    </row>
    <row r="8347" spans="1:10" x14ac:dyDescent="0.2">
      <c r="A8347" s="74">
        <v>316</v>
      </c>
      <c r="B8347" s="39" t="s">
        <v>409</v>
      </c>
      <c r="C8347" s="39">
        <v>31608</v>
      </c>
      <c r="D8347" s="39" t="s">
        <v>429</v>
      </c>
      <c r="E8347" s="39">
        <v>316081549</v>
      </c>
      <c r="F8347" s="39" t="s">
        <v>429</v>
      </c>
      <c r="G8347" s="39">
        <v>2046</v>
      </c>
      <c r="H8347" s="39" t="s">
        <v>590</v>
      </c>
      <c r="I8347" s="75">
        <v>25090.549988314491</v>
      </c>
      <c r="J8347" s="41"/>
    </row>
    <row r="8348" spans="1:10" x14ac:dyDescent="0.2">
      <c r="A8348" s="74">
        <v>316</v>
      </c>
      <c r="B8348" s="39" t="s">
        <v>409</v>
      </c>
      <c r="C8348" s="39">
        <v>31608</v>
      </c>
      <c r="D8348" s="39" t="s">
        <v>429</v>
      </c>
      <c r="E8348" s="39">
        <v>316081549</v>
      </c>
      <c r="F8348" s="39" t="s">
        <v>429</v>
      </c>
      <c r="G8348" s="39">
        <v>2046</v>
      </c>
      <c r="H8348" s="39" t="s">
        <v>521</v>
      </c>
      <c r="I8348" s="75">
        <v>2277.0667461126222</v>
      </c>
      <c r="J8348" s="41"/>
    </row>
    <row r="8349" spans="1:10" x14ac:dyDescent="0.2">
      <c r="A8349" s="74">
        <v>316</v>
      </c>
      <c r="B8349" s="39" t="s">
        <v>409</v>
      </c>
      <c r="C8349" s="39">
        <v>31608</v>
      </c>
      <c r="D8349" s="39" t="s">
        <v>429</v>
      </c>
      <c r="E8349" s="39">
        <v>316081549</v>
      </c>
      <c r="F8349" s="39" t="s">
        <v>429</v>
      </c>
      <c r="G8349" s="39">
        <v>2046</v>
      </c>
      <c r="H8349" s="39" t="s">
        <v>522</v>
      </c>
      <c r="I8349" s="75">
        <v>2115.6106088031311</v>
      </c>
      <c r="J8349" s="41"/>
    </row>
    <row r="8350" spans="1:10" x14ac:dyDescent="0.2">
      <c r="A8350" s="74">
        <v>317</v>
      </c>
      <c r="B8350" s="39" t="s">
        <v>440</v>
      </c>
      <c r="C8350" s="39">
        <v>31701</v>
      </c>
      <c r="D8350" s="39" t="s">
        <v>440</v>
      </c>
      <c r="E8350" s="39">
        <v>317011445</v>
      </c>
      <c r="F8350" s="39" t="s">
        <v>441</v>
      </c>
      <c r="G8350" s="39">
        <v>2021</v>
      </c>
      <c r="H8350" s="39" t="s">
        <v>590</v>
      </c>
      <c r="I8350" s="75">
        <v>6311</v>
      </c>
      <c r="J8350" s="41"/>
    </row>
    <row r="8351" spans="1:10" x14ac:dyDescent="0.2">
      <c r="A8351" s="74">
        <v>317</v>
      </c>
      <c r="B8351" s="39" t="s">
        <v>440</v>
      </c>
      <c r="C8351" s="39">
        <v>31701</v>
      </c>
      <c r="D8351" s="39" t="s">
        <v>440</v>
      </c>
      <c r="E8351" s="39">
        <v>317011445</v>
      </c>
      <c r="F8351" s="39" t="s">
        <v>441</v>
      </c>
      <c r="G8351" s="39">
        <v>2021</v>
      </c>
      <c r="H8351" s="39" t="s">
        <v>521</v>
      </c>
      <c r="I8351" s="75">
        <v>896</v>
      </c>
      <c r="J8351" s="41"/>
    </row>
    <row r="8352" spans="1:10" x14ac:dyDescent="0.2">
      <c r="A8352" s="74">
        <v>317</v>
      </c>
      <c r="B8352" s="39" t="s">
        <v>440</v>
      </c>
      <c r="C8352" s="39">
        <v>31701</v>
      </c>
      <c r="D8352" s="39" t="s">
        <v>440</v>
      </c>
      <c r="E8352" s="39">
        <v>317011445</v>
      </c>
      <c r="F8352" s="39" t="s">
        <v>441</v>
      </c>
      <c r="G8352" s="39">
        <v>2021</v>
      </c>
      <c r="H8352" s="39" t="s">
        <v>522</v>
      </c>
      <c r="I8352" s="75">
        <v>769</v>
      </c>
      <c r="J8352" s="41"/>
    </row>
    <row r="8353" spans="1:10" x14ac:dyDescent="0.2">
      <c r="A8353" s="74">
        <v>317</v>
      </c>
      <c r="B8353" s="39" t="s">
        <v>440</v>
      </c>
      <c r="C8353" s="39">
        <v>31701</v>
      </c>
      <c r="D8353" s="39" t="s">
        <v>440</v>
      </c>
      <c r="E8353" s="39">
        <v>317011445</v>
      </c>
      <c r="F8353" s="39" t="s">
        <v>441</v>
      </c>
      <c r="G8353" s="39">
        <v>2026</v>
      </c>
      <c r="H8353" s="39" t="s">
        <v>590</v>
      </c>
      <c r="I8353" s="75">
        <v>6465.3908839623191</v>
      </c>
      <c r="J8353" s="41"/>
    </row>
    <row r="8354" spans="1:10" x14ac:dyDescent="0.2">
      <c r="A8354" s="74">
        <v>317</v>
      </c>
      <c r="B8354" s="39" t="s">
        <v>440</v>
      </c>
      <c r="C8354" s="39">
        <v>31701</v>
      </c>
      <c r="D8354" s="39" t="s">
        <v>440</v>
      </c>
      <c r="E8354" s="39">
        <v>317011445</v>
      </c>
      <c r="F8354" s="39" t="s">
        <v>441</v>
      </c>
      <c r="G8354" s="39">
        <v>2026</v>
      </c>
      <c r="H8354" s="39" t="s">
        <v>521</v>
      </c>
      <c r="I8354" s="75">
        <v>856.43611111834798</v>
      </c>
      <c r="J8354" s="41"/>
    </row>
    <row r="8355" spans="1:10" x14ac:dyDescent="0.2">
      <c r="A8355" s="74">
        <v>317</v>
      </c>
      <c r="B8355" s="39" t="s">
        <v>440</v>
      </c>
      <c r="C8355" s="39">
        <v>31701</v>
      </c>
      <c r="D8355" s="39" t="s">
        <v>440</v>
      </c>
      <c r="E8355" s="39">
        <v>317011445</v>
      </c>
      <c r="F8355" s="39" t="s">
        <v>441</v>
      </c>
      <c r="G8355" s="39">
        <v>2026</v>
      </c>
      <c r="H8355" s="39" t="s">
        <v>522</v>
      </c>
      <c r="I8355" s="75">
        <v>780.61357427592304</v>
      </c>
      <c r="J8355" s="41"/>
    </row>
    <row r="8356" spans="1:10" x14ac:dyDescent="0.2">
      <c r="A8356" s="74">
        <v>317</v>
      </c>
      <c r="B8356" s="39" t="s">
        <v>440</v>
      </c>
      <c r="C8356" s="39">
        <v>31701</v>
      </c>
      <c r="D8356" s="39" t="s">
        <v>440</v>
      </c>
      <c r="E8356" s="39">
        <v>317011445</v>
      </c>
      <c r="F8356" s="39" t="s">
        <v>441</v>
      </c>
      <c r="G8356" s="39">
        <v>2031</v>
      </c>
      <c r="H8356" s="39" t="s">
        <v>590</v>
      </c>
      <c r="I8356" s="75">
        <v>6714.4608964936269</v>
      </c>
      <c r="J8356" s="41"/>
    </row>
    <row r="8357" spans="1:10" x14ac:dyDescent="0.2">
      <c r="A8357" s="74">
        <v>317</v>
      </c>
      <c r="B8357" s="39" t="s">
        <v>440</v>
      </c>
      <c r="C8357" s="39">
        <v>31701</v>
      </c>
      <c r="D8357" s="39" t="s">
        <v>440</v>
      </c>
      <c r="E8357" s="39">
        <v>317011445</v>
      </c>
      <c r="F8357" s="39" t="s">
        <v>441</v>
      </c>
      <c r="G8357" s="39">
        <v>2031</v>
      </c>
      <c r="H8357" s="39" t="s">
        <v>521</v>
      </c>
      <c r="I8357" s="75">
        <v>850.09960227303293</v>
      </c>
      <c r="J8357" s="41"/>
    </row>
    <row r="8358" spans="1:10" x14ac:dyDescent="0.2">
      <c r="A8358" s="74">
        <v>317</v>
      </c>
      <c r="B8358" s="39" t="s">
        <v>440</v>
      </c>
      <c r="C8358" s="39">
        <v>31701</v>
      </c>
      <c r="D8358" s="39" t="s">
        <v>440</v>
      </c>
      <c r="E8358" s="39">
        <v>317011445</v>
      </c>
      <c r="F8358" s="39" t="s">
        <v>441</v>
      </c>
      <c r="G8358" s="39">
        <v>2031</v>
      </c>
      <c r="H8358" s="39" t="s">
        <v>522</v>
      </c>
      <c r="I8358" s="75">
        <v>741.83946722227495</v>
      </c>
      <c r="J8358" s="41"/>
    </row>
    <row r="8359" spans="1:10" x14ac:dyDescent="0.2">
      <c r="A8359" s="74">
        <v>317</v>
      </c>
      <c r="B8359" s="39" t="s">
        <v>440</v>
      </c>
      <c r="C8359" s="39">
        <v>31701</v>
      </c>
      <c r="D8359" s="39" t="s">
        <v>440</v>
      </c>
      <c r="E8359" s="39">
        <v>317011445</v>
      </c>
      <c r="F8359" s="39" t="s">
        <v>441</v>
      </c>
      <c r="G8359" s="39">
        <v>2036</v>
      </c>
      <c r="H8359" s="39" t="s">
        <v>590</v>
      </c>
      <c r="I8359" s="75">
        <v>6880.1886049931427</v>
      </c>
      <c r="J8359" s="41"/>
    </row>
    <row r="8360" spans="1:10" x14ac:dyDescent="0.2">
      <c r="A8360" s="74">
        <v>317</v>
      </c>
      <c r="B8360" s="39" t="s">
        <v>440</v>
      </c>
      <c r="C8360" s="39">
        <v>31701</v>
      </c>
      <c r="D8360" s="39" t="s">
        <v>440</v>
      </c>
      <c r="E8360" s="39">
        <v>317011445</v>
      </c>
      <c r="F8360" s="39" t="s">
        <v>441</v>
      </c>
      <c r="G8360" s="39">
        <v>2036</v>
      </c>
      <c r="H8360" s="39" t="s">
        <v>521</v>
      </c>
      <c r="I8360" s="75">
        <v>839.49020685107109</v>
      </c>
      <c r="J8360" s="41"/>
    </row>
    <row r="8361" spans="1:10" x14ac:dyDescent="0.2">
      <c r="A8361" s="74">
        <v>317</v>
      </c>
      <c r="B8361" s="39" t="s">
        <v>440</v>
      </c>
      <c r="C8361" s="39">
        <v>31701</v>
      </c>
      <c r="D8361" s="39" t="s">
        <v>440</v>
      </c>
      <c r="E8361" s="39">
        <v>317011445</v>
      </c>
      <c r="F8361" s="39" t="s">
        <v>441</v>
      </c>
      <c r="G8361" s="39">
        <v>2036</v>
      </c>
      <c r="H8361" s="39" t="s">
        <v>522</v>
      </c>
      <c r="I8361" s="75">
        <v>721.24481921768813</v>
      </c>
      <c r="J8361" s="41"/>
    </row>
    <row r="8362" spans="1:10" x14ac:dyDescent="0.2">
      <c r="A8362" s="74">
        <v>317</v>
      </c>
      <c r="B8362" s="39" t="s">
        <v>440</v>
      </c>
      <c r="C8362" s="39">
        <v>31701</v>
      </c>
      <c r="D8362" s="39" t="s">
        <v>440</v>
      </c>
      <c r="E8362" s="39">
        <v>317011445</v>
      </c>
      <c r="F8362" s="39" t="s">
        <v>441</v>
      </c>
      <c r="G8362" s="39">
        <v>2041</v>
      </c>
      <c r="H8362" s="39" t="s">
        <v>590</v>
      </c>
      <c r="I8362" s="75">
        <v>7066.4707530093419</v>
      </c>
      <c r="J8362" s="41"/>
    </row>
    <row r="8363" spans="1:10" x14ac:dyDescent="0.2">
      <c r="A8363" s="74">
        <v>317</v>
      </c>
      <c r="B8363" s="39" t="s">
        <v>440</v>
      </c>
      <c r="C8363" s="39">
        <v>31701</v>
      </c>
      <c r="D8363" s="39" t="s">
        <v>440</v>
      </c>
      <c r="E8363" s="39">
        <v>317011445</v>
      </c>
      <c r="F8363" s="39" t="s">
        <v>441</v>
      </c>
      <c r="G8363" s="39">
        <v>2041</v>
      </c>
      <c r="H8363" s="39" t="s">
        <v>521</v>
      </c>
      <c r="I8363" s="75">
        <v>852.24342434555103</v>
      </c>
      <c r="J8363" s="41"/>
    </row>
    <row r="8364" spans="1:10" x14ac:dyDescent="0.2">
      <c r="A8364" s="74">
        <v>317</v>
      </c>
      <c r="B8364" s="39" t="s">
        <v>440</v>
      </c>
      <c r="C8364" s="39">
        <v>31701</v>
      </c>
      <c r="D8364" s="39" t="s">
        <v>440</v>
      </c>
      <c r="E8364" s="39">
        <v>317011445</v>
      </c>
      <c r="F8364" s="39" t="s">
        <v>441</v>
      </c>
      <c r="G8364" s="39">
        <v>2041</v>
      </c>
      <c r="H8364" s="39" t="s">
        <v>522</v>
      </c>
      <c r="I8364" s="75">
        <v>720.72757647272101</v>
      </c>
      <c r="J8364" s="41"/>
    </row>
    <row r="8365" spans="1:10" x14ac:dyDescent="0.2">
      <c r="A8365" s="74">
        <v>317</v>
      </c>
      <c r="B8365" s="39" t="s">
        <v>440</v>
      </c>
      <c r="C8365" s="39">
        <v>31701</v>
      </c>
      <c r="D8365" s="39" t="s">
        <v>440</v>
      </c>
      <c r="E8365" s="39">
        <v>317011445</v>
      </c>
      <c r="F8365" s="39" t="s">
        <v>441</v>
      </c>
      <c r="G8365" s="39">
        <v>2046</v>
      </c>
      <c r="H8365" s="39" t="s">
        <v>590</v>
      </c>
      <c r="I8365" s="75">
        <v>7138.7597691438414</v>
      </c>
      <c r="J8365" s="41"/>
    </row>
    <row r="8366" spans="1:10" x14ac:dyDescent="0.2">
      <c r="A8366" s="74">
        <v>317</v>
      </c>
      <c r="B8366" s="39" t="s">
        <v>440</v>
      </c>
      <c r="C8366" s="39">
        <v>31701</v>
      </c>
      <c r="D8366" s="39" t="s">
        <v>440</v>
      </c>
      <c r="E8366" s="39">
        <v>317011445</v>
      </c>
      <c r="F8366" s="39" t="s">
        <v>441</v>
      </c>
      <c r="G8366" s="39">
        <v>2046</v>
      </c>
      <c r="H8366" s="39" t="s">
        <v>521</v>
      </c>
      <c r="I8366" s="75">
        <v>864.163540249687</v>
      </c>
      <c r="J8366" s="41"/>
    </row>
    <row r="8367" spans="1:10" x14ac:dyDescent="0.2">
      <c r="A8367" s="74">
        <v>317</v>
      </c>
      <c r="B8367" s="39" t="s">
        <v>440</v>
      </c>
      <c r="C8367" s="39">
        <v>31701</v>
      </c>
      <c r="D8367" s="39" t="s">
        <v>440</v>
      </c>
      <c r="E8367" s="39">
        <v>317011445</v>
      </c>
      <c r="F8367" s="39" t="s">
        <v>441</v>
      </c>
      <c r="G8367" s="39">
        <v>2046</v>
      </c>
      <c r="H8367" s="39" t="s">
        <v>522</v>
      </c>
      <c r="I8367" s="75">
        <v>716.79200324510305</v>
      </c>
      <c r="J8367" s="41"/>
    </row>
    <row r="8368" spans="1:10" x14ac:dyDescent="0.2">
      <c r="A8368" s="74">
        <v>317</v>
      </c>
      <c r="B8368" s="39" t="s">
        <v>440</v>
      </c>
      <c r="C8368" s="39">
        <v>31701</v>
      </c>
      <c r="D8368" s="39" t="s">
        <v>440</v>
      </c>
      <c r="E8368" s="39">
        <v>317011446</v>
      </c>
      <c r="F8368" s="39" t="s">
        <v>442</v>
      </c>
      <c r="G8368" s="39">
        <v>2021</v>
      </c>
      <c r="H8368" s="39" t="s">
        <v>590</v>
      </c>
      <c r="I8368" s="75">
        <v>12394</v>
      </c>
      <c r="J8368" s="41"/>
    </row>
    <row r="8369" spans="1:10" x14ac:dyDescent="0.2">
      <c r="A8369" s="74">
        <v>317</v>
      </c>
      <c r="B8369" s="39" t="s">
        <v>440</v>
      </c>
      <c r="C8369" s="39">
        <v>31701</v>
      </c>
      <c r="D8369" s="39" t="s">
        <v>440</v>
      </c>
      <c r="E8369" s="39">
        <v>317011446</v>
      </c>
      <c r="F8369" s="39" t="s">
        <v>442</v>
      </c>
      <c r="G8369" s="39">
        <v>2021</v>
      </c>
      <c r="H8369" s="39" t="s">
        <v>521</v>
      </c>
      <c r="I8369" s="75">
        <v>1390</v>
      </c>
      <c r="J8369" s="41"/>
    </row>
    <row r="8370" spans="1:10" x14ac:dyDescent="0.2">
      <c r="A8370" s="74">
        <v>317</v>
      </c>
      <c r="B8370" s="39" t="s">
        <v>440</v>
      </c>
      <c r="C8370" s="39">
        <v>31701</v>
      </c>
      <c r="D8370" s="39" t="s">
        <v>440</v>
      </c>
      <c r="E8370" s="39">
        <v>317011446</v>
      </c>
      <c r="F8370" s="39" t="s">
        <v>442</v>
      </c>
      <c r="G8370" s="39">
        <v>2021</v>
      </c>
      <c r="H8370" s="39" t="s">
        <v>522</v>
      </c>
      <c r="I8370" s="75">
        <v>1040</v>
      </c>
      <c r="J8370" s="41"/>
    </row>
    <row r="8371" spans="1:10" x14ac:dyDescent="0.2">
      <c r="A8371" s="74">
        <v>317</v>
      </c>
      <c r="B8371" s="39" t="s">
        <v>440</v>
      </c>
      <c r="C8371" s="39">
        <v>31701</v>
      </c>
      <c r="D8371" s="39" t="s">
        <v>440</v>
      </c>
      <c r="E8371" s="39">
        <v>317011446</v>
      </c>
      <c r="F8371" s="39" t="s">
        <v>442</v>
      </c>
      <c r="G8371" s="39">
        <v>2026</v>
      </c>
      <c r="H8371" s="39" t="s">
        <v>590</v>
      </c>
      <c r="I8371" s="75">
        <v>13450.332172581981</v>
      </c>
      <c r="J8371" s="41"/>
    </row>
    <row r="8372" spans="1:10" x14ac:dyDescent="0.2">
      <c r="A8372" s="74">
        <v>317</v>
      </c>
      <c r="B8372" s="39" t="s">
        <v>440</v>
      </c>
      <c r="C8372" s="39">
        <v>31701</v>
      </c>
      <c r="D8372" s="39" t="s">
        <v>440</v>
      </c>
      <c r="E8372" s="39">
        <v>317011446</v>
      </c>
      <c r="F8372" s="39" t="s">
        <v>442</v>
      </c>
      <c r="G8372" s="39">
        <v>2026</v>
      </c>
      <c r="H8372" s="39" t="s">
        <v>521</v>
      </c>
      <c r="I8372" s="75">
        <v>1371.7703973151679</v>
      </c>
      <c r="J8372" s="41"/>
    </row>
    <row r="8373" spans="1:10" x14ac:dyDescent="0.2">
      <c r="A8373" s="74">
        <v>317</v>
      </c>
      <c r="B8373" s="39" t="s">
        <v>440</v>
      </c>
      <c r="C8373" s="39">
        <v>31701</v>
      </c>
      <c r="D8373" s="39" t="s">
        <v>440</v>
      </c>
      <c r="E8373" s="39">
        <v>317011446</v>
      </c>
      <c r="F8373" s="39" t="s">
        <v>442</v>
      </c>
      <c r="G8373" s="39">
        <v>2026</v>
      </c>
      <c r="H8373" s="39" t="s">
        <v>522</v>
      </c>
      <c r="I8373" s="75">
        <v>1170.2523542880231</v>
      </c>
      <c r="J8373" s="41"/>
    </row>
    <row r="8374" spans="1:10" x14ac:dyDescent="0.2">
      <c r="A8374" s="74">
        <v>317</v>
      </c>
      <c r="B8374" s="39" t="s">
        <v>440</v>
      </c>
      <c r="C8374" s="39">
        <v>31701</v>
      </c>
      <c r="D8374" s="39" t="s">
        <v>440</v>
      </c>
      <c r="E8374" s="39">
        <v>317011446</v>
      </c>
      <c r="F8374" s="39" t="s">
        <v>442</v>
      </c>
      <c r="G8374" s="39">
        <v>2031</v>
      </c>
      <c r="H8374" s="39" t="s">
        <v>590</v>
      </c>
      <c r="I8374" s="75">
        <v>15057.028132436641</v>
      </c>
      <c r="J8374" s="41"/>
    </row>
    <row r="8375" spans="1:10" x14ac:dyDescent="0.2">
      <c r="A8375" s="74">
        <v>317</v>
      </c>
      <c r="B8375" s="39" t="s">
        <v>440</v>
      </c>
      <c r="C8375" s="39">
        <v>31701</v>
      </c>
      <c r="D8375" s="39" t="s">
        <v>440</v>
      </c>
      <c r="E8375" s="39">
        <v>317011446</v>
      </c>
      <c r="F8375" s="39" t="s">
        <v>442</v>
      </c>
      <c r="G8375" s="39">
        <v>2031</v>
      </c>
      <c r="H8375" s="39" t="s">
        <v>521</v>
      </c>
      <c r="I8375" s="75">
        <v>1457.868831074124</v>
      </c>
      <c r="J8375" s="41"/>
    </row>
    <row r="8376" spans="1:10" x14ac:dyDescent="0.2">
      <c r="A8376" s="74">
        <v>317</v>
      </c>
      <c r="B8376" s="39" t="s">
        <v>440</v>
      </c>
      <c r="C8376" s="39">
        <v>31701</v>
      </c>
      <c r="D8376" s="39" t="s">
        <v>440</v>
      </c>
      <c r="E8376" s="39">
        <v>317011446</v>
      </c>
      <c r="F8376" s="39" t="s">
        <v>442</v>
      </c>
      <c r="G8376" s="39">
        <v>2031</v>
      </c>
      <c r="H8376" s="39" t="s">
        <v>522</v>
      </c>
      <c r="I8376" s="75">
        <v>1195.707743336179</v>
      </c>
      <c r="J8376" s="41"/>
    </row>
    <row r="8377" spans="1:10" x14ac:dyDescent="0.2">
      <c r="A8377" s="74">
        <v>317</v>
      </c>
      <c r="B8377" s="39" t="s">
        <v>440</v>
      </c>
      <c r="C8377" s="39">
        <v>31701</v>
      </c>
      <c r="D8377" s="39" t="s">
        <v>440</v>
      </c>
      <c r="E8377" s="39">
        <v>317011446</v>
      </c>
      <c r="F8377" s="39" t="s">
        <v>442</v>
      </c>
      <c r="G8377" s="39">
        <v>2036</v>
      </c>
      <c r="H8377" s="39" t="s">
        <v>590</v>
      </c>
      <c r="I8377" s="75">
        <v>16686.004308515741</v>
      </c>
      <c r="J8377" s="41"/>
    </row>
    <row r="8378" spans="1:10" x14ac:dyDescent="0.2">
      <c r="A8378" s="74">
        <v>317</v>
      </c>
      <c r="B8378" s="39" t="s">
        <v>440</v>
      </c>
      <c r="C8378" s="39">
        <v>31701</v>
      </c>
      <c r="D8378" s="39" t="s">
        <v>440</v>
      </c>
      <c r="E8378" s="39">
        <v>317011446</v>
      </c>
      <c r="F8378" s="39" t="s">
        <v>442</v>
      </c>
      <c r="G8378" s="39">
        <v>2036</v>
      </c>
      <c r="H8378" s="39" t="s">
        <v>521</v>
      </c>
      <c r="I8378" s="75">
        <v>1559.5183667712961</v>
      </c>
      <c r="J8378" s="41"/>
    </row>
    <row r="8379" spans="1:10" x14ac:dyDescent="0.2">
      <c r="A8379" s="74">
        <v>317</v>
      </c>
      <c r="B8379" s="39" t="s">
        <v>440</v>
      </c>
      <c r="C8379" s="39">
        <v>31701</v>
      </c>
      <c r="D8379" s="39" t="s">
        <v>440</v>
      </c>
      <c r="E8379" s="39">
        <v>317011446</v>
      </c>
      <c r="F8379" s="39" t="s">
        <v>442</v>
      </c>
      <c r="G8379" s="39">
        <v>2036</v>
      </c>
      <c r="H8379" s="39" t="s">
        <v>522</v>
      </c>
      <c r="I8379" s="75">
        <v>1252.9752809220631</v>
      </c>
      <c r="J8379" s="41"/>
    </row>
    <row r="8380" spans="1:10" x14ac:dyDescent="0.2">
      <c r="A8380" s="74">
        <v>317</v>
      </c>
      <c r="B8380" s="39" t="s">
        <v>440</v>
      </c>
      <c r="C8380" s="39">
        <v>31701</v>
      </c>
      <c r="D8380" s="39" t="s">
        <v>440</v>
      </c>
      <c r="E8380" s="39">
        <v>317011446</v>
      </c>
      <c r="F8380" s="39" t="s">
        <v>442</v>
      </c>
      <c r="G8380" s="39">
        <v>2041</v>
      </c>
      <c r="H8380" s="39" t="s">
        <v>590</v>
      </c>
      <c r="I8380" s="75">
        <v>18131.772934858724</v>
      </c>
      <c r="J8380" s="41"/>
    </row>
    <row r="8381" spans="1:10" x14ac:dyDescent="0.2">
      <c r="A8381" s="74">
        <v>317</v>
      </c>
      <c r="B8381" s="39" t="s">
        <v>440</v>
      </c>
      <c r="C8381" s="39">
        <v>31701</v>
      </c>
      <c r="D8381" s="39" t="s">
        <v>440</v>
      </c>
      <c r="E8381" s="39">
        <v>317011446</v>
      </c>
      <c r="F8381" s="39" t="s">
        <v>442</v>
      </c>
      <c r="G8381" s="39">
        <v>2041</v>
      </c>
      <c r="H8381" s="39" t="s">
        <v>521</v>
      </c>
      <c r="I8381" s="75">
        <v>1674.7346667151387</v>
      </c>
      <c r="J8381" s="41"/>
    </row>
    <row r="8382" spans="1:10" x14ac:dyDescent="0.2">
      <c r="A8382" s="74">
        <v>317</v>
      </c>
      <c r="B8382" s="39" t="s">
        <v>440</v>
      </c>
      <c r="C8382" s="39">
        <v>31701</v>
      </c>
      <c r="D8382" s="39" t="s">
        <v>440</v>
      </c>
      <c r="E8382" s="39">
        <v>317011446</v>
      </c>
      <c r="F8382" s="39" t="s">
        <v>442</v>
      </c>
      <c r="G8382" s="39">
        <v>2041</v>
      </c>
      <c r="H8382" s="39" t="s">
        <v>522</v>
      </c>
      <c r="I8382" s="75">
        <v>1330.8894372498441</v>
      </c>
      <c r="J8382" s="41"/>
    </row>
    <row r="8383" spans="1:10" x14ac:dyDescent="0.2">
      <c r="A8383" s="74">
        <v>317</v>
      </c>
      <c r="B8383" s="39" t="s">
        <v>440</v>
      </c>
      <c r="C8383" s="39">
        <v>31701</v>
      </c>
      <c r="D8383" s="39" t="s">
        <v>440</v>
      </c>
      <c r="E8383" s="39">
        <v>317011446</v>
      </c>
      <c r="F8383" s="39" t="s">
        <v>442</v>
      </c>
      <c r="G8383" s="39">
        <v>2046</v>
      </c>
      <c r="H8383" s="39" t="s">
        <v>590</v>
      </c>
      <c r="I8383" s="75">
        <v>19365.24373272706</v>
      </c>
      <c r="J8383" s="41"/>
    </row>
    <row r="8384" spans="1:10" x14ac:dyDescent="0.2">
      <c r="A8384" s="74">
        <v>317</v>
      </c>
      <c r="B8384" s="39" t="s">
        <v>440</v>
      </c>
      <c r="C8384" s="39">
        <v>31701</v>
      </c>
      <c r="D8384" s="39" t="s">
        <v>440</v>
      </c>
      <c r="E8384" s="39">
        <v>317011446</v>
      </c>
      <c r="F8384" s="39" t="s">
        <v>442</v>
      </c>
      <c r="G8384" s="39">
        <v>2046</v>
      </c>
      <c r="H8384" s="39" t="s">
        <v>521</v>
      </c>
      <c r="I8384" s="75">
        <v>1793.7178288120849</v>
      </c>
      <c r="J8384" s="41"/>
    </row>
    <row r="8385" spans="1:10" x14ac:dyDescent="0.2">
      <c r="A8385" s="74">
        <v>317</v>
      </c>
      <c r="B8385" s="39" t="s">
        <v>440</v>
      </c>
      <c r="C8385" s="39">
        <v>31701</v>
      </c>
      <c r="D8385" s="39" t="s">
        <v>440</v>
      </c>
      <c r="E8385" s="39">
        <v>317011446</v>
      </c>
      <c r="F8385" s="39" t="s">
        <v>442</v>
      </c>
      <c r="G8385" s="39">
        <v>2046</v>
      </c>
      <c r="H8385" s="39" t="s">
        <v>522</v>
      </c>
      <c r="I8385" s="75">
        <v>1410.7721708833569</v>
      </c>
      <c r="J8385" s="41"/>
    </row>
    <row r="8386" spans="1:10" x14ac:dyDescent="0.2">
      <c r="A8386" s="74">
        <v>317</v>
      </c>
      <c r="B8386" s="39" t="s">
        <v>440</v>
      </c>
      <c r="C8386" s="39">
        <v>31701</v>
      </c>
      <c r="D8386" s="39" t="s">
        <v>440</v>
      </c>
      <c r="E8386" s="39">
        <v>317011447</v>
      </c>
      <c r="F8386" s="39" t="s">
        <v>443</v>
      </c>
      <c r="G8386" s="39">
        <v>2021</v>
      </c>
      <c r="H8386" s="39" t="s">
        <v>590</v>
      </c>
      <c r="I8386" s="75">
        <v>9201</v>
      </c>
      <c r="J8386" s="41"/>
    </row>
    <row r="8387" spans="1:10" x14ac:dyDescent="0.2">
      <c r="A8387" s="74">
        <v>317</v>
      </c>
      <c r="B8387" s="39" t="s">
        <v>440</v>
      </c>
      <c r="C8387" s="39">
        <v>31701</v>
      </c>
      <c r="D8387" s="39" t="s">
        <v>440</v>
      </c>
      <c r="E8387" s="39">
        <v>317011447</v>
      </c>
      <c r="F8387" s="39" t="s">
        <v>443</v>
      </c>
      <c r="G8387" s="39">
        <v>2021</v>
      </c>
      <c r="H8387" s="39" t="s">
        <v>521</v>
      </c>
      <c r="I8387" s="75">
        <v>882</v>
      </c>
      <c r="J8387" s="41"/>
    </row>
    <row r="8388" spans="1:10" x14ac:dyDescent="0.2">
      <c r="A8388" s="74">
        <v>317</v>
      </c>
      <c r="B8388" s="39" t="s">
        <v>440</v>
      </c>
      <c r="C8388" s="39">
        <v>31701</v>
      </c>
      <c r="D8388" s="39" t="s">
        <v>440</v>
      </c>
      <c r="E8388" s="39">
        <v>317011447</v>
      </c>
      <c r="F8388" s="39" t="s">
        <v>443</v>
      </c>
      <c r="G8388" s="39">
        <v>2021</v>
      </c>
      <c r="H8388" s="39" t="s">
        <v>522</v>
      </c>
      <c r="I8388" s="75">
        <v>865</v>
      </c>
      <c r="J8388" s="41"/>
    </row>
    <row r="8389" spans="1:10" x14ac:dyDescent="0.2">
      <c r="A8389" s="74">
        <v>317</v>
      </c>
      <c r="B8389" s="39" t="s">
        <v>440</v>
      </c>
      <c r="C8389" s="39">
        <v>31701</v>
      </c>
      <c r="D8389" s="39" t="s">
        <v>440</v>
      </c>
      <c r="E8389" s="39">
        <v>317011447</v>
      </c>
      <c r="F8389" s="39" t="s">
        <v>443</v>
      </c>
      <c r="G8389" s="39">
        <v>2026</v>
      </c>
      <c r="H8389" s="39" t="s">
        <v>590</v>
      </c>
      <c r="I8389" s="75">
        <v>9663.6693088080647</v>
      </c>
      <c r="J8389" s="41"/>
    </row>
    <row r="8390" spans="1:10" x14ac:dyDescent="0.2">
      <c r="A8390" s="74">
        <v>317</v>
      </c>
      <c r="B8390" s="39" t="s">
        <v>440</v>
      </c>
      <c r="C8390" s="39">
        <v>31701</v>
      </c>
      <c r="D8390" s="39" t="s">
        <v>440</v>
      </c>
      <c r="E8390" s="39">
        <v>317011447</v>
      </c>
      <c r="F8390" s="39" t="s">
        <v>443</v>
      </c>
      <c r="G8390" s="39">
        <v>2026</v>
      </c>
      <c r="H8390" s="39" t="s">
        <v>521</v>
      </c>
      <c r="I8390" s="75">
        <v>960.16356479231604</v>
      </c>
      <c r="J8390" s="41"/>
    </row>
    <row r="8391" spans="1:10" x14ac:dyDescent="0.2">
      <c r="A8391" s="74">
        <v>317</v>
      </c>
      <c r="B8391" s="39" t="s">
        <v>440</v>
      </c>
      <c r="C8391" s="39">
        <v>31701</v>
      </c>
      <c r="D8391" s="39" t="s">
        <v>440</v>
      </c>
      <c r="E8391" s="39">
        <v>317011447</v>
      </c>
      <c r="F8391" s="39" t="s">
        <v>443</v>
      </c>
      <c r="G8391" s="39">
        <v>2026</v>
      </c>
      <c r="H8391" s="39" t="s">
        <v>522</v>
      </c>
      <c r="I8391" s="75">
        <v>891.19286445556008</v>
      </c>
      <c r="J8391" s="41"/>
    </row>
    <row r="8392" spans="1:10" x14ac:dyDescent="0.2">
      <c r="A8392" s="74">
        <v>317</v>
      </c>
      <c r="B8392" s="39" t="s">
        <v>440</v>
      </c>
      <c r="C8392" s="39">
        <v>31701</v>
      </c>
      <c r="D8392" s="39" t="s">
        <v>440</v>
      </c>
      <c r="E8392" s="39">
        <v>317011447</v>
      </c>
      <c r="F8392" s="39" t="s">
        <v>443</v>
      </c>
      <c r="G8392" s="39">
        <v>2031</v>
      </c>
      <c r="H8392" s="39" t="s">
        <v>590</v>
      </c>
      <c r="I8392" s="75">
        <v>10207.899369145873</v>
      </c>
      <c r="J8392" s="41"/>
    </row>
    <row r="8393" spans="1:10" x14ac:dyDescent="0.2">
      <c r="A8393" s="74">
        <v>317</v>
      </c>
      <c r="B8393" s="39" t="s">
        <v>440</v>
      </c>
      <c r="C8393" s="39">
        <v>31701</v>
      </c>
      <c r="D8393" s="39" t="s">
        <v>440</v>
      </c>
      <c r="E8393" s="39">
        <v>317011447</v>
      </c>
      <c r="F8393" s="39" t="s">
        <v>443</v>
      </c>
      <c r="G8393" s="39">
        <v>2031</v>
      </c>
      <c r="H8393" s="39" t="s">
        <v>521</v>
      </c>
      <c r="I8393" s="75">
        <v>993.96697236930277</v>
      </c>
      <c r="J8393" s="41"/>
    </row>
    <row r="8394" spans="1:10" x14ac:dyDescent="0.2">
      <c r="A8394" s="74">
        <v>317</v>
      </c>
      <c r="B8394" s="39" t="s">
        <v>440</v>
      </c>
      <c r="C8394" s="39">
        <v>31701</v>
      </c>
      <c r="D8394" s="39" t="s">
        <v>440</v>
      </c>
      <c r="E8394" s="39">
        <v>317011447</v>
      </c>
      <c r="F8394" s="39" t="s">
        <v>443</v>
      </c>
      <c r="G8394" s="39">
        <v>2031</v>
      </c>
      <c r="H8394" s="39" t="s">
        <v>522</v>
      </c>
      <c r="I8394" s="75">
        <v>890.34002219191996</v>
      </c>
      <c r="J8394" s="41"/>
    </row>
    <row r="8395" spans="1:10" x14ac:dyDescent="0.2">
      <c r="A8395" s="74">
        <v>317</v>
      </c>
      <c r="B8395" s="39" t="s">
        <v>440</v>
      </c>
      <c r="C8395" s="39">
        <v>31701</v>
      </c>
      <c r="D8395" s="39" t="s">
        <v>440</v>
      </c>
      <c r="E8395" s="39">
        <v>317011447</v>
      </c>
      <c r="F8395" s="39" t="s">
        <v>443</v>
      </c>
      <c r="G8395" s="39">
        <v>2036</v>
      </c>
      <c r="H8395" s="39" t="s">
        <v>590</v>
      </c>
      <c r="I8395" s="75">
        <v>10699.499382041629</v>
      </c>
      <c r="J8395" s="41"/>
    </row>
    <row r="8396" spans="1:10" x14ac:dyDescent="0.2">
      <c r="A8396" s="74">
        <v>317</v>
      </c>
      <c r="B8396" s="39" t="s">
        <v>440</v>
      </c>
      <c r="C8396" s="39">
        <v>31701</v>
      </c>
      <c r="D8396" s="39" t="s">
        <v>440</v>
      </c>
      <c r="E8396" s="39">
        <v>317011447</v>
      </c>
      <c r="F8396" s="39" t="s">
        <v>443</v>
      </c>
      <c r="G8396" s="39">
        <v>2036</v>
      </c>
      <c r="H8396" s="39" t="s">
        <v>521</v>
      </c>
      <c r="I8396" s="75">
        <v>1013.4208742441921</v>
      </c>
      <c r="J8396" s="41"/>
    </row>
    <row r="8397" spans="1:10" x14ac:dyDescent="0.2">
      <c r="A8397" s="74">
        <v>317</v>
      </c>
      <c r="B8397" s="39" t="s">
        <v>440</v>
      </c>
      <c r="C8397" s="39">
        <v>31701</v>
      </c>
      <c r="D8397" s="39" t="s">
        <v>440</v>
      </c>
      <c r="E8397" s="39">
        <v>317011447</v>
      </c>
      <c r="F8397" s="39" t="s">
        <v>443</v>
      </c>
      <c r="G8397" s="39">
        <v>2036</v>
      </c>
      <c r="H8397" s="39" t="s">
        <v>522</v>
      </c>
      <c r="I8397" s="75">
        <v>896.76690995437195</v>
      </c>
      <c r="J8397" s="41"/>
    </row>
    <row r="8398" spans="1:10" x14ac:dyDescent="0.2">
      <c r="A8398" s="74">
        <v>317</v>
      </c>
      <c r="B8398" s="39" t="s">
        <v>440</v>
      </c>
      <c r="C8398" s="39">
        <v>31701</v>
      </c>
      <c r="D8398" s="39" t="s">
        <v>440</v>
      </c>
      <c r="E8398" s="39">
        <v>317011447</v>
      </c>
      <c r="F8398" s="39" t="s">
        <v>443</v>
      </c>
      <c r="G8398" s="39">
        <v>2041</v>
      </c>
      <c r="H8398" s="39" t="s">
        <v>590</v>
      </c>
      <c r="I8398" s="75">
        <v>11086.918104743459</v>
      </c>
      <c r="J8398" s="41"/>
    </row>
    <row r="8399" spans="1:10" x14ac:dyDescent="0.2">
      <c r="A8399" s="74">
        <v>317</v>
      </c>
      <c r="B8399" s="39" t="s">
        <v>440</v>
      </c>
      <c r="C8399" s="39">
        <v>31701</v>
      </c>
      <c r="D8399" s="39" t="s">
        <v>440</v>
      </c>
      <c r="E8399" s="39">
        <v>317011447</v>
      </c>
      <c r="F8399" s="39" t="s">
        <v>443</v>
      </c>
      <c r="G8399" s="39">
        <v>2041</v>
      </c>
      <c r="H8399" s="39" t="s">
        <v>521</v>
      </c>
      <c r="I8399" s="75">
        <v>1046.6374767755449</v>
      </c>
      <c r="J8399" s="41"/>
    </row>
    <row r="8400" spans="1:10" x14ac:dyDescent="0.2">
      <c r="A8400" s="74">
        <v>317</v>
      </c>
      <c r="B8400" s="39" t="s">
        <v>440</v>
      </c>
      <c r="C8400" s="39">
        <v>31701</v>
      </c>
      <c r="D8400" s="39" t="s">
        <v>440</v>
      </c>
      <c r="E8400" s="39">
        <v>317011447</v>
      </c>
      <c r="F8400" s="39" t="s">
        <v>443</v>
      </c>
      <c r="G8400" s="39">
        <v>2041</v>
      </c>
      <c r="H8400" s="39" t="s">
        <v>522</v>
      </c>
      <c r="I8400" s="75">
        <v>911.08872000405211</v>
      </c>
      <c r="J8400" s="41"/>
    </row>
    <row r="8401" spans="1:10" x14ac:dyDescent="0.2">
      <c r="A8401" s="74">
        <v>317</v>
      </c>
      <c r="B8401" s="39" t="s">
        <v>440</v>
      </c>
      <c r="C8401" s="39">
        <v>31701</v>
      </c>
      <c r="D8401" s="39" t="s">
        <v>440</v>
      </c>
      <c r="E8401" s="39">
        <v>317011447</v>
      </c>
      <c r="F8401" s="39" t="s">
        <v>443</v>
      </c>
      <c r="G8401" s="39">
        <v>2046</v>
      </c>
      <c r="H8401" s="39" t="s">
        <v>590</v>
      </c>
      <c r="I8401" s="75">
        <v>11405.22396528832</v>
      </c>
      <c r="J8401" s="41"/>
    </row>
    <row r="8402" spans="1:10" x14ac:dyDescent="0.2">
      <c r="A8402" s="74">
        <v>317</v>
      </c>
      <c r="B8402" s="39" t="s">
        <v>440</v>
      </c>
      <c r="C8402" s="39">
        <v>31701</v>
      </c>
      <c r="D8402" s="39" t="s">
        <v>440</v>
      </c>
      <c r="E8402" s="39">
        <v>317011447</v>
      </c>
      <c r="F8402" s="39" t="s">
        <v>443</v>
      </c>
      <c r="G8402" s="39">
        <v>2046</v>
      </c>
      <c r="H8402" s="39" t="s">
        <v>521</v>
      </c>
      <c r="I8402" s="75">
        <v>1087.186335591799</v>
      </c>
      <c r="J8402" s="41"/>
    </row>
    <row r="8403" spans="1:10" x14ac:dyDescent="0.2">
      <c r="A8403" s="74">
        <v>317</v>
      </c>
      <c r="B8403" s="39" t="s">
        <v>440</v>
      </c>
      <c r="C8403" s="39">
        <v>31701</v>
      </c>
      <c r="D8403" s="39" t="s">
        <v>440</v>
      </c>
      <c r="E8403" s="39">
        <v>317011447</v>
      </c>
      <c r="F8403" s="39" t="s">
        <v>443</v>
      </c>
      <c r="G8403" s="39">
        <v>2046</v>
      </c>
      <c r="H8403" s="39" t="s">
        <v>522</v>
      </c>
      <c r="I8403" s="75">
        <v>932.91638552475206</v>
      </c>
      <c r="J8403" s="41"/>
    </row>
    <row r="8404" spans="1:10" x14ac:dyDescent="0.2">
      <c r="A8404" s="74">
        <v>317</v>
      </c>
      <c r="B8404" s="39" t="s">
        <v>440</v>
      </c>
      <c r="C8404" s="39">
        <v>31701</v>
      </c>
      <c r="D8404" s="39" t="s">
        <v>440</v>
      </c>
      <c r="E8404" s="39">
        <v>317011448</v>
      </c>
      <c r="F8404" s="39" t="s">
        <v>444</v>
      </c>
      <c r="G8404" s="39">
        <v>2021</v>
      </c>
      <c r="H8404" s="39" t="s">
        <v>590</v>
      </c>
      <c r="I8404" s="75">
        <v>6901</v>
      </c>
      <c r="J8404" s="41"/>
    </row>
    <row r="8405" spans="1:10" x14ac:dyDescent="0.2">
      <c r="A8405" s="74">
        <v>317</v>
      </c>
      <c r="B8405" s="39" t="s">
        <v>440</v>
      </c>
      <c r="C8405" s="39">
        <v>31701</v>
      </c>
      <c r="D8405" s="39" t="s">
        <v>440</v>
      </c>
      <c r="E8405" s="39">
        <v>317011448</v>
      </c>
      <c r="F8405" s="39" t="s">
        <v>444</v>
      </c>
      <c r="G8405" s="39">
        <v>2021</v>
      </c>
      <c r="H8405" s="39" t="s">
        <v>521</v>
      </c>
      <c r="I8405" s="75">
        <v>638</v>
      </c>
      <c r="J8405" s="41"/>
    </row>
    <row r="8406" spans="1:10" x14ac:dyDescent="0.2">
      <c r="A8406" s="74">
        <v>317</v>
      </c>
      <c r="B8406" s="39" t="s">
        <v>440</v>
      </c>
      <c r="C8406" s="39">
        <v>31701</v>
      </c>
      <c r="D8406" s="39" t="s">
        <v>440</v>
      </c>
      <c r="E8406" s="39">
        <v>317011448</v>
      </c>
      <c r="F8406" s="39" t="s">
        <v>444</v>
      </c>
      <c r="G8406" s="39">
        <v>2021</v>
      </c>
      <c r="H8406" s="39" t="s">
        <v>522</v>
      </c>
      <c r="I8406" s="75">
        <v>534</v>
      </c>
      <c r="J8406" s="41"/>
    </row>
    <row r="8407" spans="1:10" x14ac:dyDescent="0.2">
      <c r="A8407" s="74">
        <v>317</v>
      </c>
      <c r="B8407" s="39" t="s">
        <v>440</v>
      </c>
      <c r="C8407" s="39">
        <v>31701</v>
      </c>
      <c r="D8407" s="39" t="s">
        <v>440</v>
      </c>
      <c r="E8407" s="39">
        <v>317011448</v>
      </c>
      <c r="F8407" s="39" t="s">
        <v>444</v>
      </c>
      <c r="G8407" s="39">
        <v>2026</v>
      </c>
      <c r="H8407" s="39" t="s">
        <v>590</v>
      </c>
      <c r="I8407" s="75">
        <v>7288.5296454088239</v>
      </c>
      <c r="J8407" s="41"/>
    </row>
    <row r="8408" spans="1:10" x14ac:dyDescent="0.2">
      <c r="A8408" s="74">
        <v>317</v>
      </c>
      <c r="B8408" s="39" t="s">
        <v>440</v>
      </c>
      <c r="C8408" s="39">
        <v>31701</v>
      </c>
      <c r="D8408" s="39" t="s">
        <v>440</v>
      </c>
      <c r="E8408" s="39">
        <v>317011448</v>
      </c>
      <c r="F8408" s="39" t="s">
        <v>444</v>
      </c>
      <c r="G8408" s="39">
        <v>2026</v>
      </c>
      <c r="H8408" s="39" t="s">
        <v>521</v>
      </c>
      <c r="I8408" s="75">
        <v>623.79542927352065</v>
      </c>
      <c r="J8408" s="41"/>
    </row>
    <row r="8409" spans="1:10" x14ac:dyDescent="0.2">
      <c r="A8409" s="74">
        <v>317</v>
      </c>
      <c r="B8409" s="39" t="s">
        <v>440</v>
      </c>
      <c r="C8409" s="39">
        <v>31701</v>
      </c>
      <c r="D8409" s="39" t="s">
        <v>440</v>
      </c>
      <c r="E8409" s="39">
        <v>317011448</v>
      </c>
      <c r="F8409" s="39" t="s">
        <v>444</v>
      </c>
      <c r="G8409" s="39">
        <v>2026</v>
      </c>
      <c r="H8409" s="39" t="s">
        <v>522</v>
      </c>
      <c r="I8409" s="75">
        <v>642.55888286314428</v>
      </c>
      <c r="J8409" s="41"/>
    </row>
    <row r="8410" spans="1:10" x14ac:dyDescent="0.2">
      <c r="A8410" s="74">
        <v>317</v>
      </c>
      <c r="B8410" s="39" t="s">
        <v>440</v>
      </c>
      <c r="C8410" s="39">
        <v>31701</v>
      </c>
      <c r="D8410" s="39" t="s">
        <v>440</v>
      </c>
      <c r="E8410" s="39">
        <v>317011448</v>
      </c>
      <c r="F8410" s="39" t="s">
        <v>444</v>
      </c>
      <c r="G8410" s="39">
        <v>2031</v>
      </c>
      <c r="H8410" s="39" t="s">
        <v>590</v>
      </c>
      <c r="I8410" s="75">
        <v>7808.3979260525139</v>
      </c>
      <c r="J8410" s="41"/>
    </row>
    <row r="8411" spans="1:10" x14ac:dyDescent="0.2">
      <c r="A8411" s="74">
        <v>317</v>
      </c>
      <c r="B8411" s="39" t="s">
        <v>440</v>
      </c>
      <c r="C8411" s="39">
        <v>31701</v>
      </c>
      <c r="D8411" s="39" t="s">
        <v>440</v>
      </c>
      <c r="E8411" s="39">
        <v>317011448</v>
      </c>
      <c r="F8411" s="39" t="s">
        <v>444</v>
      </c>
      <c r="G8411" s="39">
        <v>2031</v>
      </c>
      <c r="H8411" s="39" t="s">
        <v>521</v>
      </c>
      <c r="I8411" s="75">
        <v>632.73158857407225</v>
      </c>
      <c r="J8411" s="41"/>
    </row>
    <row r="8412" spans="1:10" x14ac:dyDescent="0.2">
      <c r="A8412" s="74">
        <v>317</v>
      </c>
      <c r="B8412" s="39" t="s">
        <v>440</v>
      </c>
      <c r="C8412" s="39">
        <v>31701</v>
      </c>
      <c r="D8412" s="39" t="s">
        <v>440</v>
      </c>
      <c r="E8412" s="39">
        <v>317011448</v>
      </c>
      <c r="F8412" s="39" t="s">
        <v>444</v>
      </c>
      <c r="G8412" s="39">
        <v>2031</v>
      </c>
      <c r="H8412" s="39" t="s">
        <v>522</v>
      </c>
      <c r="I8412" s="75">
        <v>643.67964791599286</v>
      </c>
      <c r="J8412" s="41"/>
    </row>
    <row r="8413" spans="1:10" x14ac:dyDescent="0.2">
      <c r="A8413" s="74">
        <v>317</v>
      </c>
      <c r="B8413" s="39" t="s">
        <v>440</v>
      </c>
      <c r="C8413" s="39">
        <v>31701</v>
      </c>
      <c r="D8413" s="39" t="s">
        <v>440</v>
      </c>
      <c r="E8413" s="39">
        <v>317011448</v>
      </c>
      <c r="F8413" s="39" t="s">
        <v>444</v>
      </c>
      <c r="G8413" s="39">
        <v>2036</v>
      </c>
      <c r="H8413" s="39" t="s">
        <v>590</v>
      </c>
      <c r="I8413" s="75">
        <v>8350.8387284488126</v>
      </c>
      <c r="J8413" s="41"/>
    </row>
    <row r="8414" spans="1:10" x14ac:dyDescent="0.2">
      <c r="A8414" s="74">
        <v>317</v>
      </c>
      <c r="B8414" s="39" t="s">
        <v>440</v>
      </c>
      <c r="C8414" s="39">
        <v>31701</v>
      </c>
      <c r="D8414" s="39" t="s">
        <v>440</v>
      </c>
      <c r="E8414" s="39">
        <v>317011448</v>
      </c>
      <c r="F8414" s="39" t="s">
        <v>444</v>
      </c>
      <c r="G8414" s="39">
        <v>2036</v>
      </c>
      <c r="H8414" s="39" t="s">
        <v>521</v>
      </c>
      <c r="I8414" s="75">
        <v>656.19325628866579</v>
      </c>
      <c r="J8414" s="41"/>
    </row>
    <row r="8415" spans="1:10" x14ac:dyDescent="0.2">
      <c r="A8415" s="74">
        <v>317</v>
      </c>
      <c r="B8415" s="39" t="s">
        <v>440</v>
      </c>
      <c r="C8415" s="39">
        <v>31701</v>
      </c>
      <c r="D8415" s="39" t="s">
        <v>440</v>
      </c>
      <c r="E8415" s="39">
        <v>317011448</v>
      </c>
      <c r="F8415" s="39" t="s">
        <v>444</v>
      </c>
      <c r="G8415" s="39">
        <v>2036</v>
      </c>
      <c r="H8415" s="39" t="s">
        <v>522</v>
      </c>
      <c r="I8415" s="75">
        <v>648.80467538006349</v>
      </c>
      <c r="J8415" s="41"/>
    </row>
    <row r="8416" spans="1:10" x14ac:dyDescent="0.2">
      <c r="A8416" s="74">
        <v>317</v>
      </c>
      <c r="B8416" s="39" t="s">
        <v>440</v>
      </c>
      <c r="C8416" s="39">
        <v>31701</v>
      </c>
      <c r="D8416" s="39" t="s">
        <v>440</v>
      </c>
      <c r="E8416" s="39">
        <v>317011448</v>
      </c>
      <c r="F8416" s="39" t="s">
        <v>444</v>
      </c>
      <c r="G8416" s="39">
        <v>2041</v>
      </c>
      <c r="H8416" s="39" t="s">
        <v>590</v>
      </c>
      <c r="I8416" s="75">
        <v>8878.0163083889292</v>
      </c>
      <c r="J8416" s="41"/>
    </row>
    <row r="8417" spans="1:10" x14ac:dyDescent="0.2">
      <c r="A8417" s="74">
        <v>317</v>
      </c>
      <c r="B8417" s="39" t="s">
        <v>440</v>
      </c>
      <c r="C8417" s="39">
        <v>31701</v>
      </c>
      <c r="D8417" s="39" t="s">
        <v>440</v>
      </c>
      <c r="E8417" s="39">
        <v>317011448</v>
      </c>
      <c r="F8417" s="39" t="s">
        <v>444</v>
      </c>
      <c r="G8417" s="39">
        <v>2041</v>
      </c>
      <c r="H8417" s="39" t="s">
        <v>521</v>
      </c>
      <c r="I8417" s="75">
        <v>691.62344353205253</v>
      </c>
      <c r="J8417" s="41"/>
    </row>
    <row r="8418" spans="1:10" x14ac:dyDescent="0.2">
      <c r="A8418" s="74">
        <v>317</v>
      </c>
      <c r="B8418" s="39" t="s">
        <v>440</v>
      </c>
      <c r="C8418" s="39">
        <v>31701</v>
      </c>
      <c r="D8418" s="39" t="s">
        <v>440</v>
      </c>
      <c r="E8418" s="39">
        <v>317011448</v>
      </c>
      <c r="F8418" s="39" t="s">
        <v>444</v>
      </c>
      <c r="G8418" s="39">
        <v>2041</v>
      </c>
      <c r="H8418" s="39" t="s">
        <v>522</v>
      </c>
      <c r="I8418" s="75">
        <v>677.424363532401</v>
      </c>
      <c r="J8418" s="41"/>
    </row>
    <row r="8419" spans="1:10" x14ac:dyDescent="0.2">
      <c r="A8419" s="74">
        <v>317</v>
      </c>
      <c r="B8419" s="39" t="s">
        <v>440</v>
      </c>
      <c r="C8419" s="39">
        <v>31701</v>
      </c>
      <c r="D8419" s="39" t="s">
        <v>440</v>
      </c>
      <c r="E8419" s="39">
        <v>317011448</v>
      </c>
      <c r="F8419" s="39" t="s">
        <v>444</v>
      </c>
      <c r="G8419" s="39">
        <v>2046</v>
      </c>
      <c r="H8419" s="39" t="s">
        <v>590</v>
      </c>
      <c r="I8419" s="75">
        <v>9394.3489109078982</v>
      </c>
      <c r="J8419" s="41"/>
    </row>
    <row r="8420" spans="1:10" x14ac:dyDescent="0.2">
      <c r="A8420" s="74">
        <v>317</v>
      </c>
      <c r="B8420" s="39" t="s">
        <v>440</v>
      </c>
      <c r="C8420" s="39">
        <v>31701</v>
      </c>
      <c r="D8420" s="39" t="s">
        <v>440</v>
      </c>
      <c r="E8420" s="39">
        <v>317011448</v>
      </c>
      <c r="F8420" s="39" t="s">
        <v>444</v>
      </c>
      <c r="G8420" s="39">
        <v>2046</v>
      </c>
      <c r="H8420" s="39" t="s">
        <v>521</v>
      </c>
      <c r="I8420" s="75">
        <v>731.18952283326678</v>
      </c>
      <c r="J8420" s="41"/>
    </row>
    <row r="8421" spans="1:10" x14ac:dyDescent="0.2">
      <c r="A8421" s="74">
        <v>317</v>
      </c>
      <c r="B8421" s="39" t="s">
        <v>440</v>
      </c>
      <c r="C8421" s="39">
        <v>31701</v>
      </c>
      <c r="D8421" s="39" t="s">
        <v>440</v>
      </c>
      <c r="E8421" s="39">
        <v>317011448</v>
      </c>
      <c r="F8421" s="39" t="s">
        <v>444</v>
      </c>
      <c r="G8421" s="39">
        <v>2046</v>
      </c>
      <c r="H8421" s="39" t="s">
        <v>522</v>
      </c>
      <c r="I8421" s="75">
        <v>712.66133998426596</v>
      </c>
      <c r="J8421" s="41"/>
    </row>
    <row r="8422" spans="1:10" x14ac:dyDescent="0.2">
      <c r="A8422" s="74">
        <v>317</v>
      </c>
      <c r="B8422" s="39" t="s">
        <v>440</v>
      </c>
      <c r="C8422" s="39">
        <v>31701</v>
      </c>
      <c r="D8422" s="39" t="s">
        <v>440</v>
      </c>
      <c r="E8422" s="39">
        <v>317011449</v>
      </c>
      <c r="F8422" s="39" t="s">
        <v>445</v>
      </c>
      <c r="G8422" s="39">
        <v>2021</v>
      </c>
      <c r="H8422" s="39" t="s">
        <v>590</v>
      </c>
      <c r="I8422" s="75">
        <v>5466</v>
      </c>
      <c r="J8422" s="41"/>
    </row>
    <row r="8423" spans="1:10" x14ac:dyDescent="0.2">
      <c r="A8423" s="74">
        <v>317</v>
      </c>
      <c r="B8423" s="39" t="s">
        <v>440</v>
      </c>
      <c r="C8423" s="39">
        <v>31701</v>
      </c>
      <c r="D8423" s="39" t="s">
        <v>440</v>
      </c>
      <c r="E8423" s="39">
        <v>317011449</v>
      </c>
      <c r="F8423" s="39" t="s">
        <v>445</v>
      </c>
      <c r="G8423" s="39">
        <v>2021</v>
      </c>
      <c r="H8423" s="39" t="s">
        <v>521</v>
      </c>
      <c r="I8423" s="75">
        <v>953</v>
      </c>
      <c r="J8423" s="41"/>
    </row>
    <row r="8424" spans="1:10" x14ac:dyDescent="0.2">
      <c r="A8424" s="74">
        <v>317</v>
      </c>
      <c r="B8424" s="39" t="s">
        <v>440</v>
      </c>
      <c r="C8424" s="39">
        <v>31701</v>
      </c>
      <c r="D8424" s="39" t="s">
        <v>440</v>
      </c>
      <c r="E8424" s="39">
        <v>317011449</v>
      </c>
      <c r="F8424" s="39" t="s">
        <v>445</v>
      </c>
      <c r="G8424" s="39">
        <v>2021</v>
      </c>
      <c r="H8424" s="39" t="s">
        <v>522</v>
      </c>
      <c r="I8424" s="75">
        <v>718</v>
      </c>
      <c r="J8424" s="41"/>
    </row>
    <row r="8425" spans="1:10" x14ac:dyDescent="0.2">
      <c r="A8425" s="74">
        <v>317</v>
      </c>
      <c r="B8425" s="39" t="s">
        <v>440</v>
      </c>
      <c r="C8425" s="39">
        <v>31701</v>
      </c>
      <c r="D8425" s="39" t="s">
        <v>440</v>
      </c>
      <c r="E8425" s="39">
        <v>317011449</v>
      </c>
      <c r="F8425" s="39" t="s">
        <v>445</v>
      </c>
      <c r="G8425" s="39">
        <v>2026</v>
      </c>
      <c r="H8425" s="39" t="s">
        <v>590</v>
      </c>
      <c r="I8425" s="75">
        <v>5791.6327017538642</v>
      </c>
      <c r="J8425" s="41"/>
    </row>
    <row r="8426" spans="1:10" x14ac:dyDescent="0.2">
      <c r="A8426" s="74">
        <v>317</v>
      </c>
      <c r="B8426" s="39" t="s">
        <v>440</v>
      </c>
      <c r="C8426" s="39">
        <v>31701</v>
      </c>
      <c r="D8426" s="39" t="s">
        <v>440</v>
      </c>
      <c r="E8426" s="39">
        <v>317011449</v>
      </c>
      <c r="F8426" s="39" t="s">
        <v>445</v>
      </c>
      <c r="G8426" s="39">
        <v>2026</v>
      </c>
      <c r="H8426" s="39" t="s">
        <v>521</v>
      </c>
      <c r="I8426" s="75">
        <v>790.33706378125112</v>
      </c>
      <c r="J8426" s="41"/>
    </row>
    <row r="8427" spans="1:10" x14ac:dyDescent="0.2">
      <c r="A8427" s="74">
        <v>317</v>
      </c>
      <c r="B8427" s="39" t="s">
        <v>440</v>
      </c>
      <c r="C8427" s="39">
        <v>31701</v>
      </c>
      <c r="D8427" s="39" t="s">
        <v>440</v>
      </c>
      <c r="E8427" s="39">
        <v>317011449</v>
      </c>
      <c r="F8427" s="39" t="s">
        <v>445</v>
      </c>
      <c r="G8427" s="39">
        <v>2026</v>
      </c>
      <c r="H8427" s="39" t="s">
        <v>522</v>
      </c>
      <c r="I8427" s="75">
        <v>752.18325551953194</v>
      </c>
      <c r="J8427" s="41"/>
    </row>
    <row r="8428" spans="1:10" x14ac:dyDescent="0.2">
      <c r="A8428" s="74">
        <v>317</v>
      </c>
      <c r="B8428" s="39" t="s">
        <v>440</v>
      </c>
      <c r="C8428" s="39">
        <v>31701</v>
      </c>
      <c r="D8428" s="39" t="s">
        <v>440</v>
      </c>
      <c r="E8428" s="39">
        <v>317011449</v>
      </c>
      <c r="F8428" s="39" t="s">
        <v>445</v>
      </c>
      <c r="G8428" s="39">
        <v>2031</v>
      </c>
      <c r="H8428" s="39" t="s">
        <v>590</v>
      </c>
      <c r="I8428" s="75">
        <v>6218.7881457155381</v>
      </c>
      <c r="J8428" s="41"/>
    </row>
    <row r="8429" spans="1:10" x14ac:dyDescent="0.2">
      <c r="A8429" s="74">
        <v>317</v>
      </c>
      <c r="B8429" s="39" t="s">
        <v>440</v>
      </c>
      <c r="C8429" s="39">
        <v>31701</v>
      </c>
      <c r="D8429" s="39" t="s">
        <v>440</v>
      </c>
      <c r="E8429" s="39">
        <v>317011449</v>
      </c>
      <c r="F8429" s="39" t="s">
        <v>445</v>
      </c>
      <c r="G8429" s="39">
        <v>2031</v>
      </c>
      <c r="H8429" s="39" t="s">
        <v>521</v>
      </c>
      <c r="I8429" s="75">
        <v>787.8067914996351</v>
      </c>
      <c r="J8429" s="41"/>
    </row>
    <row r="8430" spans="1:10" x14ac:dyDescent="0.2">
      <c r="A8430" s="74">
        <v>317</v>
      </c>
      <c r="B8430" s="39" t="s">
        <v>440</v>
      </c>
      <c r="C8430" s="39">
        <v>31701</v>
      </c>
      <c r="D8430" s="39" t="s">
        <v>440</v>
      </c>
      <c r="E8430" s="39">
        <v>317011449</v>
      </c>
      <c r="F8430" s="39" t="s">
        <v>445</v>
      </c>
      <c r="G8430" s="39">
        <v>2031</v>
      </c>
      <c r="H8430" s="39" t="s">
        <v>522</v>
      </c>
      <c r="I8430" s="75">
        <v>674.68054081090611</v>
      </c>
      <c r="J8430" s="41"/>
    </row>
    <row r="8431" spans="1:10" x14ac:dyDescent="0.2">
      <c r="A8431" s="74">
        <v>317</v>
      </c>
      <c r="B8431" s="39" t="s">
        <v>440</v>
      </c>
      <c r="C8431" s="39">
        <v>31701</v>
      </c>
      <c r="D8431" s="39" t="s">
        <v>440</v>
      </c>
      <c r="E8431" s="39">
        <v>317011449</v>
      </c>
      <c r="F8431" s="39" t="s">
        <v>445</v>
      </c>
      <c r="G8431" s="39">
        <v>2036</v>
      </c>
      <c r="H8431" s="39" t="s">
        <v>590</v>
      </c>
      <c r="I8431" s="75">
        <v>6568.5244197003094</v>
      </c>
      <c r="J8431" s="41"/>
    </row>
    <row r="8432" spans="1:10" x14ac:dyDescent="0.2">
      <c r="A8432" s="74">
        <v>317</v>
      </c>
      <c r="B8432" s="39" t="s">
        <v>440</v>
      </c>
      <c r="C8432" s="39">
        <v>31701</v>
      </c>
      <c r="D8432" s="39" t="s">
        <v>440</v>
      </c>
      <c r="E8432" s="39">
        <v>317011449</v>
      </c>
      <c r="F8432" s="39" t="s">
        <v>445</v>
      </c>
      <c r="G8432" s="39">
        <v>2036</v>
      </c>
      <c r="H8432" s="39" t="s">
        <v>521</v>
      </c>
      <c r="I8432" s="75">
        <v>808.74983454071707</v>
      </c>
      <c r="J8432" s="41"/>
    </row>
    <row r="8433" spans="1:10" x14ac:dyDescent="0.2">
      <c r="A8433" s="74">
        <v>317</v>
      </c>
      <c r="B8433" s="39" t="s">
        <v>440</v>
      </c>
      <c r="C8433" s="39">
        <v>31701</v>
      </c>
      <c r="D8433" s="39" t="s">
        <v>440</v>
      </c>
      <c r="E8433" s="39">
        <v>317011449</v>
      </c>
      <c r="F8433" s="39" t="s">
        <v>445</v>
      </c>
      <c r="G8433" s="39">
        <v>2036</v>
      </c>
      <c r="H8433" s="39" t="s">
        <v>522</v>
      </c>
      <c r="I8433" s="75">
        <v>652.52156669142596</v>
      </c>
      <c r="J8433" s="41"/>
    </row>
    <row r="8434" spans="1:10" x14ac:dyDescent="0.2">
      <c r="A8434" s="74">
        <v>317</v>
      </c>
      <c r="B8434" s="39" t="s">
        <v>440</v>
      </c>
      <c r="C8434" s="39">
        <v>31701</v>
      </c>
      <c r="D8434" s="39" t="s">
        <v>440</v>
      </c>
      <c r="E8434" s="39">
        <v>317011449</v>
      </c>
      <c r="F8434" s="39" t="s">
        <v>445</v>
      </c>
      <c r="G8434" s="39">
        <v>2041</v>
      </c>
      <c r="H8434" s="39" t="s">
        <v>590</v>
      </c>
      <c r="I8434" s="75">
        <v>6855.5023406872579</v>
      </c>
      <c r="J8434" s="41"/>
    </row>
    <row r="8435" spans="1:10" x14ac:dyDescent="0.2">
      <c r="A8435" s="74">
        <v>317</v>
      </c>
      <c r="B8435" s="39" t="s">
        <v>440</v>
      </c>
      <c r="C8435" s="39">
        <v>31701</v>
      </c>
      <c r="D8435" s="39" t="s">
        <v>440</v>
      </c>
      <c r="E8435" s="39">
        <v>317011449</v>
      </c>
      <c r="F8435" s="39" t="s">
        <v>445</v>
      </c>
      <c r="G8435" s="39">
        <v>2041</v>
      </c>
      <c r="H8435" s="39" t="s">
        <v>521</v>
      </c>
      <c r="I8435" s="75">
        <v>824.46072742321599</v>
      </c>
      <c r="J8435" s="41"/>
    </row>
    <row r="8436" spans="1:10" x14ac:dyDescent="0.2">
      <c r="A8436" s="74">
        <v>317</v>
      </c>
      <c r="B8436" s="39" t="s">
        <v>440</v>
      </c>
      <c r="C8436" s="39">
        <v>31701</v>
      </c>
      <c r="D8436" s="39" t="s">
        <v>440</v>
      </c>
      <c r="E8436" s="39">
        <v>317011449</v>
      </c>
      <c r="F8436" s="39" t="s">
        <v>445</v>
      </c>
      <c r="G8436" s="39">
        <v>2041</v>
      </c>
      <c r="H8436" s="39" t="s">
        <v>522</v>
      </c>
      <c r="I8436" s="75">
        <v>665.00921252409626</v>
      </c>
      <c r="J8436" s="41"/>
    </row>
    <row r="8437" spans="1:10" x14ac:dyDescent="0.2">
      <c r="A8437" s="74">
        <v>317</v>
      </c>
      <c r="B8437" s="39" t="s">
        <v>440</v>
      </c>
      <c r="C8437" s="39">
        <v>31701</v>
      </c>
      <c r="D8437" s="39" t="s">
        <v>440</v>
      </c>
      <c r="E8437" s="39">
        <v>317011449</v>
      </c>
      <c r="F8437" s="39" t="s">
        <v>445</v>
      </c>
      <c r="G8437" s="39">
        <v>2046</v>
      </c>
      <c r="H8437" s="39" t="s">
        <v>590</v>
      </c>
      <c r="I8437" s="75">
        <v>7136.0571898020598</v>
      </c>
      <c r="J8437" s="41"/>
    </row>
    <row r="8438" spans="1:10" x14ac:dyDescent="0.2">
      <c r="A8438" s="74">
        <v>317</v>
      </c>
      <c r="B8438" s="39" t="s">
        <v>440</v>
      </c>
      <c r="C8438" s="39">
        <v>31701</v>
      </c>
      <c r="D8438" s="39" t="s">
        <v>440</v>
      </c>
      <c r="E8438" s="39">
        <v>317011449</v>
      </c>
      <c r="F8438" s="39" t="s">
        <v>445</v>
      </c>
      <c r="G8438" s="39">
        <v>2046</v>
      </c>
      <c r="H8438" s="39" t="s">
        <v>521</v>
      </c>
      <c r="I8438" s="75">
        <v>854.7698998601611</v>
      </c>
      <c r="J8438" s="41"/>
    </row>
    <row r="8439" spans="1:10" x14ac:dyDescent="0.2">
      <c r="A8439" s="74">
        <v>317</v>
      </c>
      <c r="B8439" s="39" t="s">
        <v>440</v>
      </c>
      <c r="C8439" s="39">
        <v>31701</v>
      </c>
      <c r="D8439" s="39" t="s">
        <v>440</v>
      </c>
      <c r="E8439" s="39">
        <v>317011449</v>
      </c>
      <c r="F8439" s="39" t="s">
        <v>445</v>
      </c>
      <c r="G8439" s="39">
        <v>2046</v>
      </c>
      <c r="H8439" s="39" t="s">
        <v>522</v>
      </c>
      <c r="I8439" s="75">
        <v>677.94769973790767</v>
      </c>
      <c r="J8439" s="41"/>
    </row>
    <row r="8440" spans="1:10" x14ac:dyDescent="0.2">
      <c r="A8440" s="74">
        <v>317</v>
      </c>
      <c r="B8440" s="39" t="s">
        <v>440</v>
      </c>
      <c r="C8440" s="39">
        <v>31701</v>
      </c>
      <c r="D8440" s="39" t="s">
        <v>440</v>
      </c>
      <c r="E8440" s="39">
        <v>317011450</v>
      </c>
      <c r="F8440" s="39" t="s">
        <v>446</v>
      </c>
      <c r="G8440" s="39">
        <v>2021</v>
      </c>
      <c r="H8440" s="39" t="s">
        <v>590</v>
      </c>
      <c r="I8440" s="75">
        <v>11585</v>
      </c>
      <c r="J8440" s="41"/>
    </row>
    <row r="8441" spans="1:10" x14ac:dyDescent="0.2">
      <c r="A8441" s="74">
        <v>317</v>
      </c>
      <c r="B8441" s="39" t="s">
        <v>440</v>
      </c>
      <c r="C8441" s="39">
        <v>31701</v>
      </c>
      <c r="D8441" s="39" t="s">
        <v>440</v>
      </c>
      <c r="E8441" s="39">
        <v>317011450</v>
      </c>
      <c r="F8441" s="39" t="s">
        <v>446</v>
      </c>
      <c r="G8441" s="39">
        <v>2021</v>
      </c>
      <c r="H8441" s="39" t="s">
        <v>521</v>
      </c>
      <c r="I8441" s="75">
        <v>1619</v>
      </c>
      <c r="J8441" s="41"/>
    </row>
    <row r="8442" spans="1:10" x14ac:dyDescent="0.2">
      <c r="A8442" s="74">
        <v>317</v>
      </c>
      <c r="B8442" s="39" t="s">
        <v>440</v>
      </c>
      <c r="C8442" s="39">
        <v>31701</v>
      </c>
      <c r="D8442" s="39" t="s">
        <v>440</v>
      </c>
      <c r="E8442" s="39">
        <v>317011450</v>
      </c>
      <c r="F8442" s="39" t="s">
        <v>446</v>
      </c>
      <c r="G8442" s="39">
        <v>2021</v>
      </c>
      <c r="H8442" s="39" t="s">
        <v>522</v>
      </c>
      <c r="I8442" s="75">
        <v>1576</v>
      </c>
      <c r="J8442" s="41"/>
    </row>
    <row r="8443" spans="1:10" x14ac:dyDescent="0.2">
      <c r="A8443" s="74">
        <v>317</v>
      </c>
      <c r="B8443" s="39" t="s">
        <v>440</v>
      </c>
      <c r="C8443" s="39">
        <v>31701</v>
      </c>
      <c r="D8443" s="39" t="s">
        <v>440</v>
      </c>
      <c r="E8443" s="39">
        <v>317011450</v>
      </c>
      <c r="F8443" s="39" t="s">
        <v>446</v>
      </c>
      <c r="G8443" s="39">
        <v>2026</v>
      </c>
      <c r="H8443" s="39" t="s">
        <v>590</v>
      </c>
      <c r="I8443" s="75">
        <v>13230.033197989525</v>
      </c>
      <c r="J8443" s="41"/>
    </row>
    <row r="8444" spans="1:10" x14ac:dyDescent="0.2">
      <c r="A8444" s="74">
        <v>317</v>
      </c>
      <c r="B8444" s="39" t="s">
        <v>440</v>
      </c>
      <c r="C8444" s="39">
        <v>31701</v>
      </c>
      <c r="D8444" s="39" t="s">
        <v>440</v>
      </c>
      <c r="E8444" s="39">
        <v>317011450</v>
      </c>
      <c r="F8444" s="39" t="s">
        <v>446</v>
      </c>
      <c r="G8444" s="39">
        <v>2026</v>
      </c>
      <c r="H8444" s="39" t="s">
        <v>521</v>
      </c>
      <c r="I8444" s="75">
        <v>1483.7353923751123</v>
      </c>
      <c r="J8444" s="41"/>
    </row>
    <row r="8445" spans="1:10" x14ac:dyDescent="0.2">
      <c r="A8445" s="74">
        <v>317</v>
      </c>
      <c r="B8445" s="39" t="s">
        <v>440</v>
      </c>
      <c r="C8445" s="39">
        <v>31701</v>
      </c>
      <c r="D8445" s="39" t="s">
        <v>440</v>
      </c>
      <c r="E8445" s="39">
        <v>317011450</v>
      </c>
      <c r="F8445" s="39" t="s">
        <v>446</v>
      </c>
      <c r="G8445" s="39">
        <v>2026</v>
      </c>
      <c r="H8445" s="39" t="s">
        <v>522</v>
      </c>
      <c r="I8445" s="75">
        <v>1589.5254455174031</v>
      </c>
      <c r="J8445" s="41"/>
    </row>
    <row r="8446" spans="1:10" x14ac:dyDescent="0.2">
      <c r="A8446" s="74">
        <v>317</v>
      </c>
      <c r="B8446" s="39" t="s">
        <v>440</v>
      </c>
      <c r="C8446" s="39">
        <v>31701</v>
      </c>
      <c r="D8446" s="39" t="s">
        <v>440</v>
      </c>
      <c r="E8446" s="39">
        <v>317011450</v>
      </c>
      <c r="F8446" s="39" t="s">
        <v>446</v>
      </c>
      <c r="G8446" s="39">
        <v>2031</v>
      </c>
      <c r="H8446" s="39" t="s">
        <v>590</v>
      </c>
      <c r="I8446" s="75">
        <v>15195.996100723032</v>
      </c>
      <c r="J8446" s="41"/>
    </row>
    <row r="8447" spans="1:10" x14ac:dyDescent="0.2">
      <c r="A8447" s="74">
        <v>317</v>
      </c>
      <c r="B8447" s="39" t="s">
        <v>440</v>
      </c>
      <c r="C8447" s="39">
        <v>31701</v>
      </c>
      <c r="D8447" s="39" t="s">
        <v>440</v>
      </c>
      <c r="E8447" s="39">
        <v>317011450</v>
      </c>
      <c r="F8447" s="39" t="s">
        <v>446</v>
      </c>
      <c r="G8447" s="39">
        <v>2031</v>
      </c>
      <c r="H8447" s="39" t="s">
        <v>521</v>
      </c>
      <c r="I8447" s="75">
        <v>1599.645467008844</v>
      </c>
      <c r="J8447" s="41"/>
    </row>
    <row r="8448" spans="1:10" x14ac:dyDescent="0.2">
      <c r="A8448" s="74">
        <v>317</v>
      </c>
      <c r="B8448" s="39" t="s">
        <v>440</v>
      </c>
      <c r="C8448" s="39">
        <v>31701</v>
      </c>
      <c r="D8448" s="39" t="s">
        <v>440</v>
      </c>
      <c r="E8448" s="39">
        <v>317011450</v>
      </c>
      <c r="F8448" s="39" t="s">
        <v>446</v>
      </c>
      <c r="G8448" s="39">
        <v>2031</v>
      </c>
      <c r="H8448" s="39" t="s">
        <v>522</v>
      </c>
      <c r="I8448" s="75">
        <v>1575.1441116322057</v>
      </c>
      <c r="J8448" s="41"/>
    </row>
    <row r="8449" spans="1:10" x14ac:dyDescent="0.2">
      <c r="A8449" s="74">
        <v>317</v>
      </c>
      <c r="B8449" s="39" t="s">
        <v>440</v>
      </c>
      <c r="C8449" s="39">
        <v>31701</v>
      </c>
      <c r="D8449" s="39" t="s">
        <v>440</v>
      </c>
      <c r="E8449" s="39">
        <v>317011450</v>
      </c>
      <c r="F8449" s="39" t="s">
        <v>446</v>
      </c>
      <c r="G8449" s="39">
        <v>2036</v>
      </c>
      <c r="H8449" s="39" t="s">
        <v>590</v>
      </c>
      <c r="I8449" s="75">
        <v>16927.260896471376</v>
      </c>
      <c r="J8449" s="41"/>
    </row>
    <row r="8450" spans="1:10" x14ac:dyDescent="0.2">
      <c r="A8450" s="74">
        <v>317</v>
      </c>
      <c r="B8450" s="39" t="s">
        <v>440</v>
      </c>
      <c r="C8450" s="39">
        <v>31701</v>
      </c>
      <c r="D8450" s="39" t="s">
        <v>440</v>
      </c>
      <c r="E8450" s="39">
        <v>317011450</v>
      </c>
      <c r="F8450" s="39" t="s">
        <v>446</v>
      </c>
      <c r="G8450" s="39">
        <v>2036</v>
      </c>
      <c r="H8450" s="39" t="s">
        <v>521</v>
      </c>
      <c r="I8450" s="75">
        <v>1742.366705954988</v>
      </c>
      <c r="J8450" s="41"/>
    </row>
    <row r="8451" spans="1:10" x14ac:dyDescent="0.2">
      <c r="A8451" s="74">
        <v>317</v>
      </c>
      <c r="B8451" s="39" t="s">
        <v>440</v>
      </c>
      <c r="C8451" s="39">
        <v>31701</v>
      </c>
      <c r="D8451" s="39" t="s">
        <v>440</v>
      </c>
      <c r="E8451" s="39">
        <v>317011450</v>
      </c>
      <c r="F8451" s="39" t="s">
        <v>446</v>
      </c>
      <c r="G8451" s="39">
        <v>2036</v>
      </c>
      <c r="H8451" s="39" t="s">
        <v>522</v>
      </c>
      <c r="I8451" s="75">
        <v>1630.4075837988112</v>
      </c>
      <c r="J8451" s="41"/>
    </row>
    <row r="8452" spans="1:10" x14ac:dyDescent="0.2">
      <c r="A8452" s="74">
        <v>317</v>
      </c>
      <c r="B8452" s="39" t="s">
        <v>440</v>
      </c>
      <c r="C8452" s="39">
        <v>31701</v>
      </c>
      <c r="D8452" s="39" t="s">
        <v>440</v>
      </c>
      <c r="E8452" s="39">
        <v>317011450</v>
      </c>
      <c r="F8452" s="39" t="s">
        <v>446</v>
      </c>
      <c r="G8452" s="39">
        <v>2041</v>
      </c>
      <c r="H8452" s="39" t="s">
        <v>590</v>
      </c>
      <c r="I8452" s="75">
        <v>18302.188608020522</v>
      </c>
      <c r="J8452" s="41"/>
    </row>
    <row r="8453" spans="1:10" x14ac:dyDescent="0.2">
      <c r="A8453" s="74">
        <v>317</v>
      </c>
      <c r="B8453" s="39" t="s">
        <v>440</v>
      </c>
      <c r="C8453" s="39">
        <v>31701</v>
      </c>
      <c r="D8453" s="39" t="s">
        <v>440</v>
      </c>
      <c r="E8453" s="39">
        <v>317011450</v>
      </c>
      <c r="F8453" s="39" t="s">
        <v>446</v>
      </c>
      <c r="G8453" s="39">
        <v>2041</v>
      </c>
      <c r="H8453" s="39" t="s">
        <v>521</v>
      </c>
      <c r="I8453" s="75">
        <v>1857.5850568541441</v>
      </c>
      <c r="J8453" s="41"/>
    </row>
    <row r="8454" spans="1:10" x14ac:dyDescent="0.2">
      <c r="A8454" s="74">
        <v>317</v>
      </c>
      <c r="B8454" s="39" t="s">
        <v>440</v>
      </c>
      <c r="C8454" s="39">
        <v>31701</v>
      </c>
      <c r="D8454" s="39" t="s">
        <v>440</v>
      </c>
      <c r="E8454" s="39">
        <v>317011450</v>
      </c>
      <c r="F8454" s="39" t="s">
        <v>446</v>
      </c>
      <c r="G8454" s="39">
        <v>2041</v>
      </c>
      <c r="H8454" s="39" t="s">
        <v>522</v>
      </c>
      <c r="I8454" s="75">
        <v>1740.2942488144149</v>
      </c>
      <c r="J8454" s="41"/>
    </row>
    <row r="8455" spans="1:10" x14ac:dyDescent="0.2">
      <c r="A8455" s="74">
        <v>317</v>
      </c>
      <c r="B8455" s="39" t="s">
        <v>440</v>
      </c>
      <c r="C8455" s="39">
        <v>31701</v>
      </c>
      <c r="D8455" s="39" t="s">
        <v>440</v>
      </c>
      <c r="E8455" s="39">
        <v>317011450</v>
      </c>
      <c r="F8455" s="39" t="s">
        <v>446</v>
      </c>
      <c r="G8455" s="39">
        <v>2046</v>
      </c>
      <c r="H8455" s="39" t="s">
        <v>590</v>
      </c>
      <c r="I8455" s="75">
        <v>19536.77076390318</v>
      </c>
      <c r="J8455" s="41"/>
    </row>
    <row r="8456" spans="1:10" x14ac:dyDescent="0.2">
      <c r="A8456" s="74">
        <v>317</v>
      </c>
      <c r="B8456" s="39" t="s">
        <v>440</v>
      </c>
      <c r="C8456" s="39">
        <v>31701</v>
      </c>
      <c r="D8456" s="39" t="s">
        <v>440</v>
      </c>
      <c r="E8456" s="39">
        <v>317011450</v>
      </c>
      <c r="F8456" s="39" t="s">
        <v>446</v>
      </c>
      <c r="G8456" s="39">
        <v>2046</v>
      </c>
      <c r="H8456" s="39" t="s">
        <v>521</v>
      </c>
      <c r="I8456" s="75">
        <v>1980.4499284859287</v>
      </c>
      <c r="J8456" s="41"/>
    </row>
    <row r="8457" spans="1:10" x14ac:dyDescent="0.2">
      <c r="A8457" s="74">
        <v>317</v>
      </c>
      <c r="B8457" s="39" t="s">
        <v>440</v>
      </c>
      <c r="C8457" s="39">
        <v>31701</v>
      </c>
      <c r="D8457" s="39" t="s">
        <v>440</v>
      </c>
      <c r="E8457" s="39">
        <v>317011450</v>
      </c>
      <c r="F8457" s="39" t="s">
        <v>446</v>
      </c>
      <c r="G8457" s="39">
        <v>2046</v>
      </c>
      <c r="H8457" s="39" t="s">
        <v>522</v>
      </c>
      <c r="I8457" s="75">
        <v>1827.6726492879641</v>
      </c>
      <c r="J8457" s="41"/>
    </row>
    <row r="8458" spans="1:10" x14ac:dyDescent="0.2">
      <c r="A8458" s="74">
        <v>317</v>
      </c>
      <c r="B8458" s="39" t="s">
        <v>440</v>
      </c>
      <c r="C8458" s="39">
        <v>31701</v>
      </c>
      <c r="D8458" s="39" t="s">
        <v>440</v>
      </c>
      <c r="E8458" s="39">
        <v>317011451</v>
      </c>
      <c r="F8458" s="39" t="s">
        <v>447</v>
      </c>
      <c r="G8458" s="39">
        <v>2021</v>
      </c>
      <c r="H8458" s="39" t="s">
        <v>590</v>
      </c>
      <c r="I8458" s="75">
        <v>9707</v>
      </c>
      <c r="J8458" s="41"/>
    </row>
    <row r="8459" spans="1:10" x14ac:dyDescent="0.2">
      <c r="A8459" s="74">
        <v>317</v>
      </c>
      <c r="B8459" s="39" t="s">
        <v>440</v>
      </c>
      <c r="C8459" s="39">
        <v>31701</v>
      </c>
      <c r="D8459" s="39" t="s">
        <v>440</v>
      </c>
      <c r="E8459" s="39">
        <v>317011451</v>
      </c>
      <c r="F8459" s="39" t="s">
        <v>447</v>
      </c>
      <c r="G8459" s="39">
        <v>2021</v>
      </c>
      <c r="H8459" s="39" t="s">
        <v>521</v>
      </c>
      <c r="I8459" s="75">
        <v>1201</v>
      </c>
      <c r="J8459" s="41"/>
    </row>
    <row r="8460" spans="1:10" x14ac:dyDescent="0.2">
      <c r="A8460" s="74">
        <v>317</v>
      </c>
      <c r="B8460" s="39" t="s">
        <v>440</v>
      </c>
      <c r="C8460" s="39">
        <v>31701</v>
      </c>
      <c r="D8460" s="39" t="s">
        <v>440</v>
      </c>
      <c r="E8460" s="39">
        <v>317011451</v>
      </c>
      <c r="F8460" s="39" t="s">
        <v>447</v>
      </c>
      <c r="G8460" s="39">
        <v>2021</v>
      </c>
      <c r="H8460" s="39" t="s">
        <v>522</v>
      </c>
      <c r="I8460" s="75">
        <v>1169</v>
      </c>
      <c r="J8460" s="41"/>
    </row>
    <row r="8461" spans="1:10" x14ac:dyDescent="0.2">
      <c r="A8461" s="74">
        <v>317</v>
      </c>
      <c r="B8461" s="39" t="s">
        <v>440</v>
      </c>
      <c r="C8461" s="39">
        <v>31701</v>
      </c>
      <c r="D8461" s="39" t="s">
        <v>440</v>
      </c>
      <c r="E8461" s="39">
        <v>317011451</v>
      </c>
      <c r="F8461" s="39" t="s">
        <v>447</v>
      </c>
      <c r="G8461" s="39">
        <v>2026</v>
      </c>
      <c r="H8461" s="39" t="s">
        <v>590</v>
      </c>
      <c r="I8461" s="75">
        <v>10342.686301036994</v>
      </c>
      <c r="J8461" s="41"/>
    </row>
    <row r="8462" spans="1:10" x14ac:dyDescent="0.2">
      <c r="A8462" s="74">
        <v>317</v>
      </c>
      <c r="B8462" s="39" t="s">
        <v>440</v>
      </c>
      <c r="C8462" s="39">
        <v>31701</v>
      </c>
      <c r="D8462" s="39" t="s">
        <v>440</v>
      </c>
      <c r="E8462" s="39">
        <v>317011451</v>
      </c>
      <c r="F8462" s="39" t="s">
        <v>447</v>
      </c>
      <c r="G8462" s="39">
        <v>2026</v>
      </c>
      <c r="H8462" s="39" t="s">
        <v>521</v>
      </c>
      <c r="I8462" s="75">
        <v>1144.8999241048721</v>
      </c>
      <c r="J8462" s="41"/>
    </row>
    <row r="8463" spans="1:10" x14ac:dyDescent="0.2">
      <c r="A8463" s="74">
        <v>317</v>
      </c>
      <c r="B8463" s="39" t="s">
        <v>440</v>
      </c>
      <c r="C8463" s="39">
        <v>31701</v>
      </c>
      <c r="D8463" s="39" t="s">
        <v>440</v>
      </c>
      <c r="E8463" s="39">
        <v>317011451</v>
      </c>
      <c r="F8463" s="39" t="s">
        <v>447</v>
      </c>
      <c r="G8463" s="39">
        <v>2026</v>
      </c>
      <c r="H8463" s="39" t="s">
        <v>522</v>
      </c>
      <c r="I8463" s="75">
        <v>1152.156024608867</v>
      </c>
      <c r="J8463" s="41"/>
    </row>
    <row r="8464" spans="1:10" x14ac:dyDescent="0.2">
      <c r="A8464" s="74">
        <v>317</v>
      </c>
      <c r="B8464" s="39" t="s">
        <v>440</v>
      </c>
      <c r="C8464" s="39">
        <v>31701</v>
      </c>
      <c r="D8464" s="39" t="s">
        <v>440</v>
      </c>
      <c r="E8464" s="39">
        <v>317011451</v>
      </c>
      <c r="F8464" s="39" t="s">
        <v>447</v>
      </c>
      <c r="G8464" s="39">
        <v>2031</v>
      </c>
      <c r="H8464" s="39" t="s">
        <v>590</v>
      </c>
      <c r="I8464" s="75">
        <v>11110.774631465278</v>
      </c>
      <c r="J8464" s="41"/>
    </row>
    <row r="8465" spans="1:10" x14ac:dyDescent="0.2">
      <c r="A8465" s="74">
        <v>317</v>
      </c>
      <c r="B8465" s="39" t="s">
        <v>440</v>
      </c>
      <c r="C8465" s="39">
        <v>31701</v>
      </c>
      <c r="D8465" s="39" t="s">
        <v>440</v>
      </c>
      <c r="E8465" s="39">
        <v>317011451</v>
      </c>
      <c r="F8465" s="39" t="s">
        <v>447</v>
      </c>
      <c r="G8465" s="39">
        <v>2031</v>
      </c>
      <c r="H8465" s="39" t="s">
        <v>521</v>
      </c>
      <c r="I8465" s="75">
        <v>1153.890805901829</v>
      </c>
      <c r="J8465" s="41"/>
    </row>
    <row r="8466" spans="1:10" x14ac:dyDescent="0.2">
      <c r="A8466" s="74">
        <v>317</v>
      </c>
      <c r="B8466" s="39" t="s">
        <v>440</v>
      </c>
      <c r="C8466" s="39">
        <v>31701</v>
      </c>
      <c r="D8466" s="39" t="s">
        <v>440</v>
      </c>
      <c r="E8466" s="39">
        <v>317011451</v>
      </c>
      <c r="F8466" s="39" t="s">
        <v>447</v>
      </c>
      <c r="G8466" s="39">
        <v>2031</v>
      </c>
      <c r="H8466" s="39" t="s">
        <v>522</v>
      </c>
      <c r="I8466" s="75">
        <v>1113.2453308924248</v>
      </c>
      <c r="J8466" s="41"/>
    </row>
    <row r="8467" spans="1:10" x14ac:dyDescent="0.2">
      <c r="A8467" s="74">
        <v>317</v>
      </c>
      <c r="B8467" s="39" t="s">
        <v>440</v>
      </c>
      <c r="C8467" s="39">
        <v>31701</v>
      </c>
      <c r="D8467" s="39" t="s">
        <v>440</v>
      </c>
      <c r="E8467" s="39">
        <v>317011451</v>
      </c>
      <c r="F8467" s="39" t="s">
        <v>447</v>
      </c>
      <c r="G8467" s="39">
        <v>2036</v>
      </c>
      <c r="H8467" s="39" t="s">
        <v>590</v>
      </c>
      <c r="I8467" s="75">
        <v>11844.226514827402</v>
      </c>
      <c r="J8467" s="41"/>
    </row>
    <row r="8468" spans="1:10" x14ac:dyDescent="0.2">
      <c r="A8468" s="74">
        <v>317</v>
      </c>
      <c r="B8468" s="39" t="s">
        <v>440</v>
      </c>
      <c r="C8468" s="39">
        <v>31701</v>
      </c>
      <c r="D8468" s="39" t="s">
        <v>440</v>
      </c>
      <c r="E8468" s="39">
        <v>317011451</v>
      </c>
      <c r="F8468" s="39" t="s">
        <v>447</v>
      </c>
      <c r="G8468" s="39">
        <v>2036</v>
      </c>
      <c r="H8468" s="39" t="s">
        <v>521</v>
      </c>
      <c r="I8468" s="75">
        <v>1189.0900769280051</v>
      </c>
      <c r="J8468" s="41"/>
    </row>
    <row r="8469" spans="1:10" x14ac:dyDescent="0.2">
      <c r="A8469" s="74">
        <v>317</v>
      </c>
      <c r="B8469" s="39" t="s">
        <v>440</v>
      </c>
      <c r="C8469" s="39">
        <v>31701</v>
      </c>
      <c r="D8469" s="39" t="s">
        <v>440</v>
      </c>
      <c r="E8469" s="39">
        <v>317011451</v>
      </c>
      <c r="F8469" s="39" t="s">
        <v>447</v>
      </c>
      <c r="G8469" s="39">
        <v>2036</v>
      </c>
      <c r="H8469" s="39" t="s">
        <v>522</v>
      </c>
      <c r="I8469" s="75">
        <v>1111.3271115335249</v>
      </c>
      <c r="J8469" s="41"/>
    </row>
    <row r="8470" spans="1:10" x14ac:dyDescent="0.2">
      <c r="A8470" s="74">
        <v>317</v>
      </c>
      <c r="B8470" s="39" t="s">
        <v>440</v>
      </c>
      <c r="C8470" s="39">
        <v>31701</v>
      </c>
      <c r="D8470" s="39" t="s">
        <v>440</v>
      </c>
      <c r="E8470" s="39">
        <v>317011451</v>
      </c>
      <c r="F8470" s="39" t="s">
        <v>447</v>
      </c>
      <c r="G8470" s="39">
        <v>2041</v>
      </c>
      <c r="H8470" s="39" t="s">
        <v>590</v>
      </c>
      <c r="I8470" s="75">
        <v>12531.411893978704</v>
      </c>
      <c r="J8470" s="41"/>
    </row>
    <row r="8471" spans="1:10" x14ac:dyDescent="0.2">
      <c r="A8471" s="74">
        <v>317</v>
      </c>
      <c r="B8471" s="39" t="s">
        <v>440</v>
      </c>
      <c r="C8471" s="39">
        <v>31701</v>
      </c>
      <c r="D8471" s="39" t="s">
        <v>440</v>
      </c>
      <c r="E8471" s="39">
        <v>317011451</v>
      </c>
      <c r="F8471" s="39" t="s">
        <v>447</v>
      </c>
      <c r="G8471" s="39">
        <v>2041</v>
      </c>
      <c r="H8471" s="39" t="s">
        <v>521</v>
      </c>
      <c r="I8471" s="75">
        <v>1239.303025488784</v>
      </c>
      <c r="J8471" s="41"/>
    </row>
    <row r="8472" spans="1:10" x14ac:dyDescent="0.2">
      <c r="A8472" s="74">
        <v>317</v>
      </c>
      <c r="B8472" s="39" t="s">
        <v>440</v>
      </c>
      <c r="C8472" s="39">
        <v>31701</v>
      </c>
      <c r="D8472" s="39" t="s">
        <v>440</v>
      </c>
      <c r="E8472" s="39">
        <v>317011451</v>
      </c>
      <c r="F8472" s="39" t="s">
        <v>447</v>
      </c>
      <c r="G8472" s="39">
        <v>2041</v>
      </c>
      <c r="H8472" s="39" t="s">
        <v>522</v>
      </c>
      <c r="I8472" s="75">
        <v>1146.5100076111589</v>
      </c>
      <c r="J8472" s="41"/>
    </row>
    <row r="8473" spans="1:10" x14ac:dyDescent="0.2">
      <c r="A8473" s="74">
        <v>317</v>
      </c>
      <c r="B8473" s="39" t="s">
        <v>440</v>
      </c>
      <c r="C8473" s="39">
        <v>31701</v>
      </c>
      <c r="D8473" s="39" t="s">
        <v>440</v>
      </c>
      <c r="E8473" s="39">
        <v>317011451</v>
      </c>
      <c r="F8473" s="39" t="s">
        <v>447</v>
      </c>
      <c r="G8473" s="39">
        <v>2046</v>
      </c>
      <c r="H8473" s="39" t="s">
        <v>590</v>
      </c>
      <c r="I8473" s="75">
        <v>13182.494949791513</v>
      </c>
      <c r="J8473" s="41"/>
    </row>
    <row r="8474" spans="1:10" x14ac:dyDescent="0.2">
      <c r="A8474" s="74">
        <v>317</v>
      </c>
      <c r="B8474" s="39" t="s">
        <v>440</v>
      </c>
      <c r="C8474" s="39">
        <v>31701</v>
      </c>
      <c r="D8474" s="39" t="s">
        <v>440</v>
      </c>
      <c r="E8474" s="39">
        <v>317011451</v>
      </c>
      <c r="F8474" s="39" t="s">
        <v>447</v>
      </c>
      <c r="G8474" s="39">
        <v>2046</v>
      </c>
      <c r="H8474" s="39" t="s">
        <v>521</v>
      </c>
      <c r="I8474" s="75">
        <v>1309.127733834694</v>
      </c>
      <c r="J8474" s="41"/>
    </row>
    <row r="8475" spans="1:10" x14ac:dyDescent="0.2">
      <c r="A8475" s="74">
        <v>317</v>
      </c>
      <c r="B8475" s="39" t="s">
        <v>440</v>
      </c>
      <c r="C8475" s="39">
        <v>31701</v>
      </c>
      <c r="D8475" s="39" t="s">
        <v>440</v>
      </c>
      <c r="E8475" s="39">
        <v>317011451</v>
      </c>
      <c r="F8475" s="39" t="s">
        <v>447</v>
      </c>
      <c r="G8475" s="39">
        <v>2046</v>
      </c>
      <c r="H8475" s="39" t="s">
        <v>522</v>
      </c>
      <c r="I8475" s="75">
        <v>1183.8564477063378</v>
      </c>
      <c r="J8475" s="41"/>
    </row>
    <row r="8476" spans="1:10" x14ac:dyDescent="0.2">
      <c r="A8476" s="74">
        <v>317</v>
      </c>
      <c r="B8476" s="39" t="s">
        <v>440</v>
      </c>
      <c r="C8476" s="39">
        <v>31701</v>
      </c>
      <c r="D8476" s="39" t="s">
        <v>440</v>
      </c>
      <c r="E8476" s="39">
        <v>317011452</v>
      </c>
      <c r="F8476" s="39" t="s">
        <v>448</v>
      </c>
      <c r="G8476" s="39">
        <v>2021</v>
      </c>
      <c r="H8476" s="39" t="s">
        <v>590</v>
      </c>
      <c r="I8476" s="75">
        <v>6121</v>
      </c>
      <c r="J8476" s="41"/>
    </row>
    <row r="8477" spans="1:10" x14ac:dyDescent="0.2">
      <c r="A8477" s="74">
        <v>317</v>
      </c>
      <c r="B8477" s="39" t="s">
        <v>440</v>
      </c>
      <c r="C8477" s="39">
        <v>31701</v>
      </c>
      <c r="D8477" s="39" t="s">
        <v>440</v>
      </c>
      <c r="E8477" s="39">
        <v>317011452</v>
      </c>
      <c r="F8477" s="39" t="s">
        <v>448</v>
      </c>
      <c r="G8477" s="39">
        <v>2021</v>
      </c>
      <c r="H8477" s="39" t="s">
        <v>521</v>
      </c>
      <c r="I8477" s="75">
        <v>820</v>
      </c>
      <c r="J8477" s="41"/>
    </row>
    <row r="8478" spans="1:10" x14ac:dyDescent="0.2">
      <c r="A8478" s="74">
        <v>317</v>
      </c>
      <c r="B8478" s="39" t="s">
        <v>440</v>
      </c>
      <c r="C8478" s="39">
        <v>31701</v>
      </c>
      <c r="D8478" s="39" t="s">
        <v>440</v>
      </c>
      <c r="E8478" s="39">
        <v>317011452</v>
      </c>
      <c r="F8478" s="39" t="s">
        <v>448</v>
      </c>
      <c r="G8478" s="39">
        <v>2021</v>
      </c>
      <c r="H8478" s="39" t="s">
        <v>522</v>
      </c>
      <c r="I8478" s="75">
        <v>722</v>
      </c>
      <c r="J8478" s="41"/>
    </row>
    <row r="8479" spans="1:10" x14ac:dyDescent="0.2">
      <c r="A8479" s="74">
        <v>317</v>
      </c>
      <c r="B8479" s="39" t="s">
        <v>440</v>
      </c>
      <c r="C8479" s="39">
        <v>31701</v>
      </c>
      <c r="D8479" s="39" t="s">
        <v>440</v>
      </c>
      <c r="E8479" s="39">
        <v>317011452</v>
      </c>
      <c r="F8479" s="39" t="s">
        <v>448</v>
      </c>
      <c r="G8479" s="39">
        <v>2026</v>
      </c>
      <c r="H8479" s="39" t="s">
        <v>590</v>
      </c>
      <c r="I8479" s="75">
        <v>6167.5342238909507</v>
      </c>
      <c r="J8479" s="41"/>
    </row>
    <row r="8480" spans="1:10" x14ac:dyDescent="0.2">
      <c r="A8480" s="74">
        <v>317</v>
      </c>
      <c r="B8480" s="39" t="s">
        <v>440</v>
      </c>
      <c r="C8480" s="39">
        <v>31701</v>
      </c>
      <c r="D8480" s="39" t="s">
        <v>440</v>
      </c>
      <c r="E8480" s="39">
        <v>317011452</v>
      </c>
      <c r="F8480" s="39" t="s">
        <v>448</v>
      </c>
      <c r="G8480" s="39">
        <v>2026</v>
      </c>
      <c r="H8480" s="39" t="s">
        <v>521</v>
      </c>
      <c r="I8480" s="75">
        <v>698.49978294737696</v>
      </c>
      <c r="J8480" s="41"/>
    </row>
    <row r="8481" spans="1:10" x14ac:dyDescent="0.2">
      <c r="A8481" s="74">
        <v>317</v>
      </c>
      <c r="B8481" s="39" t="s">
        <v>440</v>
      </c>
      <c r="C8481" s="39">
        <v>31701</v>
      </c>
      <c r="D8481" s="39" t="s">
        <v>440</v>
      </c>
      <c r="E8481" s="39">
        <v>317011452</v>
      </c>
      <c r="F8481" s="39" t="s">
        <v>448</v>
      </c>
      <c r="G8481" s="39">
        <v>2026</v>
      </c>
      <c r="H8481" s="39" t="s">
        <v>522</v>
      </c>
      <c r="I8481" s="75">
        <v>707.65707430711598</v>
      </c>
      <c r="J8481" s="41"/>
    </row>
    <row r="8482" spans="1:10" x14ac:dyDescent="0.2">
      <c r="A8482" s="74">
        <v>317</v>
      </c>
      <c r="B8482" s="39" t="s">
        <v>440</v>
      </c>
      <c r="C8482" s="39">
        <v>31701</v>
      </c>
      <c r="D8482" s="39" t="s">
        <v>440</v>
      </c>
      <c r="E8482" s="39">
        <v>317011452</v>
      </c>
      <c r="F8482" s="39" t="s">
        <v>448</v>
      </c>
      <c r="G8482" s="39">
        <v>2031</v>
      </c>
      <c r="H8482" s="39" t="s">
        <v>590</v>
      </c>
      <c r="I8482" s="75">
        <v>6185.3326652269634</v>
      </c>
      <c r="J8482" s="41"/>
    </row>
    <row r="8483" spans="1:10" x14ac:dyDescent="0.2">
      <c r="A8483" s="74">
        <v>317</v>
      </c>
      <c r="B8483" s="39" t="s">
        <v>440</v>
      </c>
      <c r="C8483" s="39">
        <v>31701</v>
      </c>
      <c r="D8483" s="39" t="s">
        <v>440</v>
      </c>
      <c r="E8483" s="39">
        <v>317011452</v>
      </c>
      <c r="F8483" s="39" t="s">
        <v>448</v>
      </c>
      <c r="G8483" s="39">
        <v>2031</v>
      </c>
      <c r="H8483" s="39" t="s">
        <v>521</v>
      </c>
      <c r="I8483" s="75">
        <v>670.88402303898965</v>
      </c>
      <c r="J8483" s="41"/>
    </row>
    <row r="8484" spans="1:10" x14ac:dyDescent="0.2">
      <c r="A8484" s="74">
        <v>317</v>
      </c>
      <c r="B8484" s="39" t="s">
        <v>440</v>
      </c>
      <c r="C8484" s="39">
        <v>31701</v>
      </c>
      <c r="D8484" s="39" t="s">
        <v>440</v>
      </c>
      <c r="E8484" s="39">
        <v>317011452</v>
      </c>
      <c r="F8484" s="39" t="s">
        <v>448</v>
      </c>
      <c r="G8484" s="39">
        <v>2031</v>
      </c>
      <c r="H8484" s="39" t="s">
        <v>522</v>
      </c>
      <c r="I8484" s="75">
        <v>622.11443135677553</v>
      </c>
      <c r="J8484" s="41"/>
    </row>
    <row r="8485" spans="1:10" x14ac:dyDescent="0.2">
      <c r="A8485" s="74">
        <v>317</v>
      </c>
      <c r="B8485" s="39" t="s">
        <v>440</v>
      </c>
      <c r="C8485" s="39">
        <v>31701</v>
      </c>
      <c r="D8485" s="39" t="s">
        <v>440</v>
      </c>
      <c r="E8485" s="39">
        <v>317011452</v>
      </c>
      <c r="F8485" s="39" t="s">
        <v>448</v>
      </c>
      <c r="G8485" s="39">
        <v>2036</v>
      </c>
      <c r="H8485" s="39" t="s">
        <v>590</v>
      </c>
      <c r="I8485" s="75">
        <v>6193.7999181888554</v>
      </c>
      <c r="J8485" s="41"/>
    </row>
    <row r="8486" spans="1:10" x14ac:dyDescent="0.2">
      <c r="A8486" s="74">
        <v>317</v>
      </c>
      <c r="B8486" s="39" t="s">
        <v>440</v>
      </c>
      <c r="C8486" s="39">
        <v>31701</v>
      </c>
      <c r="D8486" s="39" t="s">
        <v>440</v>
      </c>
      <c r="E8486" s="39">
        <v>317011452</v>
      </c>
      <c r="F8486" s="39" t="s">
        <v>448</v>
      </c>
      <c r="G8486" s="39">
        <v>2036</v>
      </c>
      <c r="H8486" s="39" t="s">
        <v>521</v>
      </c>
      <c r="I8486" s="75">
        <v>656.9947812883679</v>
      </c>
      <c r="J8486" s="41"/>
    </row>
    <row r="8487" spans="1:10" x14ac:dyDescent="0.2">
      <c r="A8487" s="74">
        <v>317</v>
      </c>
      <c r="B8487" s="39" t="s">
        <v>440</v>
      </c>
      <c r="C8487" s="39">
        <v>31701</v>
      </c>
      <c r="D8487" s="39" t="s">
        <v>440</v>
      </c>
      <c r="E8487" s="39">
        <v>317011452</v>
      </c>
      <c r="F8487" s="39" t="s">
        <v>448</v>
      </c>
      <c r="G8487" s="39">
        <v>2036</v>
      </c>
      <c r="H8487" s="39" t="s">
        <v>522</v>
      </c>
      <c r="I8487" s="75">
        <v>587.08662298952356</v>
      </c>
      <c r="J8487" s="41"/>
    </row>
    <row r="8488" spans="1:10" x14ac:dyDescent="0.2">
      <c r="A8488" s="74">
        <v>317</v>
      </c>
      <c r="B8488" s="39" t="s">
        <v>440</v>
      </c>
      <c r="C8488" s="39">
        <v>31701</v>
      </c>
      <c r="D8488" s="39" t="s">
        <v>440</v>
      </c>
      <c r="E8488" s="39">
        <v>317011452</v>
      </c>
      <c r="F8488" s="39" t="s">
        <v>448</v>
      </c>
      <c r="G8488" s="39">
        <v>2041</v>
      </c>
      <c r="H8488" s="39" t="s">
        <v>590</v>
      </c>
      <c r="I8488" s="75">
        <v>6238.7484871098768</v>
      </c>
      <c r="J8488" s="41"/>
    </row>
    <row r="8489" spans="1:10" x14ac:dyDescent="0.2">
      <c r="A8489" s="74">
        <v>317</v>
      </c>
      <c r="B8489" s="39" t="s">
        <v>440</v>
      </c>
      <c r="C8489" s="39">
        <v>31701</v>
      </c>
      <c r="D8489" s="39" t="s">
        <v>440</v>
      </c>
      <c r="E8489" s="39">
        <v>317011452</v>
      </c>
      <c r="F8489" s="39" t="s">
        <v>448</v>
      </c>
      <c r="G8489" s="39">
        <v>2041</v>
      </c>
      <c r="H8489" s="39" t="s">
        <v>521</v>
      </c>
      <c r="I8489" s="75">
        <v>651.41390281061399</v>
      </c>
      <c r="J8489" s="41"/>
    </row>
    <row r="8490" spans="1:10" x14ac:dyDescent="0.2">
      <c r="A8490" s="74">
        <v>317</v>
      </c>
      <c r="B8490" s="39" t="s">
        <v>440</v>
      </c>
      <c r="C8490" s="39">
        <v>31701</v>
      </c>
      <c r="D8490" s="39" t="s">
        <v>440</v>
      </c>
      <c r="E8490" s="39">
        <v>317011452</v>
      </c>
      <c r="F8490" s="39" t="s">
        <v>448</v>
      </c>
      <c r="G8490" s="39">
        <v>2041</v>
      </c>
      <c r="H8490" s="39" t="s">
        <v>522</v>
      </c>
      <c r="I8490" s="75">
        <v>574.98914461560423</v>
      </c>
      <c r="J8490" s="41"/>
    </row>
    <row r="8491" spans="1:10" x14ac:dyDescent="0.2">
      <c r="A8491" s="74">
        <v>317</v>
      </c>
      <c r="B8491" s="39" t="s">
        <v>440</v>
      </c>
      <c r="C8491" s="39">
        <v>31701</v>
      </c>
      <c r="D8491" s="39" t="s">
        <v>440</v>
      </c>
      <c r="E8491" s="39">
        <v>317011452</v>
      </c>
      <c r="F8491" s="39" t="s">
        <v>448</v>
      </c>
      <c r="G8491" s="39">
        <v>2046</v>
      </c>
      <c r="H8491" s="39" t="s">
        <v>590</v>
      </c>
      <c r="I8491" s="75">
        <v>6320.064488364862</v>
      </c>
      <c r="J8491" s="41"/>
    </row>
    <row r="8492" spans="1:10" x14ac:dyDescent="0.2">
      <c r="A8492" s="74">
        <v>317</v>
      </c>
      <c r="B8492" s="39" t="s">
        <v>440</v>
      </c>
      <c r="C8492" s="39">
        <v>31701</v>
      </c>
      <c r="D8492" s="39" t="s">
        <v>440</v>
      </c>
      <c r="E8492" s="39">
        <v>317011452</v>
      </c>
      <c r="F8492" s="39" t="s">
        <v>448</v>
      </c>
      <c r="G8492" s="39">
        <v>2046</v>
      </c>
      <c r="H8492" s="39" t="s">
        <v>521</v>
      </c>
      <c r="I8492" s="75">
        <v>661.15275699714641</v>
      </c>
      <c r="J8492" s="41"/>
    </row>
    <row r="8493" spans="1:10" x14ac:dyDescent="0.2">
      <c r="A8493" s="74">
        <v>317</v>
      </c>
      <c r="B8493" s="39" t="s">
        <v>440</v>
      </c>
      <c r="C8493" s="39">
        <v>31701</v>
      </c>
      <c r="D8493" s="39" t="s">
        <v>440</v>
      </c>
      <c r="E8493" s="39">
        <v>317011452</v>
      </c>
      <c r="F8493" s="39" t="s">
        <v>448</v>
      </c>
      <c r="G8493" s="39">
        <v>2046</v>
      </c>
      <c r="H8493" s="39" t="s">
        <v>522</v>
      </c>
      <c r="I8493" s="75">
        <v>568.36569190461955</v>
      </c>
      <c r="J8493" s="41"/>
    </row>
    <row r="8494" spans="1:10" x14ac:dyDescent="0.2">
      <c r="A8494" s="74">
        <v>317</v>
      </c>
      <c r="B8494" s="39" t="s">
        <v>440</v>
      </c>
      <c r="C8494" s="39">
        <v>31701</v>
      </c>
      <c r="D8494" s="39" t="s">
        <v>440</v>
      </c>
      <c r="E8494" s="39">
        <v>317011453</v>
      </c>
      <c r="F8494" s="39" t="s">
        <v>449</v>
      </c>
      <c r="G8494" s="39">
        <v>2021</v>
      </c>
      <c r="H8494" s="39" t="s">
        <v>590</v>
      </c>
      <c r="I8494" s="75">
        <v>8447</v>
      </c>
      <c r="J8494" s="41"/>
    </row>
    <row r="8495" spans="1:10" x14ac:dyDescent="0.2">
      <c r="A8495" s="74">
        <v>317</v>
      </c>
      <c r="B8495" s="39" t="s">
        <v>440</v>
      </c>
      <c r="C8495" s="39">
        <v>31701</v>
      </c>
      <c r="D8495" s="39" t="s">
        <v>440</v>
      </c>
      <c r="E8495" s="39">
        <v>317011453</v>
      </c>
      <c r="F8495" s="39" t="s">
        <v>449</v>
      </c>
      <c r="G8495" s="39">
        <v>2021</v>
      </c>
      <c r="H8495" s="39" t="s">
        <v>521</v>
      </c>
      <c r="I8495" s="75">
        <v>838</v>
      </c>
      <c r="J8495" s="41"/>
    </row>
    <row r="8496" spans="1:10" x14ac:dyDescent="0.2">
      <c r="A8496" s="74">
        <v>317</v>
      </c>
      <c r="B8496" s="39" t="s">
        <v>440</v>
      </c>
      <c r="C8496" s="39">
        <v>31701</v>
      </c>
      <c r="D8496" s="39" t="s">
        <v>440</v>
      </c>
      <c r="E8496" s="39">
        <v>317011453</v>
      </c>
      <c r="F8496" s="39" t="s">
        <v>449</v>
      </c>
      <c r="G8496" s="39">
        <v>2021</v>
      </c>
      <c r="H8496" s="39" t="s">
        <v>522</v>
      </c>
      <c r="I8496" s="75">
        <v>876</v>
      </c>
      <c r="J8496" s="41"/>
    </row>
    <row r="8497" spans="1:10" x14ac:dyDescent="0.2">
      <c r="A8497" s="74">
        <v>317</v>
      </c>
      <c r="B8497" s="39" t="s">
        <v>440</v>
      </c>
      <c r="C8497" s="39">
        <v>31701</v>
      </c>
      <c r="D8497" s="39" t="s">
        <v>440</v>
      </c>
      <c r="E8497" s="39">
        <v>317011453</v>
      </c>
      <c r="F8497" s="39" t="s">
        <v>449</v>
      </c>
      <c r="G8497" s="39">
        <v>2026</v>
      </c>
      <c r="H8497" s="39" t="s">
        <v>590</v>
      </c>
      <c r="I8497" s="75">
        <v>8442.2901193950911</v>
      </c>
      <c r="J8497" s="41"/>
    </row>
    <row r="8498" spans="1:10" x14ac:dyDescent="0.2">
      <c r="A8498" s="74">
        <v>317</v>
      </c>
      <c r="B8498" s="39" t="s">
        <v>440</v>
      </c>
      <c r="C8498" s="39">
        <v>31701</v>
      </c>
      <c r="D8498" s="39" t="s">
        <v>440</v>
      </c>
      <c r="E8498" s="39">
        <v>317011453</v>
      </c>
      <c r="F8498" s="39" t="s">
        <v>449</v>
      </c>
      <c r="G8498" s="39">
        <v>2026</v>
      </c>
      <c r="H8498" s="39" t="s">
        <v>521</v>
      </c>
      <c r="I8498" s="75">
        <v>758.96950173934192</v>
      </c>
      <c r="J8498" s="41"/>
    </row>
    <row r="8499" spans="1:10" x14ac:dyDescent="0.2">
      <c r="A8499" s="74">
        <v>317</v>
      </c>
      <c r="B8499" s="39" t="s">
        <v>440</v>
      </c>
      <c r="C8499" s="39">
        <v>31701</v>
      </c>
      <c r="D8499" s="39" t="s">
        <v>440</v>
      </c>
      <c r="E8499" s="39">
        <v>317011453</v>
      </c>
      <c r="F8499" s="39" t="s">
        <v>449</v>
      </c>
      <c r="G8499" s="39">
        <v>2026</v>
      </c>
      <c r="H8499" s="39" t="s">
        <v>522</v>
      </c>
      <c r="I8499" s="75">
        <v>736.56585316908308</v>
      </c>
      <c r="J8499" s="41"/>
    </row>
    <row r="8500" spans="1:10" x14ac:dyDescent="0.2">
      <c r="A8500" s="74">
        <v>317</v>
      </c>
      <c r="B8500" s="39" t="s">
        <v>440</v>
      </c>
      <c r="C8500" s="39">
        <v>31701</v>
      </c>
      <c r="D8500" s="39" t="s">
        <v>440</v>
      </c>
      <c r="E8500" s="39">
        <v>317011453</v>
      </c>
      <c r="F8500" s="39" t="s">
        <v>449</v>
      </c>
      <c r="G8500" s="39">
        <v>2031</v>
      </c>
      <c r="H8500" s="39" t="s">
        <v>590</v>
      </c>
      <c r="I8500" s="75">
        <v>8414.3763913389394</v>
      </c>
      <c r="J8500" s="41"/>
    </row>
    <row r="8501" spans="1:10" x14ac:dyDescent="0.2">
      <c r="A8501" s="74">
        <v>317</v>
      </c>
      <c r="B8501" s="39" t="s">
        <v>440</v>
      </c>
      <c r="C8501" s="39">
        <v>31701</v>
      </c>
      <c r="D8501" s="39" t="s">
        <v>440</v>
      </c>
      <c r="E8501" s="39">
        <v>317011453</v>
      </c>
      <c r="F8501" s="39" t="s">
        <v>449</v>
      </c>
      <c r="G8501" s="39">
        <v>2031</v>
      </c>
      <c r="H8501" s="39" t="s">
        <v>521</v>
      </c>
      <c r="I8501" s="75">
        <v>703.24560007657965</v>
      </c>
      <c r="J8501" s="41"/>
    </row>
    <row r="8502" spans="1:10" x14ac:dyDescent="0.2">
      <c r="A8502" s="74">
        <v>317</v>
      </c>
      <c r="B8502" s="39" t="s">
        <v>440</v>
      </c>
      <c r="C8502" s="39">
        <v>31701</v>
      </c>
      <c r="D8502" s="39" t="s">
        <v>440</v>
      </c>
      <c r="E8502" s="39">
        <v>317011453</v>
      </c>
      <c r="F8502" s="39" t="s">
        <v>449</v>
      </c>
      <c r="G8502" s="39">
        <v>2031</v>
      </c>
      <c r="H8502" s="39" t="s">
        <v>522</v>
      </c>
      <c r="I8502" s="75">
        <v>645.67241672998205</v>
      </c>
      <c r="J8502" s="41"/>
    </row>
    <row r="8503" spans="1:10" x14ac:dyDescent="0.2">
      <c r="A8503" s="74">
        <v>317</v>
      </c>
      <c r="B8503" s="39" t="s">
        <v>440</v>
      </c>
      <c r="C8503" s="39">
        <v>31701</v>
      </c>
      <c r="D8503" s="39" t="s">
        <v>440</v>
      </c>
      <c r="E8503" s="39">
        <v>317011453</v>
      </c>
      <c r="F8503" s="39" t="s">
        <v>449</v>
      </c>
      <c r="G8503" s="39">
        <v>2036</v>
      </c>
      <c r="H8503" s="39" t="s">
        <v>590</v>
      </c>
      <c r="I8503" s="75">
        <v>8383.6829943252978</v>
      </c>
      <c r="J8503" s="41"/>
    </row>
    <row r="8504" spans="1:10" x14ac:dyDescent="0.2">
      <c r="A8504" s="74">
        <v>317</v>
      </c>
      <c r="B8504" s="39" t="s">
        <v>440</v>
      </c>
      <c r="C8504" s="39">
        <v>31701</v>
      </c>
      <c r="D8504" s="39" t="s">
        <v>440</v>
      </c>
      <c r="E8504" s="39">
        <v>317011453</v>
      </c>
      <c r="F8504" s="39" t="s">
        <v>449</v>
      </c>
      <c r="G8504" s="39">
        <v>2036</v>
      </c>
      <c r="H8504" s="39" t="s">
        <v>521</v>
      </c>
      <c r="I8504" s="75">
        <v>661.01081052027939</v>
      </c>
      <c r="J8504" s="41"/>
    </row>
    <row r="8505" spans="1:10" x14ac:dyDescent="0.2">
      <c r="A8505" s="74">
        <v>317</v>
      </c>
      <c r="B8505" s="39" t="s">
        <v>440</v>
      </c>
      <c r="C8505" s="39">
        <v>31701</v>
      </c>
      <c r="D8505" s="39" t="s">
        <v>440</v>
      </c>
      <c r="E8505" s="39">
        <v>317011453</v>
      </c>
      <c r="F8505" s="39" t="s">
        <v>449</v>
      </c>
      <c r="G8505" s="39">
        <v>2036</v>
      </c>
      <c r="H8505" s="39" t="s">
        <v>522</v>
      </c>
      <c r="I8505" s="75">
        <v>597.52957724291309</v>
      </c>
      <c r="J8505" s="41"/>
    </row>
    <row r="8506" spans="1:10" x14ac:dyDescent="0.2">
      <c r="A8506" s="74">
        <v>317</v>
      </c>
      <c r="B8506" s="39" t="s">
        <v>440</v>
      </c>
      <c r="C8506" s="39">
        <v>31701</v>
      </c>
      <c r="D8506" s="39" t="s">
        <v>440</v>
      </c>
      <c r="E8506" s="39">
        <v>317011453</v>
      </c>
      <c r="F8506" s="39" t="s">
        <v>449</v>
      </c>
      <c r="G8506" s="39">
        <v>2041</v>
      </c>
      <c r="H8506" s="39" t="s">
        <v>590</v>
      </c>
      <c r="I8506" s="75">
        <v>8383.6126083760537</v>
      </c>
      <c r="J8506" s="41"/>
    </row>
    <row r="8507" spans="1:10" x14ac:dyDescent="0.2">
      <c r="A8507" s="74">
        <v>317</v>
      </c>
      <c r="B8507" s="39" t="s">
        <v>440</v>
      </c>
      <c r="C8507" s="39">
        <v>31701</v>
      </c>
      <c r="D8507" s="39" t="s">
        <v>440</v>
      </c>
      <c r="E8507" s="39">
        <v>317011453</v>
      </c>
      <c r="F8507" s="39" t="s">
        <v>449</v>
      </c>
      <c r="G8507" s="39">
        <v>2041</v>
      </c>
      <c r="H8507" s="39" t="s">
        <v>521</v>
      </c>
      <c r="I8507" s="75">
        <v>647.60518622715927</v>
      </c>
      <c r="J8507" s="41"/>
    </row>
    <row r="8508" spans="1:10" x14ac:dyDescent="0.2">
      <c r="A8508" s="74">
        <v>317</v>
      </c>
      <c r="B8508" s="39" t="s">
        <v>440</v>
      </c>
      <c r="C8508" s="39">
        <v>31701</v>
      </c>
      <c r="D8508" s="39" t="s">
        <v>440</v>
      </c>
      <c r="E8508" s="39">
        <v>317011453</v>
      </c>
      <c r="F8508" s="39" t="s">
        <v>449</v>
      </c>
      <c r="G8508" s="39">
        <v>2041</v>
      </c>
      <c r="H8508" s="39" t="s">
        <v>522</v>
      </c>
      <c r="I8508" s="75">
        <v>576.55938272435822</v>
      </c>
      <c r="J8508" s="41"/>
    </row>
    <row r="8509" spans="1:10" x14ac:dyDescent="0.2">
      <c r="A8509" s="74">
        <v>317</v>
      </c>
      <c r="B8509" s="39" t="s">
        <v>440</v>
      </c>
      <c r="C8509" s="39">
        <v>31701</v>
      </c>
      <c r="D8509" s="39" t="s">
        <v>440</v>
      </c>
      <c r="E8509" s="39">
        <v>317011453</v>
      </c>
      <c r="F8509" s="39" t="s">
        <v>449</v>
      </c>
      <c r="G8509" s="39">
        <v>2046</v>
      </c>
      <c r="H8509" s="39" t="s">
        <v>590</v>
      </c>
      <c r="I8509" s="75">
        <v>8384.1092431099278</v>
      </c>
      <c r="J8509" s="41"/>
    </row>
    <row r="8510" spans="1:10" x14ac:dyDescent="0.2">
      <c r="A8510" s="74">
        <v>317</v>
      </c>
      <c r="B8510" s="39" t="s">
        <v>440</v>
      </c>
      <c r="C8510" s="39">
        <v>31701</v>
      </c>
      <c r="D8510" s="39" t="s">
        <v>440</v>
      </c>
      <c r="E8510" s="39">
        <v>317011453</v>
      </c>
      <c r="F8510" s="39" t="s">
        <v>449</v>
      </c>
      <c r="G8510" s="39">
        <v>2046</v>
      </c>
      <c r="H8510" s="39" t="s">
        <v>521</v>
      </c>
      <c r="I8510" s="75">
        <v>647.23615083999425</v>
      </c>
      <c r="J8510" s="41"/>
    </row>
    <row r="8511" spans="1:10" x14ac:dyDescent="0.2">
      <c r="A8511" s="74">
        <v>317</v>
      </c>
      <c r="B8511" s="39" t="s">
        <v>440</v>
      </c>
      <c r="C8511" s="39">
        <v>31701</v>
      </c>
      <c r="D8511" s="39" t="s">
        <v>440</v>
      </c>
      <c r="E8511" s="39">
        <v>317011453</v>
      </c>
      <c r="F8511" s="39" t="s">
        <v>449</v>
      </c>
      <c r="G8511" s="39">
        <v>2046</v>
      </c>
      <c r="H8511" s="39" t="s">
        <v>522</v>
      </c>
      <c r="I8511" s="75">
        <v>569.9307198887974</v>
      </c>
      <c r="J8511" s="41"/>
    </row>
    <row r="8512" spans="1:10" x14ac:dyDescent="0.2">
      <c r="A8512" s="74">
        <v>317</v>
      </c>
      <c r="B8512" s="39" t="s">
        <v>440</v>
      </c>
      <c r="C8512" s="39">
        <v>31701</v>
      </c>
      <c r="D8512" s="39" t="s">
        <v>440</v>
      </c>
      <c r="E8512" s="39">
        <v>317011454</v>
      </c>
      <c r="F8512" s="39" t="s">
        <v>450</v>
      </c>
      <c r="G8512" s="39">
        <v>2021</v>
      </c>
      <c r="H8512" s="39" t="s">
        <v>590</v>
      </c>
      <c r="I8512" s="75">
        <v>5308</v>
      </c>
      <c r="J8512" s="41"/>
    </row>
    <row r="8513" spans="1:10" x14ac:dyDescent="0.2">
      <c r="A8513" s="74">
        <v>317</v>
      </c>
      <c r="B8513" s="39" t="s">
        <v>440</v>
      </c>
      <c r="C8513" s="39">
        <v>31701</v>
      </c>
      <c r="D8513" s="39" t="s">
        <v>440</v>
      </c>
      <c r="E8513" s="39">
        <v>317011454</v>
      </c>
      <c r="F8513" s="39" t="s">
        <v>450</v>
      </c>
      <c r="G8513" s="39">
        <v>2021</v>
      </c>
      <c r="H8513" s="39" t="s">
        <v>521</v>
      </c>
      <c r="I8513" s="75">
        <v>568</v>
      </c>
      <c r="J8513" s="41"/>
    </row>
    <row r="8514" spans="1:10" x14ac:dyDescent="0.2">
      <c r="A8514" s="74">
        <v>317</v>
      </c>
      <c r="B8514" s="39" t="s">
        <v>440</v>
      </c>
      <c r="C8514" s="39">
        <v>31701</v>
      </c>
      <c r="D8514" s="39" t="s">
        <v>440</v>
      </c>
      <c r="E8514" s="39">
        <v>317011454</v>
      </c>
      <c r="F8514" s="39" t="s">
        <v>450</v>
      </c>
      <c r="G8514" s="39">
        <v>2021</v>
      </c>
      <c r="H8514" s="39" t="s">
        <v>522</v>
      </c>
      <c r="I8514" s="75">
        <v>621</v>
      </c>
      <c r="J8514" s="41"/>
    </row>
    <row r="8515" spans="1:10" x14ac:dyDescent="0.2">
      <c r="A8515" s="74">
        <v>317</v>
      </c>
      <c r="B8515" s="39" t="s">
        <v>440</v>
      </c>
      <c r="C8515" s="39">
        <v>31701</v>
      </c>
      <c r="D8515" s="39" t="s">
        <v>440</v>
      </c>
      <c r="E8515" s="39">
        <v>317011454</v>
      </c>
      <c r="F8515" s="39" t="s">
        <v>450</v>
      </c>
      <c r="G8515" s="39">
        <v>2026</v>
      </c>
      <c r="H8515" s="39" t="s">
        <v>590</v>
      </c>
      <c r="I8515" s="75">
        <v>5625.8498015479463</v>
      </c>
      <c r="J8515" s="41"/>
    </row>
    <row r="8516" spans="1:10" x14ac:dyDescent="0.2">
      <c r="A8516" s="74">
        <v>317</v>
      </c>
      <c r="B8516" s="39" t="s">
        <v>440</v>
      </c>
      <c r="C8516" s="39">
        <v>31701</v>
      </c>
      <c r="D8516" s="39" t="s">
        <v>440</v>
      </c>
      <c r="E8516" s="39">
        <v>317011454</v>
      </c>
      <c r="F8516" s="39" t="s">
        <v>450</v>
      </c>
      <c r="G8516" s="39">
        <v>2026</v>
      </c>
      <c r="H8516" s="39" t="s">
        <v>521</v>
      </c>
      <c r="I8516" s="75">
        <v>443.61049821150579</v>
      </c>
      <c r="J8516" s="41"/>
    </row>
    <row r="8517" spans="1:10" x14ac:dyDescent="0.2">
      <c r="A8517" s="74">
        <v>317</v>
      </c>
      <c r="B8517" s="39" t="s">
        <v>440</v>
      </c>
      <c r="C8517" s="39">
        <v>31701</v>
      </c>
      <c r="D8517" s="39" t="s">
        <v>440</v>
      </c>
      <c r="E8517" s="39">
        <v>317011454</v>
      </c>
      <c r="F8517" s="39" t="s">
        <v>450</v>
      </c>
      <c r="G8517" s="39">
        <v>2026</v>
      </c>
      <c r="H8517" s="39" t="s">
        <v>522</v>
      </c>
      <c r="I8517" s="75">
        <v>577.57107057484927</v>
      </c>
      <c r="J8517" s="41"/>
    </row>
    <row r="8518" spans="1:10" x14ac:dyDescent="0.2">
      <c r="A8518" s="74">
        <v>317</v>
      </c>
      <c r="B8518" s="39" t="s">
        <v>440</v>
      </c>
      <c r="C8518" s="39">
        <v>31701</v>
      </c>
      <c r="D8518" s="39" t="s">
        <v>440</v>
      </c>
      <c r="E8518" s="39">
        <v>317011454</v>
      </c>
      <c r="F8518" s="39" t="s">
        <v>450</v>
      </c>
      <c r="G8518" s="39">
        <v>2031</v>
      </c>
      <c r="H8518" s="39" t="s">
        <v>590</v>
      </c>
      <c r="I8518" s="75">
        <v>6004.103167571282</v>
      </c>
      <c r="J8518" s="41"/>
    </row>
    <row r="8519" spans="1:10" x14ac:dyDescent="0.2">
      <c r="A8519" s="74">
        <v>317</v>
      </c>
      <c r="B8519" s="39" t="s">
        <v>440</v>
      </c>
      <c r="C8519" s="39">
        <v>31701</v>
      </c>
      <c r="D8519" s="39" t="s">
        <v>440</v>
      </c>
      <c r="E8519" s="39">
        <v>317011454</v>
      </c>
      <c r="F8519" s="39" t="s">
        <v>450</v>
      </c>
      <c r="G8519" s="39">
        <v>2031</v>
      </c>
      <c r="H8519" s="39" t="s">
        <v>521</v>
      </c>
      <c r="I8519" s="75">
        <v>425.9211622026084</v>
      </c>
      <c r="J8519" s="41"/>
    </row>
    <row r="8520" spans="1:10" x14ac:dyDescent="0.2">
      <c r="A8520" s="74">
        <v>317</v>
      </c>
      <c r="B8520" s="39" t="s">
        <v>440</v>
      </c>
      <c r="C8520" s="39">
        <v>31701</v>
      </c>
      <c r="D8520" s="39" t="s">
        <v>440</v>
      </c>
      <c r="E8520" s="39">
        <v>317011454</v>
      </c>
      <c r="F8520" s="39" t="s">
        <v>450</v>
      </c>
      <c r="G8520" s="39">
        <v>2031</v>
      </c>
      <c r="H8520" s="39" t="s">
        <v>522</v>
      </c>
      <c r="I8520" s="75">
        <v>516.89392830705935</v>
      </c>
      <c r="J8520" s="41"/>
    </row>
    <row r="8521" spans="1:10" x14ac:dyDescent="0.2">
      <c r="A8521" s="74">
        <v>317</v>
      </c>
      <c r="B8521" s="39" t="s">
        <v>440</v>
      </c>
      <c r="C8521" s="39">
        <v>31701</v>
      </c>
      <c r="D8521" s="39" t="s">
        <v>440</v>
      </c>
      <c r="E8521" s="39">
        <v>317011454</v>
      </c>
      <c r="F8521" s="39" t="s">
        <v>450</v>
      </c>
      <c r="G8521" s="39">
        <v>2036</v>
      </c>
      <c r="H8521" s="39" t="s">
        <v>590</v>
      </c>
      <c r="I8521" s="75">
        <v>6341.9546195894</v>
      </c>
      <c r="J8521" s="41"/>
    </row>
    <row r="8522" spans="1:10" x14ac:dyDescent="0.2">
      <c r="A8522" s="74">
        <v>317</v>
      </c>
      <c r="B8522" s="39" t="s">
        <v>440</v>
      </c>
      <c r="C8522" s="39">
        <v>31701</v>
      </c>
      <c r="D8522" s="39" t="s">
        <v>440</v>
      </c>
      <c r="E8522" s="39">
        <v>317011454</v>
      </c>
      <c r="F8522" s="39" t="s">
        <v>450</v>
      </c>
      <c r="G8522" s="39">
        <v>2036</v>
      </c>
      <c r="H8522" s="39" t="s">
        <v>521</v>
      </c>
      <c r="I8522" s="75">
        <v>433.91490550113093</v>
      </c>
      <c r="J8522" s="41"/>
    </row>
    <row r="8523" spans="1:10" x14ac:dyDescent="0.2">
      <c r="A8523" s="74">
        <v>317</v>
      </c>
      <c r="B8523" s="39" t="s">
        <v>440</v>
      </c>
      <c r="C8523" s="39">
        <v>31701</v>
      </c>
      <c r="D8523" s="39" t="s">
        <v>440</v>
      </c>
      <c r="E8523" s="39">
        <v>317011454</v>
      </c>
      <c r="F8523" s="39" t="s">
        <v>450</v>
      </c>
      <c r="G8523" s="39">
        <v>2036</v>
      </c>
      <c r="H8523" s="39" t="s">
        <v>522</v>
      </c>
      <c r="I8523" s="75">
        <v>493.05438500515288</v>
      </c>
      <c r="J8523" s="41"/>
    </row>
    <row r="8524" spans="1:10" x14ac:dyDescent="0.2">
      <c r="A8524" s="74">
        <v>317</v>
      </c>
      <c r="B8524" s="39" t="s">
        <v>440</v>
      </c>
      <c r="C8524" s="39">
        <v>31701</v>
      </c>
      <c r="D8524" s="39" t="s">
        <v>440</v>
      </c>
      <c r="E8524" s="39">
        <v>317011454</v>
      </c>
      <c r="F8524" s="39" t="s">
        <v>450</v>
      </c>
      <c r="G8524" s="39">
        <v>2041</v>
      </c>
      <c r="H8524" s="39" t="s">
        <v>590</v>
      </c>
      <c r="I8524" s="75">
        <v>6609.6270544203144</v>
      </c>
      <c r="J8524" s="41"/>
    </row>
    <row r="8525" spans="1:10" x14ac:dyDescent="0.2">
      <c r="A8525" s="74">
        <v>317</v>
      </c>
      <c r="B8525" s="39" t="s">
        <v>440</v>
      </c>
      <c r="C8525" s="39">
        <v>31701</v>
      </c>
      <c r="D8525" s="39" t="s">
        <v>440</v>
      </c>
      <c r="E8525" s="39">
        <v>317011454</v>
      </c>
      <c r="F8525" s="39" t="s">
        <v>450</v>
      </c>
      <c r="G8525" s="39">
        <v>2041</v>
      </c>
      <c r="H8525" s="39" t="s">
        <v>521</v>
      </c>
      <c r="I8525" s="75">
        <v>446.23525999769652</v>
      </c>
      <c r="J8525" s="41"/>
    </row>
    <row r="8526" spans="1:10" x14ac:dyDescent="0.2">
      <c r="A8526" s="74">
        <v>317</v>
      </c>
      <c r="B8526" s="39" t="s">
        <v>440</v>
      </c>
      <c r="C8526" s="39">
        <v>31701</v>
      </c>
      <c r="D8526" s="39" t="s">
        <v>440</v>
      </c>
      <c r="E8526" s="39">
        <v>317011454</v>
      </c>
      <c r="F8526" s="39" t="s">
        <v>450</v>
      </c>
      <c r="G8526" s="39">
        <v>2041</v>
      </c>
      <c r="H8526" s="39" t="s">
        <v>522</v>
      </c>
      <c r="I8526" s="75">
        <v>500.06550021655482</v>
      </c>
      <c r="J8526" s="41"/>
    </row>
    <row r="8527" spans="1:10" x14ac:dyDescent="0.2">
      <c r="A8527" s="74">
        <v>317</v>
      </c>
      <c r="B8527" s="39" t="s">
        <v>440</v>
      </c>
      <c r="C8527" s="39">
        <v>31701</v>
      </c>
      <c r="D8527" s="39" t="s">
        <v>440</v>
      </c>
      <c r="E8527" s="39">
        <v>317011454</v>
      </c>
      <c r="F8527" s="39" t="s">
        <v>450</v>
      </c>
      <c r="G8527" s="39">
        <v>2046</v>
      </c>
      <c r="H8527" s="39" t="s">
        <v>590</v>
      </c>
      <c r="I8527" s="75">
        <v>6850.2461074611938</v>
      </c>
      <c r="J8527" s="41"/>
    </row>
    <row r="8528" spans="1:10" x14ac:dyDescent="0.2">
      <c r="A8528" s="74">
        <v>317</v>
      </c>
      <c r="B8528" s="39" t="s">
        <v>440</v>
      </c>
      <c r="C8528" s="39">
        <v>31701</v>
      </c>
      <c r="D8528" s="39" t="s">
        <v>440</v>
      </c>
      <c r="E8528" s="39">
        <v>317011454</v>
      </c>
      <c r="F8528" s="39" t="s">
        <v>450</v>
      </c>
      <c r="G8528" s="39">
        <v>2046</v>
      </c>
      <c r="H8528" s="39" t="s">
        <v>521</v>
      </c>
      <c r="I8528" s="75">
        <v>462.41607097666815</v>
      </c>
      <c r="J8528" s="41"/>
    </row>
    <row r="8529" spans="1:10" x14ac:dyDescent="0.2">
      <c r="A8529" s="74">
        <v>317</v>
      </c>
      <c r="B8529" s="39" t="s">
        <v>440</v>
      </c>
      <c r="C8529" s="39">
        <v>31701</v>
      </c>
      <c r="D8529" s="39" t="s">
        <v>440</v>
      </c>
      <c r="E8529" s="39">
        <v>317011454</v>
      </c>
      <c r="F8529" s="39" t="s">
        <v>450</v>
      </c>
      <c r="G8529" s="39">
        <v>2046</v>
      </c>
      <c r="H8529" s="39" t="s">
        <v>522</v>
      </c>
      <c r="I8529" s="75">
        <v>513.52945269801569</v>
      </c>
      <c r="J8529" s="41"/>
    </row>
    <row r="8530" spans="1:10" x14ac:dyDescent="0.2">
      <c r="A8530" s="74">
        <v>317</v>
      </c>
      <c r="B8530" s="39" t="s">
        <v>440</v>
      </c>
      <c r="C8530" s="39">
        <v>31701</v>
      </c>
      <c r="D8530" s="39" t="s">
        <v>440</v>
      </c>
      <c r="E8530" s="39">
        <v>317011455</v>
      </c>
      <c r="F8530" s="39" t="s">
        <v>451</v>
      </c>
      <c r="G8530" s="39">
        <v>2021</v>
      </c>
      <c r="H8530" s="39" t="s">
        <v>590</v>
      </c>
      <c r="I8530" s="75">
        <v>7200</v>
      </c>
      <c r="J8530" s="41"/>
    </row>
    <row r="8531" spans="1:10" x14ac:dyDescent="0.2">
      <c r="A8531" s="74">
        <v>317</v>
      </c>
      <c r="B8531" s="39" t="s">
        <v>440</v>
      </c>
      <c r="C8531" s="39">
        <v>31701</v>
      </c>
      <c r="D8531" s="39" t="s">
        <v>440</v>
      </c>
      <c r="E8531" s="39">
        <v>317011455</v>
      </c>
      <c r="F8531" s="39" t="s">
        <v>451</v>
      </c>
      <c r="G8531" s="39">
        <v>2021</v>
      </c>
      <c r="H8531" s="39" t="s">
        <v>521</v>
      </c>
      <c r="I8531" s="75">
        <v>765</v>
      </c>
      <c r="J8531" s="41"/>
    </row>
    <row r="8532" spans="1:10" x14ac:dyDescent="0.2">
      <c r="A8532" s="74">
        <v>317</v>
      </c>
      <c r="B8532" s="39" t="s">
        <v>440</v>
      </c>
      <c r="C8532" s="39">
        <v>31701</v>
      </c>
      <c r="D8532" s="39" t="s">
        <v>440</v>
      </c>
      <c r="E8532" s="39">
        <v>317011455</v>
      </c>
      <c r="F8532" s="39" t="s">
        <v>451</v>
      </c>
      <c r="G8532" s="39">
        <v>2021</v>
      </c>
      <c r="H8532" s="39" t="s">
        <v>522</v>
      </c>
      <c r="I8532" s="75">
        <v>768</v>
      </c>
      <c r="J8532" s="41"/>
    </row>
    <row r="8533" spans="1:10" x14ac:dyDescent="0.2">
      <c r="A8533" s="74">
        <v>317</v>
      </c>
      <c r="B8533" s="39" t="s">
        <v>440</v>
      </c>
      <c r="C8533" s="39">
        <v>31701</v>
      </c>
      <c r="D8533" s="39" t="s">
        <v>440</v>
      </c>
      <c r="E8533" s="39">
        <v>317011455</v>
      </c>
      <c r="F8533" s="39" t="s">
        <v>451</v>
      </c>
      <c r="G8533" s="39">
        <v>2026</v>
      </c>
      <c r="H8533" s="39" t="s">
        <v>590</v>
      </c>
      <c r="I8533" s="75">
        <v>7547.5262662587211</v>
      </c>
      <c r="J8533" s="41"/>
    </row>
    <row r="8534" spans="1:10" x14ac:dyDescent="0.2">
      <c r="A8534" s="74">
        <v>317</v>
      </c>
      <c r="B8534" s="39" t="s">
        <v>440</v>
      </c>
      <c r="C8534" s="39">
        <v>31701</v>
      </c>
      <c r="D8534" s="39" t="s">
        <v>440</v>
      </c>
      <c r="E8534" s="39">
        <v>317011455</v>
      </c>
      <c r="F8534" s="39" t="s">
        <v>451</v>
      </c>
      <c r="G8534" s="39">
        <v>2026</v>
      </c>
      <c r="H8534" s="39" t="s">
        <v>521</v>
      </c>
      <c r="I8534" s="75">
        <v>759.05994405560807</v>
      </c>
      <c r="J8534" s="41"/>
    </row>
    <row r="8535" spans="1:10" x14ac:dyDescent="0.2">
      <c r="A8535" s="74">
        <v>317</v>
      </c>
      <c r="B8535" s="39" t="s">
        <v>440</v>
      </c>
      <c r="C8535" s="39">
        <v>31701</v>
      </c>
      <c r="D8535" s="39" t="s">
        <v>440</v>
      </c>
      <c r="E8535" s="39">
        <v>317011455</v>
      </c>
      <c r="F8535" s="39" t="s">
        <v>451</v>
      </c>
      <c r="G8535" s="39">
        <v>2026</v>
      </c>
      <c r="H8535" s="39" t="s">
        <v>522</v>
      </c>
      <c r="I8535" s="75">
        <v>705.95324877561404</v>
      </c>
      <c r="J8535" s="41"/>
    </row>
    <row r="8536" spans="1:10" x14ac:dyDescent="0.2">
      <c r="A8536" s="74">
        <v>317</v>
      </c>
      <c r="B8536" s="39" t="s">
        <v>440</v>
      </c>
      <c r="C8536" s="39">
        <v>31701</v>
      </c>
      <c r="D8536" s="39" t="s">
        <v>440</v>
      </c>
      <c r="E8536" s="39">
        <v>317011455</v>
      </c>
      <c r="F8536" s="39" t="s">
        <v>451</v>
      </c>
      <c r="G8536" s="39">
        <v>2031</v>
      </c>
      <c r="H8536" s="39" t="s">
        <v>590</v>
      </c>
      <c r="I8536" s="75">
        <v>7715.1545470390474</v>
      </c>
      <c r="J8536" s="41"/>
    </row>
    <row r="8537" spans="1:10" x14ac:dyDescent="0.2">
      <c r="A8537" s="74">
        <v>317</v>
      </c>
      <c r="B8537" s="39" t="s">
        <v>440</v>
      </c>
      <c r="C8537" s="39">
        <v>31701</v>
      </c>
      <c r="D8537" s="39" t="s">
        <v>440</v>
      </c>
      <c r="E8537" s="39">
        <v>317011455</v>
      </c>
      <c r="F8537" s="39" t="s">
        <v>451</v>
      </c>
      <c r="G8537" s="39">
        <v>2031</v>
      </c>
      <c r="H8537" s="39" t="s">
        <v>521</v>
      </c>
      <c r="I8537" s="75">
        <v>748.57431504494696</v>
      </c>
      <c r="J8537" s="41"/>
    </row>
    <row r="8538" spans="1:10" x14ac:dyDescent="0.2">
      <c r="A8538" s="74">
        <v>317</v>
      </c>
      <c r="B8538" s="39" t="s">
        <v>440</v>
      </c>
      <c r="C8538" s="39">
        <v>31701</v>
      </c>
      <c r="D8538" s="39" t="s">
        <v>440</v>
      </c>
      <c r="E8538" s="39">
        <v>317011455</v>
      </c>
      <c r="F8538" s="39" t="s">
        <v>451</v>
      </c>
      <c r="G8538" s="39">
        <v>2031</v>
      </c>
      <c r="H8538" s="39" t="s">
        <v>522</v>
      </c>
      <c r="I8538" s="75">
        <v>645.20241873562497</v>
      </c>
      <c r="J8538" s="41"/>
    </row>
    <row r="8539" spans="1:10" x14ac:dyDescent="0.2">
      <c r="A8539" s="74">
        <v>317</v>
      </c>
      <c r="B8539" s="39" t="s">
        <v>440</v>
      </c>
      <c r="C8539" s="39">
        <v>31701</v>
      </c>
      <c r="D8539" s="39" t="s">
        <v>440</v>
      </c>
      <c r="E8539" s="39">
        <v>317011455</v>
      </c>
      <c r="F8539" s="39" t="s">
        <v>451</v>
      </c>
      <c r="G8539" s="39">
        <v>2036</v>
      </c>
      <c r="H8539" s="39" t="s">
        <v>590</v>
      </c>
      <c r="I8539" s="75">
        <v>7857.720239344214</v>
      </c>
      <c r="J8539" s="41"/>
    </row>
    <row r="8540" spans="1:10" x14ac:dyDescent="0.2">
      <c r="A8540" s="74">
        <v>317</v>
      </c>
      <c r="B8540" s="39" t="s">
        <v>440</v>
      </c>
      <c r="C8540" s="39">
        <v>31701</v>
      </c>
      <c r="D8540" s="39" t="s">
        <v>440</v>
      </c>
      <c r="E8540" s="39">
        <v>317011455</v>
      </c>
      <c r="F8540" s="39" t="s">
        <v>451</v>
      </c>
      <c r="G8540" s="39">
        <v>2036</v>
      </c>
      <c r="H8540" s="39" t="s">
        <v>521</v>
      </c>
      <c r="I8540" s="75">
        <v>733.94357672578008</v>
      </c>
      <c r="J8540" s="41"/>
    </row>
    <row r="8541" spans="1:10" x14ac:dyDescent="0.2">
      <c r="A8541" s="74">
        <v>317</v>
      </c>
      <c r="B8541" s="39" t="s">
        <v>440</v>
      </c>
      <c r="C8541" s="39">
        <v>31701</v>
      </c>
      <c r="D8541" s="39" t="s">
        <v>440</v>
      </c>
      <c r="E8541" s="39">
        <v>317011455</v>
      </c>
      <c r="F8541" s="39" t="s">
        <v>451</v>
      </c>
      <c r="G8541" s="39">
        <v>2036</v>
      </c>
      <c r="H8541" s="39" t="s">
        <v>522</v>
      </c>
      <c r="I8541" s="75">
        <v>623.01437854390565</v>
      </c>
      <c r="J8541" s="41"/>
    </row>
    <row r="8542" spans="1:10" x14ac:dyDescent="0.2">
      <c r="A8542" s="74">
        <v>317</v>
      </c>
      <c r="B8542" s="39" t="s">
        <v>440</v>
      </c>
      <c r="C8542" s="39">
        <v>31701</v>
      </c>
      <c r="D8542" s="39" t="s">
        <v>440</v>
      </c>
      <c r="E8542" s="39">
        <v>317011455</v>
      </c>
      <c r="F8542" s="39" t="s">
        <v>451</v>
      </c>
      <c r="G8542" s="39">
        <v>2041</v>
      </c>
      <c r="H8542" s="39" t="s">
        <v>590</v>
      </c>
      <c r="I8542" s="75">
        <v>7999.047822391296</v>
      </c>
      <c r="J8542" s="41"/>
    </row>
    <row r="8543" spans="1:10" x14ac:dyDescent="0.2">
      <c r="A8543" s="74">
        <v>317</v>
      </c>
      <c r="B8543" s="39" t="s">
        <v>440</v>
      </c>
      <c r="C8543" s="39">
        <v>31701</v>
      </c>
      <c r="D8543" s="39" t="s">
        <v>440</v>
      </c>
      <c r="E8543" s="39">
        <v>317011455</v>
      </c>
      <c r="F8543" s="39" t="s">
        <v>451</v>
      </c>
      <c r="G8543" s="39">
        <v>2041</v>
      </c>
      <c r="H8543" s="39" t="s">
        <v>521</v>
      </c>
      <c r="I8543" s="75">
        <v>735.26927024078179</v>
      </c>
      <c r="J8543" s="41"/>
    </row>
    <row r="8544" spans="1:10" x14ac:dyDescent="0.2">
      <c r="A8544" s="74">
        <v>317</v>
      </c>
      <c r="B8544" s="39" t="s">
        <v>440</v>
      </c>
      <c r="C8544" s="39">
        <v>31701</v>
      </c>
      <c r="D8544" s="39" t="s">
        <v>440</v>
      </c>
      <c r="E8544" s="39">
        <v>317011455</v>
      </c>
      <c r="F8544" s="39" t="s">
        <v>451</v>
      </c>
      <c r="G8544" s="39">
        <v>2041</v>
      </c>
      <c r="H8544" s="39" t="s">
        <v>522</v>
      </c>
      <c r="I8544" s="75">
        <v>613.0621924187335</v>
      </c>
      <c r="J8544" s="41"/>
    </row>
    <row r="8545" spans="1:10" x14ac:dyDescent="0.2">
      <c r="A8545" s="74">
        <v>317</v>
      </c>
      <c r="B8545" s="39" t="s">
        <v>440</v>
      </c>
      <c r="C8545" s="39">
        <v>31701</v>
      </c>
      <c r="D8545" s="39" t="s">
        <v>440</v>
      </c>
      <c r="E8545" s="39">
        <v>317011455</v>
      </c>
      <c r="F8545" s="39" t="s">
        <v>451</v>
      </c>
      <c r="G8545" s="39">
        <v>2046</v>
      </c>
      <c r="H8545" s="39" t="s">
        <v>590</v>
      </c>
      <c r="I8545" s="75">
        <v>8101.3230461585235</v>
      </c>
      <c r="J8545" s="41"/>
    </row>
    <row r="8546" spans="1:10" x14ac:dyDescent="0.2">
      <c r="A8546" s="74">
        <v>317</v>
      </c>
      <c r="B8546" s="39" t="s">
        <v>440</v>
      </c>
      <c r="C8546" s="39">
        <v>31701</v>
      </c>
      <c r="D8546" s="39" t="s">
        <v>440</v>
      </c>
      <c r="E8546" s="39">
        <v>317011455</v>
      </c>
      <c r="F8546" s="39" t="s">
        <v>451</v>
      </c>
      <c r="G8546" s="39">
        <v>2046</v>
      </c>
      <c r="H8546" s="39" t="s">
        <v>521</v>
      </c>
      <c r="I8546" s="75">
        <v>745.00059267831796</v>
      </c>
      <c r="J8546" s="41"/>
    </row>
    <row r="8547" spans="1:10" x14ac:dyDescent="0.2">
      <c r="A8547" s="74">
        <v>317</v>
      </c>
      <c r="B8547" s="39" t="s">
        <v>440</v>
      </c>
      <c r="C8547" s="39">
        <v>31701</v>
      </c>
      <c r="D8547" s="39" t="s">
        <v>440</v>
      </c>
      <c r="E8547" s="39">
        <v>317011455</v>
      </c>
      <c r="F8547" s="39" t="s">
        <v>451</v>
      </c>
      <c r="G8547" s="39">
        <v>2046</v>
      </c>
      <c r="H8547" s="39" t="s">
        <v>522</v>
      </c>
      <c r="I8547" s="75">
        <v>606.43913831860937</v>
      </c>
      <c r="J8547" s="41"/>
    </row>
    <row r="8548" spans="1:10" x14ac:dyDescent="0.2">
      <c r="A8548" s="74">
        <v>317</v>
      </c>
      <c r="B8548" s="39" t="s">
        <v>440</v>
      </c>
      <c r="C8548" s="39">
        <v>31701</v>
      </c>
      <c r="D8548" s="39" t="s">
        <v>440</v>
      </c>
      <c r="E8548" s="39">
        <v>317011456</v>
      </c>
      <c r="F8548" s="39" t="s">
        <v>452</v>
      </c>
      <c r="G8548" s="39">
        <v>2021</v>
      </c>
      <c r="H8548" s="39" t="s">
        <v>590</v>
      </c>
      <c r="I8548" s="75">
        <v>12045</v>
      </c>
      <c r="J8548" s="41"/>
    </row>
    <row r="8549" spans="1:10" x14ac:dyDescent="0.2">
      <c r="A8549" s="74">
        <v>317</v>
      </c>
      <c r="B8549" s="39" t="s">
        <v>440</v>
      </c>
      <c r="C8549" s="39">
        <v>31701</v>
      </c>
      <c r="D8549" s="39" t="s">
        <v>440</v>
      </c>
      <c r="E8549" s="39">
        <v>317011456</v>
      </c>
      <c r="F8549" s="39" t="s">
        <v>452</v>
      </c>
      <c r="G8549" s="39">
        <v>2021</v>
      </c>
      <c r="H8549" s="39" t="s">
        <v>521</v>
      </c>
      <c r="I8549" s="75">
        <v>1123</v>
      </c>
      <c r="J8549" s="41"/>
    </row>
    <row r="8550" spans="1:10" x14ac:dyDescent="0.2">
      <c r="A8550" s="74">
        <v>317</v>
      </c>
      <c r="B8550" s="39" t="s">
        <v>440</v>
      </c>
      <c r="C8550" s="39">
        <v>31701</v>
      </c>
      <c r="D8550" s="39" t="s">
        <v>440</v>
      </c>
      <c r="E8550" s="39">
        <v>317011456</v>
      </c>
      <c r="F8550" s="39" t="s">
        <v>452</v>
      </c>
      <c r="G8550" s="39">
        <v>2021</v>
      </c>
      <c r="H8550" s="39" t="s">
        <v>522</v>
      </c>
      <c r="I8550" s="75">
        <v>1023</v>
      </c>
      <c r="J8550" s="41"/>
    </row>
    <row r="8551" spans="1:10" x14ac:dyDescent="0.2">
      <c r="A8551" s="74">
        <v>317</v>
      </c>
      <c r="B8551" s="39" t="s">
        <v>440</v>
      </c>
      <c r="C8551" s="39">
        <v>31701</v>
      </c>
      <c r="D8551" s="39" t="s">
        <v>440</v>
      </c>
      <c r="E8551" s="39">
        <v>317011456</v>
      </c>
      <c r="F8551" s="39" t="s">
        <v>452</v>
      </c>
      <c r="G8551" s="39">
        <v>2026</v>
      </c>
      <c r="H8551" s="39" t="s">
        <v>590</v>
      </c>
      <c r="I8551" s="75">
        <v>11949.773163824741</v>
      </c>
      <c r="J8551" s="41"/>
    </row>
    <row r="8552" spans="1:10" x14ac:dyDescent="0.2">
      <c r="A8552" s="74">
        <v>317</v>
      </c>
      <c r="B8552" s="39" t="s">
        <v>440</v>
      </c>
      <c r="C8552" s="39">
        <v>31701</v>
      </c>
      <c r="D8552" s="39" t="s">
        <v>440</v>
      </c>
      <c r="E8552" s="39">
        <v>317011456</v>
      </c>
      <c r="F8552" s="39" t="s">
        <v>452</v>
      </c>
      <c r="G8552" s="39">
        <v>2026</v>
      </c>
      <c r="H8552" s="39" t="s">
        <v>521</v>
      </c>
      <c r="I8552" s="75">
        <v>1020.889606014558</v>
      </c>
      <c r="J8552" s="41"/>
    </row>
    <row r="8553" spans="1:10" x14ac:dyDescent="0.2">
      <c r="A8553" s="74">
        <v>317</v>
      </c>
      <c r="B8553" s="39" t="s">
        <v>440</v>
      </c>
      <c r="C8553" s="39">
        <v>31701</v>
      </c>
      <c r="D8553" s="39" t="s">
        <v>440</v>
      </c>
      <c r="E8553" s="39">
        <v>317011456</v>
      </c>
      <c r="F8553" s="39" t="s">
        <v>452</v>
      </c>
      <c r="G8553" s="39">
        <v>2026</v>
      </c>
      <c r="H8553" s="39" t="s">
        <v>522</v>
      </c>
      <c r="I8553" s="75">
        <v>1031.630828042219</v>
      </c>
      <c r="J8553" s="41"/>
    </row>
    <row r="8554" spans="1:10" x14ac:dyDescent="0.2">
      <c r="A8554" s="74">
        <v>317</v>
      </c>
      <c r="B8554" s="39" t="s">
        <v>440</v>
      </c>
      <c r="C8554" s="39">
        <v>31701</v>
      </c>
      <c r="D8554" s="39" t="s">
        <v>440</v>
      </c>
      <c r="E8554" s="39">
        <v>317011456</v>
      </c>
      <c r="F8554" s="39" t="s">
        <v>452</v>
      </c>
      <c r="G8554" s="39">
        <v>2031</v>
      </c>
      <c r="H8554" s="39" t="s">
        <v>590</v>
      </c>
      <c r="I8554" s="75">
        <v>12012.331265899067</v>
      </c>
      <c r="J8554" s="41"/>
    </row>
    <row r="8555" spans="1:10" x14ac:dyDescent="0.2">
      <c r="A8555" s="74">
        <v>317</v>
      </c>
      <c r="B8555" s="39" t="s">
        <v>440</v>
      </c>
      <c r="C8555" s="39">
        <v>31701</v>
      </c>
      <c r="D8555" s="39" t="s">
        <v>440</v>
      </c>
      <c r="E8555" s="39">
        <v>317011456</v>
      </c>
      <c r="F8555" s="39" t="s">
        <v>452</v>
      </c>
      <c r="G8555" s="39">
        <v>2031</v>
      </c>
      <c r="H8555" s="39" t="s">
        <v>521</v>
      </c>
      <c r="I8555" s="75">
        <v>967.04576411257699</v>
      </c>
      <c r="J8555" s="41"/>
    </row>
    <row r="8556" spans="1:10" x14ac:dyDescent="0.2">
      <c r="A8556" s="74">
        <v>317</v>
      </c>
      <c r="B8556" s="39" t="s">
        <v>440</v>
      </c>
      <c r="C8556" s="39">
        <v>31701</v>
      </c>
      <c r="D8556" s="39" t="s">
        <v>440</v>
      </c>
      <c r="E8556" s="39">
        <v>317011456</v>
      </c>
      <c r="F8556" s="39" t="s">
        <v>452</v>
      </c>
      <c r="G8556" s="39">
        <v>2031</v>
      </c>
      <c r="H8556" s="39" t="s">
        <v>522</v>
      </c>
      <c r="I8556" s="75">
        <v>959.41881448976596</v>
      </c>
      <c r="J8556" s="41"/>
    </row>
    <row r="8557" spans="1:10" x14ac:dyDescent="0.2">
      <c r="A8557" s="74">
        <v>317</v>
      </c>
      <c r="B8557" s="39" t="s">
        <v>440</v>
      </c>
      <c r="C8557" s="39">
        <v>31701</v>
      </c>
      <c r="D8557" s="39" t="s">
        <v>440</v>
      </c>
      <c r="E8557" s="39">
        <v>317011456</v>
      </c>
      <c r="F8557" s="39" t="s">
        <v>452</v>
      </c>
      <c r="G8557" s="39">
        <v>2036</v>
      </c>
      <c r="H8557" s="39" t="s">
        <v>590</v>
      </c>
      <c r="I8557" s="75">
        <v>12051.418489241796</v>
      </c>
      <c r="J8557" s="41"/>
    </row>
    <row r="8558" spans="1:10" x14ac:dyDescent="0.2">
      <c r="A8558" s="74">
        <v>317</v>
      </c>
      <c r="B8558" s="39" t="s">
        <v>440</v>
      </c>
      <c r="C8558" s="39">
        <v>31701</v>
      </c>
      <c r="D8558" s="39" t="s">
        <v>440</v>
      </c>
      <c r="E8558" s="39">
        <v>317011456</v>
      </c>
      <c r="F8558" s="39" t="s">
        <v>452</v>
      </c>
      <c r="G8558" s="39">
        <v>2036</v>
      </c>
      <c r="H8558" s="39" t="s">
        <v>521</v>
      </c>
      <c r="I8558" s="75">
        <v>932.05309795664505</v>
      </c>
      <c r="J8558" s="41"/>
    </row>
    <row r="8559" spans="1:10" x14ac:dyDescent="0.2">
      <c r="A8559" s="74">
        <v>317</v>
      </c>
      <c r="B8559" s="39" t="s">
        <v>440</v>
      </c>
      <c r="C8559" s="39">
        <v>31701</v>
      </c>
      <c r="D8559" s="39" t="s">
        <v>440</v>
      </c>
      <c r="E8559" s="39">
        <v>317011456</v>
      </c>
      <c r="F8559" s="39" t="s">
        <v>452</v>
      </c>
      <c r="G8559" s="39">
        <v>2036</v>
      </c>
      <c r="H8559" s="39" t="s">
        <v>522</v>
      </c>
      <c r="I8559" s="75">
        <v>902.99068778715298</v>
      </c>
      <c r="J8559" s="41"/>
    </row>
    <row r="8560" spans="1:10" x14ac:dyDescent="0.2">
      <c r="A8560" s="74">
        <v>317</v>
      </c>
      <c r="B8560" s="39" t="s">
        <v>440</v>
      </c>
      <c r="C8560" s="39">
        <v>31701</v>
      </c>
      <c r="D8560" s="39" t="s">
        <v>440</v>
      </c>
      <c r="E8560" s="39">
        <v>317011456</v>
      </c>
      <c r="F8560" s="39" t="s">
        <v>452</v>
      </c>
      <c r="G8560" s="39">
        <v>2041</v>
      </c>
      <c r="H8560" s="39" t="s">
        <v>590</v>
      </c>
      <c r="I8560" s="75">
        <v>12091.475622320022</v>
      </c>
      <c r="J8560" s="41"/>
    </row>
    <row r="8561" spans="1:10" x14ac:dyDescent="0.2">
      <c r="A8561" s="74">
        <v>317</v>
      </c>
      <c r="B8561" s="39" t="s">
        <v>440</v>
      </c>
      <c r="C8561" s="39">
        <v>31701</v>
      </c>
      <c r="D8561" s="39" t="s">
        <v>440</v>
      </c>
      <c r="E8561" s="39">
        <v>317011456</v>
      </c>
      <c r="F8561" s="39" t="s">
        <v>452</v>
      </c>
      <c r="G8561" s="39">
        <v>2041</v>
      </c>
      <c r="H8561" s="39" t="s">
        <v>521</v>
      </c>
      <c r="I8561" s="75">
        <v>922.61455781984591</v>
      </c>
      <c r="J8561" s="41"/>
    </row>
    <row r="8562" spans="1:10" x14ac:dyDescent="0.2">
      <c r="A8562" s="74">
        <v>317</v>
      </c>
      <c r="B8562" s="39" t="s">
        <v>440</v>
      </c>
      <c r="C8562" s="39">
        <v>31701</v>
      </c>
      <c r="D8562" s="39" t="s">
        <v>440</v>
      </c>
      <c r="E8562" s="39">
        <v>317011456</v>
      </c>
      <c r="F8562" s="39" t="s">
        <v>452</v>
      </c>
      <c r="G8562" s="39">
        <v>2041</v>
      </c>
      <c r="H8562" s="39" t="s">
        <v>522</v>
      </c>
      <c r="I8562" s="75">
        <v>882.26040188898901</v>
      </c>
      <c r="J8562" s="41"/>
    </row>
    <row r="8563" spans="1:10" x14ac:dyDescent="0.2">
      <c r="A8563" s="74">
        <v>317</v>
      </c>
      <c r="B8563" s="39" t="s">
        <v>440</v>
      </c>
      <c r="C8563" s="39">
        <v>31701</v>
      </c>
      <c r="D8563" s="39" t="s">
        <v>440</v>
      </c>
      <c r="E8563" s="39">
        <v>317011456</v>
      </c>
      <c r="F8563" s="39" t="s">
        <v>452</v>
      </c>
      <c r="G8563" s="39">
        <v>2046</v>
      </c>
      <c r="H8563" s="39" t="s">
        <v>590</v>
      </c>
      <c r="I8563" s="75">
        <v>12087.643309536308</v>
      </c>
      <c r="J8563" s="41"/>
    </row>
    <row r="8564" spans="1:10" x14ac:dyDescent="0.2">
      <c r="A8564" s="74">
        <v>317</v>
      </c>
      <c r="B8564" s="39" t="s">
        <v>440</v>
      </c>
      <c r="C8564" s="39">
        <v>31701</v>
      </c>
      <c r="D8564" s="39" t="s">
        <v>440</v>
      </c>
      <c r="E8564" s="39">
        <v>317011456</v>
      </c>
      <c r="F8564" s="39" t="s">
        <v>452</v>
      </c>
      <c r="G8564" s="39">
        <v>2046</v>
      </c>
      <c r="H8564" s="39" t="s">
        <v>521</v>
      </c>
      <c r="I8564" s="75">
        <v>925.14118451831496</v>
      </c>
      <c r="J8564" s="41"/>
    </row>
    <row r="8565" spans="1:10" x14ac:dyDescent="0.2">
      <c r="A8565" s="74">
        <v>317</v>
      </c>
      <c r="B8565" s="39" t="s">
        <v>440</v>
      </c>
      <c r="C8565" s="39">
        <v>31701</v>
      </c>
      <c r="D8565" s="39" t="s">
        <v>440</v>
      </c>
      <c r="E8565" s="39">
        <v>317011456</v>
      </c>
      <c r="F8565" s="39" t="s">
        <v>452</v>
      </c>
      <c r="G8565" s="39">
        <v>2046</v>
      </c>
      <c r="H8565" s="39" t="s">
        <v>522</v>
      </c>
      <c r="I8565" s="75">
        <v>873.29249422140902</v>
      </c>
      <c r="J8565" s="41"/>
    </row>
    <row r="8566" spans="1:10" x14ac:dyDescent="0.2">
      <c r="A8566" s="74">
        <v>317</v>
      </c>
      <c r="B8566" s="39" t="s">
        <v>440</v>
      </c>
      <c r="C8566" s="39">
        <v>31701</v>
      </c>
      <c r="D8566" s="39" t="s">
        <v>440</v>
      </c>
      <c r="E8566" s="39">
        <v>317011457</v>
      </c>
      <c r="F8566" s="39" t="s">
        <v>453</v>
      </c>
      <c r="G8566" s="39">
        <v>2021</v>
      </c>
      <c r="H8566" s="39" t="s">
        <v>590</v>
      </c>
      <c r="I8566" s="75">
        <v>8411</v>
      </c>
      <c r="J8566" s="41"/>
    </row>
    <row r="8567" spans="1:10" x14ac:dyDescent="0.2">
      <c r="A8567" s="74">
        <v>317</v>
      </c>
      <c r="B8567" s="39" t="s">
        <v>440</v>
      </c>
      <c r="C8567" s="39">
        <v>31701</v>
      </c>
      <c r="D8567" s="39" t="s">
        <v>440</v>
      </c>
      <c r="E8567" s="39">
        <v>317011457</v>
      </c>
      <c r="F8567" s="39" t="s">
        <v>453</v>
      </c>
      <c r="G8567" s="39">
        <v>2021</v>
      </c>
      <c r="H8567" s="39" t="s">
        <v>521</v>
      </c>
      <c r="I8567" s="75">
        <v>920</v>
      </c>
      <c r="J8567" s="41"/>
    </row>
    <row r="8568" spans="1:10" x14ac:dyDescent="0.2">
      <c r="A8568" s="74">
        <v>317</v>
      </c>
      <c r="B8568" s="39" t="s">
        <v>440</v>
      </c>
      <c r="C8568" s="39">
        <v>31701</v>
      </c>
      <c r="D8568" s="39" t="s">
        <v>440</v>
      </c>
      <c r="E8568" s="39">
        <v>317011457</v>
      </c>
      <c r="F8568" s="39" t="s">
        <v>453</v>
      </c>
      <c r="G8568" s="39">
        <v>2021</v>
      </c>
      <c r="H8568" s="39" t="s">
        <v>522</v>
      </c>
      <c r="I8568" s="75">
        <v>1312</v>
      </c>
      <c r="J8568" s="41"/>
    </row>
    <row r="8569" spans="1:10" x14ac:dyDescent="0.2">
      <c r="A8569" s="74">
        <v>317</v>
      </c>
      <c r="B8569" s="39" t="s">
        <v>440</v>
      </c>
      <c r="C8569" s="39">
        <v>31701</v>
      </c>
      <c r="D8569" s="39" t="s">
        <v>440</v>
      </c>
      <c r="E8569" s="39">
        <v>317011457</v>
      </c>
      <c r="F8569" s="39" t="s">
        <v>453</v>
      </c>
      <c r="G8569" s="39">
        <v>2026</v>
      </c>
      <c r="H8569" s="39" t="s">
        <v>590</v>
      </c>
      <c r="I8569" s="75">
        <v>8819.2743274118257</v>
      </c>
      <c r="J8569" s="41"/>
    </row>
    <row r="8570" spans="1:10" x14ac:dyDescent="0.2">
      <c r="A8570" s="74">
        <v>317</v>
      </c>
      <c r="B8570" s="39" t="s">
        <v>440</v>
      </c>
      <c r="C8570" s="39">
        <v>31701</v>
      </c>
      <c r="D8570" s="39" t="s">
        <v>440</v>
      </c>
      <c r="E8570" s="39">
        <v>317011457</v>
      </c>
      <c r="F8570" s="39" t="s">
        <v>453</v>
      </c>
      <c r="G8570" s="39">
        <v>2026</v>
      </c>
      <c r="H8570" s="39" t="s">
        <v>521</v>
      </c>
      <c r="I8570" s="75">
        <v>905.27073184412598</v>
      </c>
      <c r="J8570" s="41"/>
    </row>
    <row r="8571" spans="1:10" x14ac:dyDescent="0.2">
      <c r="A8571" s="74">
        <v>317</v>
      </c>
      <c r="B8571" s="39" t="s">
        <v>440</v>
      </c>
      <c r="C8571" s="39">
        <v>31701</v>
      </c>
      <c r="D8571" s="39" t="s">
        <v>440</v>
      </c>
      <c r="E8571" s="39">
        <v>317011457</v>
      </c>
      <c r="F8571" s="39" t="s">
        <v>453</v>
      </c>
      <c r="G8571" s="39">
        <v>2026</v>
      </c>
      <c r="H8571" s="39" t="s">
        <v>522</v>
      </c>
      <c r="I8571" s="75">
        <v>1134.647966706448</v>
      </c>
      <c r="J8571" s="41"/>
    </row>
    <row r="8572" spans="1:10" x14ac:dyDescent="0.2">
      <c r="A8572" s="74">
        <v>317</v>
      </c>
      <c r="B8572" s="39" t="s">
        <v>440</v>
      </c>
      <c r="C8572" s="39">
        <v>31701</v>
      </c>
      <c r="D8572" s="39" t="s">
        <v>440</v>
      </c>
      <c r="E8572" s="39">
        <v>317011457</v>
      </c>
      <c r="F8572" s="39" t="s">
        <v>453</v>
      </c>
      <c r="G8572" s="39">
        <v>2031</v>
      </c>
      <c r="H8572" s="39" t="s">
        <v>590</v>
      </c>
      <c r="I8572" s="75">
        <v>8941.4730326179979</v>
      </c>
      <c r="J8572" s="41"/>
    </row>
    <row r="8573" spans="1:10" x14ac:dyDescent="0.2">
      <c r="A8573" s="74">
        <v>317</v>
      </c>
      <c r="B8573" s="39" t="s">
        <v>440</v>
      </c>
      <c r="C8573" s="39">
        <v>31701</v>
      </c>
      <c r="D8573" s="39" t="s">
        <v>440</v>
      </c>
      <c r="E8573" s="39">
        <v>317011457</v>
      </c>
      <c r="F8573" s="39" t="s">
        <v>453</v>
      </c>
      <c r="G8573" s="39">
        <v>2031</v>
      </c>
      <c r="H8573" s="39" t="s">
        <v>521</v>
      </c>
      <c r="I8573" s="75">
        <v>865.09690993819606</v>
      </c>
      <c r="J8573" s="41"/>
    </row>
    <row r="8574" spans="1:10" x14ac:dyDescent="0.2">
      <c r="A8574" s="74">
        <v>317</v>
      </c>
      <c r="B8574" s="39" t="s">
        <v>440</v>
      </c>
      <c r="C8574" s="39">
        <v>31701</v>
      </c>
      <c r="D8574" s="39" t="s">
        <v>440</v>
      </c>
      <c r="E8574" s="39">
        <v>317011457</v>
      </c>
      <c r="F8574" s="39" t="s">
        <v>453</v>
      </c>
      <c r="G8574" s="39">
        <v>2031</v>
      </c>
      <c r="H8574" s="39" t="s">
        <v>522</v>
      </c>
      <c r="I8574" s="75">
        <v>1044.2879309133191</v>
      </c>
      <c r="J8574" s="41"/>
    </row>
    <row r="8575" spans="1:10" x14ac:dyDescent="0.2">
      <c r="A8575" s="74">
        <v>317</v>
      </c>
      <c r="B8575" s="39" t="s">
        <v>440</v>
      </c>
      <c r="C8575" s="39">
        <v>31701</v>
      </c>
      <c r="D8575" s="39" t="s">
        <v>440</v>
      </c>
      <c r="E8575" s="39">
        <v>317011457</v>
      </c>
      <c r="F8575" s="39" t="s">
        <v>453</v>
      </c>
      <c r="G8575" s="39">
        <v>2036</v>
      </c>
      <c r="H8575" s="39" t="s">
        <v>590</v>
      </c>
      <c r="I8575" s="75">
        <v>9014.1129691683745</v>
      </c>
      <c r="J8575" s="41"/>
    </row>
    <row r="8576" spans="1:10" x14ac:dyDescent="0.2">
      <c r="A8576" s="74">
        <v>317</v>
      </c>
      <c r="B8576" s="39" t="s">
        <v>440</v>
      </c>
      <c r="C8576" s="39">
        <v>31701</v>
      </c>
      <c r="D8576" s="39" t="s">
        <v>440</v>
      </c>
      <c r="E8576" s="39">
        <v>317011457</v>
      </c>
      <c r="F8576" s="39" t="s">
        <v>453</v>
      </c>
      <c r="G8576" s="39">
        <v>2036</v>
      </c>
      <c r="H8576" s="39" t="s">
        <v>521</v>
      </c>
      <c r="I8576" s="75">
        <v>840.91053282333405</v>
      </c>
      <c r="J8576" s="41"/>
    </row>
    <row r="8577" spans="1:10" x14ac:dyDescent="0.2">
      <c r="A8577" s="74">
        <v>317</v>
      </c>
      <c r="B8577" s="39" t="s">
        <v>440</v>
      </c>
      <c r="C8577" s="39">
        <v>31701</v>
      </c>
      <c r="D8577" s="39" t="s">
        <v>440</v>
      </c>
      <c r="E8577" s="39">
        <v>317011457</v>
      </c>
      <c r="F8577" s="39" t="s">
        <v>453</v>
      </c>
      <c r="G8577" s="39">
        <v>2036</v>
      </c>
      <c r="H8577" s="39" t="s">
        <v>522</v>
      </c>
      <c r="I8577" s="75">
        <v>992.86530620672102</v>
      </c>
      <c r="J8577" s="41"/>
    </row>
    <row r="8578" spans="1:10" x14ac:dyDescent="0.2">
      <c r="A8578" s="74">
        <v>317</v>
      </c>
      <c r="B8578" s="39" t="s">
        <v>440</v>
      </c>
      <c r="C8578" s="39">
        <v>31701</v>
      </c>
      <c r="D8578" s="39" t="s">
        <v>440</v>
      </c>
      <c r="E8578" s="39">
        <v>317011457</v>
      </c>
      <c r="F8578" s="39" t="s">
        <v>453</v>
      </c>
      <c r="G8578" s="39">
        <v>2041</v>
      </c>
      <c r="H8578" s="39" t="s">
        <v>590</v>
      </c>
      <c r="I8578" s="75">
        <v>9083.6107422176265</v>
      </c>
      <c r="J8578" s="41"/>
    </row>
    <row r="8579" spans="1:10" x14ac:dyDescent="0.2">
      <c r="A8579" s="74">
        <v>317</v>
      </c>
      <c r="B8579" s="39" t="s">
        <v>440</v>
      </c>
      <c r="C8579" s="39">
        <v>31701</v>
      </c>
      <c r="D8579" s="39" t="s">
        <v>440</v>
      </c>
      <c r="E8579" s="39">
        <v>317011457</v>
      </c>
      <c r="F8579" s="39" t="s">
        <v>453</v>
      </c>
      <c r="G8579" s="39">
        <v>2041</v>
      </c>
      <c r="H8579" s="39" t="s">
        <v>521</v>
      </c>
      <c r="I8579" s="75">
        <v>837.52333520696493</v>
      </c>
      <c r="J8579" s="41"/>
    </row>
    <row r="8580" spans="1:10" x14ac:dyDescent="0.2">
      <c r="A8580" s="74">
        <v>317</v>
      </c>
      <c r="B8580" s="39" t="s">
        <v>440</v>
      </c>
      <c r="C8580" s="39">
        <v>31701</v>
      </c>
      <c r="D8580" s="39" t="s">
        <v>440</v>
      </c>
      <c r="E8580" s="39">
        <v>317011457</v>
      </c>
      <c r="F8580" s="39" t="s">
        <v>453</v>
      </c>
      <c r="G8580" s="39">
        <v>2041</v>
      </c>
      <c r="H8580" s="39" t="s">
        <v>522</v>
      </c>
      <c r="I8580" s="75">
        <v>976.52677337303908</v>
      </c>
      <c r="J8580" s="41"/>
    </row>
    <row r="8581" spans="1:10" x14ac:dyDescent="0.2">
      <c r="A8581" s="74">
        <v>317</v>
      </c>
      <c r="B8581" s="39" t="s">
        <v>440</v>
      </c>
      <c r="C8581" s="39">
        <v>31701</v>
      </c>
      <c r="D8581" s="39" t="s">
        <v>440</v>
      </c>
      <c r="E8581" s="39">
        <v>317011457</v>
      </c>
      <c r="F8581" s="39" t="s">
        <v>453</v>
      </c>
      <c r="G8581" s="39">
        <v>2046</v>
      </c>
      <c r="H8581" s="39" t="s">
        <v>590</v>
      </c>
      <c r="I8581" s="75">
        <v>9100.3448739157357</v>
      </c>
      <c r="J8581" s="41"/>
    </row>
    <row r="8582" spans="1:10" x14ac:dyDescent="0.2">
      <c r="A8582" s="74">
        <v>317</v>
      </c>
      <c r="B8582" s="39" t="s">
        <v>440</v>
      </c>
      <c r="C8582" s="39">
        <v>31701</v>
      </c>
      <c r="D8582" s="39" t="s">
        <v>440</v>
      </c>
      <c r="E8582" s="39">
        <v>317011457</v>
      </c>
      <c r="F8582" s="39" t="s">
        <v>453</v>
      </c>
      <c r="G8582" s="39">
        <v>2046</v>
      </c>
      <c r="H8582" s="39" t="s">
        <v>521</v>
      </c>
      <c r="I8582" s="75">
        <v>844.85264978786188</v>
      </c>
      <c r="J8582" s="41"/>
    </row>
    <row r="8583" spans="1:10" x14ac:dyDescent="0.2">
      <c r="A8583" s="74">
        <v>317</v>
      </c>
      <c r="B8583" s="39" t="s">
        <v>440</v>
      </c>
      <c r="C8583" s="39">
        <v>31701</v>
      </c>
      <c r="D8583" s="39" t="s">
        <v>440</v>
      </c>
      <c r="E8583" s="39">
        <v>317011457</v>
      </c>
      <c r="F8583" s="39" t="s">
        <v>453</v>
      </c>
      <c r="G8583" s="39">
        <v>2046</v>
      </c>
      <c r="H8583" s="39" t="s">
        <v>522</v>
      </c>
      <c r="I8583" s="75">
        <v>961.80858247289302</v>
      </c>
      <c r="J8583" s="41"/>
    </row>
    <row r="8584" spans="1:10" x14ac:dyDescent="0.2">
      <c r="A8584" s="74">
        <v>317</v>
      </c>
      <c r="B8584" s="39" t="s">
        <v>440</v>
      </c>
      <c r="C8584" s="39">
        <v>31701</v>
      </c>
      <c r="D8584" s="39" t="s">
        <v>440</v>
      </c>
      <c r="E8584" s="39">
        <v>317011458</v>
      </c>
      <c r="F8584" s="39" t="s">
        <v>454</v>
      </c>
      <c r="G8584" s="39">
        <v>2021</v>
      </c>
      <c r="H8584" s="39" t="s">
        <v>590</v>
      </c>
      <c r="I8584" s="75">
        <v>13130</v>
      </c>
      <c r="J8584" s="41"/>
    </row>
    <row r="8585" spans="1:10" x14ac:dyDescent="0.2">
      <c r="A8585" s="74">
        <v>317</v>
      </c>
      <c r="B8585" s="39" t="s">
        <v>440</v>
      </c>
      <c r="C8585" s="39">
        <v>31701</v>
      </c>
      <c r="D8585" s="39" t="s">
        <v>440</v>
      </c>
      <c r="E8585" s="39">
        <v>317011458</v>
      </c>
      <c r="F8585" s="39" t="s">
        <v>454</v>
      </c>
      <c r="G8585" s="39">
        <v>2021</v>
      </c>
      <c r="H8585" s="39" t="s">
        <v>521</v>
      </c>
      <c r="I8585" s="75">
        <v>1606</v>
      </c>
      <c r="J8585" s="41"/>
    </row>
    <row r="8586" spans="1:10" x14ac:dyDescent="0.2">
      <c r="A8586" s="74">
        <v>317</v>
      </c>
      <c r="B8586" s="39" t="s">
        <v>440</v>
      </c>
      <c r="C8586" s="39">
        <v>31701</v>
      </c>
      <c r="D8586" s="39" t="s">
        <v>440</v>
      </c>
      <c r="E8586" s="39">
        <v>317011458</v>
      </c>
      <c r="F8586" s="39" t="s">
        <v>454</v>
      </c>
      <c r="G8586" s="39">
        <v>2021</v>
      </c>
      <c r="H8586" s="39" t="s">
        <v>522</v>
      </c>
      <c r="I8586" s="75">
        <v>1388</v>
      </c>
      <c r="J8586" s="41"/>
    </row>
    <row r="8587" spans="1:10" x14ac:dyDescent="0.2">
      <c r="A8587" s="74">
        <v>317</v>
      </c>
      <c r="B8587" s="39" t="s">
        <v>440</v>
      </c>
      <c r="C8587" s="39">
        <v>31701</v>
      </c>
      <c r="D8587" s="39" t="s">
        <v>440</v>
      </c>
      <c r="E8587" s="39">
        <v>317011458</v>
      </c>
      <c r="F8587" s="39" t="s">
        <v>454</v>
      </c>
      <c r="G8587" s="39">
        <v>2026</v>
      </c>
      <c r="H8587" s="39" t="s">
        <v>590</v>
      </c>
      <c r="I8587" s="75">
        <v>15402.04781684835</v>
      </c>
      <c r="J8587" s="41"/>
    </row>
    <row r="8588" spans="1:10" x14ac:dyDescent="0.2">
      <c r="A8588" s="74">
        <v>317</v>
      </c>
      <c r="B8588" s="39" t="s">
        <v>440</v>
      </c>
      <c r="C8588" s="39">
        <v>31701</v>
      </c>
      <c r="D8588" s="39" t="s">
        <v>440</v>
      </c>
      <c r="E8588" s="39">
        <v>317011458</v>
      </c>
      <c r="F8588" s="39" t="s">
        <v>454</v>
      </c>
      <c r="G8588" s="39">
        <v>2026</v>
      </c>
      <c r="H8588" s="39" t="s">
        <v>521</v>
      </c>
      <c r="I8588" s="75">
        <v>1768.8229406372041</v>
      </c>
      <c r="J8588" s="41"/>
    </row>
    <row r="8589" spans="1:10" x14ac:dyDescent="0.2">
      <c r="A8589" s="74">
        <v>317</v>
      </c>
      <c r="B8589" s="39" t="s">
        <v>440</v>
      </c>
      <c r="C8589" s="39">
        <v>31701</v>
      </c>
      <c r="D8589" s="39" t="s">
        <v>440</v>
      </c>
      <c r="E8589" s="39">
        <v>317011458</v>
      </c>
      <c r="F8589" s="39" t="s">
        <v>454</v>
      </c>
      <c r="G8589" s="39">
        <v>2026</v>
      </c>
      <c r="H8589" s="39" t="s">
        <v>522</v>
      </c>
      <c r="I8589" s="75">
        <v>1538.5362745631978</v>
      </c>
      <c r="J8589" s="41"/>
    </row>
    <row r="8590" spans="1:10" x14ac:dyDescent="0.2">
      <c r="A8590" s="74">
        <v>317</v>
      </c>
      <c r="B8590" s="39" t="s">
        <v>440</v>
      </c>
      <c r="C8590" s="39">
        <v>31701</v>
      </c>
      <c r="D8590" s="39" t="s">
        <v>440</v>
      </c>
      <c r="E8590" s="39">
        <v>317011458</v>
      </c>
      <c r="F8590" s="39" t="s">
        <v>454</v>
      </c>
      <c r="G8590" s="39">
        <v>2031</v>
      </c>
      <c r="H8590" s="39" t="s">
        <v>590</v>
      </c>
      <c r="I8590" s="75">
        <v>17717.530396453774</v>
      </c>
      <c r="J8590" s="41"/>
    </row>
    <row r="8591" spans="1:10" x14ac:dyDescent="0.2">
      <c r="A8591" s="74">
        <v>317</v>
      </c>
      <c r="B8591" s="39" t="s">
        <v>440</v>
      </c>
      <c r="C8591" s="39">
        <v>31701</v>
      </c>
      <c r="D8591" s="39" t="s">
        <v>440</v>
      </c>
      <c r="E8591" s="39">
        <v>317011458</v>
      </c>
      <c r="F8591" s="39" t="s">
        <v>454</v>
      </c>
      <c r="G8591" s="39">
        <v>2031</v>
      </c>
      <c r="H8591" s="39" t="s">
        <v>521</v>
      </c>
      <c r="I8591" s="75">
        <v>1924.3888146614679</v>
      </c>
      <c r="J8591" s="41"/>
    </row>
    <row r="8592" spans="1:10" x14ac:dyDescent="0.2">
      <c r="A8592" s="74">
        <v>317</v>
      </c>
      <c r="B8592" s="39" t="s">
        <v>440</v>
      </c>
      <c r="C8592" s="39">
        <v>31701</v>
      </c>
      <c r="D8592" s="39" t="s">
        <v>440</v>
      </c>
      <c r="E8592" s="39">
        <v>317011458</v>
      </c>
      <c r="F8592" s="39" t="s">
        <v>454</v>
      </c>
      <c r="G8592" s="39">
        <v>2031</v>
      </c>
      <c r="H8592" s="39" t="s">
        <v>522</v>
      </c>
      <c r="I8592" s="75">
        <v>1641.530535615633</v>
      </c>
      <c r="J8592" s="41"/>
    </row>
    <row r="8593" spans="1:10" x14ac:dyDescent="0.2">
      <c r="A8593" s="74">
        <v>317</v>
      </c>
      <c r="B8593" s="39" t="s">
        <v>440</v>
      </c>
      <c r="C8593" s="39">
        <v>31701</v>
      </c>
      <c r="D8593" s="39" t="s">
        <v>440</v>
      </c>
      <c r="E8593" s="39">
        <v>317011458</v>
      </c>
      <c r="F8593" s="39" t="s">
        <v>454</v>
      </c>
      <c r="G8593" s="39">
        <v>2036</v>
      </c>
      <c r="H8593" s="39" t="s">
        <v>590</v>
      </c>
      <c r="I8593" s="75">
        <v>19899.841036495389</v>
      </c>
      <c r="J8593" s="41"/>
    </row>
    <row r="8594" spans="1:10" x14ac:dyDescent="0.2">
      <c r="A8594" s="74">
        <v>317</v>
      </c>
      <c r="B8594" s="39" t="s">
        <v>440</v>
      </c>
      <c r="C8594" s="39">
        <v>31701</v>
      </c>
      <c r="D8594" s="39" t="s">
        <v>440</v>
      </c>
      <c r="E8594" s="39">
        <v>317011458</v>
      </c>
      <c r="F8594" s="39" t="s">
        <v>454</v>
      </c>
      <c r="G8594" s="39">
        <v>2036</v>
      </c>
      <c r="H8594" s="39" t="s">
        <v>521</v>
      </c>
      <c r="I8594" s="75">
        <v>2078.299542388746</v>
      </c>
      <c r="J8594" s="41"/>
    </row>
    <row r="8595" spans="1:10" x14ac:dyDescent="0.2">
      <c r="A8595" s="74">
        <v>317</v>
      </c>
      <c r="B8595" s="39" t="s">
        <v>440</v>
      </c>
      <c r="C8595" s="39">
        <v>31701</v>
      </c>
      <c r="D8595" s="39" t="s">
        <v>440</v>
      </c>
      <c r="E8595" s="39">
        <v>317011458</v>
      </c>
      <c r="F8595" s="39" t="s">
        <v>454</v>
      </c>
      <c r="G8595" s="39">
        <v>2036</v>
      </c>
      <c r="H8595" s="39" t="s">
        <v>522</v>
      </c>
      <c r="I8595" s="75">
        <v>1735.7884681990211</v>
      </c>
      <c r="J8595" s="41"/>
    </row>
    <row r="8596" spans="1:10" x14ac:dyDescent="0.2">
      <c r="A8596" s="74">
        <v>317</v>
      </c>
      <c r="B8596" s="39" t="s">
        <v>440</v>
      </c>
      <c r="C8596" s="39">
        <v>31701</v>
      </c>
      <c r="D8596" s="39" t="s">
        <v>440</v>
      </c>
      <c r="E8596" s="39">
        <v>317011458</v>
      </c>
      <c r="F8596" s="39" t="s">
        <v>454</v>
      </c>
      <c r="G8596" s="39">
        <v>2041</v>
      </c>
      <c r="H8596" s="39" t="s">
        <v>590</v>
      </c>
      <c r="I8596" s="75">
        <v>21846.269038805884</v>
      </c>
      <c r="J8596" s="41"/>
    </row>
    <row r="8597" spans="1:10" x14ac:dyDescent="0.2">
      <c r="A8597" s="74">
        <v>317</v>
      </c>
      <c r="B8597" s="39" t="s">
        <v>440</v>
      </c>
      <c r="C8597" s="39">
        <v>31701</v>
      </c>
      <c r="D8597" s="39" t="s">
        <v>440</v>
      </c>
      <c r="E8597" s="39">
        <v>317011458</v>
      </c>
      <c r="F8597" s="39" t="s">
        <v>454</v>
      </c>
      <c r="G8597" s="39">
        <v>2041</v>
      </c>
      <c r="H8597" s="39" t="s">
        <v>521</v>
      </c>
      <c r="I8597" s="75">
        <v>2253.039419139508</v>
      </c>
      <c r="J8597" s="41"/>
    </row>
    <row r="8598" spans="1:10" x14ac:dyDescent="0.2">
      <c r="A8598" s="74">
        <v>317</v>
      </c>
      <c r="B8598" s="39" t="s">
        <v>440</v>
      </c>
      <c r="C8598" s="39">
        <v>31701</v>
      </c>
      <c r="D8598" s="39" t="s">
        <v>440</v>
      </c>
      <c r="E8598" s="39">
        <v>317011458</v>
      </c>
      <c r="F8598" s="39" t="s">
        <v>454</v>
      </c>
      <c r="G8598" s="39">
        <v>2041</v>
      </c>
      <c r="H8598" s="39" t="s">
        <v>522</v>
      </c>
      <c r="I8598" s="75">
        <v>1856.63961003145</v>
      </c>
      <c r="J8598" s="41"/>
    </row>
    <row r="8599" spans="1:10" x14ac:dyDescent="0.2">
      <c r="A8599" s="74">
        <v>317</v>
      </c>
      <c r="B8599" s="39" t="s">
        <v>440</v>
      </c>
      <c r="C8599" s="39">
        <v>31701</v>
      </c>
      <c r="D8599" s="39" t="s">
        <v>440</v>
      </c>
      <c r="E8599" s="39">
        <v>317011458</v>
      </c>
      <c r="F8599" s="39" t="s">
        <v>454</v>
      </c>
      <c r="G8599" s="39">
        <v>2046</v>
      </c>
      <c r="H8599" s="39" t="s">
        <v>590</v>
      </c>
      <c r="I8599" s="75">
        <v>23832.846098123588</v>
      </c>
      <c r="J8599" s="41"/>
    </row>
    <row r="8600" spans="1:10" x14ac:dyDescent="0.2">
      <c r="A8600" s="74">
        <v>317</v>
      </c>
      <c r="B8600" s="39" t="s">
        <v>440</v>
      </c>
      <c r="C8600" s="39">
        <v>31701</v>
      </c>
      <c r="D8600" s="39" t="s">
        <v>440</v>
      </c>
      <c r="E8600" s="39">
        <v>317011458</v>
      </c>
      <c r="F8600" s="39" t="s">
        <v>454</v>
      </c>
      <c r="G8600" s="39">
        <v>2046</v>
      </c>
      <c r="H8600" s="39" t="s">
        <v>521</v>
      </c>
      <c r="I8600" s="75">
        <v>2462.9745188438619</v>
      </c>
      <c r="J8600" s="41"/>
    </row>
    <row r="8601" spans="1:10" x14ac:dyDescent="0.2">
      <c r="A8601" s="74">
        <v>317</v>
      </c>
      <c r="B8601" s="39" t="s">
        <v>440</v>
      </c>
      <c r="C8601" s="39">
        <v>31701</v>
      </c>
      <c r="D8601" s="39" t="s">
        <v>440</v>
      </c>
      <c r="E8601" s="39">
        <v>317011458</v>
      </c>
      <c r="F8601" s="39" t="s">
        <v>454</v>
      </c>
      <c r="G8601" s="39">
        <v>2046</v>
      </c>
      <c r="H8601" s="39" t="s">
        <v>522</v>
      </c>
      <c r="I8601" s="75">
        <v>2002.0313969043341</v>
      </c>
      <c r="J8601" s="41"/>
    </row>
    <row r="8602" spans="1:10" x14ac:dyDescent="0.2">
      <c r="A8602" s="74">
        <v>317</v>
      </c>
      <c r="B8602" s="39" t="s">
        <v>440</v>
      </c>
      <c r="C8602" s="39">
        <v>31701</v>
      </c>
      <c r="D8602" s="39" t="s">
        <v>440</v>
      </c>
      <c r="E8602" s="39">
        <v>317011459</v>
      </c>
      <c r="F8602" s="39" t="s">
        <v>455</v>
      </c>
      <c r="G8602" s="39">
        <v>2021</v>
      </c>
      <c r="H8602" s="39" t="s">
        <v>590</v>
      </c>
      <c r="I8602" s="75">
        <v>12108</v>
      </c>
      <c r="J8602" s="41"/>
    </row>
    <row r="8603" spans="1:10" x14ac:dyDescent="0.2">
      <c r="A8603" s="74">
        <v>317</v>
      </c>
      <c r="B8603" s="39" t="s">
        <v>440</v>
      </c>
      <c r="C8603" s="39">
        <v>31701</v>
      </c>
      <c r="D8603" s="39" t="s">
        <v>440</v>
      </c>
      <c r="E8603" s="39">
        <v>317011459</v>
      </c>
      <c r="F8603" s="39" t="s">
        <v>455</v>
      </c>
      <c r="G8603" s="39">
        <v>2021</v>
      </c>
      <c r="H8603" s="39" t="s">
        <v>521</v>
      </c>
      <c r="I8603" s="75">
        <v>1186</v>
      </c>
      <c r="J8603" s="41"/>
    </row>
    <row r="8604" spans="1:10" x14ac:dyDescent="0.2">
      <c r="A8604" s="74">
        <v>317</v>
      </c>
      <c r="B8604" s="39" t="s">
        <v>440</v>
      </c>
      <c r="C8604" s="39">
        <v>31701</v>
      </c>
      <c r="D8604" s="39" t="s">
        <v>440</v>
      </c>
      <c r="E8604" s="39">
        <v>317011459</v>
      </c>
      <c r="F8604" s="39" t="s">
        <v>455</v>
      </c>
      <c r="G8604" s="39">
        <v>2021</v>
      </c>
      <c r="H8604" s="39" t="s">
        <v>522</v>
      </c>
      <c r="I8604" s="75">
        <v>1023</v>
      </c>
      <c r="J8604" s="41"/>
    </row>
    <row r="8605" spans="1:10" x14ac:dyDescent="0.2">
      <c r="A8605" s="74">
        <v>317</v>
      </c>
      <c r="B8605" s="39" t="s">
        <v>440</v>
      </c>
      <c r="C8605" s="39">
        <v>31701</v>
      </c>
      <c r="D8605" s="39" t="s">
        <v>440</v>
      </c>
      <c r="E8605" s="39">
        <v>317011459</v>
      </c>
      <c r="F8605" s="39" t="s">
        <v>455</v>
      </c>
      <c r="G8605" s="39">
        <v>2026</v>
      </c>
      <c r="H8605" s="39" t="s">
        <v>590</v>
      </c>
      <c r="I8605" s="75">
        <v>12348.812172866952</v>
      </c>
      <c r="J8605" s="41"/>
    </row>
    <row r="8606" spans="1:10" x14ac:dyDescent="0.2">
      <c r="A8606" s="74">
        <v>317</v>
      </c>
      <c r="B8606" s="39" t="s">
        <v>440</v>
      </c>
      <c r="C8606" s="39">
        <v>31701</v>
      </c>
      <c r="D8606" s="39" t="s">
        <v>440</v>
      </c>
      <c r="E8606" s="39">
        <v>317011459</v>
      </c>
      <c r="F8606" s="39" t="s">
        <v>455</v>
      </c>
      <c r="G8606" s="39">
        <v>2026</v>
      </c>
      <c r="H8606" s="39" t="s">
        <v>521</v>
      </c>
      <c r="I8606" s="75">
        <v>1074.0079925316331</v>
      </c>
      <c r="J8606" s="41"/>
    </row>
    <row r="8607" spans="1:10" x14ac:dyDescent="0.2">
      <c r="A8607" s="74">
        <v>317</v>
      </c>
      <c r="B8607" s="39" t="s">
        <v>440</v>
      </c>
      <c r="C8607" s="39">
        <v>31701</v>
      </c>
      <c r="D8607" s="39" t="s">
        <v>440</v>
      </c>
      <c r="E8607" s="39">
        <v>317011459</v>
      </c>
      <c r="F8607" s="39" t="s">
        <v>455</v>
      </c>
      <c r="G8607" s="39">
        <v>2026</v>
      </c>
      <c r="H8607" s="39" t="s">
        <v>522</v>
      </c>
      <c r="I8607" s="75">
        <v>1003.9962786235701</v>
      </c>
      <c r="J8607" s="41"/>
    </row>
    <row r="8608" spans="1:10" x14ac:dyDescent="0.2">
      <c r="A8608" s="74">
        <v>317</v>
      </c>
      <c r="B8608" s="39" t="s">
        <v>440</v>
      </c>
      <c r="C8608" s="39">
        <v>31701</v>
      </c>
      <c r="D8608" s="39" t="s">
        <v>440</v>
      </c>
      <c r="E8608" s="39">
        <v>317011459</v>
      </c>
      <c r="F8608" s="39" t="s">
        <v>455</v>
      </c>
      <c r="G8608" s="39">
        <v>2031</v>
      </c>
      <c r="H8608" s="39" t="s">
        <v>590</v>
      </c>
      <c r="I8608" s="75">
        <v>12179.479335543005</v>
      </c>
      <c r="J8608" s="41"/>
    </row>
    <row r="8609" spans="1:10" x14ac:dyDescent="0.2">
      <c r="A8609" s="74">
        <v>317</v>
      </c>
      <c r="B8609" s="39" t="s">
        <v>440</v>
      </c>
      <c r="C8609" s="39">
        <v>31701</v>
      </c>
      <c r="D8609" s="39" t="s">
        <v>440</v>
      </c>
      <c r="E8609" s="39">
        <v>317011459</v>
      </c>
      <c r="F8609" s="39" t="s">
        <v>455</v>
      </c>
      <c r="G8609" s="39">
        <v>2031</v>
      </c>
      <c r="H8609" s="39" t="s">
        <v>521</v>
      </c>
      <c r="I8609" s="75">
        <v>1032.4921870432108</v>
      </c>
      <c r="J8609" s="41"/>
    </row>
    <row r="8610" spans="1:10" x14ac:dyDescent="0.2">
      <c r="A8610" s="74">
        <v>317</v>
      </c>
      <c r="B8610" s="39" t="s">
        <v>440</v>
      </c>
      <c r="C8610" s="39">
        <v>31701</v>
      </c>
      <c r="D8610" s="39" t="s">
        <v>440</v>
      </c>
      <c r="E8610" s="39">
        <v>317011459</v>
      </c>
      <c r="F8610" s="39" t="s">
        <v>455</v>
      </c>
      <c r="G8610" s="39">
        <v>2031</v>
      </c>
      <c r="H8610" s="39" t="s">
        <v>522</v>
      </c>
      <c r="I8610" s="75">
        <v>899.49467357934498</v>
      </c>
      <c r="J8610" s="41"/>
    </row>
    <row r="8611" spans="1:10" x14ac:dyDescent="0.2">
      <c r="A8611" s="74">
        <v>317</v>
      </c>
      <c r="B8611" s="39" t="s">
        <v>440</v>
      </c>
      <c r="C8611" s="39">
        <v>31701</v>
      </c>
      <c r="D8611" s="39" t="s">
        <v>440</v>
      </c>
      <c r="E8611" s="39">
        <v>317011459</v>
      </c>
      <c r="F8611" s="39" t="s">
        <v>455</v>
      </c>
      <c r="G8611" s="39">
        <v>2036</v>
      </c>
      <c r="H8611" s="39" t="s">
        <v>590</v>
      </c>
      <c r="I8611" s="75">
        <v>11982.267517423605</v>
      </c>
      <c r="J8611" s="41"/>
    </row>
    <row r="8612" spans="1:10" x14ac:dyDescent="0.2">
      <c r="A8612" s="74">
        <v>317</v>
      </c>
      <c r="B8612" s="39" t="s">
        <v>440</v>
      </c>
      <c r="C8612" s="39">
        <v>31701</v>
      </c>
      <c r="D8612" s="39" t="s">
        <v>440</v>
      </c>
      <c r="E8612" s="39">
        <v>317011459</v>
      </c>
      <c r="F8612" s="39" t="s">
        <v>455</v>
      </c>
      <c r="G8612" s="39">
        <v>2036</v>
      </c>
      <c r="H8612" s="39" t="s">
        <v>521</v>
      </c>
      <c r="I8612" s="75">
        <v>1003.4033947018651</v>
      </c>
      <c r="J8612" s="41"/>
    </row>
    <row r="8613" spans="1:10" x14ac:dyDescent="0.2">
      <c r="A8613" s="74">
        <v>317</v>
      </c>
      <c r="B8613" s="39" t="s">
        <v>440</v>
      </c>
      <c r="C8613" s="39">
        <v>31701</v>
      </c>
      <c r="D8613" s="39" t="s">
        <v>440</v>
      </c>
      <c r="E8613" s="39">
        <v>317011459</v>
      </c>
      <c r="F8613" s="39" t="s">
        <v>455</v>
      </c>
      <c r="G8613" s="39">
        <v>2036</v>
      </c>
      <c r="H8613" s="39" t="s">
        <v>522</v>
      </c>
      <c r="I8613" s="75">
        <v>841.09685577783887</v>
      </c>
      <c r="J8613" s="41"/>
    </row>
    <row r="8614" spans="1:10" x14ac:dyDescent="0.2">
      <c r="A8614" s="74">
        <v>317</v>
      </c>
      <c r="B8614" s="39" t="s">
        <v>440</v>
      </c>
      <c r="C8614" s="39">
        <v>31701</v>
      </c>
      <c r="D8614" s="39" t="s">
        <v>440</v>
      </c>
      <c r="E8614" s="39">
        <v>317011459</v>
      </c>
      <c r="F8614" s="39" t="s">
        <v>455</v>
      </c>
      <c r="G8614" s="39">
        <v>2041</v>
      </c>
      <c r="H8614" s="39" t="s">
        <v>590</v>
      </c>
      <c r="I8614" s="75">
        <v>11870.925342878661</v>
      </c>
      <c r="J8614" s="41"/>
    </row>
    <row r="8615" spans="1:10" x14ac:dyDescent="0.2">
      <c r="A8615" s="74">
        <v>317</v>
      </c>
      <c r="B8615" s="39" t="s">
        <v>440</v>
      </c>
      <c r="C8615" s="39">
        <v>31701</v>
      </c>
      <c r="D8615" s="39" t="s">
        <v>440</v>
      </c>
      <c r="E8615" s="39">
        <v>317011459</v>
      </c>
      <c r="F8615" s="39" t="s">
        <v>455</v>
      </c>
      <c r="G8615" s="39">
        <v>2041</v>
      </c>
      <c r="H8615" s="39" t="s">
        <v>521</v>
      </c>
      <c r="I8615" s="75">
        <v>995.42637158875391</v>
      </c>
      <c r="J8615" s="41"/>
    </row>
    <row r="8616" spans="1:10" x14ac:dyDescent="0.2">
      <c r="A8616" s="74">
        <v>317</v>
      </c>
      <c r="B8616" s="39" t="s">
        <v>440</v>
      </c>
      <c r="C8616" s="39">
        <v>31701</v>
      </c>
      <c r="D8616" s="39" t="s">
        <v>440</v>
      </c>
      <c r="E8616" s="39">
        <v>317011459</v>
      </c>
      <c r="F8616" s="39" t="s">
        <v>455</v>
      </c>
      <c r="G8616" s="39">
        <v>2041</v>
      </c>
      <c r="H8616" s="39" t="s">
        <v>522</v>
      </c>
      <c r="I8616" s="75">
        <v>824.81705034153299</v>
      </c>
      <c r="J8616" s="41"/>
    </row>
    <row r="8617" spans="1:10" x14ac:dyDescent="0.2">
      <c r="A8617" s="74">
        <v>317</v>
      </c>
      <c r="B8617" s="39" t="s">
        <v>440</v>
      </c>
      <c r="C8617" s="39">
        <v>31701</v>
      </c>
      <c r="D8617" s="39" t="s">
        <v>440</v>
      </c>
      <c r="E8617" s="39">
        <v>317011459</v>
      </c>
      <c r="F8617" s="39" t="s">
        <v>455</v>
      </c>
      <c r="G8617" s="39">
        <v>2046</v>
      </c>
      <c r="H8617" s="39" t="s">
        <v>590</v>
      </c>
      <c r="I8617" s="75">
        <v>11795.093532309666</v>
      </c>
      <c r="J8617" s="41"/>
    </row>
    <row r="8618" spans="1:10" x14ac:dyDescent="0.2">
      <c r="A8618" s="74">
        <v>317</v>
      </c>
      <c r="B8618" s="39" t="s">
        <v>440</v>
      </c>
      <c r="C8618" s="39">
        <v>31701</v>
      </c>
      <c r="D8618" s="39" t="s">
        <v>440</v>
      </c>
      <c r="E8618" s="39">
        <v>317011459</v>
      </c>
      <c r="F8618" s="39" t="s">
        <v>455</v>
      </c>
      <c r="G8618" s="39">
        <v>2046</v>
      </c>
      <c r="H8618" s="39" t="s">
        <v>521</v>
      </c>
      <c r="I8618" s="75">
        <v>1000.251688034649</v>
      </c>
      <c r="J8618" s="41"/>
    </row>
    <row r="8619" spans="1:10" x14ac:dyDescent="0.2">
      <c r="A8619" s="74">
        <v>317</v>
      </c>
      <c r="B8619" s="39" t="s">
        <v>440</v>
      </c>
      <c r="C8619" s="39">
        <v>31701</v>
      </c>
      <c r="D8619" s="39" t="s">
        <v>440</v>
      </c>
      <c r="E8619" s="39">
        <v>317011459</v>
      </c>
      <c r="F8619" s="39" t="s">
        <v>455</v>
      </c>
      <c r="G8619" s="39">
        <v>2046</v>
      </c>
      <c r="H8619" s="39" t="s">
        <v>522</v>
      </c>
      <c r="I8619" s="75">
        <v>819.18580901646601</v>
      </c>
      <c r="J8619" s="41"/>
    </row>
    <row r="8620" spans="1:10" x14ac:dyDescent="0.2">
      <c r="A8620" s="74">
        <v>318</v>
      </c>
      <c r="B8620" s="39" t="s">
        <v>456</v>
      </c>
      <c r="C8620" s="39">
        <v>31801</v>
      </c>
      <c r="D8620" s="39" t="s">
        <v>579</v>
      </c>
      <c r="E8620" s="39">
        <v>318011460</v>
      </c>
      <c r="F8620" s="39" t="s">
        <v>457</v>
      </c>
      <c r="G8620" s="39">
        <v>2021</v>
      </c>
      <c r="H8620" s="39" t="s">
        <v>590</v>
      </c>
      <c r="I8620" s="75">
        <v>7692</v>
      </c>
      <c r="J8620" s="41"/>
    </row>
    <row r="8621" spans="1:10" x14ac:dyDescent="0.2">
      <c r="A8621" s="74">
        <v>318</v>
      </c>
      <c r="B8621" s="39" t="s">
        <v>456</v>
      </c>
      <c r="C8621" s="39">
        <v>31801</v>
      </c>
      <c r="D8621" s="39" t="s">
        <v>579</v>
      </c>
      <c r="E8621" s="39">
        <v>318011460</v>
      </c>
      <c r="F8621" s="39" t="s">
        <v>457</v>
      </c>
      <c r="G8621" s="39">
        <v>2021</v>
      </c>
      <c r="H8621" s="39" t="s">
        <v>521</v>
      </c>
      <c r="I8621" s="75">
        <v>714</v>
      </c>
      <c r="J8621" s="41"/>
    </row>
    <row r="8622" spans="1:10" x14ac:dyDescent="0.2">
      <c r="A8622" s="74">
        <v>318</v>
      </c>
      <c r="B8622" s="39" t="s">
        <v>456</v>
      </c>
      <c r="C8622" s="39">
        <v>31801</v>
      </c>
      <c r="D8622" s="39" t="s">
        <v>579</v>
      </c>
      <c r="E8622" s="39">
        <v>318011460</v>
      </c>
      <c r="F8622" s="39" t="s">
        <v>457</v>
      </c>
      <c r="G8622" s="39">
        <v>2021</v>
      </c>
      <c r="H8622" s="39" t="s">
        <v>522</v>
      </c>
      <c r="I8622" s="75">
        <v>662</v>
      </c>
      <c r="J8622" s="41"/>
    </row>
    <row r="8623" spans="1:10" x14ac:dyDescent="0.2">
      <c r="A8623" s="74">
        <v>318</v>
      </c>
      <c r="B8623" s="39" t="s">
        <v>456</v>
      </c>
      <c r="C8623" s="39">
        <v>31801</v>
      </c>
      <c r="D8623" s="39" t="s">
        <v>579</v>
      </c>
      <c r="E8623" s="39">
        <v>318011460</v>
      </c>
      <c r="F8623" s="39" t="s">
        <v>457</v>
      </c>
      <c r="G8623" s="39">
        <v>2026</v>
      </c>
      <c r="H8623" s="39" t="s">
        <v>590</v>
      </c>
      <c r="I8623" s="75">
        <v>7816.1721339110027</v>
      </c>
      <c r="J8623" s="41"/>
    </row>
    <row r="8624" spans="1:10" x14ac:dyDescent="0.2">
      <c r="A8624" s="74">
        <v>318</v>
      </c>
      <c r="B8624" s="39" t="s">
        <v>456</v>
      </c>
      <c r="C8624" s="39">
        <v>31801</v>
      </c>
      <c r="D8624" s="39" t="s">
        <v>579</v>
      </c>
      <c r="E8624" s="39">
        <v>318011460</v>
      </c>
      <c r="F8624" s="39" t="s">
        <v>457</v>
      </c>
      <c r="G8624" s="39">
        <v>2026</v>
      </c>
      <c r="H8624" s="39" t="s">
        <v>521</v>
      </c>
      <c r="I8624" s="75">
        <v>609.36957639022978</v>
      </c>
      <c r="J8624" s="41"/>
    </row>
    <row r="8625" spans="1:10" x14ac:dyDescent="0.2">
      <c r="A8625" s="74">
        <v>318</v>
      </c>
      <c r="B8625" s="39" t="s">
        <v>456</v>
      </c>
      <c r="C8625" s="39">
        <v>31801</v>
      </c>
      <c r="D8625" s="39" t="s">
        <v>579</v>
      </c>
      <c r="E8625" s="39">
        <v>318011460</v>
      </c>
      <c r="F8625" s="39" t="s">
        <v>457</v>
      </c>
      <c r="G8625" s="39">
        <v>2026</v>
      </c>
      <c r="H8625" s="39" t="s">
        <v>522</v>
      </c>
      <c r="I8625" s="75">
        <v>575.99894541785125</v>
      </c>
      <c r="J8625" s="41"/>
    </row>
    <row r="8626" spans="1:10" x14ac:dyDescent="0.2">
      <c r="A8626" s="74">
        <v>318</v>
      </c>
      <c r="B8626" s="39" t="s">
        <v>456</v>
      </c>
      <c r="C8626" s="39">
        <v>31801</v>
      </c>
      <c r="D8626" s="39" t="s">
        <v>579</v>
      </c>
      <c r="E8626" s="39">
        <v>318011460</v>
      </c>
      <c r="F8626" s="39" t="s">
        <v>457</v>
      </c>
      <c r="G8626" s="39">
        <v>2031</v>
      </c>
      <c r="H8626" s="39" t="s">
        <v>590</v>
      </c>
      <c r="I8626" s="75">
        <v>8105.1493307670971</v>
      </c>
      <c r="J8626" s="41"/>
    </row>
    <row r="8627" spans="1:10" x14ac:dyDescent="0.2">
      <c r="A8627" s="74">
        <v>318</v>
      </c>
      <c r="B8627" s="39" t="s">
        <v>456</v>
      </c>
      <c r="C8627" s="39">
        <v>31801</v>
      </c>
      <c r="D8627" s="39" t="s">
        <v>579</v>
      </c>
      <c r="E8627" s="39">
        <v>318011460</v>
      </c>
      <c r="F8627" s="39" t="s">
        <v>457</v>
      </c>
      <c r="G8627" s="39">
        <v>2031</v>
      </c>
      <c r="H8627" s="39" t="s">
        <v>521</v>
      </c>
      <c r="I8627" s="75">
        <v>591.56514608383486</v>
      </c>
      <c r="J8627" s="41"/>
    </row>
    <row r="8628" spans="1:10" x14ac:dyDescent="0.2">
      <c r="A8628" s="74">
        <v>318</v>
      </c>
      <c r="B8628" s="39" t="s">
        <v>456</v>
      </c>
      <c r="C8628" s="39">
        <v>31801</v>
      </c>
      <c r="D8628" s="39" t="s">
        <v>579</v>
      </c>
      <c r="E8628" s="39">
        <v>318011460</v>
      </c>
      <c r="F8628" s="39" t="s">
        <v>457</v>
      </c>
      <c r="G8628" s="39">
        <v>2031</v>
      </c>
      <c r="H8628" s="39" t="s">
        <v>522</v>
      </c>
      <c r="I8628" s="75">
        <v>497.16232584088345</v>
      </c>
      <c r="J8628" s="41"/>
    </row>
    <row r="8629" spans="1:10" x14ac:dyDescent="0.2">
      <c r="A8629" s="74">
        <v>318</v>
      </c>
      <c r="B8629" s="39" t="s">
        <v>456</v>
      </c>
      <c r="C8629" s="39">
        <v>31801</v>
      </c>
      <c r="D8629" s="39" t="s">
        <v>579</v>
      </c>
      <c r="E8629" s="39">
        <v>318011460</v>
      </c>
      <c r="F8629" s="39" t="s">
        <v>457</v>
      </c>
      <c r="G8629" s="39">
        <v>2036</v>
      </c>
      <c r="H8629" s="39" t="s">
        <v>590</v>
      </c>
      <c r="I8629" s="75">
        <v>8346.7093173489411</v>
      </c>
      <c r="J8629" s="41"/>
    </row>
    <row r="8630" spans="1:10" x14ac:dyDescent="0.2">
      <c r="A8630" s="74">
        <v>318</v>
      </c>
      <c r="B8630" s="39" t="s">
        <v>456</v>
      </c>
      <c r="C8630" s="39">
        <v>31801</v>
      </c>
      <c r="D8630" s="39" t="s">
        <v>579</v>
      </c>
      <c r="E8630" s="39">
        <v>318011460</v>
      </c>
      <c r="F8630" s="39" t="s">
        <v>457</v>
      </c>
      <c r="G8630" s="39">
        <v>2036</v>
      </c>
      <c r="H8630" s="39" t="s">
        <v>521</v>
      </c>
      <c r="I8630" s="75">
        <v>585.00079714011474</v>
      </c>
      <c r="J8630" s="41"/>
    </row>
    <row r="8631" spans="1:10" x14ac:dyDescent="0.2">
      <c r="A8631" s="74">
        <v>318</v>
      </c>
      <c r="B8631" s="39" t="s">
        <v>456</v>
      </c>
      <c r="C8631" s="39">
        <v>31801</v>
      </c>
      <c r="D8631" s="39" t="s">
        <v>579</v>
      </c>
      <c r="E8631" s="39">
        <v>318011460</v>
      </c>
      <c r="F8631" s="39" t="s">
        <v>457</v>
      </c>
      <c r="G8631" s="39">
        <v>2036</v>
      </c>
      <c r="H8631" s="39" t="s">
        <v>522</v>
      </c>
      <c r="I8631" s="75">
        <v>474.10703955874311</v>
      </c>
      <c r="J8631" s="41"/>
    </row>
    <row r="8632" spans="1:10" x14ac:dyDescent="0.2">
      <c r="A8632" s="74">
        <v>318</v>
      </c>
      <c r="B8632" s="39" t="s">
        <v>456</v>
      </c>
      <c r="C8632" s="39">
        <v>31801</v>
      </c>
      <c r="D8632" s="39" t="s">
        <v>579</v>
      </c>
      <c r="E8632" s="39">
        <v>318011460</v>
      </c>
      <c r="F8632" s="39" t="s">
        <v>457</v>
      </c>
      <c r="G8632" s="39">
        <v>2041</v>
      </c>
      <c r="H8632" s="39" t="s">
        <v>590</v>
      </c>
      <c r="I8632" s="75">
        <v>8551.1061894015911</v>
      </c>
      <c r="J8632" s="41"/>
    </row>
    <row r="8633" spans="1:10" x14ac:dyDescent="0.2">
      <c r="A8633" s="74">
        <v>318</v>
      </c>
      <c r="B8633" s="39" t="s">
        <v>456</v>
      </c>
      <c r="C8633" s="39">
        <v>31801</v>
      </c>
      <c r="D8633" s="39" t="s">
        <v>579</v>
      </c>
      <c r="E8633" s="39">
        <v>318011460</v>
      </c>
      <c r="F8633" s="39" t="s">
        <v>457</v>
      </c>
      <c r="G8633" s="39">
        <v>2041</v>
      </c>
      <c r="H8633" s="39" t="s">
        <v>521</v>
      </c>
      <c r="I8633" s="75">
        <v>590.83849086469263</v>
      </c>
      <c r="J8633" s="41"/>
    </row>
    <row r="8634" spans="1:10" x14ac:dyDescent="0.2">
      <c r="A8634" s="74">
        <v>318</v>
      </c>
      <c r="B8634" s="39" t="s">
        <v>456</v>
      </c>
      <c r="C8634" s="39">
        <v>31801</v>
      </c>
      <c r="D8634" s="39" t="s">
        <v>579</v>
      </c>
      <c r="E8634" s="39">
        <v>318011460</v>
      </c>
      <c r="F8634" s="39" t="s">
        <v>457</v>
      </c>
      <c r="G8634" s="39">
        <v>2041</v>
      </c>
      <c r="H8634" s="39" t="s">
        <v>522</v>
      </c>
      <c r="I8634" s="75">
        <v>477.09315968312524</v>
      </c>
      <c r="J8634" s="41"/>
    </row>
    <row r="8635" spans="1:10" x14ac:dyDescent="0.2">
      <c r="A8635" s="74">
        <v>318</v>
      </c>
      <c r="B8635" s="39" t="s">
        <v>456</v>
      </c>
      <c r="C8635" s="39">
        <v>31801</v>
      </c>
      <c r="D8635" s="39" t="s">
        <v>579</v>
      </c>
      <c r="E8635" s="39">
        <v>318011460</v>
      </c>
      <c r="F8635" s="39" t="s">
        <v>457</v>
      </c>
      <c r="G8635" s="39">
        <v>2046</v>
      </c>
      <c r="H8635" s="39" t="s">
        <v>590</v>
      </c>
      <c r="I8635" s="75">
        <v>8735.5175408290906</v>
      </c>
      <c r="J8635" s="41"/>
    </row>
    <row r="8636" spans="1:10" x14ac:dyDescent="0.2">
      <c r="A8636" s="74">
        <v>318</v>
      </c>
      <c r="B8636" s="39" t="s">
        <v>456</v>
      </c>
      <c r="C8636" s="39">
        <v>31801</v>
      </c>
      <c r="D8636" s="39" t="s">
        <v>579</v>
      </c>
      <c r="E8636" s="39">
        <v>318011460</v>
      </c>
      <c r="F8636" s="39" t="s">
        <v>457</v>
      </c>
      <c r="G8636" s="39">
        <v>2046</v>
      </c>
      <c r="H8636" s="39" t="s">
        <v>521</v>
      </c>
      <c r="I8636" s="75">
        <v>607.23258235893331</v>
      </c>
      <c r="J8636" s="41"/>
    </row>
    <row r="8637" spans="1:10" x14ac:dyDescent="0.2">
      <c r="A8637" s="74">
        <v>318</v>
      </c>
      <c r="B8637" s="39" t="s">
        <v>456</v>
      </c>
      <c r="C8637" s="39">
        <v>31801</v>
      </c>
      <c r="D8637" s="39" t="s">
        <v>579</v>
      </c>
      <c r="E8637" s="39">
        <v>318011460</v>
      </c>
      <c r="F8637" s="39" t="s">
        <v>457</v>
      </c>
      <c r="G8637" s="39">
        <v>2046</v>
      </c>
      <c r="H8637" s="39" t="s">
        <v>522</v>
      </c>
      <c r="I8637" s="75">
        <v>484.5256825936641</v>
      </c>
      <c r="J8637" s="41"/>
    </row>
    <row r="8638" spans="1:10" x14ac:dyDescent="0.2">
      <c r="A8638" s="74">
        <v>318</v>
      </c>
      <c r="B8638" s="39" t="s">
        <v>456</v>
      </c>
      <c r="C8638" s="39">
        <v>31801</v>
      </c>
      <c r="D8638" s="39" t="s">
        <v>579</v>
      </c>
      <c r="E8638" s="39">
        <v>318011461</v>
      </c>
      <c r="F8638" s="39" t="s">
        <v>458</v>
      </c>
      <c r="G8638" s="39">
        <v>2021</v>
      </c>
      <c r="H8638" s="39" t="s">
        <v>590</v>
      </c>
      <c r="I8638" s="75">
        <v>6504</v>
      </c>
      <c r="J8638" s="41"/>
    </row>
    <row r="8639" spans="1:10" x14ac:dyDescent="0.2">
      <c r="A8639" s="74">
        <v>318</v>
      </c>
      <c r="B8639" s="39" t="s">
        <v>456</v>
      </c>
      <c r="C8639" s="39">
        <v>31801</v>
      </c>
      <c r="D8639" s="39" t="s">
        <v>579</v>
      </c>
      <c r="E8639" s="39">
        <v>318011461</v>
      </c>
      <c r="F8639" s="39" t="s">
        <v>458</v>
      </c>
      <c r="G8639" s="39">
        <v>2021</v>
      </c>
      <c r="H8639" s="39" t="s">
        <v>521</v>
      </c>
      <c r="I8639" s="75">
        <v>610</v>
      </c>
      <c r="J8639" s="41"/>
    </row>
    <row r="8640" spans="1:10" x14ac:dyDescent="0.2">
      <c r="A8640" s="74">
        <v>318</v>
      </c>
      <c r="B8640" s="39" t="s">
        <v>456</v>
      </c>
      <c r="C8640" s="39">
        <v>31801</v>
      </c>
      <c r="D8640" s="39" t="s">
        <v>579</v>
      </c>
      <c r="E8640" s="39">
        <v>318011461</v>
      </c>
      <c r="F8640" s="39" t="s">
        <v>458</v>
      </c>
      <c r="G8640" s="39">
        <v>2021</v>
      </c>
      <c r="H8640" s="39" t="s">
        <v>522</v>
      </c>
      <c r="I8640" s="75">
        <v>611</v>
      </c>
      <c r="J8640" s="41"/>
    </row>
    <row r="8641" spans="1:10" x14ac:dyDescent="0.2">
      <c r="A8641" s="74">
        <v>318</v>
      </c>
      <c r="B8641" s="39" t="s">
        <v>456</v>
      </c>
      <c r="C8641" s="39">
        <v>31801</v>
      </c>
      <c r="D8641" s="39" t="s">
        <v>579</v>
      </c>
      <c r="E8641" s="39">
        <v>318011461</v>
      </c>
      <c r="F8641" s="39" t="s">
        <v>458</v>
      </c>
      <c r="G8641" s="39">
        <v>2026</v>
      </c>
      <c r="H8641" s="39" t="s">
        <v>590</v>
      </c>
      <c r="I8641" s="75">
        <v>6330.0341916457928</v>
      </c>
      <c r="J8641" s="41"/>
    </row>
    <row r="8642" spans="1:10" x14ac:dyDescent="0.2">
      <c r="A8642" s="74">
        <v>318</v>
      </c>
      <c r="B8642" s="39" t="s">
        <v>456</v>
      </c>
      <c r="C8642" s="39">
        <v>31801</v>
      </c>
      <c r="D8642" s="39" t="s">
        <v>579</v>
      </c>
      <c r="E8642" s="39">
        <v>318011461</v>
      </c>
      <c r="F8642" s="39" t="s">
        <v>458</v>
      </c>
      <c r="G8642" s="39">
        <v>2026</v>
      </c>
      <c r="H8642" s="39" t="s">
        <v>521</v>
      </c>
      <c r="I8642" s="75">
        <v>544.47857071400836</v>
      </c>
      <c r="J8642" s="41"/>
    </row>
    <row r="8643" spans="1:10" x14ac:dyDescent="0.2">
      <c r="A8643" s="74">
        <v>318</v>
      </c>
      <c r="B8643" s="39" t="s">
        <v>456</v>
      </c>
      <c r="C8643" s="39">
        <v>31801</v>
      </c>
      <c r="D8643" s="39" t="s">
        <v>579</v>
      </c>
      <c r="E8643" s="39">
        <v>318011461</v>
      </c>
      <c r="F8643" s="39" t="s">
        <v>458</v>
      </c>
      <c r="G8643" s="39">
        <v>2026</v>
      </c>
      <c r="H8643" s="39" t="s">
        <v>522</v>
      </c>
      <c r="I8643" s="75">
        <v>473.05165765778349</v>
      </c>
      <c r="J8643" s="41"/>
    </row>
    <row r="8644" spans="1:10" x14ac:dyDescent="0.2">
      <c r="A8644" s="74">
        <v>318</v>
      </c>
      <c r="B8644" s="39" t="s">
        <v>456</v>
      </c>
      <c r="C8644" s="39">
        <v>31801</v>
      </c>
      <c r="D8644" s="39" t="s">
        <v>579</v>
      </c>
      <c r="E8644" s="39">
        <v>318011461</v>
      </c>
      <c r="F8644" s="39" t="s">
        <v>458</v>
      </c>
      <c r="G8644" s="39">
        <v>2031</v>
      </c>
      <c r="H8644" s="39" t="s">
        <v>590</v>
      </c>
      <c r="I8644" s="75">
        <v>6074.0834615751482</v>
      </c>
      <c r="J8644" s="41"/>
    </row>
    <row r="8645" spans="1:10" x14ac:dyDescent="0.2">
      <c r="A8645" s="74">
        <v>318</v>
      </c>
      <c r="B8645" s="39" t="s">
        <v>456</v>
      </c>
      <c r="C8645" s="39">
        <v>31801</v>
      </c>
      <c r="D8645" s="39" t="s">
        <v>579</v>
      </c>
      <c r="E8645" s="39">
        <v>318011461</v>
      </c>
      <c r="F8645" s="39" t="s">
        <v>458</v>
      </c>
      <c r="G8645" s="39">
        <v>2031</v>
      </c>
      <c r="H8645" s="39" t="s">
        <v>521</v>
      </c>
      <c r="I8645" s="75">
        <v>500.19604760662139</v>
      </c>
      <c r="J8645" s="41"/>
    </row>
    <row r="8646" spans="1:10" x14ac:dyDescent="0.2">
      <c r="A8646" s="74">
        <v>318</v>
      </c>
      <c r="B8646" s="39" t="s">
        <v>456</v>
      </c>
      <c r="C8646" s="39">
        <v>31801</v>
      </c>
      <c r="D8646" s="39" t="s">
        <v>579</v>
      </c>
      <c r="E8646" s="39">
        <v>318011461</v>
      </c>
      <c r="F8646" s="39" t="s">
        <v>458</v>
      </c>
      <c r="G8646" s="39">
        <v>2031</v>
      </c>
      <c r="H8646" s="39" t="s">
        <v>522</v>
      </c>
      <c r="I8646" s="75">
        <v>405.72077707305561</v>
      </c>
      <c r="J8646" s="41"/>
    </row>
    <row r="8647" spans="1:10" x14ac:dyDescent="0.2">
      <c r="A8647" s="74">
        <v>318</v>
      </c>
      <c r="B8647" s="39" t="s">
        <v>456</v>
      </c>
      <c r="C8647" s="39">
        <v>31801</v>
      </c>
      <c r="D8647" s="39" t="s">
        <v>579</v>
      </c>
      <c r="E8647" s="39">
        <v>318011461</v>
      </c>
      <c r="F8647" s="39" t="s">
        <v>458</v>
      </c>
      <c r="G8647" s="39">
        <v>2036</v>
      </c>
      <c r="H8647" s="39" t="s">
        <v>590</v>
      </c>
      <c r="I8647" s="75">
        <v>5763.1273828504936</v>
      </c>
      <c r="J8647" s="41"/>
    </row>
    <row r="8648" spans="1:10" x14ac:dyDescent="0.2">
      <c r="A8648" s="74">
        <v>318</v>
      </c>
      <c r="B8648" s="39" t="s">
        <v>456</v>
      </c>
      <c r="C8648" s="39">
        <v>31801</v>
      </c>
      <c r="D8648" s="39" t="s">
        <v>579</v>
      </c>
      <c r="E8648" s="39">
        <v>318011461</v>
      </c>
      <c r="F8648" s="39" t="s">
        <v>458</v>
      </c>
      <c r="G8648" s="39">
        <v>2036</v>
      </c>
      <c r="H8648" s="39" t="s">
        <v>521</v>
      </c>
      <c r="I8648" s="75">
        <v>467.25433992392374</v>
      </c>
      <c r="J8648" s="41"/>
    </row>
    <row r="8649" spans="1:10" x14ac:dyDescent="0.2">
      <c r="A8649" s="74">
        <v>318</v>
      </c>
      <c r="B8649" s="39" t="s">
        <v>456</v>
      </c>
      <c r="C8649" s="39">
        <v>31801</v>
      </c>
      <c r="D8649" s="39" t="s">
        <v>579</v>
      </c>
      <c r="E8649" s="39">
        <v>318011461</v>
      </c>
      <c r="F8649" s="39" t="s">
        <v>458</v>
      </c>
      <c r="G8649" s="39">
        <v>2036</v>
      </c>
      <c r="H8649" s="39" t="s">
        <v>522</v>
      </c>
      <c r="I8649" s="75">
        <v>365.26599637583712</v>
      </c>
      <c r="J8649" s="41"/>
    </row>
    <row r="8650" spans="1:10" x14ac:dyDescent="0.2">
      <c r="A8650" s="74">
        <v>318</v>
      </c>
      <c r="B8650" s="39" t="s">
        <v>456</v>
      </c>
      <c r="C8650" s="39">
        <v>31801</v>
      </c>
      <c r="D8650" s="39" t="s">
        <v>579</v>
      </c>
      <c r="E8650" s="39">
        <v>318011461</v>
      </c>
      <c r="F8650" s="39" t="s">
        <v>458</v>
      </c>
      <c r="G8650" s="39">
        <v>2041</v>
      </c>
      <c r="H8650" s="39" t="s">
        <v>590</v>
      </c>
      <c r="I8650" s="75">
        <v>5414.9552389431037</v>
      </c>
      <c r="J8650" s="41"/>
    </row>
    <row r="8651" spans="1:10" x14ac:dyDescent="0.2">
      <c r="A8651" s="74">
        <v>318</v>
      </c>
      <c r="B8651" s="39" t="s">
        <v>456</v>
      </c>
      <c r="C8651" s="39">
        <v>31801</v>
      </c>
      <c r="D8651" s="39" t="s">
        <v>579</v>
      </c>
      <c r="E8651" s="39">
        <v>318011461</v>
      </c>
      <c r="F8651" s="39" t="s">
        <v>458</v>
      </c>
      <c r="G8651" s="39">
        <v>2041</v>
      </c>
      <c r="H8651" s="39" t="s">
        <v>521</v>
      </c>
      <c r="I8651" s="75">
        <v>437.75534278233596</v>
      </c>
      <c r="J8651" s="41"/>
    </row>
    <row r="8652" spans="1:10" x14ac:dyDescent="0.2">
      <c r="A8652" s="74">
        <v>318</v>
      </c>
      <c r="B8652" s="39" t="s">
        <v>456</v>
      </c>
      <c r="C8652" s="39">
        <v>31801</v>
      </c>
      <c r="D8652" s="39" t="s">
        <v>579</v>
      </c>
      <c r="E8652" s="39">
        <v>318011461</v>
      </c>
      <c r="F8652" s="39" t="s">
        <v>458</v>
      </c>
      <c r="G8652" s="39">
        <v>2041</v>
      </c>
      <c r="H8652" s="39" t="s">
        <v>522</v>
      </c>
      <c r="I8652" s="75">
        <v>340.26920489121494</v>
      </c>
      <c r="J8652" s="41"/>
    </row>
    <row r="8653" spans="1:10" x14ac:dyDescent="0.2">
      <c r="A8653" s="74">
        <v>318</v>
      </c>
      <c r="B8653" s="39" t="s">
        <v>456</v>
      </c>
      <c r="C8653" s="39">
        <v>31801</v>
      </c>
      <c r="D8653" s="39" t="s">
        <v>579</v>
      </c>
      <c r="E8653" s="39">
        <v>318011461</v>
      </c>
      <c r="F8653" s="39" t="s">
        <v>458</v>
      </c>
      <c r="G8653" s="39">
        <v>2046</v>
      </c>
      <c r="H8653" s="39" t="s">
        <v>590</v>
      </c>
      <c r="I8653" s="75">
        <v>5050.1456105315128</v>
      </c>
      <c r="J8653" s="41"/>
    </row>
    <row r="8654" spans="1:10" x14ac:dyDescent="0.2">
      <c r="A8654" s="74">
        <v>318</v>
      </c>
      <c r="B8654" s="39" t="s">
        <v>456</v>
      </c>
      <c r="C8654" s="39">
        <v>31801</v>
      </c>
      <c r="D8654" s="39" t="s">
        <v>579</v>
      </c>
      <c r="E8654" s="39">
        <v>318011461</v>
      </c>
      <c r="F8654" s="39" t="s">
        <v>458</v>
      </c>
      <c r="G8654" s="39">
        <v>2046</v>
      </c>
      <c r="H8654" s="39" t="s">
        <v>521</v>
      </c>
      <c r="I8654" s="75">
        <v>415.34856128415635</v>
      </c>
      <c r="J8654" s="41"/>
    </row>
    <row r="8655" spans="1:10" x14ac:dyDescent="0.2">
      <c r="A8655" s="74">
        <v>318</v>
      </c>
      <c r="B8655" s="39" t="s">
        <v>456</v>
      </c>
      <c r="C8655" s="39">
        <v>31801</v>
      </c>
      <c r="D8655" s="39" t="s">
        <v>579</v>
      </c>
      <c r="E8655" s="39">
        <v>318011461</v>
      </c>
      <c r="F8655" s="39" t="s">
        <v>458</v>
      </c>
      <c r="G8655" s="39">
        <v>2046</v>
      </c>
      <c r="H8655" s="39" t="s">
        <v>522</v>
      </c>
      <c r="I8655" s="75">
        <v>315.45221268908779</v>
      </c>
      <c r="J8655" s="41"/>
    </row>
    <row r="8656" spans="1:10" x14ac:dyDescent="0.2">
      <c r="A8656" s="74">
        <v>318</v>
      </c>
      <c r="B8656" s="39" t="s">
        <v>456</v>
      </c>
      <c r="C8656" s="39">
        <v>31801</v>
      </c>
      <c r="D8656" s="39" t="s">
        <v>579</v>
      </c>
      <c r="E8656" s="39">
        <v>318011462</v>
      </c>
      <c r="F8656" s="39" t="s">
        <v>459</v>
      </c>
      <c r="G8656" s="39">
        <v>2021</v>
      </c>
      <c r="H8656" s="39" t="s">
        <v>590</v>
      </c>
      <c r="I8656" s="75">
        <v>6340</v>
      </c>
      <c r="J8656" s="41"/>
    </row>
    <row r="8657" spans="1:10" x14ac:dyDescent="0.2">
      <c r="A8657" s="74">
        <v>318</v>
      </c>
      <c r="B8657" s="39" t="s">
        <v>456</v>
      </c>
      <c r="C8657" s="39">
        <v>31801</v>
      </c>
      <c r="D8657" s="39" t="s">
        <v>579</v>
      </c>
      <c r="E8657" s="39">
        <v>318011462</v>
      </c>
      <c r="F8657" s="39" t="s">
        <v>459</v>
      </c>
      <c r="G8657" s="39">
        <v>2021</v>
      </c>
      <c r="H8657" s="39" t="s">
        <v>521</v>
      </c>
      <c r="I8657" s="75">
        <v>749</v>
      </c>
      <c r="J8657" s="41"/>
    </row>
    <row r="8658" spans="1:10" x14ac:dyDescent="0.2">
      <c r="A8658" s="74">
        <v>318</v>
      </c>
      <c r="B8658" s="39" t="s">
        <v>456</v>
      </c>
      <c r="C8658" s="39">
        <v>31801</v>
      </c>
      <c r="D8658" s="39" t="s">
        <v>579</v>
      </c>
      <c r="E8658" s="39">
        <v>318011462</v>
      </c>
      <c r="F8658" s="39" t="s">
        <v>459</v>
      </c>
      <c r="G8658" s="39">
        <v>2021</v>
      </c>
      <c r="H8658" s="39" t="s">
        <v>522</v>
      </c>
      <c r="I8658" s="75">
        <v>1049</v>
      </c>
      <c r="J8658" s="41"/>
    </row>
    <row r="8659" spans="1:10" x14ac:dyDescent="0.2">
      <c r="A8659" s="74">
        <v>318</v>
      </c>
      <c r="B8659" s="39" t="s">
        <v>456</v>
      </c>
      <c r="C8659" s="39">
        <v>31801</v>
      </c>
      <c r="D8659" s="39" t="s">
        <v>579</v>
      </c>
      <c r="E8659" s="39">
        <v>318011462</v>
      </c>
      <c r="F8659" s="39" t="s">
        <v>459</v>
      </c>
      <c r="G8659" s="39">
        <v>2026</v>
      </c>
      <c r="H8659" s="39" t="s">
        <v>590</v>
      </c>
      <c r="I8659" s="75">
        <v>6458.7138371705123</v>
      </c>
      <c r="J8659" s="41"/>
    </row>
    <row r="8660" spans="1:10" x14ac:dyDescent="0.2">
      <c r="A8660" s="74">
        <v>318</v>
      </c>
      <c r="B8660" s="39" t="s">
        <v>456</v>
      </c>
      <c r="C8660" s="39">
        <v>31801</v>
      </c>
      <c r="D8660" s="39" t="s">
        <v>579</v>
      </c>
      <c r="E8660" s="39">
        <v>318011462</v>
      </c>
      <c r="F8660" s="39" t="s">
        <v>459</v>
      </c>
      <c r="G8660" s="39">
        <v>2026</v>
      </c>
      <c r="H8660" s="39" t="s">
        <v>521</v>
      </c>
      <c r="I8660" s="75">
        <v>664.92455800806442</v>
      </c>
      <c r="J8660" s="41"/>
    </row>
    <row r="8661" spans="1:10" x14ac:dyDescent="0.2">
      <c r="A8661" s="74">
        <v>318</v>
      </c>
      <c r="B8661" s="39" t="s">
        <v>456</v>
      </c>
      <c r="C8661" s="39">
        <v>31801</v>
      </c>
      <c r="D8661" s="39" t="s">
        <v>579</v>
      </c>
      <c r="E8661" s="39">
        <v>318011462</v>
      </c>
      <c r="F8661" s="39" t="s">
        <v>459</v>
      </c>
      <c r="G8661" s="39">
        <v>2026</v>
      </c>
      <c r="H8661" s="39" t="s">
        <v>522</v>
      </c>
      <c r="I8661" s="75">
        <v>970.69738813141703</v>
      </c>
      <c r="J8661" s="41"/>
    </row>
    <row r="8662" spans="1:10" x14ac:dyDescent="0.2">
      <c r="A8662" s="74">
        <v>318</v>
      </c>
      <c r="B8662" s="39" t="s">
        <v>456</v>
      </c>
      <c r="C8662" s="39">
        <v>31801</v>
      </c>
      <c r="D8662" s="39" t="s">
        <v>579</v>
      </c>
      <c r="E8662" s="39">
        <v>318011462</v>
      </c>
      <c r="F8662" s="39" t="s">
        <v>459</v>
      </c>
      <c r="G8662" s="39">
        <v>2031</v>
      </c>
      <c r="H8662" s="39" t="s">
        <v>590</v>
      </c>
      <c r="I8662" s="75">
        <v>6488.3467269558887</v>
      </c>
      <c r="J8662" s="41"/>
    </row>
    <row r="8663" spans="1:10" x14ac:dyDescent="0.2">
      <c r="A8663" s="74">
        <v>318</v>
      </c>
      <c r="B8663" s="39" t="s">
        <v>456</v>
      </c>
      <c r="C8663" s="39">
        <v>31801</v>
      </c>
      <c r="D8663" s="39" t="s">
        <v>579</v>
      </c>
      <c r="E8663" s="39">
        <v>318011462</v>
      </c>
      <c r="F8663" s="39" t="s">
        <v>459</v>
      </c>
      <c r="G8663" s="39">
        <v>2031</v>
      </c>
      <c r="H8663" s="39" t="s">
        <v>521</v>
      </c>
      <c r="I8663" s="75">
        <v>612.75163248121953</v>
      </c>
      <c r="J8663" s="41"/>
    </row>
    <row r="8664" spans="1:10" x14ac:dyDescent="0.2">
      <c r="A8664" s="74">
        <v>318</v>
      </c>
      <c r="B8664" s="39" t="s">
        <v>456</v>
      </c>
      <c r="C8664" s="39">
        <v>31801</v>
      </c>
      <c r="D8664" s="39" t="s">
        <v>579</v>
      </c>
      <c r="E8664" s="39">
        <v>318011462</v>
      </c>
      <c r="F8664" s="39" t="s">
        <v>459</v>
      </c>
      <c r="G8664" s="39">
        <v>2031</v>
      </c>
      <c r="H8664" s="39" t="s">
        <v>522</v>
      </c>
      <c r="I8664" s="75">
        <v>853.70867687419195</v>
      </c>
      <c r="J8664" s="41"/>
    </row>
    <row r="8665" spans="1:10" x14ac:dyDescent="0.2">
      <c r="A8665" s="74">
        <v>318</v>
      </c>
      <c r="B8665" s="39" t="s">
        <v>456</v>
      </c>
      <c r="C8665" s="39">
        <v>31801</v>
      </c>
      <c r="D8665" s="39" t="s">
        <v>579</v>
      </c>
      <c r="E8665" s="39">
        <v>318011462</v>
      </c>
      <c r="F8665" s="39" t="s">
        <v>459</v>
      </c>
      <c r="G8665" s="39">
        <v>2036</v>
      </c>
      <c r="H8665" s="39" t="s">
        <v>590</v>
      </c>
      <c r="I8665" s="75">
        <v>6428.1976911331958</v>
      </c>
      <c r="J8665" s="41"/>
    </row>
    <row r="8666" spans="1:10" x14ac:dyDescent="0.2">
      <c r="A8666" s="74">
        <v>318</v>
      </c>
      <c r="B8666" s="39" t="s">
        <v>456</v>
      </c>
      <c r="C8666" s="39">
        <v>31801</v>
      </c>
      <c r="D8666" s="39" t="s">
        <v>579</v>
      </c>
      <c r="E8666" s="39">
        <v>318011462</v>
      </c>
      <c r="F8666" s="39" t="s">
        <v>459</v>
      </c>
      <c r="G8666" s="39">
        <v>2036</v>
      </c>
      <c r="H8666" s="39" t="s">
        <v>521</v>
      </c>
      <c r="I8666" s="75">
        <v>594.46083324915401</v>
      </c>
      <c r="J8666" s="41"/>
    </row>
    <row r="8667" spans="1:10" x14ac:dyDescent="0.2">
      <c r="A8667" s="74">
        <v>318</v>
      </c>
      <c r="B8667" s="39" t="s">
        <v>456</v>
      </c>
      <c r="C8667" s="39">
        <v>31801</v>
      </c>
      <c r="D8667" s="39" t="s">
        <v>579</v>
      </c>
      <c r="E8667" s="39">
        <v>318011462</v>
      </c>
      <c r="F8667" s="39" t="s">
        <v>459</v>
      </c>
      <c r="G8667" s="39">
        <v>2036</v>
      </c>
      <c r="H8667" s="39" t="s">
        <v>522</v>
      </c>
      <c r="I8667" s="75">
        <v>790.25990100597107</v>
      </c>
      <c r="J8667" s="41"/>
    </row>
    <row r="8668" spans="1:10" x14ac:dyDescent="0.2">
      <c r="A8668" s="74">
        <v>318</v>
      </c>
      <c r="B8668" s="39" t="s">
        <v>456</v>
      </c>
      <c r="C8668" s="39">
        <v>31801</v>
      </c>
      <c r="D8668" s="39" t="s">
        <v>579</v>
      </c>
      <c r="E8668" s="39">
        <v>318011462</v>
      </c>
      <c r="F8668" s="39" t="s">
        <v>459</v>
      </c>
      <c r="G8668" s="39">
        <v>2041</v>
      </c>
      <c r="H8668" s="39" t="s">
        <v>590</v>
      </c>
      <c r="I8668" s="75">
        <v>6306.3035574160831</v>
      </c>
      <c r="J8668" s="41"/>
    </row>
    <row r="8669" spans="1:10" x14ac:dyDescent="0.2">
      <c r="A8669" s="74">
        <v>318</v>
      </c>
      <c r="B8669" s="39" t="s">
        <v>456</v>
      </c>
      <c r="C8669" s="39">
        <v>31801</v>
      </c>
      <c r="D8669" s="39" t="s">
        <v>579</v>
      </c>
      <c r="E8669" s="39">
        <v>318011462</v>
      </c>
      <c r="F8669" s="39" t="s">
        <v>459</v>
      </c>
      <c r="G8669" s="39">
        <v>2041</v>
      </c>
      <c r="H8669" s="39" t="s">
        <v>521</v>
      </c>
      <c r="I8669" s="75">
        <v>576.69894724372818</v>
      </c>
      <c r="J8669" s="41"/>
    </row>
    <row r="8670" spans="1:10" x14ac:dyDescent="0.2">
      <c r="A8670" s="74">
        <v>318</v>
      </c>
      <c r="B8670" s="39" t="s">
        <v>456</v>
      </c>
      <c r="C8670" s="39">
        <v>31801</v>
      </c>
      <c r="D8670" s="39" t="s">
        <v>579</v>
      </c>
      <c r="E8670" s="39">
        <v>318011462</v>
      </c>
      <c r="F8670" s="39" t="s">
        <v>459</v>
      </c>
      <c r="G8670" s="39">
        <v>2041</v>
      </c>
      <c r="H8670" s="39" t="s">
        <v>522</v>
      </c>
      <c r="I8670" s="75">
        <v>773.58321708654591</v>
      </c>
      <c r="J8670" s="41"/>
    </row>
    <row r="8671" spans="1:10" x14ac:dyDescent="0.2">
      <c r="A8671" s="74">
        <v>318</v>
      </c>
      <c r="B8671" s="39" t="s">
        <v>456</v>
      </c>
      <c r="C8671" s="39">
        <v>31801</v>
      </c>
      <c r="D8671" s="39" t="s">
        <v>579</v>
      </c>
      <c r="E8671" s="39">
        <v>318011462</v>
      </c>
      <c r="F8671" s="39" t="s">
        <v>459</v>
      </c>
      <c r="G8671" s="39">
        <v>2046</v>
      </c>
      <c r="H8671" s="39" t="s">
        <v>590</v>
      </c>
      <c r="I8671" s="75">
        <v>6163.262814961292</v>
      </c>
      <c r="J8671" s="41"/>
    </row>
    <row r="8672" spans="1:10" x14ac:dyDescent="0.2">
      <c r="A8672" s="74">
        <v>318</v>
      </c>
      <c r="B8672" s="39" t="s">
        <v>456</v>
      </c>
      <c r="C8672" s="39">
        <v>31801</v>
      </c>
      <c r="D8672" s="39" t="s">
        <v>579</v>
      </c>
      <c r="E8672" s="39">
        <v>318011462</v>
      </c>
      <c r="F8672" s="39" t="s">
        <v>459</v>
      </c>
      <c r="G8672" s="39">
        <v>2046</v>
      </c>
      <c r="H8672" s="39" t="s">
        <v>521</v>
      </c>
      <c r="I8672" s="75">
        <v>570.08299001783621</v>
      </c>
      <c r="J8672" s="41"/>
    </row>
    <row r="8673" spans="1:10" x14ac:dyDescent="0.2">
      <c r="A8673" s="74">
        <v>318</v>
      </c>
      <c r="B8673" s="39" t="s">
        <v>456</v>
      </c>
      <c r="C8673" s="39">
        <v>31801</v>
      </c>
      <c r="D8673" s="39" t="s">
        <v>579</v>
      </c>
      <c r="E8673" s="39">
        <v>318011462</v>
      </c>
      <c r="F8673" s="39" t="s">
        <v>459</v>
      </c>
      <c r="G8673" s="39">
        <v>2046</v>
      </c>
      <c r="H8673" s="39" t="s">
        <v>522</v>
      </c>
      <c r="I8673" s="75">
        <v>752.49898782270498</v>
      </c>
      <c r="J8673" s="41"/>
    </row>
    <row r="8674" spans="1:10" x14ac:dyDescent="0.2">
      <c r="A8674" s="74">
        <v>318</v>
      </c>
      <c r="B8674" s="39" t="s">
        <v>456</v>
      </c>
      <c r="C8674" s="39">
        <v>31801</v>
      </c>
      <c r="D8674" s="39" t="s">
        <v>579</v>
      </c>
      <c r="E8674" s="39">
        <v>318011463</v>
      </c>
      <c r="F8674" s="39" t="s">
        <v>460</v>
      </c>
      <c r="G8674" s="39">
        <v>2021</v>
      </c>
      <c r="H8674" s="39" t="s">
        <v>590</v>
      </c>
      <c r="I8674" s="75">
        <v>3134</v>
      </c>
      <c r="J8674" s="41"/>
    </row>
    <row r="8675" spans="1:10" x14ac:dyDescent="0.2">
      <c r="A8675" s="74">
        <v>318</v>
      </c>
      <c r="B8675" s="39" t="s">
        <v>456</v>
      </c>
      <c r="C8675" s="39">
        <v>31801</v>
      </c>
      <c r="D8675" s="39" t="s">
        <v>579</v>
      </c>
      <c r="E8675" s="39">
        <v>318011463</v>
      </c>
      <c r="F8675" s="39" t="s">
        <v>460</v>
      </c>
      <c r="G8675" s="39">
        <v>2021</v>
      </c>
      <c r="H8675" s="39" t="s">
        <v>521</v>
      </c>
      <c r="I8675" s="75">
        <v>353</v>
      </c>
      <c r="J8675" s="41"/>
    </row>
    <row r="8676" spans="1:10" x14ac:dyDescent="0.2">
      <c r="A8676" s="74">
        <v>318</v>
      </c>
      <c r="B8676" s="39" t="s">
        <v>456</v>
      </c>
      <c r="C8676" s="39">
        <v>31801</v>
      </c>
      <c r="D8676" s="39" t="s">
        <v>579</v>
      </c>
      <c r="E8676" s="39">
        <v>318011463</v>
      </c>
      <c r="F8676" s="39" t="s">
        <v>460</v>
      </c>
      <c r="G8676" s="39">
        <v>2021</v>
      </c>
      <c r="H8676" s="39" t="s">
        <v>522</v>
      </c>
      <c r="I8676" s="75">
        <v>298</v>
      </c>
      <c r="J8676" s="41"/>
    </row>
    <row r="8677" spans="1:10" x14ac:dyDescent="0.2">
      <c r="A8677" s="74">
        <v>318</v>
      </c>
      <c r="B8677" s="39" t="s">
        <v>456</v>
      </c>
      <c r="C8677" s="39">
        <v>31801</v>
      </c>
      <c r="D8677" s="39" t="s">
        <v>579</v>
      </c>
      <c r="E8677" s="39">
        <v>318011463</v>
      </c>
      <c r="F8677" s="39" t="s">
        <v>460</v>
      </c>
      <c r="G8677" s="39">
        <v>2026</v>
      </c>
      <c r="H8677" s="39" t="s">
        <v>590</v>
      </c>
      <c r="I8677" s="75">
        <v>3197.6530848552334</v>
      </c>
      <c r="J8677" s="41"/>
    </row>
    <row r="8678" spans="1:10" x14ac:dyDescent="0.2">
      <c r="A8678" s="74">
        <v>318</v>
      </c>
      <c r="B8678" s="39" t="s">
        <v>456</v>
      </c>
      <c r="C8678" s="39">
        <v>31801</v>
      </c>
      <c r="D8678" s="39" t="s">
        <v>579</v>
      </c>
      <c r="E8678" s="39">
        <v>318011463</v>
      </c>
      <c r="F8678" s="39" t="s">
        <v>460</v>
      </c>
      <c r="G8678" s="39">
        <v>2026</v>
      </c>
      <c r="H8678" s="39" t="s">
        <v>521</v>
      </c>
      <c r="I8678" s="75">
        <v>295.8295535982935</v>
      </c>
      <c r="J8678" s="41"/>
    </row>
    <row r="8679" spans="1:10" x14ac:dyDescent="0.2">
      <c r="A8679" s="74">
        <v>318</v>
      </c>
      <c r="B8679" s="39" t="s">
        <v>456</v>
      </c>
      <c r="C8679" s="39">
        <v>31801</v>
      </c>
      <c r="D8679" s="39" t="s">
        <v>579</v>
      </c>
      <c r="E8679" s="39">
        <v>318011463</v>
      </c>
      <c r="F8679" s="39" t="s">
        <v>460</v>
      </c>
      <c r="G8679" s="39">
        <v>2026</v>
      </c>
      <c r="H8679" s="39" t="s">
        <v>522</v>
      </c>
      <c r="I8679" s="75">
        <v>287.30464920672927</v>
      </c>
      <c r="J8679" s="41"/>
    </row>
    <row r="8680" spans="1:10" x14ac:dyDescent="0.2">
      <c r="A8680" s="74">
        <v>318</v>
      </c>
      <c r="B8680" s="39" t="s">
        <v>456</v>
      </c>
      <c r="C8680" s="39">
        <v>31801</v>
      </c>
      <c r="D8680" s="39" t="s">
        <v>579</v>
      </c>
      <c r="E8680" s="39">
        <v>318011463</v>
      </c>
      <c r="F8680" s="39" t="s">
        <v>460</v>
      </c>
      <c r="G8680" s="39">
        <v>2031</v>
      </c>
      <c r="H8680" s="39" t="s">
        <v>590</v>
      </c>
      <c r="I8680" s="75">
        <v>3225.9881776799702</v>
      </c>
      <c r="J8680" s="41"/>
    </row>
    <row r="8681" spans="1:10" x14ac:dyDescent="0.2">
      <c r="A8681" s="74">
        <v>318</v>
      </c>
      <c r="B8681" s="39" t="s">
        <v>456</v>
      </c>
      <c r="C8681" s="39">
        <v>31801</v>
      </c>
      <c r="D8681" s="39" t="s">
        <v>579</v>
      </c>
      <c r="E8681" s="39">
        <v>318011463</v>
      </c>
      <c r="F8681" s="39" t="s">
        <v>460</v>
      </c>
      <c r="G8681" s="39">
        <v>2031</v>
      </c>
      <c r="H8681" s="39" t="s">
        <v>521</v>
      </c>
      <c r="I8681" s="75">
        <v>280.11986517622574</v>
      </c>
      <c r="J8681" s="41"/>
    </row>
    <row r="8682" spans="1:10" x14ac:dyDescent="0.2">
      <c r="A8682" s="74">
        <v>318</v>
      </c>
      <c r="B8682" s="39" t="s">
        <v>456</v>
      </c>
      <c r="C8682" s="39">
        <v>31801</v>
      </c>
      <c r="D8682" s="39" t="s">
        <v>579</v>
      </c>
      <c r="E8682" s="39">
        <v>318011463</v>
      </c>
      <c r="F8682" s="39" t="s">
        <v>460</v>
      </c>
      <c r="G8682" s="39">
        <v>2031</v>
      </c>
      <c r="H8682" s="39" t="s">
        <v>522</v>
      </c>
      <c r="I8682" s="75">
        <v>254.4348329220868</v>
      </c>
      <c r="J8682" s="41"/>
    </row>
    <row r="8683" spans="1:10" x14ac:dyDescent="0.2">
      <c r="A8683" s="74">
        <v>318</v>
      </c>
      <c r="B8683" s="39" t="s">
        <v>456</v>
      </c>
      <c r="C8683" s="39">
        <v>31801</v>
      </c>
      <c r="D8683" s="39" t="s">
        <v>579</v>
      </c>
      <c r="E8683" s="39">
        <v>318011463</v>
      </c>
      <c r="F8683" s="39" t="s">
        <v>460</v>
      </c>
      <c r="G8683" s="39">
        <v>2036</v>
      </c>
      <c r="H8683" s="39" t="s">
        <v>590</v>
      </c>
      <c r="I8683" s="75">
        <v>3226.8535553873535</v>
      </c>
      <c r="J8683" s="41"/>
    </row>
    <row r="8684" spans="1:10" x14ac:dyDescent="0.2">
      <c r="A8684" s="74">
        <v>318</v>
      </c>
      <c r="B8684" s="39" t="s">
        <v>456</v>
      </c>
      <c r="C8684" s="39">
        <v>31801</v>
      </c>
      <c r="D8684" s="39" t="s">
        <v>579</v>
      </c>
      <c r="E8684" s="39">
        <v>318011463</v>
      </c>
      <c r="F8684" s="39" t="s">
        <v>460</v>
      </c>
      <c r="G8684" s="39">
        <v>2036</v>
      </c>
      <c r="H8684" s="39" t="s">
        <v>521</v>
      </c>
      <c r="I8684" s="75">
        <v>274.68748669583613</v>
      </c>
      <c r="J8684" s="41"/>
    </row>
    <row r="8685" spans="1:10" x14ac:dyDescent="0.2">
      <c r="A8685" s="74">
        <v>318</v>
      </c>
      <c r="B8685" s="39" t="s">
        <v>456</v>
      </c>
      <c r="C8685" s="39">
        <v>31801</v>
      </c>
      <c r="D8685" s="39" t="s">
        <v>579</v>
      </c>
      <c r="E8685" s="39">
        <v>318011463</v>
      </c>
      <c r="F8685" s="39" t="s">
        <v>460</v>
      </c>
      <c r="G8685" s="39">
        <v>2036</v>
      </c>
      <c r="H8685" s="39" t="s">
        <v>522</v>
      </c>
      <c r="I8685" s="75">
        <v>238.2603507704284</v>
      </c>
      <c r="J8685" s="41"/>
    </row>
    <row r="8686" spans="1:10" x14ac:dyDescent="0.2">
      <c r="A8686" s="74">
        <v>318</v>
      </c>
      <c r="B8686" s="39" t="s">
        <v>456</v>
      </c>
      <c r="C8686" s="39">
        <v>31801</v>
      </c>
      <c r="D8686" s="39" t="s">
        <v>579</v>
      </c>
      <c r="E8686" s="39">
        <v>318011463</v>
      </c>
      <c r="F8686" s="39" t="s">
        <v>460</v>
      </c>
      <c r="G8686" s="39">
        <v>2041</v>
      </c>
      <c r="H8686" s="39" t="s">
        <v>590</v>
      </c>
      <c r="I8686" s="75">
        <v>3202.4437172583539</v>
      </c>
      <c r="J8686" s="41"/>
    </row>
    <row r="8687" spans="1:10" x14ac:dyDescent="0.2">
      <c r="A8687" s="74">
        <v>318</v>
      </c>
      <c r="B8687" s="39" t="s">
        <v>456</v>
      </c>
      <c r="C8687" s="39">
        <v>31801</v>
      </c>
      <c r="D8687" s="39" t="s">
        <v>579</v>
      </c>
      <c r="E8687" s="39">
        <v>318011463</v>
      </c>
      <c r="F8687" s="39" t="s">
        <v>460</v>
      </c>
      <c r="G8687" s="39">
        <v>2041</v>
      </c>
      <c r="H8687" s="39" t="s">
        <v>521</v>
      </c>
      <c r="I8687" s="75">
        <v>276.4212913873597</v>
      </c>
      <c r="J8687" s="41"/>
    </row>
    <row r="8688" spans="1:10" x14ac:dyDescent="0.2">
      <c r="A8688" s="74">
        <v>318</v>
      </c>
      <c r="B8688" s="39" t="s">
        <v>456</v>
      </c>
      <c r="C8688" s="39">
        <v>31801</v>
      </c>
      <c r="D8688" s="39" t="s">
        <v>579</v>
      </c>
      <c r="E8688" s="39">
        <v>318011463</v>
      </c>
      <c r="F8688" s="39" t="s">
        <v>460</v>
      </c>
      <c r="G8688" s="39">
        <v>2041</v>
      </c>
      <c r="H8688" s="39" t="s">
        <v>522</v>
      </c>
      <c r="I8688" s="75">
        <v>234.91935802250168</v>
      </c>
      <c r="J8688" s="41"/>
    </row>
    <row r="8689" spans="1:10" x14ac:dyDescent="0.2">
      <c r="A8689" s="74">
        <v>318</v>
      </c>
      <c r="B8689" s="39" t="s">
        <v>456</v>
      </c>
      <c r="C8689" s="39">
        <v>31801</v>
      </c>
      <c r="D8689" s="39" t="s">
        <v>579</v>
      </c>
      <c r="E8689" s="39">
        <v>318011463</v>
      </c>
      <c r="F8689" s="39" t="s">
        <v>460</v>
      </c>
      <c r="G8689" s="39">
        <v>2046</v>
      </c>
      <c r="H8689" s="39" t="s">
        <v>590</v>
      </c>
      <c r="I8689" s="75">
        <v>3166.6031002923351</v>
      </c>
      <c r="J8689" s="41"/>
    </row>
    <row r="8690" spans="1:10" x14ac:dyDescent="0.2">
      <c r="A8690" s="74">
        <v>318</v>
      </c>
      <c r="B8690" s="39" t="s">
        <v>456</v>
      </c>
      <c r="C8690" s="39">
        <v>31801</v>
      </c>
      <c r="D8690" s="39" t="s">
        <v>579</v>
      </c>
      <c r="E8690" s="39">
        <v>318011463</v>
      </c>
      <c r="F8690" s="39" t="s">
        <v>460</v>
      </c>
      <c r="G8690" s="39">
        <v>2046</v>
      </c>
      <c r="H8690" s="39" t="s">
        <v>521</v>
      </c>
      <c r="I8690" s="75">
        <v>282.85519919740892</v>
      </c>
      <c r="J8690" s="41"/>
    </row>
    <row r="8691" spans="1:10" x14ac:dyDescent="0.2">
      <c r="A8691" s="74">
        <v>318</v>
      </c>
      <c r="B8691" s="39" t="s">
        <v>456</v>
      </c>
      <c r="C8691" s="39">
        <v>31801</v>
      </c>
      <c r="D8691" s="39" t="s">
        <v>579</v>
      </c>
      <c r="E8691" s="39">
        <v>318011463</v>
      </c>
      <c r="F8691" s="39" t="s">
        <v>460</v>
      </c>
      <c r="G8691" s="39">
        <v>2046</v>
      </c>
      <c r="H8691" s="39" t="s">
        <v>522</v>
      </c>
      <c r="I8691" s="75">
        <v>233.70585859943392</v>
      </c>
      <c r="J8691" s="41"/>
    </row>
    <row r="8692" spans="1:10" x14ac:dyDescent="0.2">
      <c r="A8692" s="74">
        <v>318</v>
      </c>
      <c r="B8692" s="39" t="s">
        <v>456</v>
      </c>
      <c r="C8692" s="39">
        <v>31801</v>
      </c>
      <c r="D8692" s="39" t="s">
        <v>579</v>
      </c>
      <c r="E8692" s="39">
        <v>318011464</v>
      </c>
      <c r="F8692" s="39" t="s">
        <v>461</v>
      </c>
      <c r="G8692" s="39">
        <v>2021</v>
      </c>
      <c r="H8692" s="39" t="s">
        <v>590</v>
      </c>
      <c r="I8692" s="75">
        <v>3831</v>
      </c>
      <c r="J8692" s="41"/>
    </row>
    <row r="8693" spans="1:10" x14ac:dyDescent="0.2">
      <c r="A8693" s="74">
        <v>318</v>
      </c>
      <c r="B8693" s="39" t="s">
        <v>456</v>
      </c>
      <c r="C8693" s="39">
        <v>31801</v>
      </c>
      <c r="D8693" s="39" t="s">
        <v>579</v>
      </c>
      <c r="E8693" s="39">
        <v>318011464</v>
      </c>
      <c r="F8693" s="39" t="s">
        <v>461</v>
      </c>
      <c r="G8693" s="39">
        <v>2021</v>
      </c>
      <c r="H8693" s="39" t="s">
        <v>521</v>
      </c>
      <c r="I8693" s="75">
        <v>330</v>
      </c>
      <c r="J8693" s="41"/>
    </row>
    <row r="8694" spans="1:10" x14ac:dyDescent="0.2">
      <c r="A8694" s="74">
        <v>318</v>
      </c>
      <c r="B8694" s="39" t="s">
        <v>456</v>
      </c>
      <c r="C8694" s="39">
        <v>31801</v>
      </c>
      <c r="D8694" s="39" t="s">
        <v>579</v>
      </c>
      <c r="E8694" s="39">
        <v>318011464</v>
      </c>
      <c r="F8694" s="39" t="s">
        <v>461</v>
      </c>
      <c r="G8694" s="39">
        <v>2021</v>
      </c>
      <c r="H8694" s="39" t="s">
        <v>522</v>
      </c>
      <c r="I8694" s="75">
        <v>325</v>
      </c>
      <c r="J8694" s="41"/>
    </row>
    <row r="8695" spans="1:10" x14ac:dyDescent="0.2">
      <c r="A8695" s="74">
        <v>318</v>
      </c>
      <c r="B8695" s="39" t="s">
        <v>456</v>
      </c>
      <c r="C8695" s="39">
        <v>31801</v>
      </c>
      <c r="D8695" s="39" t="s">
        <v>579</v>
      </c>
      <c r="E8695" s="39">
        <v>318011464</v>
      </c>
      <c r="F8695" s="39" t="s">
        <v>461</v>
      </c>
      <c r="G8695" s="39">
        <v>2026</v>
      </c>
      <c r="H8695" s="39" t="s">
        <v>590</v>
      </c>
      <c r="I8695" s="75">
        <v>3797.1807076126242</v>
      </c>
      <c r="J8695" s="41"/>
    </row>
    <row r="8696" spans="1:10" x14ac:dyDescent="0.2">
      <c r="A8696" s="74">
        <v>318</v>
      </c>
      <c r="B8696" s="39" t="s">
        <v>456</v>
      </c>
      <c r="C8696" s="39">
        <v>31801</v>
      </c>
      <c r="D8696" s="39" t="s">
        <v>579</v>
      </c>
      <c r="E8696" s="39">
        <v>318011464</v>
      </c>
      <c r="F8696" s="39" t="s">
        <v>461</v>
      </c>
      <c r="G8696" s="39">
        <v>2026</v>
      </c>
      <c r="H8696" s="39" t="s">
        <v>521</v>
      </c>
      <c r="I8696" s="75">
        <v>315.04409237367452</v>
      </c>
      <c r="J8696" s="41"/>
    </row>
    <row r="8697" spans="1:10" x14ac:dyDescent="0.2">
      <c r="A8697" s="74">
        <v>318</v>
      </c>
      <c r="B8697" s="39" t="s">
        <v>456</v>
      </c>
      <c r="C8697" s="39">
        <v>31801</v>
      </c>
      <c r="D8697" s="39" t="s">
        <v>579</v>
      </c>
      <c r="E8697" s="39">
        <v>318011464</v>
      </c>
      <c r="F8697" s="39" t="s">
        <v>461</v>
      </c>
      <c r="G8697" s="39">
        <v>2026</v>
      </c>
      <c r="H8697" s="39" t="s">
        <v>522</v>
      </c>
      <c r="I8697" s="75">
        <v>283.04788425468382</v>
      </c>
      <c r="J8697" s="41"/>
    </row>
    <row r="8698" spans="1:10" x14ac:dyDescent="0.2">
      <c r="A8698" s="74">
        <v>318</v>
      </c>
      <c r="B8698" s="39" t="s">
        <v>456</v>
      </c>
      <c r="C8698" s="39">
        <v>31801</v>
      </c>
      <c r="D8698" s="39" t="s">
        <v>579</v>
      </c>
      <c r="E8698" s="39">
        <v>318011464</v>
      </c>
      <c r="F8698" s="39" t="s">
        <v>461</v>
      </c>
      <c r="G8698" s="39">
        <v>2031</v>
      </c>
      <c r="H8698" s="39" t="s">
        <v>590</v>
      </c>
      <c r="I8698" s="75">
        <v>3668.8173131721683</v>
      </c>
      <c r="J8698" s="41"/>
    </row>
    <row r="8699" spans="1:10" x14ac:dyDescent="0.2">
      <c r="A8699" s="74">
        <v>318</v>
      </c>
      <c r="B8699" s="39" t="s">
        <v>456</v>
      </c>
      <c r="C8699" s="39">
        <v>31801</v>
      </c>
      <c r="D8699" s="39" t="s">
        <v>579</v>
      </c>
      <c r="E8699" s="39">
        <v>318011464</v>
      </c>
      <c r="F8699" s="39" t="s">
        <v>461</v>
      </c>
      <c r="G8699" s="39">
        <v>2031</v>
      </c>
      <c r="H8699" s="39" t="s">
        <v>521</v>
      </c>
      <c r="I8699" s="75">
        <v>278.52337542969434</v>
      </c>
      <c r="J8699" s="41"/>
    </row>
    <row r="8700" spans="1:10" x14ac:dyDescent="0.2">
      <c r="A8700" s="74">
        <v>318</v>
      </c>
      <c r="B8700" s="39" t="s">
        <v>456</v>
      </c>
      <c r="C8700" s="39">
        <v>31801</v>
      </c>
      <c r="D8700" s="39" t="s">
        <v>579</v>
      </c>
      <c r="E8700" s="39">
        <v>318011464</v>
      </c>
      <c r="F8700" s="39" t="s">
        <v>461</v>
      </c>
      <c r="G8700" s="39">
        <v>2031</v>
      </c>
      <c r="H8700" s="39" t="s">
        <v>522</v>
      </c>
      <c r="I8700" s="75">
        <v>254.600056886738</v>
      </c>
      <c r="J8700" s="41"/>
    </row>
    <row r="8701" spans="1:10" x14ac:dyDescent="0.2">
      <c r="A8701" s="74">
        <v>318</v>
      </c>
      <c r="B8701" s="39" t="s">
        <v>456</v>
      </c>
      <c r="C8701" s="39">
        <v>31801</v>
      </c>
      <c r="D8701" s="39" t="s">
        <v>579</v>
      </c>
      <c r="E8701" s="39">
        <v>318011464</v>
      </c>
      <c r="F8701" s="39" t="s">
        <v>461</v>
      </c>
      <c r="G8701" s="39">
        <v>2036</v>
      </c>
      <c r="H8701" s="39" t="s">
        <v>590</v>
      </c>
      <c r="I8701" s="75">
        <v>3519.4705968407334</v>
      </c>
      <c r="J8701" s="41"/>
    </row>
    <row r="8702" spans="1:10" x14ac:dyDescent="0.2">
      <c r="A8702" s="74">
        <v>318</v>
      </c>
      <c r="B8702" s="39" t="s">
        <v>456</v>
      </c>
      <c r="C8702" s="39">
        <v>31801</v>
      </c>
      <c r="D8702" s="39" t="s">
        <v>579</v>
      </c>
      <c r="E8702" s="39">
        <v>318011464</v>
      </c>
      <c r="F8702" s="39" t="s">
        <v>461</v>
      </c>
      <c r="G8702" s="39">
        <v>2036</v>
      </c>
      <c r="H8702" s="39" t="s">
        <v>521</v>
      </c>
      <c r="I8702" s="75">
        <v>258.12508795990681</v>
      </c>
      <c r="J8702" s="41"/>
    </row>
    <row r="8703" spans="1:10" x14ac:dyDescent="0.2">
      <c r="A8703" s="74">
        <v>318</v>
      </c>
      <c r="B8703" s="39" t="s">
        <v>456</v>
      </c>
      <c r="C8703" s="39">
        <v>31801</v>
      </c>
      <c r="D8703" s="39" t="s">
        <v>579</v>
      </c>
      <c r="E8703" s="39">
        <v>318011464</v>
      </c>
      <c r="F8703" s="39" t="s">
        <v>461</v>
      </c>
      <c r="G8703" s="39">
        <v>2036</v>
      </c>
      <c r="H8703" s="39" t="s">
        <v>522</v>
      </c>
      <c r="I8703" s="75">
        <v>223.587292128912</v>
      </c>
      <c r="J8703" s="41"/>
    </row>
    <row r="8704" spans="1:10" x14ac:dyDescent="0.2">
      <c r="A8704" s="74">
        <v>318</v>
      </c>
      <c r="B8704" s="39" t="s">
        <v>456</v>
      </c>
      <c r="C8704" s="39">
        <v>31801</v>
      </c>
      <c r="D8704" s="39" t="s">
        <v>579</v>
      </c>
      <c r="E8704" s="39">
        <v>318011464</v>
      </c>
      <c r="F8704" s="39" t="s">
        <v>461</v>
      </c>
      <c r="G8704" s="39">
        <v>2041</v>
      </c>
      <c r="H8704" s="39" t="s">
        <v>590</v>
      </c>
      <c r="I8704" s="75">
        <v>3345.8966077071709</v>
      </c>
      <c r="J8704" s="41"/>
    </row>
    <row r="8705" spans="1:10" x14ac:dyDescent="0.2">
      <c r="A8705" s="74">
        <v>318</v>
      </c>
      <c r="B8705" s="39" t="s">
        <v>456</v>
      </c>
      <c r="C8705" s="39">
        <v>31801</v>
      </c>
      <c r="D8705" s="39" t="s">
        <v>579</v>
      </c>
      <c r="E8705" s="39">
        <v>318011464</v>
      </c>
      <c r="F8705" s="39" t="s">
        <v>461</v>
      </c>
      <c r="G8705" s="39">
        <v>2041</v>
      </c>
      <c r="H8705" s="39" t="s">
        <v>521</v>
      </c>
      <c r="I8705" s="75">
        <v>241.77315599445791</v>
      </c>
      <c r="J8705" s="41"/>
    </row>
    <row r="8706" spans="1:10" x14ac:dyDescent="0.2">
      <c r="A8706" s="74">
        <v>318</v>
      </c>
      <c r="B8706" s="39" t="s">
        <v>456</v>
      </c>
      <c r="C8706" s="39">
        <v>31801</v>
      </c>
      <c r="D8706" s="39" t="s">
        <v>579</v>
      </c>
      <c r="E8706" s="39">
        <v>318011464</v>
      </c>
      <c r="F8706" s="39" t="s">
        <v>461</v>
      </c>
      <c r="G8706" s="39">
        <v>2041</v>
      </c>
      <c r="H8706" s="39" t="s">
        <v>522</v>
      </c>
      <c r="I8706" s="75">
        <v>205.95149112168343</v>
      </c>
      <c r="J8706" s="41"/>
    </row>
    <row r="8707" spans="1:10" x14ac:dyDescent="0.2">
      <c r="A8707" s="74">
        <v>318</v>
      </c>
      <c r="B8707" s="39" t="s">
        <v>456</v>
      </c>
      <c r="C8707" s="39">
        <v>31801</v>
      </c>
      <c r="D8707" s="39" t="s">
        <v>579</v>
      </c>
      <c r="E8707" s="39">
        <v>318011464</v>
      </c>
      <c r="F8707" s="39" t="s">
        <v>461</v>
      </c>
      <c r="G8707" s="39">
        <v>2046</v>
      </c>
      <c r="H8707" s="39" t="s">
        <v>590</v>
      </c>
      <c r="I8707" s="75">
        <v>3165.185283750006</v>
      </c>
      <c r="J8707" s="41"/>
    </row>
    <row r="8708" spans="1:10" x14ac:dyDescent="0.2">
      <c r="A8708" s="74">
        <v>318</v>
      </c>
      <c r="B8708" s="39" t="s">
        <v>456</v>
      </c>
      <c r="C8708" s="39">
        <v>31801</v>
      </c>
      <c r="D8708" s="39" t="s">
        <v>579</v>
      </c>
      <c r="E8708" s="39">
        <v>318011464</v>
      </c>
      <c r="F8708" s="39" t="s">
        <v>461</v>
      </c>
      <c r="G8708" s="39">
        <v>2046</v>
      </c>
      <c r="H8708" s="39" t="s">
        <v>521</v>
      </c>
      <c r="I8708" s="75">
        <v>229.48340821456941</v>
      </c>
      <c r="J8708" s="41"/>
    </row>
    <row r="8709" spans="1:10" x14ac:dyDescent="0.2">
      <c r="A8709" s="74">
        <v>318</v>
      </c>
      <c r="B8709" s="39" t="s">
        <v>456</v>
      </c>
      <c r="C8709" s="39">
        <v>31801</v>
      </c>
      <c r="D8709" s="39" t="s">
        <v>579</v>
      </c>
      <c r="E8709" s="39">
        <v>318011464</v>
      </c>
      <c r="F8709" s="39" t="s">
        <v>461</v>
      </c>
      <c r="G8709" s="39">
        <v>2046</v>
      </c>
      <c r="H8709" s="39" t="s">
        <v>522</v>
      </c>
      <c r="I8709" s="75">
        <v>190.9223129508342</v>
      </c>
      <c r="J8709" s="41"/>
    </row>
    <row r="8710" spans="1:10" x14ac:dyDescent="0.2">
      <c r="A8710" s="74">
        <v>318</v>
      </c>
      <c r="B8710" s="39" t="s">
        <v>456</v>
      </c>
      <c r="C8710" s="39">
        <v>31801</v>
      </c>
      <c r="D8710" s="39" t="s">
        <v>579</v>
      </c>
      <c r="E8710" s="39">
        <v>318011465</v>
      </c>
      <c r="F8710" s="39" t="s">
        <v>651</v>
      </c>
      <c r="G8710" s="39">
        <v>2021</v>
      </c>
      <c r="H8710" s="39" t="s">
        <v>590</v>
      </c>
      <c r="I8710" s="75">
        <v>5544</v>
      </c>
      <c r="J8710" s="41"/>
    </row>
    <row r="8711" spans="1:10" x14ac:dyDescent="0.2">
      <c r="A8711" s="74">
        <v>318</v>
      </c>
      <c r="B8711" s="39" t="s">
        <v>456</v>
      </c>
      <c r="C8711" s="39">
        <v>31801</v>
      </c>
      <c r="D8711" s="39" t="s">
        <v>579</v>
      </c>
      <c r="E8711" s="39">
        <v>318011465</v>
      </c>
      <c r="F8711" s="39" t="s">
        <v>651</v>
      </c>
      <c r="G8711" s="39">
        <v>2021</v>
      </c>
      <c r="H8711" s="39" t="s">
        <v>521</v>
      </c>
      <c r="I8711" s="75">
        <v>480</v>
      </c>
      <c r="J8711" s="41"/>
    </row>
    <row r="8712" spans="1:10" x14ac:dyDescent="0.2">
      <c r="A8712" s="74">
        <v>318</v>
      </c>
      <c r="B8712" s="39" t="s">
        <v>456</v>
      </c>
      <c r="C8712" s="39">
        <v>31801</v>
      </c>
      <c r="D8712" s="39" t="s">
        <v>579</v>
      </c>
      <c r="E8712" s="39">
        <v>318011465</v>
      </c>
      <c r="F8712" s="39" t="s">
        <v>651</v>
      </c>
      <c r="G8712" s="39">
        <v>2021</v>
      </c>
      <c r="H8712" s="39" t="s">
        <v>522</v>
      </c>
      <c r="I8712" s="75">
        <v>482</v>
      </c>
      <c r="J8712" s="41"/>
    </row>
    <row r="8713" spans="1:10" x14ac:dyDescent="0.2">
      <c r="A8713" s="74">
        <v>318</v>
      </c>
      <c r="B8713" s="39" t="s">
        <v>456</v>
      </c>
      <c r="C8713" s="39">
        <v>31801</v>
      </c>
      <c r="D8713" s="39" t="s">
        <v>579</v>
      </c>
      <c r="E8713" s="39">
        <v>318011465</v>
      </c>
      <c r="F8713" s="39" t="s">
        <v>651</v>
      </c>
      <c r="G8713" s="39">
        <v>2026</v>
      </c>
      <c r="H8713" s="39" t="s">
        <v>590</v>
      </c>
      <c r="I8713" s="75">
        <v>5450.8445858058785</v>
      </c>
      <c r="J8713" s="41"/>
    </row>
    <row r="8714" spans="1:10" x14ac:dyDescent="0.2">
      <c r="A8714" s="74">
        <v>318</v>
      </c>
      <c r="B8714" s="39" t="s">
        <v>456</v>
      </c>
      <c r="C8714" s="39">
        <v>31801</v>
      </c>
      <c r="D8714" s="39" t="s">
        <v>579</v>
      </c>
      <c r="E8714" s="39">
        <v>318011465</v>
      </c>
      <c r="F8714" s="39" t="s">
        <v>651</v>
      </c>
      <c r="G8714" s="39">
        <v>2026</v>
      </c>
      <c r="H8714" s="39" t="s">
        <v>521</v>
      </c>
      <c r="I8714" s="75">
        <v>396.45067416331767</v>
      </c>
      <c r="J8714" s="41"/>
    </row>
    <row r="8715" spans="1:10" x14ac:dyDescent="0.2">
      <c r="A8715" s="74">
        <v>318</v>
      </c>
      <c r="B8715" s="39" t="s">
        <v>456</v>
      </c>
      <c r="C8715" s="39">
        <v>31801</v>
      </c>
      <c r="D8715" s="39" t="s">
        <v>579</v>
      </c>
      <c r="E8715" s="39">
        <v>318011465</v>
      </c>
      <c r="F8715" s="39" t="s">
        <v>651</v>
      </c>
      <c r="G8715" s="39">
        <v>2026</v>
      </c>
      <c r="H8715" s="39" t="s">
        <v>522</v>
      </c>
      <c r="I8715" s="75">
        <v>472.53771126089094</v>
      </c>
      <c r="J8715" s="41"/>
    </row>
    <row r="8716" spans="1:10" x14ac:dyDescent="0.2">
      <c r="A8716" s="74">
        <v>318</v>
      </c>
      <c r="B8716" s="39" t="s">
        <v>456</v>
      </c>
      <c r="C8716" s="39">
        <v>31801</v>
      </c>
      <c r="D8716" s="39" t="s">
        <v>579</v>
      </c>
      <c r="E8716" s="39">
        <v>318011465</v>
      </c>
      <c r="F8716" s="39" t="s">
        <v>651</v>
      </c>
      <c r="G8716" s="39">
        <v>2031</v>
      </c>
      <c r="H8716" s="39" t="s">
        <v>590</v>
      </c>
      <c r="I8716" s="75">
        <v>5285.8755961645002</v>
      </c>
      <c r="J8716" s="41"/>
    </row>
    <row r="8717" spans="1:10" x14ac:dyDescent="0.2">
      <c r="A8717" s="74">
        <v>318</v>
      </c>
      <c r="B8717" s="39" t="s">
        <v>456</v>
      </c>
      <c r="C8717" s="39">
        <v>31801</v>
      </c>
      <c r="D8717" s="39" t="s">
        <v>579</v>
      </c>
      <c r="E8717" s="39">
        <v>318011465</v>
      </c>
      <c r="F8717" s="39" t="s">
        <v>651</v>
      </c>
      <c r="G8717" s="39">
        <v>2031</v>
      </c>
      <c r="H8717" s="39" t="s">
        <v>521</v>
      </c>
      <c r="I8717" s="75">
        <v>354.01253055615115</v>
      </c>
      <c r="J8717" s="41"/>
    </row>
    <row r="8718" spans="1:10" x14ac:dyDescent="0.2">
      <c r="A8718" s="74">
        <v>318</v>
      </c>
      <c r="B8718" s="39" t="s">
        <v>456</v>
      </c>
      <c r="C8718" s="39">
        <v>31801</v>
      </c>
      <c r="D8718" s="39" t="s">
        <v>579</v>
      </c>
      <c r="E8718" s="39">
        <v>318011465</v>
      </c>
      <c r="F8718" s="39" t="s">
        <v>651</v>
      </c>
      <c r="G8718" s="39">
        <v>2031</v>
      </c>
      <c r="H8718" s="39" t="s">
        <v>522</v>
      </c>
      <c r="I8718" s="75">
        <v>416.23139037291133</v>
      </c>
      <c r="J8718" s="41"/>
    </row>
    <row r="8719" spans="1:10" x14ac:dyDescent="0.2">
      <c r="A8719" s="74">
        <v>318</v>
      </c>
      <c r="B8719" s="39" t="s">
        <v>456</v>
      </c>
      <c r="C8719" s="39">
        <v>31801</v>
      </c>
      <c r="D8719" s="39" t="s">
        <v>579</v>
      </c>
      <c r="E8719" s="39">
        <v>318011465</v>
      </c>
      <c r="F8719" s="39" t="s">
        <v>651</v>
      </c>
      <c r="G8719" s="39">
        <v>2036</v>
      </c>
      <c r="H8719" s="39" t="s">
        <v>590</v>
      </c>
      <c r="I8719" s="75">
        <v>5069.4054834389626</v>
      </c>
      <c r="J8719" s="41"/>
    </row>
    <row r="8720" spans="1:10" x14ac:dyDescent="0.2">
      <c r="A8720" s="74">
        <v>318</v>
      </c>
      <c r="B8720" s="39" t="s">
        <v>456</v>
      </c>
      <c r="C8720" s="39">
        <v>31801</v>
      </c>
      <c r="D8720" s="39" t="s">
        <v>579</v>
      </c>
      <c r="E8720" s="39">
        <v>318011465</v>
      </c>
      <c r="F8720" s="39" t="s">
        <v>651</v>
      </c>
      <c r="G8720" s="39">
        <v>2036</v>
      </c>
      <c r="H8720" s="39" t="s">
        <v>521</v>
      </c>
      <c r="I8720" s="75">
        <v>342.12187291067158</v>
      </c>
      <c r="J8720" s="41"/>
    </row>
    <row r="8721" spans="1:10" x14ac:dyDescent="0.2">
      <c r="A8721" s="74">
        <v>318</v>
      </c>
      <c r="B8721" s="39" t="s">
        <v>456</v>
      </c>
      <c r="C8721" s="39">
        <v>31801</v>
      </c>
      <c r="D8721" s="39" t="s">
        <v>579</v>
      </c>
      <c r="E8721" s="39">
        <v>318011465</v>
      </c>
      <c r="F8721" s="39" t="s">
        <v>651</v>
      </c>
      <c r="G8721" s="39">
        <v>2036</v>
      </c>
      <c r="H8721" s="39" t="s">
        <v>522</v>
      </c>
      <c r="I8721" s="75">
        <v>367.38303514912161</v>
      </c>
      <c r="J8721" s="41"/>
    </row>
    <row r="8722" spans="1:10" x14ac:dyDescent="0.2">
      <c r="A8722" s="74">
        <v>318</v>
      </c>
      <c r="B8722" s="39" t="s">
        <v>456</v>
      </c>
      <c r="C8722" s="39">
        <v>31801</v>
      </c>
      <c r="D8722" s="39" t="s">
        <v>579</v>
      </c>
      <c r="E8722" s="39">
        <v>318011465</v>
      </c>
      <c r="F8722" s="39" t="s">
        <v>651</v>
      </c>
      <c r="G8722" s="39">
        <v>2041</v>
      </c>
      <c r="H8722" s="39" t="s">
        <v>590</v>
      </c>
      <c r="I8722" s="75">
        <v>4803.127320093141</v>
      </c>
      <c r="J8722" s="41"/>
    </row>
    <row r="8723" spans="1:10" x14ac:dyDescent="0.2">
      <c r="A8723" s="74">
        <v>318</v>
      </c>
      <c r="B8723" s="39" t="s">
        <v>456</v>
      </c>
      <c r="C8723" s="39">
        <v>31801</v>
      </c>
      <c r="D8723" s="39" t="s">
        <v>579</v>
      </c>
      <c r="E8723" s="39">
        <v>318011465</v>
      </c>
      <c r="F8723" s="39" t="s">
        <v>651</v>
      </c>
      <c r="G8723" s="39">
        <v>2041</v>
      </c>
      <c r="H8723" s="39" t="s">
        <v>521</v>
      </c>
      <c r="I8723" s="75">
        <v>329.21983578177486</v>
      </c>
      <c r="J8723" s="41"/>
    </row>
    <row r="8724" spans="1:10" x14ac:dyDescent="0.2">
      <c r="A8724" s="74">
        <v>318</v>
      </c>
      <c r="B8724" s="39" t="s">
        <v>456</v>
      </c>
      <c r="C8724" s="39">
        <v>31801</v>
      </c>
      <c r="D8724" s="39" t="s">
        <v>579</v>
      </c>
      <c r="E8724" s="39">
        <v>318011465</v>
      </c>
      <c r="F8724" s="39" t="s">
        <v>651</v>
      </c>
      <c r="G8724" s="39">
        <v>2041</v>
      </c>
      <c r="H8724" s="39" t="s">
        <v>522</v>
      </c>
      <c r="I8724" s="75">
        <v>352.2287176196462</v>
      </c>
      <c r="J8724" s="41"/>
    </row>
    <row r="8725" spans="1:10" x14ac:dyDescent="0.2">
      <c r="A8725" s="74">
        <v>318</v>
      </c>
      <c r="B8725" s="39" t="s">
        <v>456</v>
      </c>
      <c r="C8725" s="39">
        <v>31801</v>
      </c>
      <c r="D8725" s="39" t="s">
        <v>579</v>
      </c>
      <c r="E8725" s="39">
        <v>318011465</v>
      </c>
      <c r="F8725" s="39" t="s">
        <v>651</v>
      </c>
      <c r="G8725" s="39">
        <v>2046</v>
      </c>
      <c r="H8725" s="39" t="s">
        <v>590</v>
      </c>
      <c r="I8725" s="75">
        <v>4525.3012732361312</v>
      </c>
      <c r="J8725" s="41"/>
    </row>
    <row r="8726" spans="1:10" x14ac:dyDescent="0.2">
      <c r="A8726" s="74">
        <v>318</v>
      </c>
      <c r="B8726" s="39" t="s">
        <v>456</v>
      </c>
      <c r="C8726" s="39">
        <v>31801</v>
      </c>
      <c r="D8726" s="39" t="s">
        <v>579</v>
      </c>
      <c r="E8726" s="39">
        <v>318011465</v>
      </c>
      <c r="F8726" s="39" t="s">
        <v>651</v>
      </c>
      <c r="G8726" s="39">
        <v>2046</v>
      </c>
      <c r="H8726" s="39" t="s">
        <v>521</v>
      </c>
      <c r="I8726" s="75">
        <v>318.59904994820965</v>
      </c>
      <c r="J8726" s="41"/>
    </row>
    <row r="8727" spans="1:10" x14ac:dyDescent="0.2">
      <c r="A8727" s="74">
        <v>318</v>
      </c>
      <c r="B8727" s="39" t="s">
        <v>456</v>
      </c>
      <c r="C8727" s="39">
        <v>31801</v>
      </c>
      <c r="D8727" s="39" t="s">
        <v>579</v>
      </c>
      <c r="E8727" s="39">
        <v>318011465</v>
      </c>
      <c r="F8727" s="39" t="s">
        <v>651</v>
      </c>
      <c r="G8727" s="39">
        <v>2046</v>
      </c>
      <c r="H8727" s="39" t="s">
        <v>522</v>
      </c>
      <c r="I8727" s="75">
        <v>335.05885391464557</v>
      </c>
      <c r="J8727" s="41"/>
    </row>
    <row r="8728" spans="1:10" x14ac:dyDescent="0.2">
      <c r="A8728" s="74">
        <v>318</v>
      </c>
      <c r="B8728" s="39" t="s">
        <v>456</v>
      </c>
      <c r="C8728" s="39">
        <v>31801</v>
      </c>
      <c r="D8728" s="39" t="s">
        <v>579</v>
      </c>
      <c r="E8728" s="39">
        <v>318011466</v>
      </c>
      <c r="F8728" s="39" t="s">
        <v>462</v>
      </c>
      <c r="G8728" s="39">
        <v>2021</v>
      </c>
      <c r="H8728" s="39" t="s">
        <v>590</v>
      </c>
      <c r="I8728" s="75">
        <v>1623</v>
      </c>
      <c r="J8728" s="41"/>
    </row>
    <row r="8729" spans="1:10" x14ac:dyDescent="0.2">
      <c r="A8729" s="74">
        <v>318</v>
      </c>
      <c r="B8729" s="39" t="s">
        <v>456</v>
      </c>
      <c r="C8729" s="39">
        <v>31801</v>
      </c>
      <c r="D8729" s="39" t="s">
        <v>579</v>
      </c>
      <c r="E8729" s="39">
        <v>318011466</v>
      </c>
      <c r="F8729" s="39" t="s">
        <v>462</v>
      </c>
      <c r="G8729" s="39">
        <v>2021</v>
      </c>
      <c r="H8729" s="39" t="s">
        <v>521</v>
      </c>
      <c r="I8729" s="75">
        <v>357</v>
      </c>
      <c r="J8729" s="41"/>
    </row>
    <row r="8730" spans="1:10" x14ac:dyDescent="0.2">
      <c r="A8730" s="74">
        <v>318</v>
      </c>
      <c r="B8730" s="39" t="s">
        <v>456</v>
      </c>
      <c r="C8730" s="39">
        <v>31801</v>
      </c>
      <c r="D8730" s="39" t="s">
        <v>579</v>
      </c>
      <c r="E8730" s="39">
        <v>318011466</v>
      </c>
      <c r="F8730" s="39" t="s">
        <v>462</v>
      </c>
      <c r="G8730" s="39">
        <v>2021</v>
      </c>
      <c r="H8730" s="39" t="s">
        <v>522</v>
      </c>
      <c r="I8730" s="75">
        <v>200</v>
      </c>
      <c r="J8730" s="41"/>
    </row>
    <row r="8731" spans="1:10" x14ac:dyDescent="0.2">
      <c r="A8731" s="74">
        <v>318</v>
      </c>
      <c r="B8731" s="39" t="s">
        <v>456</v>
      </c>
      <c r="C8731" s="39">
        <v>31801</v>
      </c>
      <c r="D8731" s="39" t="s">
        <v>579</v>
      </c>
      <c r="E8731" s="39">
        <v>318011466</v>
      </c>
      <c r="F8731" s="39" t="s">
        <v>462</v>
      </c>
      <c r="G8731" s="39">
        <v>2026</v>
      </c>
      <c r="H8731" s="39" t="s">
        <v>590</v>
      </c>
      <c r="I8731" s="75">
        <v>1681.5162018596131</v>
      </c>
      <c r="J8731" s="41"/>
    </row>
    <row r="8732" spans="1:10" x14ac:dyDescent="0.2">
      <c r="A8732" s="74">
        <v>318</v>
      </c>
      <c r="B8732" s="39" t="s">
        <v>456</v>
      </c>
      <c r="C8732" s="39">
        <v>31801</v>
      </c>
      <c r="D8732" s="39" t="s">
        <v>579</v>
      </c>
      <c r="E8732" s="39">
        <v>318011466</v>
      </c>
      <c r="F8732" s="39" t="s">
        <v>462</v>
      </c>
      <c r="G8732" s="39">
        <v>2026</v>
      </c>
      <c r="H8732" s="39" t="s">
        <v>521</v>
      </c>
      <c r="I8732" s="75">
        <v>296.8147391936235</v>
      </c>
      <c r="J8732" s="41"/>
    </row>
    <row r="8733" spans="1:10" x14ac:dyDescent="0.2">
      <c r="A8733" s="74">
        <v>318</v>
      </c>
      <c r="B8733" s="39" t="s">
        <v>456</v>
      </c>
      <c r="C8733" s="39">
        <v>31801</v>
      </c>
      <c r="D8733" s="39" t="s">
        <v>579</v>
      </c>
      <c r="E8733" s="39">
        <v>318011466</v>
      </c>
      <c r="F8733" s="39" t="s">
        <v>462</v>
      </c>
      <c r="G8733" s="39">
        <v>2026</v>
      </c>
      <c r="H8733" s="39" t="s">
        <v>522</v>
      </c>
      <c r="I8733" s="75">
        <v>222.6111756063253</v>
      </c>
      <c r="J8733" s="41"/>
    </row>
    <row r="8734" spans="1:10" x14ac:dyDescent="0.2">
      <c r="A8734" s="74">
        <v>318</v>
      </c>
      <c r="B8734" s="39" t="s">
        <v>456</v>
      </c>
      <c r="C8734" s="39">
        <v>31801</v>
      </c>
      <c r="D8734" s="39" t="s">
        <v>579</v>
      </c>
      <c r="E8734" s="39">
        <v>318011466</v>
      </c>
      <c r="F8734" s="39" t="s">
        <v>462</v>
      </c>
      <c r="G8734" s="39">
        <v>2031</v>
      </c>
      <c r="H8734" s="39" t="s">
        <v>590</v>
      </c>
      <c r="I8734" s="75">
        <v>1818.3717908390624</v>
      </c>
      <c r="J8734" s="41"/>
    </row>
    <row r="8735" spans="1:10" x14ac:dyDescent="0.2">
      <c r="A8735" s="74">
        <v>318</v>
      </c>
      <c r="B8735" s="39" t="s">
        <v>456</v>
      </c>
      <c r="C8735" s="39">
        <v>31801</v>
      </c>
      <c r="D8735" s="39" t="s">
        <v>579</v>
      </c>
      <c r="E8735" s="39">
        <v>318011466</v>
      </c>
      <c r="F8735" s="39" t="s">
        <v>462</v>
      </c>
      <c r="G8735" s="39">
        <v>2031</v>
      </c>
      <c r="H8735" s="39" t="s">
        <v>521</v>
      </c>
      <c r="I8735" s="75">
        <v>298.0608824927304</v>
      </c>
      <c r="J8735" s="41"/>
    </row>
    <row r="8736" spans="1:10" x14ac:dyDescent="0.2">
      <c r="A8736" s="74">
        <v>318</v>
      </c>
      <c r="B8736" s="39" t="s">
        <v>456</v>
      </c>
      <c r="C8736" s="39">
        <v>31801</v>
      </c>
      <c r="D8736" s="39" t="s">
        <v>579</v>
      </c>
      <c r="E8736" s="39">
        <v>318011466</v>
      </c>
      <c r="F8736" s="39" t="s">
        <v>462</v>
      </c>
      <c r="G8736" s="39">
        <v>2031</v>
      </c>
      <c r="H8736" s="39" t="s">
        <v>522</v>
      </c>
      <c r="I8736" s="75">
        <v>203.9426271754287</v>
      </c>
      <c r="J8736" s="41"/>
    </row>
    <row r="8737" spans="1:10" x14ac:dyDescent="0.2">
      <c r="A8737" s="74">
        <v>318</v>
      </c>
      <c r="B8737" s="39" t="s">
        <v>456</v>
      </c>
      <c r="C8737" s="39">
        <v>31801</v>
      </c>
      <c r="D8737" s="39" t="s">
        <v>579</v>
      </c>
      <c r="E8737" s="39">
        <v>318011466</v>
      </c>
      <c r="F8737" s="39" t="s">
        <v>462</v>
      </c>
      <c r="G8737" s="39">
        <v>2036</v>
      </c>
      <c r="H8737" s="39" t="s">
        <v>590</v>
      </c>
      <c r="I8737" s="75">
        <v>1943.2186371650887</v>
      </c>
      <c r="J8737" s="41"/>
    </row>
    <row r="8738" spans="1:10" x14ac:dyDescent="0.2">
      <c r="A8738" s="74">
        <v>318</v>
      </c>
      <c r="B8738" s="39" t="s">
        <v>456</v>
      </c>
      <c r="C8738" s="39">
        <v>31801</v>
      </c>
      <c r="D8738" s="39" t="s">
        <v>579</v>
      </c>
      <c r="E8738" s="39">
        <v>318011466</v>
      </c>
      <c r="F8738" s="39" t="s">
        <v>462</v>
      </c>
      <c r="G8738" s="39">
        <v>2036</v>
      </c>
      <c r="H8738" s="39" t="s">
        <v>521</v>
      </c>
      <c r="I8738" s="75">
        <v>315.08297923239923</v>
      </c>
      <c r="J8738" s="41"/>
    </row>
    <row r="8739" spans="1:10" x14ac:dyDescent="0.2">
      <c r="A8739" s="74">
        <v>318</v>
      </c>
      <c r="B8739" s="39" t="s">
        <v>456</v>
      </c>
      <c r="C8739" s="39">
        <v>31801</v>
      </c>
      <c r="D8739" s="39" t="s">
        <v>579</v>
      </c>
      <c r="E8739" s="39">
        <v>318011466</v>
      </c>
      <c r="F8739" s="39" t="s">
        <v>462</v>
      </c>
      <c r="G8739" s="39">
        <v>2036</v>
      </c>
      <c r="H8739" s="39" t="s">
        <v>522</v>
      </c>
      <c r="I8739" s="75">
        <v>199.19517076141909</v>
      </c>
      <c r="J8739" s="41"/>
    </row>
    <row r="8740" spans="1:10" x14ac:dyDescent="0.2">
      <c r="A8740" s="74">
        <v>318</v>
      </c>
      <c r="B8740" s="39" t="s">
        <v>456</v>
      </c>
      <c r="C8740" s="39">
        <v>31801</v>
      </c>
      <c r="D8740" s="39" t="s">
        <v>579</v>
      </c>
      <c r="E8740" s="39">
        <v>318011466</v>
      </c>
      <c r="F8740" s="39" t="s">
        <v>462</v>
      </c>
      <c r="G8740" s="39">
        <v>2041</v>
      </c>
      <c r="H8740" s="39" t="s">
        <v>590</v>
      </c>
      <c r="I8740" s="75">
        <v>2066.1816088481219</v>
      </c>
      <c r="J8740" s="41"/>
    </row>
    <row r="8741" spans="1:10" x14ac:dyDescent="0.2">
      <c r="A8741" s="74">
        <v>318</v>
      </c>
      <c r="B8741" s="39" t="s">
        <v>456</v>
      </c>
      <c r="C8741" s="39">
        <v>31801</v>
      </c>
      <c r="D8741" s="39" t="s">
        <v>579</v>
      </c>
      <c r="E8741" s="39">
        <v>318011466</v>
      </c>
      <c r="F8741" s="39" t="s">
        <v>462</v>
      </c>
      <c r="G8741" s="39">
        <v>2041</v>
      </c>
      <c r="H8741" s="39" t="s">
        <v>521</v>
      </c>
      <c r="I8741" s="75">
        <v>325.32630487536483</v>
      </c>
      <c r="J8741" s="41"/>
    </row>
    <row r="8742" spans="1:10" x14ac:dyDescent="0.2">
      <c r="A8742" s="74">
        <v>318</v>
      </c>
      <c r="B8742" s="39" t="s">
        <v>456</v>
      </c>
      <c r="C8742" s="39">
        <v>31801</v>
      </c>
      <c r="D8742" s="39" t="s">
        <v>579</v>
      </c>
      <c r="E8742" s="39">
        <v>318011466</v>
      </c>
      <c r="F8742" s="39" t="s">
        <v>462</v>
      </c>
      <c r="G8742" s="39">
        <v>2041</v>
      </c>
      <c r="H8742" s="39" t="s">
        <v>522</v>
      </c>
      <c r="I8742" s="75">
        <v>215.22441921128913</v>
      </c>
      <c r="J8742" s="41"/>
    </row>
    <row r="8743" spans="1:10" x14ac:dyDescent="0.2">
      <c r="A8743" s="74">
        <v>318</v>
      </c>
      <c r="B8743" s="39" t="s">
        <v>456</v>
      </c>
      <c r="C8743" s="39">
        <v>31801</v>
      </c>
      <c r="D8743" s="39" t="s">
        <v>579</v>
      </c>
      <c r="E8743" s="39">
        <v>318011466</v>
      </c>
      <c r="F8743" s="39" t="s">
        <v>462</v>
      </c>
      <c r="G8743" s="39">
        <v>2046</v>
      </c>
      <c r="H8743" s="39" t="s">
        <v>590</v>
      </c>
      <c r="I8743" s="75">
        <v>2193.9773042157676</v>
      </c>
      <c r="J8743" s="41"/>
    </row>
    <row r="8744" spans="1:10" x14ac:dyDescent="0.2">
      <c r="A8744" s="74">
        <v>318</v>
      </c>
      <c r="B8744" s="39" t="s">
        <v>456</v>
      </c>
      <c r="C8744" s="39">
        <v>31801</v>
      </c>
      <c r="D8744" s="39" t="s">
        <v>579</v>
      </c>
      <c r="E8744" s="39">
        <v>318011466</v>
      </c>
      <c r="F8744" s="39" t="s">
        <v>462</v>
      </c>
      <c r="G8744" s="39">
        <v>2046</v>
      </c>
      <c r="H8744" s="39" t="s">
        <v>521</v>
      </c>
      <c r="I8744" s="75">
        <v>342.17673042375367</v>
      </c>
      <c r="J8744" s="41"/>
    </row>
    <row r="8745" spans="1:10" x14ac:dyDescent="0.2">
      <c r="A8745" s="74">
        <v>318</v>
      </c>
      <c r="B8745" s="39" t="s">
        <v>456</v>
      </c>
      <c r="C8745" s="39">
        <v>31801</v>
      </c>
      <c r="D8745" s="39" t="s">
        <v>579</v>
      </c>
      <c r="E8745" s="39">
        <v>318011466</v>
      </c>
      <c r="F8745" s="39" t="s">
        <v>462</v>
      </c>
      <c r="G8745" s="39">
        <v>2046</v>
      </c>
      <c r="H8745" s="39" t="s">
        <v>522</v>
      </c>
      <c r="I8745" s="75">
        <v>227.8610624004624</v>
      </c>
      <c r="J8745" s="41"/>
    </row>
    <row r="8746" spans="1:10" x14ac:dyDescent="0.2">
      <c r="A8746" s="74">
        <v>318</v>
      </c>
      <c r="B8746" s="39" t="s">
        <v>456</v>
      </c>
      <c r="C8746" s="39">
        <v>31802</v>
      </c>
      <c r="D8746" s="39" t="s">
        <v>456</v>
      </c>
      <c r="E8746" s="39">
        <v>318021467</v>
      </c>
      <c r="F8746" s="39" t="s">
        <v>463</v>
      </c>
      <c r="G8746" s="39">
        <v>2021</v>
      </c>
      <c r="H8746" s="39" t="s">
        <v>590</v>
      </c>
      <c r="I8746" s="75">
        <v>3983</v>
      </c>
      <c r="J8746" s="41"/>
    </row>
    <row r="8747" spans="1:10" x14ac:dyDescent="0.2">
      <c r="A8747" s="74">
        <v>318</v>
      </c>
      <c r="B8747" s="39" t="s">
        <v>456</v>
      </c>
      <c r="C8747" s="39">
        <v>31802</v>
      </c>
      <c r="D8747" s="39" t="s">
        <v>456</v>
      </c>
      <c r="E8747" s="39">
        <v>318021467</v>
      </c>
      <c r="F8747" s="39" t="s">
        <v>463</v>
      </c>
      <c r="G8747" s="39">
        <v>2021</v>
      </c>
      <c r="H8747" s="39" t="s">
        <v>521</v>
      </c>
      <c r="I8747" s="75">
        <v>452</v>
      </c>
      <c r="J8747" s="41"/>
    </row>
    <row r="8748" spans="1:10" x14ac:dyDescent="0.2">
      <c r="A8748" s="74">
        <v>318</v>
      </c>
      <c r="B8748" s="39" t="s">
        <v>456</v>
      </c>
      <c r="C8748" s="39">
        <v>31802</v>
      </c>
      <c r="D8748" s="39" t="s">
        <v>456</v>
      </c>
      <c r="E8748" s="39">
        <v>318021467</v>
      </c>
      <c r="F8748" s="39" t="s">
        <v>463</v>
      </c>
      <c r="G8748" s="39">
        <v>2021</v>
      </c>
      <c r="H8748" s="39" t="s">
        <v>522</v>
      </c>
      <c r="I8748" s="75">
        <v>415</v>
      </c>
      <c r="J8748" s="41"/>
    </row>
    <row r="8749" spans="1:10" x14ac:dyDescent="0.2">
      <c r="A8749" s="74">
        <v>318</v>
      </c>
      <c r="B8749" s="39" t="s">
        <v>456</v>
      </c>
      <c r="C8749" s="39">
        <v>31802</v>
      </c>
      <c r="D8749" s="39" t="s">
        <v>456</v>
      </c>
      <c r="E8749" s="39">
        <v>318021467</v>
      </c>
      <c r="F8749" s="39" t="s">
        <v>463</v>
      </c>
      <c r="G8749" s="39">
        <v>2026</v>
      </c>
      <c r="H8749" s="39" t="s">
        <v>590</v>
      </c>
      <c r="I8749" s="75">
        <v>4069.8079281785831</v>
      </c>
      <c r="J8749" s="41"/>
    </row>
    <row r="8750" spans="1:10" x14ac:dyDescent="0.2">
      <c r="A8750" s="74">
        <v>318</v>
      </c>
      <c r="B8750" s="39" t="s">
        <v>456</v>
      </c>
      <c r="C8750" s="39">
        <v>31802</v>
      </c>
      <c r="D8750" s="39" t="s">
        <v>456</v>
      </c>
      <c r="E8750" s="39">
        <v>318021467</v>
      </c>
      <c r="F8750" s="39" t="s">
        <v>463</v>
      </c>
      <c r="G8750" s="39">
        <v>2026</v>
      </c>
      <c r="H8750" s="39" t="s">
        <v>521</v>
      </c>
      <c r="I8750" s="75">
        <v>386.5143581134086</v>
      </c>
      <c r="J8750" s="41"/>
    </row>
    <row r="8751" spans="1:10" x14ac:dyDescent="0.2">
      <c r="A8751" s="74">
        <v>318</v>
      </c>
      <c r="B8751" s="39" t="s">
        <v>456</v>
      </c>
      <c r="C8751" s="39">
        <v>31802</v>
      </c>
      <c r="D8751" s="39" t="s">
        <v>456</v>
      </c>
      <c r="E8751" s="39">
        <v>318021467</v>
      </c>
      <c r="F8751" s="39" t="s">
        <v>463</v>
      </c>
      <c r="G8751" s="39">
        <v>2026</v>
      </c>
      <c r="H8751" s="39" t="s">
        <v>522</v>
      </c>
      <c r="I8751" s="75">
        <v>451.23108162194256</v>
      </c>
      <c r="J8751" s="41"/>
    </row>
    <row r="8752" spans="1:10" x14ac:dyDescent="0.2">
      <c r="A8752" s="74">
        <v>318</v>
      </c>
      <c r="B8752" s="39" t="s">
        <v>456</v>
      </c>
      <c r="C8752" s="39">
        <v>31802</v>
      </c>
      <c r="D8752" s="39" t="s">
        <v>456</v>
      </c>
      <c r="E8752" s="39">
        <v>318021467</v>
      </c>
      <c r="F8752" s="39" t="s">
        <v>463</v>
      </c>
      <c r="G8752" s="39">
        <v>2031</v>
      </c>
      <c r="H8752" s="39" t="s">
        <v>590</v>
      </c>
      <c r="I8752" s="75">
        <v>4085.2458323887154</v>
      </c>
      <c r="J8752" s="41"/>
    </row>
    <row r="8753" spans="1:10" x14ac:dyDescent="0.2">
      <c r="A8753" s="74">
        <v>318</v>
      </c>
      <c r="B8753" s="39" t="s">
        <v>456</v>
      </c>
      <c r="C8753" s="39">
        <v>31802</v>
      </c>
      <c r="D8753" s="39" t="s">
        <v>456</v>
      </c>
      <c r="E8753" s="39">
        <v>318021467</v>
      </c>
      <c r="F8753" s="39" t="s">
        <v>463</v>
      </c>
      <c r="G8753" s="39">
        <v>2031</v>
      </c>
      <c r="H8753" s="39" t="s">
        <v>521</v>
      </c>
      <c r="I8753" s="75">
        <v>365.12727762679054</v>
      </c>
      <c r="J8753" s="41"/>
    </row>
    <row r="8754" spans="1:10" x14ac:dyDescent="0.2">
      <c r="A8754" s="74">
        <v>318</v>
      </c>
      <c r="B8754" s="39" t="s">
        <v>456</v>
      </c>
      <c r="C8754" s="39">
        <v>31802</v>
      </c>
      <c r="D8754" s="39" t="s">
        <v>456</v>
      </c>
      <c r="E8754" s="39">
        <v>318021467</v>
      </c>
      <c r="F8754" s="39" t="s">
        <v>463</v>
      </c>
      <c r="G8754" s="39">
        <v>2031</v>
      </c>
      <c r="H8754" s="39" t="s">
        <v>522</v>
      </c>
      <c r="I8754" s="75">
        <v>410.39245479860938</v>
      </c>
      <c r="J8754" s="41"/>
    </row>
    <row r="8755" spans="1:10" x14ac:dyDescent="0.2">
      <c r="A8755" s="74">
        <v>318</v>
      </c>
      <c r="B8755" s="39" t="s">
        <v>456</v>
      </c>
      <c r="C8755" s="39">
        <v>31802</v>
      </c>
      <c r="D8755" s="39" t="s">
        <v>456</v>
      </c>
      <c r="E8755" s="39">
        <v>318021467</v>
      </c>
      <c r="F8755" s="39" t="s">
        <v>463</v>
      </c>
      <c r="G8755" s="39">
        <v>2036</v>
      </c>
      <c r="H8755" s="39" t="s">
        <v>590</v>
      </c>
      <c r="I8755" s="75">
        <v>4064.0529875049201</v>
      </c>
      <c r="J8755" s="41"/>
    </row>
    <row r="8756" spans="1:10" x14ac:dyDescent="0.2">
      <c r="A8756" s="74">
        <v>318</v>
      </c>
      <c r="B8756" s="39" t="s">
        <v>456</v>
      </c>
      <c r="C8756" s="39">
        <v>31802</v>
      </c>
      <c r="D8756" s="39" t="s">
        <v>456</v>
      </c>
      <c r="E8756" s="39">
        <v>318021467</v>
      </c>
      <c r="F8756" s="39" t="s">
        <v>463</v>
      </c>
      <c r="G8756" s="39">
        <v>2036</v>
      </c>
      <c r="H8756" s="39" t="s">
        <v>521</v>
      </c>
      <c r="I8756" s="75">
        <v>359.89229079006361</v>
      </c>
      <c r="J8756" s="41"/>
    </row>
    <row r="8757" spans="1:10" x14ac:dyDescent="0.2">
      <c r="A8757" s="74">
        <v>318</v>
      </c>
      <c r="B8757" s="39" t="s">
        <v>456</v>
      </c>
      <c r="C8757" s="39">
        <v>31802</v>
      </c>
      <c r="D8757" s="39" t="s">
        <v>456</v>
      </c>
      <c r="E8757" s="39">
        <v>318021467</v>
      </c>
      <c r="F8757" s="39" t="s">
        <v>463</v>
      </c>
      <c r="G8757" s="39">
        <v>2036</v>
      </c>
      <c r="H8757" s="39" t="s">
        <v>522</v>
      </c>
      <c r="I8757" s="75">
        <v>385.07186213630831</v>
      </c>
      <c r="J8757" s="41"/>
    </row>
    <row r="8758" spans="1:10" x14ac:dyDescent="0.2">
      <c r="A8758" s="74">
        <v>318</v>
      </c>
      <c r="B8758" s="39" t="s">
        <v>456</v>
      </c>
      <c r="C8758" s="39">
        <v>31802</v>
      </c>
      <c r="D8758" s="39" t="s">
        <v>456</v>
      </c>
      <c r="E8758" s="39">
        <v>318021467</v>
      </c>
      <c r="F8758" s="39" t="s">
        <v>463</v>
      </c>
      <c r="G8758" s="39">
        <v>2041</v>
      </c>
      <c r="H8758" s="39" t="s">
        <v>590</v>
      </c>
      <c r="I8758" s="75">
        <v>4008.9963591424435</v>
      </c>
      <c r="J8758" s="41"/>
    </row>
    <row r="8759" spans="1:10" x14ac:dyDescent="0.2">
      <c r="A8759" s="74">
        <v>318</v>
      </c>
      <c r="B8759" s="39" t="s">
        <v>456</v>
      </c>
      <c r="C8759" s="39">
        <v>31802</v>
      </c>
      <c r="D8759" s="39" t="s">
        <v>456</v>
      </c>
      <c r="E8759" s="39">
        <v>318021467</v>
      </c>
      <c r="F8759" s="39" t="s">
        <v>463</v>
      </c>
      <c r="G8759" s="39">
        <v>2041</v>
      </c>
      <c r="H8759" s="39" t="s">
        <v>521</v>
      </c>
      <c r="I8759" s="75">
        <v>355.67480561539725</v>
      </c>
      <c r="J8759" s="41"/>
    </row>
    <row r="8760" spans="1:10" x14ac:dyDescent="0.2">
      <c r="A8760" s="74">
        <v>318</v>
      </c>
      <c r="B8760" s="39" t="s">
        <v>456</v>
      </c>
      <c r="C8760" s="39">
        <v>31802</v>
      </c>
      <c r="D8760" s="39" t="s">
        <v>456</v>
      </c>
      <c r="E8760" s="39">
        <v>318021467</v>
      </c>
      <c r="F8760" s="39" t="s">
        <v>463</v>
      </c>
      <c r="G8760" s="39">
        <v>2041</v>
      </c>
      <c r="H8760" s="39" t="s">
        <v>522</v>
      </c>
      <c r="I8760" s="75">
        <v>380.71350779291402</v>
      </c>
      <c r="J8760" s="41"/>
    </row>
    <row r="8761" spans="1:10" x14ac:dyDescent="0.2">
      <c r="A8761" s="74">
        <v>318</v>
      </c>
      <c r="B8761" s="39" t="s">
        <v>456</v>
      </c>
      <c r="C8761" s="39">
        <v>31802</v>
      </c>
      <c r="D8761" s="39" t="s">
        <v>456</v>
      </c>
      <c r="E8761" s="39">
        <v>318021467</v>
      </c>
      <c r="F8761" s="39" t="s">
        <v>463</v>
      </c>
      <c r="G8761" s="39">
        <v>2046</v>
      </c>
      <c r="H8761" s="39" t="s">
        <v>590</v>
      </c>
      <c r="I8761" s="75">
        <v>3942.8016918203225</v>
      </c>
      <c r="J8761" s="41"/>
    </row>
    <row r="8762" spans="1:10" x14ac:dyDescent="0.2">
      <c r="A8762" s="74">
        <v>318</v>
      </c>
      <c r="B8762" s="39" t="s">
        <v>456</v>
      </c>
      <c r="C8762" s="39">
        <v>31802</v>
      </c>
      <c r="D8762" s="39" t="s">
        <v>456</v>
      </c>
      <c r="E8762" s="39">
        <v>318021467</v>
      </c>
      <c r="F8762" s="39" t="s">
        <v>463</v>
      </c>
      <c r="G8762" s="39">
        <v>2046</v>
      </c>
      <c r="H8762" s="39" t="s">
        <v>521</v>
      </c>
      <c r="I8762" s="75">
        <v>354.03228302731168</v>
      </c>
      <c r="J8762" s="41"/>
    </row>
    <row r="8763" spans="1:10" x14ac:dyDescent="0.2">
      <c r="A8763" s="74">
        <v>318</v>
      </c>
      <c r="B8763" s="39" t="s">
        <v>456</v>
      </c>
      <c r="C8763" s="39">
        <v>31802</v>
      </c>
      <c r="D8763" s="39" t="s">
        <v>456</v>
      </c>
      <c r="E8763" s="39">
        <v>318021467</v>
      </c>
      <c r="F8763" s="39" t="s">
        <v>463</v>
      </c>
      <c r="G8763" s="39">
        <v>2046</v>
      </c>
      <c r="H8763" s="39" t="s">
        <v>522</v>
      </c>
      <c r="I8763" s="75">
        <v>377.09902305879473</v>
      </c>
      <c r="J8763" s="41"/>
    </row>
    <row r="8764" spans="1:10" x14ac:dyDescent="0.2">
      <c r="A8764" s="74">
        <v>318</v>
      </c>
      <c r="B8764" s="39" t="s">
        <v>456</v>
      </c>
      <c r="C8764" s="39">
        <v>31802</v>
      </c>
      <c r="D8764" s="39" t="s">
        <v>456</v>
      </c>
      <c r="E8764" s="39">
        <v>318021468</v>
      </c>
      <c r="F8764" s="39" t="s">
        <v>652</v>
      </c>
      <c r="G8764" s="39">
        <v>2021</v>
      </c>
      <c r="H8764" s="39" t="s">
        <v>590</v>
      </c>
      <c r="I8764" s="75">
        <v>8484</v>
      </c>
      <c r="J8764" s="41"/>
    </row>
    <row r="8765" spans="1:10" x14ac:dyDescent="0.2">
      <c r="A8765" s="74">
        <v>318</v>
      </c>
      <c r="B8765" s="39" t="s">
        <v>456</v>
      </c>
      <c r="C8765" s="39">
        <v>31802</v>
      </c>
      <c r="D8765" s="39" t="s">
        <v>456</v>
      </c>
      <c r="E8765" s="39">
        <v>318021468</v>
      </c>
      <c r="F8765" s="39" t="s">
        <v>652</v>
      </c>
      <c r="G8765" s="39">
        <v>2021</v>
      </c>
      <c r="H8765" s="39" t="s">
        <v>521</v>
      </c>
      <c r="I8765" s="75">
        <v>837</v>
      </c>
      <c r="J8765" s="41"/>
    </row>
    <row r="8766" spans="1:10" x14ac:dyDescent="0.2">
      <c r="A8766" s="74">
        <v>318</v>
      </c>
      <c r="B8766" s="39" t="s">
        <v>456</v>
      </c>
      <c r="C8766" s="39">
        <v>31802</v>
      </c>
      <c r="D8766" s="39" t="s">
        <v>456</v>
      </c>
      <c r="E8766" s="39">
        <v>318021468</v>
      </c>
      <c r="F8766" s="39" t="s">
        <v>652</v>
      </c>
      <c r="G8766" s="39">
        <v>2021</v>
      </c>
      <c r="H8766" s="39" t="s">
        <v>522</v>
      </c>
      <c r="I8766" s="75">
        <v>937</v>
      </c>
      <c r="J8766" s="41"/>
    </row>
    <row r="8767" spans="1:10" x14ac:dyDescent="0.2">
      <c r="A8767" s="74">
        <v>318</v>
      </c>
      <c r="B8767" s="39" t="s">
        <v>456</v>
      </c>
      <c r="C8767" s="39">
        <v>31802</v>
      </c>
      <c r="D8767" s="39" t="s">
        <v>456</v>
      </c>
      <c r="E8767" s="39">
        <v>318021468</v>
      </c>
      <c r="F8767" s="39" t="s">
        <v>652</v>
      </c>
      <c r="G8767" s="39">
        <v>2026</v>
      </c>
      <c r="H8767" s="39" t="s">
        <v>590</v>
      </c>
      <c r="I8767" s="75">
        <v>8712.7995230902816</v>
      </c>
      <c r="J8767" s="41"/>
    </row>
    <row r="8768" spans="1:10" x14ac:dyDescent="0.2">
      <c r="A8768" s="74">
        <v>318</v>
      </c>
      <c r="B8768" s="39" t="s">
        <v>456</v>
      </c>
      <c r="C8768" s="39">
        <v>31802</v>
      </c>
      <c r="D8768" s="39" t="s">
        <v>456</v>
      </c>
      <c r="E8768" s="39">
        <v>318021468</v>
      </c>
      <c r="F8768" s="39" t="s">
        <v>652</v>
      </c>
      <c r="G8768" s="39">
        <v>2026</v>
      </c>
      <c r="H8768" s="39" t="s">
        <v>521</v>
      </c>
      <c r="I8768" s="75">
        <v>707.03059652910576</v>
      </c>
      <c r="J8768" s="41"/>
    </row>
    <row r="8769" spans="1:10" x14ac:dyDescent="0.2">
      <c r="A8769" s="74">
        <v>318</v>
      </c>
      <c r="B8769" s="39" t="s">
        <v>456</v>
      </c>
      <c r="C8769" s="39">
        <v>31802</v>
      </c>
      <c r="D8769" s="39" t="s">
        <v>456</v>
      </c>
      <c r="E8769" s="39">
        <v>318021468</v>
      </c>
      <c r="F8769" s="39" t="s">
        <v>652</v>
      </c>
      <c r="G8769" s="39">
        <v>2026</v>
      </c>
      <c r="H8769" s="39" t="s">
        <v>522</v>
      </c>
      <c r="I8769" s="75">
        <v>888.23156289117105</v>
      </c>
      <c r="J8769" s="41"/>
    </row>
    <row r="8770" spans="1:10" x14ac:dyDescent="0.2">
      <c r="A8770" s="74">
        <v>318</v>
      </c>
      <c r="B8770" s="39" t="s">
        <v>456</v>
      </c>
      <c r="C8770" s="39">
        <v>31802</v>
      </c>
      <c r="D8770" s="39" t="s">
        <v>456</v>
      </c>
      <c r="E8770" s="39">
        <v>318021468</v>
      </c>
      <c r="F8770" s="39" t="s">
        <v>652</v>
      </c>
      <c r="G8770" s="39">
        <v>2031</v>
      </c>
      <c r="H8770" s="39" t="s">
        <v>590</v>
      </c>
      <c r="I8770" s="75">
        <v>9109.6874153558256</v>
      </c>
      <c r="J8770" s="41"/>
    </row>
    <row r="8771" spans="1:10" x14ac:dyDescent="0.2">
      <c r="A8771" s="74">
        <v>318</v>
      </c>
      <c r="B8771" s="39" t="s">
        <v>456</v>
      </c>
      <c r="C8771" s="39">
        <v>31802</v>
      </c>
      <c r="D8771" s="39" t="s">
        <v>456</v>
      </c>
      <c r="E8771" s="39">
        <v>318021468</v>
      </c>
      <c r="F8771" s="39" t="s">
        <v>652</v>
      </c>
      <c r="G8771" s="39">
        <v>2031</v>
      </c>
      <c r="H8771" s="39" t="s">
        <v>521</v>
      </c>
      <c r="I8771" s="75">
        <v>710.94659251528242</v>
      </c>
      <c r="J8771" s="41"/>
    </row>
    <row r="8772" spans="1:10" x14ac:dyDescent="0.2">
      <c r="A8772" s="74">
        <v>318</v>
      </c>
      <c r="B8772" s="39" t="s">
        <v>456</v>
      </c>
      <c r="C8772" s="39">
        <v>31802</v>
      </c>
      <c r="D8772" s="39" t="s">
        <v>456</v>
      </c>
      <c r="E8772" s="39">
        <v>318021468</v>
      </c>
      <c r="F8772" s="39" t="s">
        <v>652</v>
      </c>
      <c r="G8772" s="39">
        <v>2031</v>
      </c>
      <c r="H8772" s="39" t="s">
        <v>522</v>
      </c>
      <c r="I8772" s="75">
        <v>815.46263611006498</v>
      </c>
      <c r="J8772" s="41"/>
    </row>
    <row r="8773" spans="1:10" x14ac:dyDescent="0.2">
      <c r="A8773" s="74">
        <v>318</v>
      </c>
      <c r="B8773" s="39" t="s">
        <v>456</v>
      </c>
      <c r="C8773" s="39">
        <v>31802</v>
      </c>
      <c r="D8773" s="39" t="s">
        <v>456</v>
      </c>
      <c r="E8773" s="39">
        <v>318021468</v>
      </c>
      <c r="F8773" s="39" t="s">
        <v>652</v>
      </c>
      <c r="G8773" s="39">
        <v>2036</v>
      </c>
      <c r="H8773" s="39" t="s">
        <v>590</v>
      </c>
      <c r="I8773" s="75">
        <v>9578.5465519677036</v>
      </c>
      <c r="J8773" s="41"/>
    </row>
    <row r="8774" spans="1:10" x14ac:dyDescent="0.2">
      <c r="A8774" s="74">
        <v>318</v>
      </c>
      <c r="B8774" s="39" t="s">
        <v>456</v>
      </c>
      <c r="C8774" s="39">
        <v>31802</v>
      </c>
      <c r="D8774" s="39" t="s">
        <v>456</v>
      </c>
      <c r="E8774" s="39">
        <v>318021468</v>
      </c>
      <c r="F8774" s="39" t="s">
        <v>652</v>
      </c>
      <c r="G8774" s="39">
        <v>2036</v>
      </c>
      <c r="H8774" s="39" t="s">
        <v>521</v>
      </c>
      <c r="I8774" s="75">
        <v>747.62169156971402</v>
      </c>
      <c r="J8774" s="41"/>
    </row>
    <row r="8775" spans="1:10" x14ac:dyDescent="0.2">
      <c r="A8775" s="74">
        <v>318</v>
      </c>
      <c r="B8775" s="39" t="s">
        <v>456</v>
      </c>
      <c r="C8775" s="39">
        <v>31802</v>
      </c>
      <c r="D8775" s="39" t="s">
        <v>456</v>
      </c>
      <c r="E8775" s="39">
        <v>318021468</v>
      </c>
      <c r="F8775" s="39" t="s">
        <v>652</v>
      </c>
      <c r="G8775" s="39">
        <v>2036</v>
      </c>
      <c r="H8775" s="39" t="s">
        <v>522</v>
      </c>
      <c r="I8775" s="75">
        <v>818.63236314714106</v>
      </c>
      <c r="J8775" s="41"/>
    </row>
    <row r="8776" spans="1:10" x14ac:dyDescent="0.2">
      <c r="A8776" s="74">
        <v>318</v>
      </c>
      <c r="B8776" s="39" t="s">
        <v>456</v>
      </c>
      <c r="C8776" s="39">
        <v>31802</v>
      </c>
      <c r="D8776" s="39" t="s">
        <v>456</v>
      </c>
      <c r="E8776" s="39">
        <v>318021468</v>
      </c>
      <c r="F8776" s="39" t="s">
        <v>652</v>
      </c>
      <c r="G8776" s="39">
        <v>2041</v>
      </c>
      <c r="H8776" s="39" t="s">
        <v>590</v>
      </c>
      <c r="I8776" s="75">
        <v>9900.2566829029129</v>
      </c>
      <c r="J8776" s="41"/>
    </row>
    <row r="8777" spans="1:10" x14ac:dyDescent="0.2">
      <c r="A8777" s="74">
        <v>318</v>
      </c>
      <c r="B8777" s="39" t="s">
        <v>456</v>
      </c>
      <c r="C8777" s="39">
        <v>31802</v>
      </c>
      <c r="D8777" s="39" t="s">
        <v>456</v>
      </c>
      <c r="E8777" s="39">
        <v>318021468</v>
      </c>
      <c r="F8777" s="39" t="s">
        <v>652</v>
      </c>
      <c r="G8777" s="39">
        <v>2041</v>
      </c>
      <c r="H8777" s="39" t="s">
        <v>521</v>
      </c>
      <c r="I8777" s="75">
        <v>782.1022882973391</v>
      </c>
      <c r="J8777" s="41"/>
    </row>
    <row r="8778" spans="1:10" x14ac:dyDescent="0.2">
      <c r="A8778" s="74">
        <v>318</v>
      </c>
      <c r="B8778" s="39" t="s">
        <v>456</v>
      </c>
      <c r="C8778" s="39">
        <v>31802</v>
      </c>
      <c r="D8778" s="39" t="s">
        <v>456</v>
      </c>
      <c r="E8778" s="39">
        <v>318021468</v>
      </c>
      <c r="F8778" s="39" t="s">
        <v>652</v>
      </c>
      <c r="G8778" s="39">
        <v>2041</v>
      </c>
      <c r="H8778" s="39" t="s">
        <v>522</v>
      </c>
      <c r="I8778" s="75">
        <v>852.91806569378798</v>
      </c>
      <c r="J8778" s="41"/>
    </row>
    <row r="8779" spans="1:10" x14ac:dyDescent="0.2">
      <c r="A8779" s="74">
        <v>318</v>
      </c>
      <c r="B8779" s="39" t="s">
        <v>456</v>
      </c>
      <c r="C8779" s="39">
        <v>31802</v>
      </c>
      <c r="D8779" s="39" t="s">
        <v>456</v>
      </c>
      <c r="E8779" s="39">
        <v>318021468</v>
      </c>
      <c r="F8779" s="39" t="s">
        <v>652</v>
      </c>
      <c r="G8779" s="39">
        <v>2046</v>
      </c>
      <c r="H8779" s="39" t="s">
        <v>590</v>
      </c>
      <c r="I8779" s="75">
        <v>10165.699351637668</v>
      </c>
      <c r="J8779" s="41"/>
    </row>
    <row r="8780" spans="1:10" x14ac:dyDescent="0.2">
      <c r="A8780" s="74">
        <v>318</v>
      </c>
      <c r="B8780" s="39" t="s">
        <v>456</v>
      </c>
      <c r="C8780" s="39">
        <v>31802</v>
      </c>
      <c r="D8780" s="39" t="s">
        <v>456</v>
      </c>
      <c r="E8780" s="39">
        <v>318021468</v>
      </c>
      <c r="F8780" s="39" t="s">
        <v>652</v>
      </c>
      <c r="G8780" s="39">
        <v>2046</v>
      </c>
      <c r="H8780" s="39" t="s">
        <v>521</v>
      </c>
      <c r="I8780" s="75">
        <v>818.61952976248301</v>
      </c>
      <c r="J8780" s="41"/>
    </row>
    <row r="8781" spans="1:10" x14ac:dyDescent="0.2">
      <c r="A8781" s="74">
        <v>318</v>
      </c>
      <c r="B8781" s="39" t="s">
        <v>456</v>
      </c>
      <c r="C8781" s="39">
        <v>31802</v>
      </c>
      <c r="D8781" s="39" t="s">
        <v>456</v>
      </c>
      <c r="E8781" s="39">
        <v>318021468</v>
      </c>
      <c r="F8781" s="39" t="s">
        <v>652</v>
      </c>
      <c r="G8781" s="39">
        <v>2046</v>
      </c>
      <c r="H8781" s="39" t="s">
        <v>522</v>
      </c>
      <c r="I8781" s="75">
        <v>892.35679142207096</v>
      </c>
      <c r="J8781" s="41"/>
    </row>
    <row r="8782" spans="1:10" x14ac:dyDescent="0.2">
      <c r="A8782" s="74">
        <v>318</v>
      </c>
      <c r="B8782" s="39" t="s">
        <v>456</v>
      </c>
      <c r="C8782" s="39">
        <v>31802</v>
      </c>
      <c r="D8782" s="39" t="s">
        <v>456</v>
      </c>
      <c r="E8782" s="39">
        <v>318021469</v>
      </c>
      <c r="F8782" s="39" t="s">
        <v>464</v>
      </c>
      <c r="G8782" s="39">
        <v>2021</v>
      </c>
      <c r="H8782" s="39" t="s">
        <v>590</v>
      </c>
      <c r="I8782" s="75">
        <v>2678</v>
      </c>
      <c r="J8782" s="41"/>
    </row>
    <row r="8783" spans="1:10" x14ac:dyDescent="0.2">
      <c r="A8783" s="74">
        <v>318</v>
      </c>
      <c r="B8783" s="39" t="s">
        <v>456</v>
      </c>
      <c r="C8783" s="39">
        <v>31802</v>
      </c>
      <c r="D8783" s="39" t="s">
        <v>456</v>
      </c>
      <c r="E8783" s="39">
        <v>318021469</v>
      </c>
      <c r="F8783" s="39" t="s">
        <v>464</v>
      </c>
      <c r="G8783" s="39">
        <v>2021</v>
      </c>
      <c r="H8783" s="39" t="s">
        <v>521</v>
      </c>
      <c r="I8783" s="75">
        <v>299</v>
      </c>
      <c r="J8783" s="41"/>
    </row>
    <row r="8784" spans="1:10" x14ac:dyDescent="0.2">
      <c r="A8784" s="74">
        <v>318</v>
      </c>
      <c r="B8784" s="39" t="s">
        <v>456</v>
      </c>
      <c r="C8784" s="39">
        <v>31802</v>
      </c>
      <c r="D8784" s="39" t="s">
        <v>456</v>
      </c>
      <c r="E8784" s="39">
        <v>318021469</v>
      </c>
      <c r="F8784" s="39" t="s">
        <v>464</v>
      </c>
      <c r="G8784" s="39">
        <v>2021</v>
      </c>
      <c r="H8784" s="39" t="s">
        <v>522</v>
      </c>
      <c r="I8784" s="75">
        <v>237</v>
      </c>
      <c r="J8784" s="41"/>
    </row>
    <row r="8785" spans="1:10" x14ac:dyDescent="0.2">
      <c r="A8785" s="74">
        <v>318</v>
      </c>
      <c r="B8785" s="39" t="s">
        <v>456</v>
      </c>
      <c r="C8785" s="39">
        <v>31802</v>
      </c>
      <c r="D8785" s="39" t="s">
        <v>456</v>
      </c>
      <c r="E8785" s="39">
        <v>318021469</v>
      </c>
      <c r="F8785" s="39" t="s">
        <v>464</v>
      </c>
      <c r="G8785" s="39">
        <v>2026</v>
      </c>
      <c r="H8785" s="39" t="s">
        <v>590</v>
      </c>
      <c r="I8785" s="75">
        <v>2677.4392084794622</v>
      </c>
      <c r="J8785" s="41"/>
    </row>
    <row r="8786" spans="1:10" x14ac:dyDescent="0.2">
      <c r="A8786" s="74">
        <v>318</v>
      </c>
      <c r="B8786" s="39" t="s">
        <v>456</v>
      </c>
      <c r="C8786" s="39">
        <v>31802</v>
      </c>
      <c r="D8786" s="39" t="s">
        <v>456</v>
      </c>
      <c r="E8786" s="39">
        <v>318021469</v>
      </c>
      <c r="F8786" s="39" t="s">
        <v>464</v>
      </c>
      <c r="G8786" s="39">
        <v>2026</v>
      </c>
      <c r="H8786" s="39" t="s">
        <v>521</v>
      </c>
      <c r="I8786" s="75">
        <v>278.81021113449276</v>
      </c>
      <c r="J8786" s="41"/>
    </row>
    <row r="8787" spans="1:10" x14ac:dyDescent="0.2">
      <c r="A8787" s="74">
        <v>318</v>
      </c>
      <c r="B8787" s="39" t="s">
        <v>456</v>
      </c>
      <c r="C8787" s="39">
        <v>31802</v>
      </c>
      <c r="D8787" s="39" t="s">
        <v>456</v>
      </c>
      <c r="E8787" s="39">
        <v>318021469</v>
      </c>
      <c r="F8787" s="39" t="s">
        <v>464</v>
      </c>
      <c r="G8787" s="39">
        <v>2026</v>
      </c>
      <c r="H8787" s="39" t="s">
        <v>522</v>
      </c>
      <c r="I8787" s="75">
        <v>210.13521429561905</v>
      </c>
      <c r="J8787" s="41"/>
    </row>
    <row r="8788" spans="1:10" x14ac:dyDescent="0.2">
      <c r="A8788" s="74">
        <v>318</v>
      </c>
      <c r="B8788" s="39" t="s">
        <v>456</v>
      </c>
      <c r="C8788" s="39">
        <v>31802</v>
      </c>
      <c r="D8788" s="39" t="s">
        <v>456</v>
      </c>
      <c r="E8788" s="39">
        <v>318021469</v>
      </c>
      <c r="F8788" s="39" t="s">
        <v>464</v>
      </c>
      <c r="G8788" s="39">
        <v>2031</v>
      </c>
      <c r="H8788" s="39" t="s">
        <v>590</v>
      </c>
      <c r="I8788" s="75">
        <v>2695.9177689465496</v>
      </c>
      <c r="J8788" s="41"/>
    </row>
    <row r="8789" spans="1:10" x14ac:dyDescent="0.2">
      <c r="A8789" s="74">
        <v>318</v>
      </c>
      <c r="B8789" s="39" t="s">
        <v>456</v>
      </c>
      <c r="C8789" s="39">
        <v>31802</v>
      </c>
      <c r="D8789" s="39" t="s">
        <v>456</v>
      </c>
      <c r="E8789" s="39">
        <v>318021469</v>
      </c>
      <c r="F8789" s="39" t="s">
        <v>464</v>
      </c>
      <c r="G8789" s="39">
        <v>2031</v>
      </c>
      <c r="H8789" s="39" t="s">
        <v>521</v>
      </c>
      <c r="I8789" s="75">
        <v>261.89540385286222</v>
      </c>
      <c r="J8789" s="41"/>
    </row>
    <row r="8790" spans="1:10" x14ac:dyDescent="0.2">
      <c r="A8790" s="74">
        <v>318</v>
      </c>
      <c r="B8790" s="39" t="s">
        <v>456</v>
      </c>
      <c r="C8790" s="39">
        <v>31802</v>
      </c>
      <c r="D8790" s="39" t="s">
        <v>456</v>
      </c>
      <c r="E8790" s="39">
        <v>318021469</v>
      </c>
      <c r="F8790" s="39" t="s">
        <v>464</v>
      </c>
      <c r="G8790" s="39">
        <v>2031</v>
      </c>
      <c r="H8790" s="39" t="s">
        <v>522</v>
      </c>
      <c r="I8790" s="75">
        <v>191.78637534404029</v>
      </c>
      <c r="J8790" s="41"/>
    </row>
    <row r="8791" spans="1:10" x14ac:dyDescent="0.2">
      <c r="A8791" s="74">
        <v>318</v>
      </c>
      <c r="B8791" s="39" t="s">
        <v>456</v>
      </c>
      <c r="C8791" s="39">
        <v>31802</v>
      </c>
      <c r="D8791" s="39" t="s">
        <v>456</v>
      </c>
      <c r="E8791" s="39">
        <v>318021469</v>
      </c>
      <c r="F8791" s="39" t="s">
        <v>464</v>
      </c>
      <c r="G8791" s="39">
        <v>2036</v>
      </c>
      <c r="H8791" s="39" t="s">
        <v>590</v>
      </c>
      <c r="I8791" s="75">
        <v>2709.6921446349129</v>
      </c>
      <c r="J8791" s="41"/>
    </row>
    <row r="8792" spans="1:10" x14ac:dyDescent="0.2">
      <c r="A8792" s="74">
        <v>318</v>
      </c>
      <c r="B8792" s="39" t="s">
        <v>456</v>
      </c>
      <c r="C8792" s="39">
        <v>31802</v>
      </c>
      <c r="D8792" s="39" t="s">
        <v>456</v>
      </c>
      <c r="E8792" s="39">
        <v>318021469</v>
      </c>
      <c r="F8792" s="39" t="s">
        <v>464</v>
      </c>
      <c r="G8792" s="39">
        <v>2036</v>
      </c>
      <c r="H8792" s="39" t="s">
        <v>521</v>
      </c>
      <c r="I8792" s="75">
        <v>254.76112224952033</v>
      </c>
      <c r="J8792" s="41"/>
    </row>
    <row r="8793" spans="1:10" x14ac:dyDescent="0.2">
      <c r="A8793" s="74">
        <v>318</v>
      </c>
      <c r="B8793" s="39" t="s">
        <v>456</v>
      </c>
      <c r="C8793" s="39">
        <v>31802</v>
      </c>
      <c r="D8793" s="39" t="s">
        <v>456</v>
      </c>
      <c r="E8793" s="39">
        <v>318021469</v>
      </c>
      <c r="F8793" s="39" t="s">
        <v>464</v>
      </c>
      <c r="G8793" s="39">
        <v>2036</v>
      </c>
      <c r="H8793" s="39" t="s">
        <v>522</v>
      </c>
      <c r="I8793" s="75">
        <v>178.5441856651646</v>
      </c>
      <c r="J8793" s="41"/>
    </row>
    <row r="8794" spans="1:10" x14ac:dyDescent="0.2">
      <c r="A8794" s="74">
        <v>318</v>
      </c>
      <c r="B8794" s="39" t="s">
        <v>456</v>
      </c>
      <c r="C8794" s="39">
        <v>31802</v>
      </c>
      <c r="D8794" s="39" t="s">
        <v>456</v>
      </c>
      <c r="E8794" s="39">
        <v>318021469</v>
      </c>
      <c r="F8794" s="39" t="s">
        <v>464</v>
      </c>
      <c r="G8794" s="39">
        <v>2041</v>
      </c>
      <c r="H8794" s="39" t="s">
        <v>590</v>
      </c>
      <c r="I8794" s="75">
        <v>2705.530082048821</v>
      </c>
      <c r="J8794" s="41"/>
    </row>
    <row r="8795" spans="1:10" x14ac:dyDescent="0.2">
      <c r="A8795" s="74">
        <v>318</v>
      </c>
      <c r="B8795" s="39" t="s">
        <v>456</v>
      </c>
      <c r="C8795" s="39">
        <v>31802</v>
      </c>
      <c r="D8795" s="39" t="s">
        <v>456</v>
      </c>
      <c r="E8795" s="39">
        <v>318021469</v>
      </c>
      <c r="F8795" s="39" t="s">
        <v>464</v>
      </c>
      <c r="G8795" s="39">
        <v>2041</v>
      </c>
      <c r="H8795" s="39" t="s">
        <v>521</v>
      </c>
      <c r="I8795" s="75">
        <v>252.81656354980689</v>
      </c>
      <c r="J8795" s="41"/>
    </row>
    <row r="8796" spans="1:10" x14ac:dyDescent="0.2">
      <c r="A8796" s="74">
        <v>318</v>
      </c>
      <c r="B8796" s="39" t="s">
        <v>456</v>
      </c>
      <c r="C8796" s="39">
        <v>31802</v>
      </c>
      <c r="D8796" s="39" t="s">
        <v>456</v>
      </c>
      <c r="E8796" s="39">
        <v>318021469</v>
      </c>
      <c r="F8796" s="39" t="s">
        <v>464</v>
      </c>
      <c r="G8796" s="39">
        <v>2041</v>
      </c>
      <c r="H8796" s="39" t="s">
        <v>522</v>
      </c>
      <c r="I8796" s="75">
        <v>173.70743461421281</v>
      </c>
      <c r="J8796" s="41"/>
    </row>
    <row r="8797" spans="1:10" x14ac:dyDescent="0.2">
      <c r="A8797" s="74">
        <v>318</v>
      </c>
      <c r="B8797" s="39" t="s">
        <v>456</v>
      </c>
      <c r="C8797" s="39">
        <v>31802</v>
      </c>
      <c r="D8797" s="39" t="s">
        <v>456</v>
      </c>
      <c r="E8797" s="39">
        <v>318021469</v>
      </c>
      <c r="F8797" s="39" t="s">
        <v>464</v>
      </c>
      <c r="G8797" s="39">
        <v>2046</v>
      </c>
      <c r="H8797" s="39" t="s">
        <v>590</v>
      </c>
      <c r="I8797" s="75">
        <v>2692.7260468403115</v>
      </c>
      <c r="J8797" s="41"/>
    </row>
    <row r="8798" spans="1:10" x14ac:dyDescent="0.2">
      <c r="A8798" s="74">
        <v>318</v>
      </c>
      <c r="B8798" s="39" t="s">
        <v>456</v>
      </c>
      <c r="C8798" s="39">
        <v>31802</v>
      </c>
      <c r="D8798" s="39" t="s">
        <v>456</v>
      </c>
      <c r="E8798" s="39">
        <v>318021469</v>
      </c>
      <c r="F8798" s="39" t="s">
        <v>464</v>
      </c>
      <c r="G8798" s="39">
        <v>2046</v>
      </c>
      <c r="H8798" s="39" t="s">
        <v>521</v>
      </c>
      <c r="I8798" s="75">
        <v>252.62963080138752</v>
      </c>
      <c r="J8798" s="41"/>
    </row>
    <row r="8799" spans="1:10" x14ac:dyDescent="0.2">
      <c r="A8799" s="74">
        <v>318</v>
      </c>
      <c r="B8799" s="39" t="s">
        <v>456</v>
      </c>
      <c r="C8799" s="39">
        <v>31802</v>
      </c>
      <c r="D8799" s="39" t="s">
        <v>456</v>
      </c>
      <c r="E8799" s="39">
        <v>318021469</v>
      </c>
      <c r="F8799" s="39" t="s">
        <v>464</v>
      </c>
      <c r="G8799" s="39">
        <v>2046</v>
      </c>
      <c r="H8799" s="39" t="s">
        <v>522</v>
      </c>
      <c r="I8799" s="75">
        <v>170.908592262772</v>
      </c>
      <c r="J8799" s="41"/>
    </row>
    <row r="8800" spans="1:10" x14ac:dyDescent="0.2">
      <c r="A8800" s="74">
        <v>318</v>
      </c>
      <c r="B8800" s="39" t="s">
        <v>456</v>
      </c>
      <c r="C8800" s="39">
        <v>31802</v>
      </c>
      <c r="D8800" s="39" t="s">
        <v>456</v>
      </c>
      <c r="E8800" s="39">
        <v>318021470</v>
      </c>
      <c r="F8800" s="39" t="s">
        <v>465</v>
      </c>
      <c r="G8800" s="39">
        <v>2021</v>
      </c>
      <c r="H8800" s="39" t="s">
        <v>590</v>
      </c>
      <c r="I8800" s="75">
        <v>6945</v>
      </c>
      <c r="J8800" s="41"/>
    </row>
    <row r="8801" spans="1:10" x14ac:dyDescent="0.2">
      <c r="A8801" s="74">
        <v>318</v>
      </c>
      <c r="B8801" s="39" t="s">
        <v>456</v>
      </c>
      <c r="C8801" s="39">
        <v>31802</v>
      </c>
      <c r="D8801" s="39" t="s">
        <v>456</v>
      </c>
      <c r="E8801" s="39">
        <v>318021470</v>
      </c>
      <c r="F8801" s="39" t="s">
        <v>465</v>
      </c>
      <c r="G8801" s="39">
        <v>2021</v>
      </c>
      <c r="H8801" s="39" t="s">
        <v>521</v>
      </c>
      <c r="I8801" s="75">
        <v>965</v>
      </c>
      <c r="J8801" s="41"/>
    </row>
    <row r="8802" spans="1:10" x14ac:dyDescent="0.2">
      <c r="A8802" s="74">
        <v>318</v>
      </c>
      <c r="B8802" s="39" t="s">
        <v>456</v>
      </c>
      <c r="C8802" s="39">
        <v>31802</v>
      </c>
      <c r="D8802" s="39" t="s">
        <v>456</v>
      </c>
      <c r="E8802" s="39">
        <v>318021470</v>
      </c>
      <c r="F8802" s="39" t="s">
        <v>465</v>
      </c>
      <c r="G8802" s="39">
        <v>2021</v>
      </c>
      <c r="H8802" s="39" t="s">
        <v>522</v>
      </c>
      <c r="I8802" s="75">
        <v>710</v>
      </c>
      <c r="J8802" s="41"/>
    </row>
    <row r="8803" spans="1:10" x14ac:dyDescent="0.2">
      <c r="A8803" s="74">
        <v>318</v>
      </c>
      <c r="B8803" s="39" t="s">
        <v>456</v>
      </c>
      <c r="C8803" s="39">
        <v>31802</v>
      </c>
      <c r="D8803" s="39" t="s">
        <v>456</v>
      </c>
      <c r="E8803" s="39">
        <v>318021470</v>
      </c>
      <c r="F8803" s="39" t="s">
        <v>465</v>
      </c>
      <c r="G8803" s="39">
        <v>2026</v>
      </c>
      <c r="H8803" s="39" t="s">
        <v>590</v>
      </c>
      <c r="I8803" s="75">
        <v>8462.3385728921003</v>
      </c>
      <c r="J8803" s="41"/>
    </row>
    <row r="8804" spans="1:10" x14ac:dyDescent="0.2">
      <c r="A8804" s="74">
        <v>318</v>
      </c>
      <c r="B8804" s="39" t="s">
        <v>456</v>
      </c>
      <c r="C8804" s="39">
        <v>31802</v>
      </c>
      <c r="D8804" s="39" t="s">
        <v>456</v>
      </c>
      <c r="E8804" s="39">
        <v>318021470</v>
      </c>
      <c r="F8804" s="39" t="s">
        <v>465</v>
      </c>
      <c r="G8804" s="39">
        <v>2026</v>
      </c>
      <c r="H8804" s="39" t="s">
        <v>521</v>
      </c>
      <c r="I8804" s="75">
        <v>1253.6656600814661</v>
      </c>
      <c r="J8804" s="41"/>
    </row>
    <row r="8805" spans="1:10" x14ac:dyDescent="0.2">
      <c r="A8805" s="74">
        <v>318</v>
      </c>
      <c r="B8805" s="39" t="s">
        <v>456</v>
      </c>
      <c r="C8805" s="39">
        <v>31802</v>
      </c>
      <c r="D8805" s="39" t="s">
        <v>456</v>
      </c>
      <c r="E8805" s="39">
        <v>318021470</v>
      </c>
      <c r="F8805" s="39" t="s">
        <v>465</v>
      </c>
      <c r="G8805" s="39">
        <v>2026</v>
      </c>
      <c r="H8805" s="39" t="s">
        <v>522</v>
      </c>
      <c r="I8805" s="75">
        <v>946.36305643203605</v>
      </c>
      <c r="J8805" s="41"/>
    </row>
    <row r="8806" spans="1:10" x14ac:dyDescent="0.2">
      <c r="A8806" s="74">
        <v>318</v>
      </c>
      <c r="B8806" s="39" t="s">
        <v>456</v>
      </c>
      <c r="C8806" s="39">
        <v>31802</v>
      </c>
      <c r="D8806" s="39" t="s">
        <v>456</v>
      </c>
      <c r="E8806" s="39">
        <v>318021470</v>
      </c>
      <c r="F8806" s="39" t="s">
        <v>465</v>
      </c>
      <c r="G8806" s="39">
        <v>2031</v>
      </c>
      <c r="H8806" s="39" t="s">
        <v>590</v>
      </c>
      <c r="I8806" s="75">
        <v>9302.2941548395411</v>
      </c>
      <c r="J8806" s="41"/>
    </row>
    <row r="8807" spans="1:10" x14ac:dyDescent="0.2">
      <c r="A8807" s="74">
        <v>318</v>
      </c>
      <c r="B8807" s="39" t="s">
        <v>456</v>
      </c>
      <c r="C8807" s="39">
        <v>31802</v>
      </c>
      <c r="D8807" s="39" t="s">
        <v>456</v>
      </c>
      <c r="E8807" s="39">
        <v>318021470</v>
      </c>
      <c r="F8807" s="39" t="s">
        <v>465</v>
      </c>
      <c r="G8807" s="39">
        <v>2031</v>
      </c>
      <c r="H8807" s="39" t="s">
        <v>521</v>
      </c>
      <c r="I8807" s="75">
        <v>1336.351458250256</v>
      </c>
      <c r="J8807" s="41"/>
    </row>
    <row r="8808" spans="1:10" x14ac:dyDescent="0.2">
      <c r="A8808" s="74">
        <v>318</v>
      </c>
      <c r="B8808" s="39" t="s">
        <v>456</v>
      </c>
      <c r="C8808" s="39">
        <v>31802</v>
      </c>
      <c r="D8808" s="39" t="s">
        <v>456</v>
      </c>
      <c r="E8808" s="39">
        <v>318021470</v>
      </c>
      <c r="F8808" s="39" t="s">
        <v>465</v>
      </c>
      <c r="G8808" s="39">
        <v>2031</v>
      </c>
      <c r="H8808" s="39" t="s">
        <v>522</v>
      </c>
      <c r="I8808" s="75">
        <v>1048.2560152821402</v>
      </c>
      <c r="J8808" s="41"/>
    </row>
    <row r="8809" spans="1:10" x14ac:dyDescent="0.2">
      <c r="A8809" s="74">
        <v>318</v>
      </c>
      <c r="B8809" s="39" t="s">
        <v>456</v>
      </c>
      <c r="C8809" s="39">
        <v>31802</v>
      </c>
      <c r="D8809" s="39" t="s">
        <v>456</v>
      </c>
      <c r="E8809" s="39">
        <v>318021470</v>
      </c>
      <c r="F8809" s="39" t="s">
        <v>465</v>
      </c>
      <c r="G8809" s="39">
        <v>2036</v>
      </c>
      <c r="H8809" s="39" t="s">
        <v>590</v>
      </c>
      <c r="I8809" s="75">
        <v>9593.2089579085914</v>
      </c>
      <c r="J8809" s="41"/>
    </row>
    <row r="8810" spans="1:10" x14ac:dyDescent="0.2">
      <c r="A8810" s="74">
        <v>318</v>
      </c>
      <c r="B8810" s="39" t="s">
        <v>456</v>
      </c>
      <c r="C8810" s="39">
        <v>31802</v>
      </c>
      <c r="D8810" s="39" t="s">
        <v>456</v>
      </c>
      <c r="E8810" s="39">
        <v>318021470</v>
      </c>
      <c r="F8810" s="39" t="s">
        <v>465</v>
      </c>
      <c r="G8810" s="39">
        <v>2036</v>
      </c>
      <c r="H8810" s="39" t="s">
        <v>521</v>
      </c>
      <c r="I8810" s="75">
        <v>1335.813039126951</v>
      </c>
      <c r="J8810" s="41"/>
    </row>
    <row r="8811" spans="1:10" x14ac:dyDescent="0.2">
      <c r="A8811" s="74">
        <v>318</v>
      </c>
      <c r="B8811" s="39" t="s">
        <v>456</v>
      </c>
      <c r="C8811" s="39">
        <v>31802</v>
      </c>
      <c r="D8811" s="39" t="s">
        <v>456</v>
      </c>
      <c r="E8811" s="39">
        <v>318021470</v>
      </c>
      <c r="F8811" s="39" t="s">
        <v>465</v>
      </c>
      <c r="G8811" s="39">
        <v>2036</v>
      </c>
      <c r="H8811" s="39" t="s">
        <v>522</v>
      </c>
      <c r="I8811" s="75">
        <v>1041.4969984282111</v>
      </c>
      <c r="J8811" s="41"/>
    </row>
    <row r="8812" spans="1:10" x14ac:dyDescent="0.2">
      <c r="A8812" s="74">
        <v>318</v>
      </c>
      <c r="B8812" s="39" t="s">
        <v>456</v>
      </c>
      <c r="C8812" s="39">
        <v>31802</v>
      </c>
      <c r="D8812" s="39" t="s">
        <v>456</v>
      </c>
      <c r="E8812" s="39">
        <v>318021470</v>
      </c>
      <c r="F8812" s="39" t="s">
        <v>465</v>
      </c>
      <c r="G8812" s="39">
        <v>2041</v>
      </c>
      <c r="H8812" s="39" t="s">
        <v>590</v>
      </c>
      <c r="I8812" s="75">
        <v>9759.423813259491</v>
      </c>
      <c r="J8812" s="41"/>
    </row>
    <row r="8813" spans="1:10" x14ac:dyDescent="0.2">
      <c r="A8813" s="74">
        <v>318</v>
      </c>
      <c r="B8813" s="39" t="s">
        <v>456</v>
      </c>
      <c r="C8813" s="39">
        <v>31802</v>
      </c>
      <c r="D8813" s="39" t="s">
        <v>456</v>
      </c>
      <c r="E8813" s="39">
        <v>318021470</v>
      </c>
      <c r="F8813" s="39" t="s">
        <v>465</v>
      </c>
      <c r="G8813" s="39">
        <v>2041</v>
      </c>
      <c r="H8813" s="39" t="s">
        <v>521</v>
      </c>
      <c r="I8813" s="75">
        <v>1366.4806186065209</v>
      </c>
      <c r="J8813" s="41"/>
    </row>
    <row r="8814" spans="1:10" x14ac:dyDescent="0.2">
      <c r="A8814" s="74">
        <v>318</v>
      </c>
      <c r="B8814" s="39" t="s">
        <v>456</v>
      </c>
      <c r="C8814" s="39">
        <v>31802</v>
      </c>
      <c r="D8814" s="39" t="s">
        <v>456</v>
      </c>
      <c r="E8814" s="39">
        <v>318021470</v>
      </c>
      <c r="F8814" s="39" t="s">
        <v>465</v>
      </c>
      <c r="G8814" s="39">
        <v>2041</v>
      </c>
      <c r="H8814" s="39" t="s">
        <v>522</v>
      </c>
      <c r="I8814" s="75">
        <v>1046.451801651039</v>
      </c>
      <c r="J8814" s="41"/>
    </row>
    <row r="8815" spans="1:10" x14ac:dyDescent="0.2">
      <c r="A8815" s="74">
        <v>318</v>
      </c>
      <c r="B8815" s="39" t="s">
        <v>456</v>
      </c>
      <c r="C8815" s="39">
        <v>31802</v>
      </c>
      <c r="D8815" s="39" t="s">
        <v>456</v>
      </c>
      <c r="E8815" s="39">
        <v>318021470</v>
      </c>
      <c r="F8815" s="39" t="s">
        <v>465</v>
      </c>
      <c r="G8815" s="39">
        <v>2046</v>
      </c>
      <c r="H8815" s="39" t="s">
        <v>590</v>
      </c>
      <c r="I8815" s="75">
        <v>9870.4041937783259</v>
      </c>
      <c r="J8815" s="41"/>
    </row>
    <row r="8816" spans="1:10" x14ac:dyDescent="0.2">
      <c r="A8816" s="74">
        <v>318</v>
      </c>
      <c r="B8816" s="39" t="s">
        <v>456</v>
      </c>
      <c r="C8816" s="39">
        <v>31802</v>
      </c>
      <c r="D8816" s="39" t="s">
        <v>456</v>
      </c>
      <c r="E8816" s="39">
        <v>318021470</v>
      </c>
      <c r="F8816" s="39" t="s">
        <v>465</v>
      </c>
      <c r="G8816" s="39">
        <v>2046</v>
      </c>
      <c r="H8816" s="39" t="s">
        <v>521</v>
      </c>
      <c r="I8816" s="75">
        <v>1414.636897388554</v>
      </c>
      <c r="J8816" s="41"/>
    </row>
    <row r="8817" spans="1:10" x14ac:dyDescent="0.2">
      <c r="A8817" s="74">
        <v>318</v>
      </c>
      <c r="B8817" s="39" t="s">
        <v>456</v>
      </c>
      <c r="C8817" s="39">
        <v>31802</v>
      </c>
      <c r="D8817" s="39" t="s">
        <v>456</v>
      </c>
      <c r="E8817" s="39">
        <v>318021470</v>
      </c>
      <c r="F8817" s="39" t="s">
        <v>465</v>
      </c>
      <c r="G8817" s="39">
        <v>2046</v>
      </c>
      <c r="H8817" s="39" t="s">
        <v>522</v>
      </c>
      <c r="I8817" s="75">
        <v>1067.4145168744171</v>
      </c>
      <c r="J8817" s="41"/>
    </row>
    <row r="8818" spans="1:10" x14ac:dyDescent="0.2">
      <c r="A8818" s="74">
        <v>318</v>
      </c>
      <c r="B8818" s="39" t="s">
        <v>456</v>
      </c>
      <c r="C8818" s="39">
        <v>31802</v>
      </c>
      <c r="D8818" s="39" t="s">
        <v>456</v>
      </c>
      <c r="E8818" s="39">
        <v>318021471</v>
      </c>
      <c r="F8818" s="39" t="s">
        <v>466</v>
      </c>
      <c r="G8818" s="39">
        <v>2021</v>
      </c>
      <c r="H8818" s="39" t="s">
        <v>590</v>
      </c>
      <c r="I8818" s="75">
        <v>8900</v>
      </c>
      <c r="J8818" s="41"/>
    </row>
    <row r="8819" spans="1:10" x14ac:dyDescent="0.2">
      <c r="A8819" s="74">
        <v>318</v>
      </c>
      <c r="B8819" s="39" t="s">
        <v>456</v>
      </c>
      <c r="C8819" s="39">
        <v>31802</v>
      </c>
      <c r="D8819" s="39" t="s">
        <v>456</v>
      </c>
      <c r="E8819" s="39">
        <v>318021471</v>
      </c>
      <c r="F8819" s="39" t="s">
        <v>466</v>
      </c>
      <c r="G8819" s="39">
        <v>2021</v>
      </c>
      <c r="H8819" s="39" t="s">
        <v>521</v>
      </c>
      <c r="I8819" s="75">
        <v>1107</v>
      </c>
      <c r="J8819" s="41"/>
    </row>
    <row r="8820" spans="1:10" x14ac:dyDescent="0.2">
      <c r="A8820" s="74">
        <v>318</v>
      </c>
      <c r="B8820" s="39" t="s">
        <v>456</v>
      </c>
      <c r="C8820" s="39">
        <v>31802</v>
      </c>
      <c r="D8820" s="39" t="s">
        <v>456</v>
      </c>
      <c r="E8820" s="39">
        <v>318021471</v>
      </c>
      <c r="F8820" s="39" t="s">
        <v>466</v>
      </c>
      <c r="G8820" s="39">
        <v>2021</v>
      </c>
      <c r="H8820" s="39" t="s">
        <v>522</v>
      </c>
      <c r="I8820" s="75">
        <v>948</v>
      </c>
      <c r="J8820" s="41"/>
    </row>
    <row r="8821" spans="1:10" x14ac:dyDescent="0.2">
      <c r="A8821" s="74">
        <v>318</v>
      </c>
      <c r="B8821" s="39" t="s">
        <v>456</v>
      </c>
      <c r="C8821" s="39">
        <v>31802</v>
      </c>
      <c r="D8821" s="39" t="s">
        <v>456</v>
      </c>
      <c r="E8821" s="39">
        <v>318021471</v>
      </c>
      <c r="F8821" s="39" t="s">
        <v>466</v>
      </c>
      <c r="G8821" s="39">
        <v>2026</v>
      </c>
      <c r="H8821" s="39" t="s">
        <v>590</v>
      </c>
      <c r="I8821" s="75">
        <v>8827.7478574005308</v>
      </c>
      <c r="J8821" s="41"/>
    </row>
    <row r="8822" spans="1:10" x14ac:dyDescent="0.2">
      <c r="A8822" s="74">
        <v>318</v>
      </c>
      <c r="B8822" s="39" t="s">
        <v>456</v>
      </c>
      <c r="C8822" s="39">
        <v>31802</v>
      </c>
      <c r="D8822" s="39" t="s">
        <v>456</v>
      </c>
      <c r="E8822" s="39">
        <v>318021471</v>
      </c>
      <c r="F8822" s="39" t="s">
        <v>466</v>
      </c>
      <c r="G8822" s="39">
        <v>2026</v>
      </c>
      <c r="H8822" s="39" t="s">
        <v>521</v>
      </c>
      <c r="I8822" s="75">
        <v>1009.01194328477</v>
      </c>
      <c r="J8822" s="41"/>
    </row>
    <row r="8823" spans="1:10" x14ac:dyDescent="0.2">
      <c r="A8823" s="74">
        <v>318</v>
      </c>
      <c r="B8823" s="39" t="s">
        <v>456</v>
      </c>
      <c r="C8823" s="39">
        <v>31802</v>
      </c>
      <c r="D8823" s="39" t="s">
        <v>456</v>
      </c>
      <c r="E8823" s="39">
        <v>318021471</v>
      </c>
      <c r="F8823" s="39" t="s">
        <v>466</v>
      </c>
      <c r="G8823" s="39">
        <v>2026</v>
      </c>
      <c r="H8823" s="39" t="s">
        <v>522</v>
      </c>
      <c r="I8823" s="75">
        <v>926.88526704450101</v>
      </c>
      <c r="J8823" s="41"/>
    </row>
    <row r="8824" spans="1:10" x14ac:dyDescent="0.2">
      <c r="A8824" s="74">
        <v>318</v>
      </c>
      <c r="B8824" s="39" t="s">
        <v>456</v>
      </c>
      <c r="C8824" s="39">
        <v>31802</v>
      </c>
      <c r="D8824" s="39" t="s">
        <v>456</v>
      </c>
      <c r="E8824" s="39">
        <v>318021471</v>
      </c>
      <c r="F8824" s="39" t="s">
        <v>466</v>
      </c>
      <c r="G8824" s="39">
        <v>2031</v>
      </c>
      <c r="H8824" s="39" t="s">
        <v>590</v>
      </c>
      <c r="I8824" s="75">
        <v>8907.2656143616787</v>
      </c>
      <c r="J8824" s="41"/>
    </row>
    <row r="8825" spans="1:10" x14ac:dyDescent="0.2">
      <c r="A8825" s="74">
        <v>318</v>
      </c>
      <c r="B8825" s="39" t="s">
        <v>456</v>
      </c>
      <c r="C8825" s="39">
        <v>31802</v>
      </c>
      <c r="D8825" s="39" t="s">
        <v>456</v>
      </c>
      <c r="E8825" s="39">
        <v>318021471</v>
      </c>
      <c r="F8825" s="39" t="s">
        <v>466</v>
      </c>
      <c r="G8825" s="39">
        <v>2031</v>
      </c>
      <c r="H8825" s="39" t="s">
        <v>521</v>
      </c>
      <c r="I8825" s="75">
        <v>979.14567695001313</v>
      </c>
      <c r="J8825" s="41"/>
    </row>
    <row r="8826" spans="1:10" x14ac:dyDescent="0.2">
      <c r="A8826" s="74">
        <v>318</v>
      </c>
      <c r="B8826" s="39" t="s">
        <v>456</v>
      </c>
      <c r="C8826" s="39">
        <v>31802</v>
      </c>
      <c r="D8826" s="39" t="s">
        <v>456</v>
      </c>
      <c r="E8826" s="39">
        <v>318021471</v>
      </c>
      <c r="F8826" s="39" t="s">
        <v>466</v>
      </c>
      <c r="G8826" s="39">
        <v>2031</v>
      </c>
      <c r="H8826" s="39" t="s">
        <v>522</v>
      </c>
      <c r="I8826" s="75">
        <v>859.60256125788612</v>
      </c>
      <c r="J8826" s="41"/>
    </row>
    <row r="8827" spans="1:10" x14ac:dyDescent="0.2">
      <c r="A8827" s="74">
        <v>318</v>
      </c>
      <c r="B8827" s="39" t="s">
        <v>456</v>
      </c>
      <c r="C8827" s="39">
        <v>31802</v>
      </c>
      <c r="D8827" s="39" t="s">
        <v>456</v>
      </c>
      <c r="E8827" s="39">
        <v>318021471</v>
      </c>
      <c r="F8827" s="39" t="s">
        <v>466</v>
      </c>
      <c r="G8827" s="39">
        <v>2036</v>
      </c>
      <c r="H8827" s="39" t="s">
        <v>590</v>
      </c>
      <c r="I8827" s="75">
        <v>9027.8734843362345</v>
      </c>
      <c r="J8827" s="41"/>
    </row>
    <row r="8828" spans="1:10" x14ac:dyDescent="0.2">
      <c r="A8828" s="74">
        <v>318</v>
      </c>
      <c r="B8828" s="39" t="s">
        <v>456</v>
      </c>
      <c r="C8828" s="39">
        <v>31802</v>
      </c>
      <c r="D8828" s="39" t="s">
        <v>456</v>
      </c>
      <c r="E8828" s="39">
        <v>318021471</v>
      </c>
      <c r="F8828" s="39" t="s">
        <v>466</v>
      </c>
      <c r="G8828" s="39">
        <v>2036</v>
      </c>
      <c r="H8828" s="39" t="s">
        <v>521</v>
      </c>
      <c r="I8828" s="75">
        <v>969.01598380698306</v>
      </c>
      <c r="J8828" s="41"/>
    </row>
    <row r="8829" spans="1:10" x14ac:dyDescent="0.2">
      <c r="A8829" s="74">
        <v>318</v>
      </c>
      <c r="B8829" s="39" t="s">
        <v>456</v>
      </c>
      <c r="C8829" s="39">
        <v>31802</v>
      </c>
      <c r="D8829" s="39" t="s">
        <v>456</v>
      </c>
      <c r="E8829" s="39">
        <v>318021471</v>
      </c>
      <c r="F8829" s="39" t="s">
        <v>466</v>
      </c>
      <c r="G8829" s="39">
        <v>2036</v>
      </c>
      <c r="H8829" s="39" t="s">
        <v>522</v>
      </c>
      <c r="I8829" s="75">
        <v>832.97983036845392</v>
      </c>
      <c r="J8829" s="41"/>
    </row>
    <row r="8830" spans="1:10" x14ac:dyDescent="0.2">
      <c r="A8830" s="74">
        <v>318</v>
      </c>
      <c r="B8830" s="39" t="s">
        <v>456</v>
      </c>
      <c r="C8830" s="39">
        <v>31802</v>
      </c>
      <c r="D8830" s="39" t="s">
        <v>456</v>
      </c>
      <c r="E8830" s="39">
        <v>318021471</v>
      </c>
      <c r="F8830" s="39" t="s">
        <v>466</v>
      </c>
      <c r="G8830" s="39">
        <v>2041</v>
      </c>
      <c r="H8830" s="39" t="s">
        <v>590</v>
      </c>
      <c r="I8830" s="75">
        <v>9277.0914895583483</v>
      </c>
      <c r="J8830" s="41"/>
    </row>
    <row r="8831" spans="1:10" x14ac:dyDescent="0.2">
      <c r="A8831" s="74">
        <v>318</v>
      </c>
      <c r="B8831" s="39" t="s">
        <v>456</v>
      </c>
      <c r="C8831" s="39">
        <v>31802</v>
      </c>
      <c r="D8831" s="39" t="s">
        <v>456</v>
      </c>
      <c r="E8831" s="39">
        <v>318021471</v>
      </c>
      <c r="F8831" s="39" t="s">
        <v>466</v>
      </c>
      <c r="G8831" s="39">
        <v>2041</v>
      </c>
      <c r="H8831" s="39" t="s">
        <v>521</v>
      </c>
      <c r="I8831" s="75">
        <v>999.14181437446894</v>
      </c>
      <c r="J8831" s="41"/>
    </row>
    <row r="8832" spans="1:10" x14ac:dyDescent="0.2">
      <c r="A8832" s="74">
        <v>318</v>
      </c>
      <c r="B8832" s="39" t="s">
        <v>456</v>
      </c>
      <c r="C8832" s="39">
        <v>31802</v>
      </c>
      <c r="D8832" s="39" t="s">
        <v>456</v>
      </c>
      <c r="E8832" s="39">
        <v>318021471</v>
      </c>
      <c r="F8832" s="39" t="s">
        <v>466</v>
      </c>
      <c r="G8832" s="39">
        <v>2041</v>
      </c>
      <c r="H8832" s="39" t="s">
        <v>522</v>
      </c>
      <c r="I8832" s="75">
        <v>850.2320606122239</v>
      </c>
      <c r="J8832" s="41"/>
    </row>
    <row r="8833" spans="1:10" x14ac:dyDescent="0.2">
      <c r="A8833" s="74">
        <v>318</v>
      </c>
      <c r="B8833" s="39" t="s">
        <v>456</v>
      </c>
      <c r="C8833" s="39">
        <v>31802</v>
      </c>
      <c r="D8833" s="39" t="s">
        <v>456</v>
      </c>
      <c r="E8833" s="39">
        <v>318021471</v>
      </c>
      <c r="F8833" s="39" t="s">
        <v>466</v>
      </c>
      <c r="G8833" s="39">
        <v>2046</v>
      </c>
      <c r="H8833" s="39" t="s">
        <v>590</v>
      </c>
      <c r="I8833" s="75">
        <v>9977.646201231526</v>
      </c>
      <c r="J8833" s="41"/>
    </row>
    <row r="8834" spans="1:10" x14ac:dyDescent="0.2">
      <c r="A8834" s="74">
        <v>318</v>
      </c>
      <c r="B8834" s="39" t="s">
        <v>456</v>
      </c>
      <c r="C8834" s="39">
        <v>31802</v>
      </c>
      <c r="D8834" s="39" t="s">
        <v>456</v>
      </c>
      <c r="E8834" s="39">
        <v>318021471</v>
      </c>
      <c r="F8834" s="39" t="s">
        <v>466</v>
      </c>
      <c r="G8834" s="39">
        <v>2046</v>
      </c>
      <c r="H8834" s="39" t="s">
        <v>521</v>
      </c>
      <c r="I8834" s="75">
        <v>1095.9604019794951</v>
      </c>
      <c r="J8834" s="41"/>
    </row>
    <row r="8835" spans="1:10" x14ac:dyDescent="0.2">
      <c r="A8835" s="74">
        <v>318</v>
      </c>
      <c r="B8835" s="39" t="s">
        <v>456</v>
      </c>
      <c r="C8835" s="39">
        <v>31802</v>
      </c>
      <c r="D8835" s="39" t="s">
        <v>456</v>
      </c>
      <c r="E8835" s="39">
        <v>318021471</v>
      </c>
      <c r="F8835" s="39" t="s">
        <v>466</v>
      </c>
      <c r="G8835" s="39">
        <v>2046</v>
      </c>
      <c r="H8835" s="39" t="s">
        <v>522</v>
      </c>
      <c r="I8835" s="75">
        <v>921.694801237516</v>
      </c>
      <c r="J8835" s="41"/>
    </row>
    <row r="8836" spans="1:10" x14ac:dyDescent="0.2">
      <c r="A8836" s="74">
        <v>318</v>
      </c>
      <c r="B8836" s="39" t="s">
        <v>456</v>
      </c>
      <c r="C8836" s="39">
        <v>31802</v>
      </c>
      <c r="D8836" s="39" t="s">
        <v>456</v>
      </c>
      <c r="E8836" s="39">
        <v>318021472</v>
      </c>
      <c r="F8836" s="39" t="s">
        <v>467</v>
      </c>
      <c r="G8836" s="39">
        <v>2021</v>
      </c>
      <c r="H8836" s="39" t="s">
        <v>590</v>
      </c>
      <c r="I8836" s="75">
        <v>4987</v>
      </c>
      <c r="J8836" s="41"/>
    </row>
    <row r="8837" spans="1:10" x14ac:dyDescent="0.2">
      <c r="A8837" s="74">
        <v>318</v>
      </c>
      <c r="B8837" s="39" t="s">
        <v>456</v>
      </c>
      <c r="C8837" s="39">
        <v>31802</v>
      </c>
      <c r="D8837" s="39" t="s">
        <v>456</v>
      </c>
      <c r="E8837" s="39">
        <v>318021472</v>
      </c>
      <c r="F8837" s="39" t="s">
        <v>467</v>
      </c>
      <c r="G8837" s="39">
        <v>2021</v>
      </c>
      <c r="H8837" s="39" t="s">
        <v>521</v>
      </c>
      <c r="I8837" s="75">
        <v>488</v>
      </c>
      <c r="J8837" s="41"/>
    </row>
    <row r="8838" spans="1:10" x14ac:dyDescent="0.2">
      <c r="A8838" s="74">
        <v>318</v>
      </c>
      <c r="B8838" s="39" t="s">
        <v>456</v>
      </c>
      <c r="C8838" s="39">
        <v>31802</v>
      </c>
      <c r="D8838" s="39" t="s">
        <v>456</v>
      </c>
      <c r="E8838" s="39">
        <v>318021472</v>
      </c>
      <c r="F8838" s="39" t="s">
        <v>467</v>
      </c>
      <c r="G8838" s="39">
        <v>2021</v>
      </c>
      <c r="H8838" s="39" t="s">
        <v>522</v>
      </c>
      <c r="I8838" s="75">
        <v>431</v>
      </c>
      <c r="J8838" s="41"/>
    </row>
    <row r="8839" spans="1:10" x14ac:dyDescent="0.2">
      <c r="A8839" s="74">
        <v>318</v>
      </c>
      <c r="B8839" s="39" t="s">
        <v>456</v>
      </c>
      <c r="C8839" s="39">
        <v>31802</v>
      </c>
      <c r="D8839" s="39" t="s">
        <v>456</v>
      </c>
      <c r="E8839" s="39">
        <v>318021472</v>
      </c>
      <c r="F8839" s="39" t="s">
        <v>467</v>
      </c>
      <c r="G8839" s="39">
        <v>2026</v>
      </c>
      <c r="H8839" s="39" t="s">
        <v>590</v>
      </c>
      <c r="I8839" s="75">
        <v>4864.4396102480114</v>
      </c>
      <c r="J8839" s="41"/>
    </row>
    <row r="8840" spans="1:10" x14ac:dyDescent="0.2">
      <c r="A8840" s="74">
        <v>318</v>
      </c>
      <c r="B8840" s="39" t="s">
        <v>456</v>
      </c>
      <c r="C8840" s="39">
        <v>31802</v>
      </c>
      <c r="D8840" s="39" t="s">
        <v>456</v>
      </c>
      <c r="E8840" s="39">
        <v>318021472</v>
      </c>
      <c r="F8840" s="39" t="s">
        <v>467</v>
      </c>
      <c r="G8840" s="39">
        <v>2026</v>
      </c>
      <c r="H8840" s="39" t="s">
        <v>521</v>
      </c>
      <c r="I8840" s="75">
        <v>458.98532218128628</v>
      </c>
      <c r="J8840" s="41"/>
    </row>
    <row r="8841" spans="1:10" x14ac:dyDescent="0.2">
      <c r="A8841" s="74">
        <v>318</v>
      </c>
      <c r="B8841" s="39" t="s">
        <v>456</v>
      </c>
      <c r="C8841" s="39">
        <v>31802</v>
      </c>
      <c r="D8841" s="39" t="s">
        <v>456</v>
      </c>
      <c r="E8841" s="39">
        <v>318021472</v>
      </c>
      <c r="F8841" s="39" t="s">
        <v>467</v>
      </c>
      <c r="G8841" s="39">
        <v>2026</v>
      </c>
      <c r="H8841" s="39" t="s">
        <v>522</v>
      </c>
      <c r="I8841" s="75">
        <v>420.34183433996606</v>
      </c>
      <c r="J8841" s="41"/>
    </row>
    <row r="8842" spans="1:10" x14ac:dyDescent="0.2">
      <c r="A8842" s="74">
        <v>318</v>
      </c>
      <c r="B8842" s="39" t="s">
        <v>456</v>
      </c>
      <c r="C8842" s="39">
        <v>31802</v>
      </c>
      <c r="D8842" s="39" t="s">
        <v>456</v>
      </c>
      <c r="E8842" s="39">
        <v>318021472</v>
      </c>
      <c r="F8842" s="39" t="s">
        <v>467</v>
      </c>
      <c r="G8842" s="39">
        <v>2031</v>
      </c>
      <c r="H8842" s="39" t="s">
        <v>590</v>
      </c>
      <c r="I8842" s="75">
        <v>4829.8014632221493</v>
      </c>
      <c r="J8842" s="41"/>
    </row>
    <row r="8843" spans="1:10" x14ac:dyDescent="0.2">
      <c r="A8843" s="74">
        <v>318</v>
      </c>
      <c r="B8843" s="39" t="s">
        <v>456</v>
      </c>
      <c r="C8843" s="39">
        <v>31802</v>
      </c>
      <c r="D8843" s="39" t="s">
        <v>456</v>
      </c>
      <c r="E8843" s="39">
        <v>318021472</v>
      </c>
      <c r="F8843" s="39" t="s">
        <v>467</v>
      </c>
      <c r="G8843" s="39">
        <v>2031</v>
      </c>
      <c r="H8843" s="39" t="s">
        <v>521</v>
      </c>
      <c r="I8843" s="75">
        <v>429.27400563848113</v>
      </c>
      <c r="J8843" s="41"/>
    </row>
    <row r="8844" spans="1:10" x14ac:dyDescent="0.2">
      <c r="A8844" s="74">
        <v>318</v>
      </c>
      <c r="B8844" s="39" t="s">
        <v>456</v>
      </c>
      <c r="C8844" s="39">
        <v>31802</v>
      </c>
      <c r="D8844" s="39" t="s">
        <v>456</v>
      </c>
      <c r="E8844" s="39">
        <v>318021472</v>
      </c>
      <c r="F8844" s="39" t="s">
        <v>467</v>
      </c>
      <c r="G8844" s="39">
        <v>2031</v>
      </c>
      <c r="H8844" s="39" t="s">
        <v>522</v>
      </c>
      <c r="I8844" s="75">
        <v>394.18245381872805</v>
      </c>
      <c r="J8844" s="41"/>
    </row>
    <row r="8845" spans="1:10" x14ac:dyDescent="0.2">
      <c r="A8845" s="74">
        <v>318</v>
      </c>
      <c r="B8845" s="39" t="s">
        <v>456</v>
      </c>
      <c r="C8845" s="39">
        <v>31802</v>
      </c>
      <c r="D8845" s="39" t="s">
        <v>456</v>
      </c>
      <c r="E8845" s="39">
        <v>318021472</v>
      </c>
      <c r="F8845" s="39" t="s">
        <v>467</v>
      </c>
      <c r="G8845" s="39">
        <v>2036</v>
      </c>
      <c r="H8845" s="39" t="s">
        <v>590</v>
      </c>
      <c r="I8845" s="75">
        <v>4787.8106405527315</v>
      </c>
      <c r="J8845" s="41"/>
    </row>
    <row r="8846" spans="1:10" x14ac:dyDescent="0.2">
      <c r="A8846" s="74">
        <v>318</v>
      </c>
      <c r="B8846" s="39" t="s">
        <v>456</v>
      </c>
      <c r="C8846" s="39">
        <v>31802</v>
      </c>
      <c r="D8846" s="39" t="s">
        <v>456</v>
      </c>
      <c r="E8846" s="39">
        <v>318021472</v>
      </c>
      <c r="F8846" s="39" t="s">
        <v>467</v>
      </c>
      <c r="G8846" s="39">
        <v>2036</v>
      </c>
      <c r="H8846" s="39" t="s">
        <v>521</v>
      </c>
      <c r="I8846" s="75">
        <v>413.86793810988013</v>
      </c>
      <c r="J8846" s="41"/>
    </row>
    <row r="8847" spans="1:10" x14ac:dyDescent="0.2">
      <c r="A8847" s="74">
        <v>318</v>
      </c>
      <c r="B8847" s="39" t="s">
        <v>456</v>
      </c>
      <c r="C8847" s="39">
        <v>31802</v>
      </c>
      <c r="D8847" s="39" t="s">
        <v>456</v>
      </c>
      <c r="E8847" s="39">
        <v>318021472</v>
      </c>
      <c r="F8847" s="39" t="s">
        <v>467</v>
      </c>
      <c r="G8847" s="39">
        <v>2036</v>
      </c>
      <c r="H8847" s="39" t="s">
        <v>522</v>
      </c>
      <c r="I8847" s="75">
        <v>370.5953975316018</v>
      </c>
      <c r="J8847" s="41"/>
    </row>
    <row r="8848" spans="1:10" x14ac:dyDescent="0.2">
      <c r="A8848" s="74">
        <v>318</v>
      </c>
      <c r="B8848" s="39" t="s">
        <v>456</v>
      </c>
      <c r="C8848" s="39">
        <v>31802</v>
      </c>
      <c r="D8848" s="39" t="s">
        <v>456</v>
      </c>
      <c r="E8848" s="39">
        <v>318021472</v>
      </c>
      <c r="F8848" s="39" t="s">
        <v>467</v>
      </c>
      <c r="G8848" s="39">
        <v>2041</v>
      </c>
      <c r="H8848" s="39" t="s">
        <v>590</v>
      </c>
      <c r="I8848" s="75">
        <v>4715.7540166825365</v>
      </c>
      <c r="J8848" s="41"/>
    </row>
    <row r="8849" spans="1:10" x14ac:dyDescent="0.2">
      <c r="A8849" s="74">
        <v>318</v>
      </c>
      <c r="B8849" s="39" t="s">
        <v>456</v>
      </c>
      <c r="C8849" s="39">
        <v>31802</v>
      </c>
      <c r="D8849" s="39" t="s">
        <v>456</v>
      </c>
      <c r="E8849" s="39">
        <v>318021472</v>
      </c>
      <c r="F8849" s="39" t="s">
        <v>467</v>
      </c>
      <c r="G8849" s="39">
        <v>2041</v>
      </c>
      <c r="H8849" s="39" t="s">
        <v>521</v>
      </c>
      <c r="I8849" s="75">
        <v>405.53415363389786</v>
      </c>
      <c r="J8849" s="41"/>
    </row>
    <row r="8850" spans="1:10" x14ac:dyDescent="0.2">
      <c r="A8850" s="74">
        <v>318</v>
      </c>
      <c r="B8850" s="39" t="s">
        <v>456</v>
      </c>
      <c r="C8850" s="39">
        <v>31802</v>
      </c>
      <c r="D8850" s="39" t="s">
        <v>456</v>
      </c>
      <c r="E8850" s="39">
        <v>318021472</v>
      </c>
      <c r="F8850" s="39" t="s">
        <v>467</v>
      </c>
      <c r="G8850" s="39">
        <v>2041</v>
      </c>
      <c r="H8850" s="39" t="s">
        <v>522</v>
      </c>
      <c r="I8850" s="75">
        <v>359.25015942282488</v>
      </c>
      <c r="J8850" s="41"/>
    </row>
    <row r="8851" spans="1:10" x14ac:dyDescent="0.2">
      <c r="A8851" s="74">
        <v>318</v>
      </c>
      <c r="B8851" s="39" t="s">
        <v>456</v>
      </c>
      <c r="C8851" s="39">
        <v>31802</v>
      </c>
      <c r="D8851" s="39" t="s">
        <v>456</v>
      </c>
      <c r="E8851" s="39">
        <v>318021472</v>
      </c>
      <c r="F8851" s="39" t="s">
        <v>467</v>
      </c>
      <c r="G8851" s="39">
        <v>2046</v>
      </c>
      <c r="H8851" s="39" t="s">
        <v>590</v>
      </c>
      <c r="I8851" s="75">
        <v>4605.7760431731303</v>
      </c>
      <c r="J8851" s="41"/>
    </row>
    <row r="8852" spans="1:10" x14ac:dyDescent="0.2">
      <c r="A8852" s="74">
        <v>318</v>
      </c>
      <c r="B8852" s="39" t="s">
        <v>456</v>
      </c>
      <c r="C8852" s="39">
        <v>31802</v>
      </c>
      <c r="D8852" s="39" t="s">
        <v>456</v>
      </c>
      <c r="E8852" s="39">
        <v>318021472</v>
      </c>
      <c r="F8852" s="39" t="s">
        <v>467</v>
      </c>
      <c r="G8852" s="39">
        <v>2046</v>
      </c>
      <c r="H8852" s="39" t="s">
        <v>521</v>
      </c>
      <c r="I8852" s="75">
        <v>399.26818231381731</v>
      </c>
      <c r="J8852" s="41"/>
    </row>
    <row r="8853" spans="1:10" x14ac:dyDescent="0.2">
      <c r="A8853" s="74">
        <v>318</v>
      </c>
      <c r="B8853" s="39" t="s">
        <v>456</v>
      </c>
      <c r="C8853" s="39">
        <v>31802</v>
      </c>
      <c r="D8853" s="39" t="s">
        <v>456</v>
      </c>
      <c r="E8853" s="39">
        <v>318021472</v>
      </c>
      <c r="F8853" s="39" t="s">
        <v>467</v>
      </c>
      <c r="G8853" s="39">
        <v>2046</v>
      </c>
      <c r="H8853" s="39" t="s">
        <v>522</v>
      </c>
      <c r="I8853" s="75">
        <v>350.16409518277482</v>
      </c>
      <c r="J8853" s="41"/>
    </row>
    <row r="8854" spans="1:10" x14ac:dyDescent="0.2">
      <c r="A8854" s="74">
        <v>318</v>
      </c>
      <c r="B8854" s="39" t="s">
        <v>456</v>
      </c>
      <c r="C8854" s="39">
        <v>31802</v>
      </c>
      <c r="D8854" s="39" t="s">
        <v>456</v>
      </c>
      <c r="E8854" s="39">
        <v>318021474</v>
      </c>
      <c r="F8854" s="39" t="s">
        <v>468</v>
      </c>
      <c r="G8854" s="39">
        <v>2021</v>
      </c>
      <c r="H8854" s="39" t="s">
        <v>590</v>
      </c>
      <c r="I8854" s="75">
        <v>6946</v>
      </c>
      <c r="J8854" s="41"/>
    </row>
    <row r="8855" spans="1:10" x14ac:dyDescent="0.2">
      <c r="A8855" s="74">
        <v>318</v>
      </c>
      <c r="B8855" s="39" t="s">
        <v>456</v>
      </c>
      <c r="C8855" s="39">
        <v>31802</v>
      </c>
      <c r="D8855" s="39" t="s">
        <v>456</v>
      </c>
      <c r="E8855" s="39">
        <v>318021474</v>
      </c>
      <c r="F8855" s="39" t="s">
        <v>468</v>
      </c>
      <c r="G8855" s="39">
        <v>2021</v>
      </c>
      <c r="H8855" s="39" t="s">
        <v>521</v>
      </c>
      <c r="I8855" s="75">
        <v>548</v>
      </c>
      <c r="J8855" s="41"/>
    </row>
    <row r="8856" spans="1:10" x14ac:dyDescent="0.2">
      <c r="A8856" s="74">
        <v>318</v>
      </c>
      <c r="B8856" s="39" t="s">
        <v>456</v>
      </c>
      <c r="C8856" s="39">
        <v>31802</v>
      </c>
      <c r="D8856" s="39" t="s">
        <v>456</v>
      </c>
      <c r="E8856" s="39">
        <v>318021474</v>
      </c>
      <c r="F8856" s="39" t="s">
        <v>468</v>
      </c>
      <c r="G8856" s="39">
        <v>2021</v>
      </c>
      <c r="H8856" s="39" t="s">
        <v>522</v>
      </c>
      <c r="I8856" s="75">
        <v>517</v>
      </c>
      <c r="J8856" s="41"/>
    </row>
    <row r="8857" spans="1:10" x14ac:dyDescent="0.2">
      <c r="A8857" s="74">
        <v>318</v>
      </c>
      <c r="B8857" s="39" t="s">
        <v>456</v>
      </c>
      <c r="C8857" s="39">
        <v>31802</v>
      </c>
      <c r="D8857" s="39" t="s">
        <v>456</v>
      </c>
      <c r="E8857" s="39">
        <v>318021474</v>
      </c>
      <c r="F8857" s="39" t="s">
        <v>468</v>
      </c>
      <c r="G8857" s="39">
        <v>2026</v>
      </c>
      <c r="H8857" s="39" t="s">
        <v>590</v>
      </c>
      <c r="I8857" s="75">
        <v>7799.8891174653181</v>
      </c>
      <c r="J8857" s="41"/>
    </row>
    <row r="8858" spans="1:10" x14ac:dyDescent="0.2">
      <c r="A8858" s="74">
        <v>318</v>
      </c>
      <c r="B8858" s="39" t="s">
        <v>456</v>
      </c>
      <c r="C8858" s="39">
        <v>31802</v>
      </c>
      <c r="D8858" s="39" t="s">
        <v>456</v>
      </c>
      <c r="E8858" s="39">
        <v>318021474</v>
      </c>
      <c r="F8858" s="39" t="s">
        <v>468</v>
      </c>
      <c r="G8858" s="39">
        <v>2026</v>
      </c>
      <c r="H8858" s="39" t="s">
        <v>521</v>
      </c>
      <c r="I8858" s="75">
        <v>573.75946885515782</v>
      </c>
      <c r="J8858" s="41"/>
    </row>
    <row r="8859" spans="1:10" x14ac:dyDescent="0.2">
      <c r="A8859" s="74">
        <v>318</v>
      </c>
      <c r="B8859" s="39" t="s">
        <v>456</v>
      </c>
      <c r="C8859" s="39">
        <v>31802</v>
      </c>
      <c r="D8859" s="39" t="s">
        <v>456</v>
      </c>
      <c r="E8859" s="39">
        <v>318021474</v>
      </c>
      <c r="F8859" s="39" t="s">
        <v>468</v>
      </c>
      <c r="G8859" s="39">
        <v>2026</v>
      </c>
      <c r="H8859" s="39" t="s">
        <v>522</v>
      </c>
      <c r="I8859" s="75">
        <v>605.32995462166139</v>
      </c>
      <c r="J8859" s="41"/>
    </row>
    <row r="8860" spans="1:10" x14ac:dyDescent="0.2">
      <c r="A8860" s="74">
        <v>318</v>
      </c>
      <c r="B8860" s="39" t="s">
        <v>456</v>
      </c>
      <c r="C8860" s="39">
        <v>31802</v>
      </c>
      <c r="D8860" s="39" t="s">
        <v>456</v>
      </c>
      <c r="E8860" s="39">
        <v>318021474</v>
      </c>
      <c r="F8860" s="39" t="s">
        <v>468</v>
      </c>
      <c r="G8860" s="39">
        <v>2031</v>
      </c>
      <c r="H8860" s="39" t="s">
        <v>590</v>
      </c>
      <c r="I8860" s="75">
        <v>9385.3491343227051</v>
      </c>
      <c r="J8860" s="41"/>
    </row>
    <row r="8861" spans="1:10" x14ac:dyDescent="0.2">
      <c r="A8861" s="74">
        <v>318</v>
      </c>
      <c r="B8861" s="39" t="s">
        <v>456</v>
      </c>
      <c r="C8861" s="39">
        <v>31802</v>
      </c>
      <c r="D8861" s="39" t="s">
        <v>456</v>
      </c>
      <c r="E8861" s="39">
        <v>318021474</v>
      </c>
      <c r="F8861" s="39" t="s">
        <v>468</v>
      </c>
      <c r="G8861" s="39">
        <v>2031</v>
      </c>
      <c r="H8861" s="39" t="s">
        <v>521</v>
      </c>
      <c r="I8861" s="75">
        <v>656.01094091826633</v>
      </c>
      <c r="J8861" s="41"/>
    </row>
    <row r="8862" spans="1:10" x14ac:dyDescent="0.2">
      <c r="A8862" s="74">
        <v>318</v>
      </c>
      <c r="B8862" s="39" t="s">
        <v>456</v>
      </c>
      <c r="C8862" s="39">
        <v>31802</v>
      </c>
      <c r="D8862" s="39" t="s">
        <v>456</v>
      </c>
      <c r="E8862" s="39">
        <v>318021474</v>
      </c>
      <c r="F8862" s="39" t="s">
        <v>468</v>
      </c>
      <c r="G8862" s="39">
        <v>2031</v>
      </c>
      <c r="H8862" s="39" t="s">
        <v>522</v>
      </c>
      <c r="I8862" s="75">
        <v>677.64071457659395</v>
      </c>
      <c r="J8862" s="41"/>
    </row>
    <row r="8863" spans="1:10" x14ac:dyDescent="0.2">
      <c r="A8863" s="74">
        <v>318</v>
      </c>
      <c r="B8863" s="39" t="s">
        <v>456</v>
      </c>
      <c r="C8863" s="39">
        <v>31802</v>
      </c>
      <c r="D8863" s="39" t="s">
        <v>456</v>
      </c>
      <c r="E8863" s="39">
        <v>318021474</v>
      </c>
      <c r="F8863" s="39" t="s">
        <v>468</v>
      </c>
      <c r="G8863" s="39">
        <v>2036</v>
      </c>
      <c r="H8863" s="39" t="s">
        <v>590</v>
      </c>
      <c r="I8863" s="75">
        <v>11550.268448899071</v>
      </c>
      <c r="J8863" s="41"/>
    </row>
    <row r="8864" spans="1:10" x14ac:dyDescent="0.2">
      <c r="A8864" s="74">
        <v>318</v>
      </c>
      <c r="B8864" s="39" t="s">
        <v>456</v>
      </c>
      <c r="C8864" s="39">
        <v>31802</v>
      </c>
      <c r="D8864" s="39" t="s">
        <v>456</v>
      </c>
      <c r="E8864" s="39">
        <v>318021474</v>
      </c>
      <c r="F8864" s="39" t="s">
        <v>468</v>
      </c>
      <c r="G8864" s="39">
        <v>2036</v>
      </c>
      <c r="H8864" s="39" t="s">
        <v>521</v>
      </c>
      <c r="I8864" s="75">
        <v>797.85983988307112</v>
      </c>
      <c r="J8864" s="41"/>
    </row>
    <row r="8865" spans="1:10" x14ac:dyDescent="0.2">
      <c r="A8865" s="74">
        <v>318</v>
      </c>
      <c r="B8865" s="39" t="s">
        <v>456</v>
      </c>
      <c r="C8865" s="39">
        <v>31802</v>
      </c>
      <c r="D8865" s="39" t="s">
        <v>456</v>
      </c>
      <c r="E8865" s="39">
        <v>318021474</v>
      </c>
      <c r="F8865" s="39" t="s">
        <v>468</v>
      </c>
      <c r="G8865" s="39">
        <v>2036</v>
      </c>
      <c r="H8865" s="39" t="s">
        <v>522</v>
      </c>
      <c r="I8865" s="75">
        <v>779.12549644123885</v>
      </c>
      <c r="J8865" s="41"/>
    </row>
    <row r="8866" spans="1:10" x14ac:dyDescent="0.2">
      <c r="A8866" s="74">
        <v>318</v>
      </c>
      <c r="B8866" s="39" t="s">
        <v>456</v>
      </c>
      <c r="C8866" s="39">
        <v>31802</v>
      </c>
      <c r="D8866" s="39" t="s">
        <v>456</v>
      </c>
      <c r="E8866" s="39">
        <v>318021474</v>
      </c>
      <c r="F8866" s="39" t="s">
        <v>468</v>
      </c>
      <c r="G8866" s="39">
        <v>2041</v>
      </c>
      <c r="H8866" s="39" t="s">
        <v>590</v>
      </c>
      <c r="I8866" s="75">
        <v>14096.308380381892</v>
      </c>
      <c r="J8866" s="41"/>
    </row>
    <row r="8867" spans="1:10" x14ac:dyDescent="0.2">
      <c r="A8867" s="74">
        <v>318</v>
      </c>
      <c r="B8867" s="39" t="s">
        <v>456</v>
      </c>
      <c r="C8867" s="39">
        <v>31802</v>
      </c>
      <c r="D8867" s="39" t="s">
        <v>456</v>
      </c>
      <c r="E8867" s="39">
        <v>318021474</v>
      </c>
      <c r="F8867" s="39" t="s">
        <v>468</v>
      </c>
      <c r="G8867" s="39">
        <v>2041</v>
      </c>
      <c r="H8867" s="39" t="s">
        <v>521</v>
      </c>
      <c r="I8867" s="75">
        <v>993.17986001112206</v>
      </c>
      <c r="J8867" s="41"/>
    </row>
    <row r="8868" spans="1:10" x14ac:dyDescent="0.2">
      <c r="A8868" s="74">
        <v>318</v>
      </c>
      <c r="B8868" s="39" t="s">
        <v>456</v>
      </c>
      <c r="C8868" s="39">
        <v>31802</v>
      </c>
      <c r="D8868" s="39" t="s">
        <v>456</v>
      </c>
      <c r="E8868" s="39">
        <v>318021474</v>
      </c>
      <c r="F8868" s="39" t="s">
        <v>468</v>
      </c>
      <c r="G8868" s="39">
        <v>2041</v>
      </c>
      <c r="H8868" s="39" t="s">
        <v>522</v>
      </c>
      <c r="I8868" s="75">
        <v>921.46839094723987</v>
      </c>
      <c r="J8868" s="41"/>
    </row>
    <row r="8869" spans="1:10" x14ac:dyDescent="0.2">
      <c r="A8869" s="74">
        <v>318</v>
      </c>
      <c r="B8869" s="39" t="s">
        <v>456</v>
      </c>
      <c r="C8869" s="39">
        <v>31802</v>
      </c>
      <c r="D8869" s="39" t="s">
        <v>456</v>
      </c>
      <c r="E8869" s="39">
        <v>318021474</v>
      </c>
      <c r="F8869" s="39" t="s">
        <v>468</v>
      </c>
      <c r="G8869" s="39">
        <v>2046</v>
      </c>
      <c r="H8869" s="39" t="s">
        <v>590</v>
      </c>
      <c r="I8869" s="75">
        <v>18350.927306958842</v>
      </c>
      <c r="J8869" s="41"/>
    </row>
    <row r="8870" spans="1:10" x14ac:dyDescent="0.2">
      <c r="A8870" s="74">
        <v>318</v>
      </c>
      <c r="B8870" s="39" t="s">
        <v>456</v>
      </c>
      <c r="C8870" s="39">
        <v>31802</v>
      </c>
      <c r="D8870" s="39" t="s">
        <v>456</v>
      </c>
      <c r="E8870" s="39">
        <v>318021474</v>
      </c>
      <c r="F8870" s="39" t="s">
        <v>468</v>
      </c>
      <c r="G8870" s="39">
        <v>2046</v>
      </c>
      <c r="H8870" s="39" t="s">
        <v>521</v>
      </c>
      <c r="I8870" s="75">
        <v>1321.547258752541</v>
      </c>
      <c r="J8870" s="41"/>
    </row>
    <row r="8871" spans="1:10" x14ac:dyDescent="0.2">
      <c r="A8871" s="74">
        <v>318</v>
      </c>
      <c r="B8871" s="39" t="s">
        <v>456</v>
      </c>
      <c r="C8871" s="39">
        <v>31802</v>
      </c>
      <c r="D8871" s="39" t="s">
        <v>456</v>
      </c>
      <c r="E8871" s="39">
        <v>318021474</v>
      </c>
      <c r="F8871" s="39" t="s">
        <v>468</v>
      </c>
      <c r="G8871" s="39">
        <v>2046</v>
      </c>
      <c r="H8871" s="39" t="s">
        <v>522</v>
      </c>
      <c r="I8871" s="75">
        <v>1183.32854098491</v>
      </c>
      <c r="J8871" s="41"/>
    </row>
    <row r="8872" spans="1:10" x14ac:dyDescent="0.2">
      <c r="A8872" s="74">
        <v>318</v>
      </c>
      <c r="B8872" s="39" t="s">
        <v>456</v>
      </c>
      <c r="C8872" s="39">
        <v>31802</v>
      </c>
      <c r="D8872" s="39" t="s">
        <v>456</v>
      </c>
      <c r="E8872" s="39">
        <v>318021475</v>
      </c>
      <c r="F8872" s="39" t="s">
        <v>469</v>
      </c>
      <c r="G8872" s="39">
        <v>2021</v>
      </c>
      <c r="H8872" s="39" t="s">
        <v>590</v>
      </c>
      <c r="I8872" s="75">
        <v>5593</v>
      </c>
      <c r="J8872" s="41"/>
    </row>
    <row r="8873" spans="1:10" x14ac:dyDescent="0.2">
      <c r="A8873" s="74">
        <v>318</v>
      </c>
      <c r="B8873" s="39" t="s">
        <v>456</v>
      </c>
      <c r="C8873" s="39">
        <v>31802</v>
      </c>
      <c r="D8873" s="39" t="s">
        <v>456</v>
      </c>
      <c r="E8873" s="39">
        <v>318021475</v>
      </c>
      <c r="F8873" s="39" t="s">
        <v>469</v>
      </c>
      <c r="G8873" s="39">
        <v>2021</v>
      </c>
      <c r="H8873" s="39" t="s">
        <v>521</v>
      </c>
      <c r="I8873" s="75">
        <v>413</v>
      </c>
      <c r="J8873" s="41"/>
    </row>
    <row r="8874" spans="1:10" x14ac:dyDescent="0.2">
      <c r="A8874" s="74">
        <v>318</v>
      </c>
      <c r="B8874" s="39" t="s">
        <v>456</v>
      </c>
      <c r="C8874" s="39">
        <v>31802</v>
      </c>
      <c r="D8874" s="39" t="s">
        <v>456</v>
      </c>
      <c r="E8874" s="39">
        <v>318021475</v>
      </c>
      <c r="F8874" s="39" t="s">
        <v>469</v>
      </c>
      <c r="G8874" s="39">
        <v>2021</v>
      </c>
      <c r="H8874" s="39" t="s">
        <v>522</v>
      </c>
      <c r="I8874" s="75">
        <v>347</v>
      </c>
      <c r="J8874" s="41"/>
    </row>
    <row r="8875" spans="1:10" x14ac:dyDescent="0.2">
      <c r="A8875" s="74">
        <v>318</v>
      </c>
      <c r="B8875" s="39" t="s">
        <v>456</v>
      </c>
      <c r="C8875" s="39">
        <v>31802</v>
      </c>
      <c r="D8875" s="39" t="s">
        <v>456</v>
      </c>
      <c r="E8875" s="39">
        <v>318021475</v>
      </c>
      <c r="F8875" s="39" t="s">
        <v>469</v>
      </c>
      <c r="G8875" s="39">
        <v>2026</v>
      </c>
      <c r="H8875" s="39" t="s">
        <v>590</v>
      </c>
      <c r="I8875" s="75">
        <v>5929.4337212693845</v>
      </c>
      <c r="J8875" s="41"/>
    </row>
    <row r="8876" spans="1:10" x14ac:dyDescent="0.2">
      <c r="A8876" s="74">
        <v>318</v>
      </c>
      <c r="B8876" s="39" t="s">
        <v>456</v>
      </c>
      <c r="C8876" s="39">
        <v>31802</v>
      </c>
      <c r="D8876" s="39" t="s">
        <v>456</v>
      </c>
      <c r="E8876" s="39">
        <v>318021475</v>
      </c>
      <c r="F8876" s="39" t="s">
        <v>469</v>
      </c>
      <c r="G8876" s="39">
        <v>2026</v>
      </c>
      <c r="H8876" s="39" t="s">
        <v>521</v>
      </c>
      <c r="I8876" s="75">
        <v>381.30538645541895</v>
      </c>
      <c r="J8876" s="41"/>
    </row>
    <row r="8877" spans="1:10" x14ac:dyDescent="0.2">
      <c r="A8877" s="74">
        <v>318</v>
      </c>
      <c r="B8877" s="39" t="s">
        <v>456</v>
      </c>
      <c r="C8877" s="39">
        <v>31802</v>
      </c>
      <c r="D8877" s="39" t="s">
        <v>456</v>
      </c>
      <c r="E8877" s="39">
        <v>318021475</v>
      </c>
      <c r="F8877" s="39" t="s">
        <v>469</v>
      </c>
      <c r="G8877" s="39">
        <v>2026</v>
      </c>
      <c r="H8877" s="39" t="s">
        <v>522</v>
      </c>
      <c r="I8877" s="75">
        <v>357.88406147257842</v>
      </c>
      <c r="J8877" s="41"/>
    </row>
    <row r="8878" spans="1:10" x14ac:dyDescent="0.2">
      <c r="A8878" s="74">
        <v>318</v>
      </c>
      <c r="B8878" s="39" t="s">
        <v>456</v>
      </c>
      <c r="C8878" s="39">
        <v>31802</v>
      </c>
      <c r="D8878" s="39" t="s">
        <v>456</v>
      </c>
      <c r="E8878" s="39">
        <v>318021475</v>
      </c>
      <c r="F8878" s="39" t="s">
        <v>469</v>
      </c>
      <c r="G8878" s="39">
        <v>2031</v>
      </c>
      <c r="H8878" s="39" t="s">
        <v>590</v>
      </c>
      <c r="I8878" s="75">
        <v>5930.3677436526023</v>
      </c>
      <c r="J8878" s="41"/>
    </row>
    <row r="8879" spans="1:10" x14ac:dyDescent="0.2">
      <c r="A8879" s="74">
        <v>318</v>
      </c>
      <c r="B8879" s="39" t="s">
        <v>456</v>
      </c>
      <c r="C8879" s="39">
        <v>31802</v>
      </c>
      <c r="D8879" s="39" t="s">
        <v>456</v>
      </c>
      <c r="E8879" s="39">
        <v>318021475</v>
      </c>
      <c r="F8879" s="39" t="s">
        <v>469</v>
      </c>
      <c r="G8879" s="39">
        <v>2031</v>
      </c>
      <c r="H8879" s="39" t="s">
        <v>521</v>
      </c>
      <c r="I8879" s="75">
        <v>360.88283899431582</v>
      </c>
      <c r="J8879" s="41"/>
    </row>
    <row r="8880" spans="1:10" x14ac:dyDescent="0.2">
      <c r="A8880" s="74">
        <v>318</v>
      </c>
      <c r="B8880" s="39" t="s">
        <v>456</v>
      </c>
      <c r="C8880" s="39">
        <v>31802</v>
      </c>
      <c r="D8880" s="39" t="s">
        <v>456</v>
      </c>
      <c r="E8880" s="39">
        <v>318021475</v>
      </c>
      <c r="F8880" s="39" t="s">
        <v>469</v>
      </c>
      <c r="G8880" s="39">
        <v>2031</v>
      </c>
      <c r="H8880" s="39" t="s">
        <v>522</v>
      </c>
      <c r="I8880" s="75">
        <v>320.86220220920757</v>
      </c>
      <c r="J8880" s="41"/>
    </row>
    <row r="8881" spans="1:10" x14ac:dyDescent="0.2">
      <c r="A8881" s="74">
        <v>318</v>
      </c>
      <c r="B8881" s="39" t="s">
        <v>456</v>
      </c>
      <c r="C8881" s="39">
        <v>31802</v>
      </c>
      <c r="D8881" s="39" t="s">
        <v>456</v>
      </c>
      <c r="E8881" s="39">
        <v>318021475</v>
      </c>
      <c r="F8881" s="39" t="s">
        <v>469</v>
      </c>
      <c r="G8881" s="39">
        <v>2036</v>
      </c>
      <c r="H8881" s="39" t="s">
        <v>590</v>
      </c>
      <c r="I8881" s="75">
        <v>5919.0660832784306</v>
      </c>
      <c r="J8881" s="41"/>
    </row>
    <row r="8882" spans="1:10" x14ac:dyDescent="0.2">
      <c r="A8882" s="74">
        <v>318</v>
      </c>
      <c r="B8882" s="39" t="s">
        <v>456</v>
      </c>
      <c r="C8882" s="39">
        <v>31802</v>
      </c>
      <c r="D8882" s="39" t="s">
        <v>456</v>
      </c>
      <c r="E8882" s="39">
        <v>318021475</v>
      </c>
      <c r="F8882" s="39" t="s">
        <v>469</v>
      </c>
      <c r="G8882" s="39">
        <v>2036</v>
      </c>
      <c r="H8882" s="39" t="s">
        <v>521</v>
      </c>
      <c r="I8882" s="75">
        <v>346.67629014416656</v>
      </c>
      <c r="J8882" s="41"/>
    </row>
    <row r="8883" spans="1:10" x14ac:dyDescent="0.2">
      <c r="A8883" s="74">
        <v>318</v>
      </c>
      <c r="B8883" s="39" t="s">
        <v>456</v>
      </c>
      <c r="C8883" s="39">
        <v>31802</v>
      </c>
      <c r="D8883" s="39" t="s">
        <v>456</v>
      </c>
      <c r="E8883" s="39">
        <v>318021475</v>
      </c>
      <c r="F8883" s="39" t="s">
        <v>469</v>
      </c>
      <c r="G8883" s="39">
        <v>2036</v>
      </c>
      <c r="H8883" s="39" t="s">
        <v>522</v>
      </c>
      <c r="I8883" s="75">
        <v>300.18768682248231</v>
      </c>
      <c r="J8883" s="41"/>
    </row>
    <row r="8884" spans="1:10" x14ac:dyDescent="0.2">
      <c r="A8884" s="74">
        <v>318</v>
      </c>
      <c r="B8884" s="39" t="s">
        <v>456</v>
      </c>
      <c r="C8884" s="39">
        <v>31802</v>
      </c>
      <c r="D8884" s="39" t="s">
        <v>456</v>
      </c>
      <c r="E8884" s="39">
        <v>318021475</v>
      </c>
      <c r="F8884" s="39" t="s">
        <v>469</v>
      </c>
      <c r="G8884" s="39">
        <v>2041</v>
      </c>
      <c r="H8884" s="39" t="s">
        <v>590</v>
      </c>
      <c r="I8884" s="75">
        <v>5876.2360663455884</v>
      </c>
      <c r="J8884" s="41"/>
    </row>
    <row r="8885" spans="1:10" x14ac:dyDescent="0.2">
      <c r="A8885" s="74">
        <v>318</v>
      </c>
      <c r="B8885" s="39" t="s">
        <v>456</v>
      </c>
      <c r="C8885" s="39">
        <v>31802</v>
      </c>
      <c r="D8885" s="39" t="s">
        <v>456</v>
      </c>
      <c r="E8885" s="39">
        <v>318021475</v>
      </c>
      <c r="F8885" s="39" t="s">
        <v>469</v>
      </c>
      <c r="G8885" s="39">
        <v>2041</v>
      </c>
      <c r="H8885" s="39" t="s">
        <v>521</v>
      </c>
      <c r="I8885" s="75">
        <v>341.2794685694202</v>
      </c>
      <c r="J8885" s="41"/>
    </row>
    <row r="8886" spans="1:10" x14ac:dyDescent="0.2">
      <c r="A8886" s="74">
        <v>318</v>
      </c>
      <c r="B8886" s="39" t="s">
        <v>456</v>
      </c>
      <c r="C8886" s="39">
        <v>31802</v>
      </c>
      <c r="D8886" s="39" t="s">
        <v>456</v>
      </c>
      <c r="E8886" s="39">
        <v>318021475</v>
      </c>
      <c r="F8886" s="39" t="s">
        <v>469</v>
      </c>
      <c r="G8886" s="39">
        <v>2041</v>
      </c>
      <c r="H8886" s="39" t="s">
        <v>522</v>
      </c>
      <c r="I8886" s="75">
        <v>293.78088912577158</v>
      </c>
      <c r="J8886" s="41"/>
    </row>
    <row r="8887" spans="1:10" x14ac:dyDescent="0.2">
      <c r="A8887" s="74">
        <v>318</v>
      </c>
      <c r="B8887" s="39" t="s">
        <v>456</v>
      </c>
      <c r="C8887" s="39">
        <v>31802</v>
      </c>
      <c r="D8887" s="39" t="s">
        <v>456</v>
      </c>
      <c r="E8887" s="39">
        <v>318021475</v>
      </c>
      <c r="F8887" s="39" t="s">
        <v>469</v>
      </c>
      <c r="G8887" s="39">
        <v>2046</v>
      </c>
      <c r="H8887" s="39" t="s">
        <v>590</v>
      </c>
      <c r="I8887" s="75">
        <v>5796.4561309519386</v>
      </c>
      <c r="J8887" s="41"/>
    </row>
    <row r="8888" spans="1:10" x14ac:dyDescent="0.2">
      <c r="A8888" s="74">
        <v>318</v>
      </c>
      <c r="B8888" s="39" t="s">
        <v>456</v>
      </c>
      <c r="C8888" s="39">
        <v>31802</v>
      </c>
      <c r="D8888" s="39" t="s">
        <v>456</v>
      </c>
      <c r="E8888" s="39">
        <v>318021475</v>
      </c>
      <c r="F8888" s="39" t="s">
        <v>469</v>
      </c>
      <c r="G8888" s="39">
        <v>2046</v>
      </c>
      <c r="H8888" s="39" t="s">
        <v>521</v>
      </c>
      <c r="I8888" s="75">
        <v>339.36822915978001</v>
      </c>
      <c r="J8888" s="41"/>
    </row>
    <row r="8889" spans="1:10" x14ac:dyDescent="0.2">
      <c r="A8889" s="74">
        <v>318</v>
      </c>
      <c r="B8889" s="39" t="s">
        <v>456</v>
      </c>
      <c r="C8889" s="39">
        <v>31802</v>
      </c>
      <c r="D8889" s="39" t="s">
        <v>456</v>
      </c>
      <c r="E8889" s="39">
        <v>318021475</v>
      </c>
      <c r="F8889" s="39" t="s">
        <v>469</v>
      </c>
      <c r="G8889" s="39">
        <v>2046</v>
      </c>
      <c r="H8889" s="39" t="s">
        <v>522</v>
      </c>
      <c r="I8889" s="75">
        <v>292.34240687239799</v>
      </c>
      <c r="J8889" s="41"/>
    </row>
    <row r="8890" spans="1:10" x14ac:dyDescent="0.2">
      <c r="A8890" s="74">
        <v>318</v>
      </c>
      <c r="B8890" s="39" t="s">
        <v>456</v>
      </c>
      <c r="C8890" s="39">
        <v>31802</v>
      </c>
      <c r="D8890" s="39" t="s">
        <v>456</v>
      </c>
      <c r="E8890" s="39">
        <v>318021476</v>
      </c>
      <c r="F8890" s="39" t="s">
        <v>470</v>
      </c>
      <c r="G8890" s="39">
        <v>2021</v>
      </c>
      <c r="H8890" s="39" t="s">
        <v>590</v>
      </c>
      <c r="I8890" s="75">
        <v>6201</v>
      </c>
      <c r="J8890" s="41"/>
    </row>
    <row r="8891" spans="1:10" x14ac:dyDescent="0.2">
      <c r="A8891" s="74">
        <v>318</v>
      </c>
      <c r="B8891" s="39" t="s">
        <v>456</v>
      </c>
      <c r="C8891" s="39">
        <v>31802</v>
      </c>
      <c r="D8891" s="39" t="s">
        <v>456</v>
      </c>
      <c r="E8891" s="39">
        <v>318021476</v>
      </c>
      <c r="F8891" s="39" t="s">
        <v>470</v>
      </c>
      <c r="G8891" s="39">
        <v>2021</v>
      </c>
      <c r="H8891" s="39" t="s">
        <v>521</v>
      </c>
      <c r="I8891" s="75">
        <v>736</v>
      </c>
      <c r="J8891" s="41"/>
    </row>
    <row r="8892" spans="1:10" x14ac:dyDescent="0.2">
      <c r="A8892" s="74">
        <v>318</v>
      </c>
      <c r="B8892" s="39" t="s">
        <v>456</v>
      </c>
      <c r="C8892" s="39">
        <v>31802</v>
      </c>
      <c r="D8892" s="39" t="s">
        <v>456</v>
      </c>
      <c r="E8892" s="39">
        <v>318021476</v>
      </c>
      <c r="F8892" s="39" t="s">
        <v>470</v>
      </c>
      <c r="G8892" s="39">
        <v>2021</v>
      </c>
      <c r="H8892" s="39" t="s">
        <v>522</v>
      </c>
      <c r="I8892" s="75">
        <v>742</v>
      </c>
      <c r="J8892" s="41"/>
    </row>
    <row r="8893" spans="1:10" x14ac:dyDescent="0.2">
      <c r="A8893" s="74">
        <v>318</v>
      </c>
      <c r="B8893" s="39" t="s">
        <v>456</v>
      </c>
      <c r="C8893" s="39">
        <v>31802</v>
      </c>
      <c r="D8893" s="39" t="s">
        <v>456</v>
      </c>
      <c r="E8893" s="39">
        <v>318021476</v>
      </c>
      <c r="F8893" s="39" t="s">
        <v>470</v>
      </c>
      <c r="G8893" s="39">
        <v>2026</v>
      </c>
      <c r="H8893" s="39" t="s">
        <v>590</v>
      </c>
      <c r="I8893" s="75">
        <v>6390.0132271187003</v>
      </c>
      <c r="J8893" s="41"/>
    </row>
    <row r="8894" spans="1:10" x14ac:dyDescent="0.2">
      <c r="A8894" s="74">
        <v>318</v>
      </c>
      <c r="B8894" s="39" t="s">
        <v>456</v>
      </c>
      <c r="C8894" s="39">
        <v>31802</v>
      </c>
      <c r="D8894" s="39" t="s">
        <v>456</v>
      </c>
      <c r="E8894" s="39">
        <v>318021476</v>
      </c>
      <c r="F8894" s="39" t="s">
        <v>470</v>
      </c>
      <c r="G8894" s="39">
        <v>2026</v>
      </c>
      <c r="H8894" s="39" t="s">
        <v>521</v>
      </c>
      <c r="I8894" s="75">
        <v>624.8089743625776</v>
      </c>
      <c r="J8894" s="41"/>
    </row>
    <row r="8895" spans="1:10" x14ac:dyDescent="0.2">
      <c r="A8895" s="74">
        <v>318</v>
      </c>
      <c r="B8895" s="39" t="s">
        <v>456</v>
      </c>
      <c r="C8895" s="39">
        <v>31802</v>
      </c>
      <c r="D8895" s="39" t="s">
        <v>456</v>
      </c>
      <c r="E8895" s="39">
        <v>318021476</v>
      </c>
      <c r="F8895" s="39" t="s">
        <v>470</v>
      </c>
      <c r="G8895" s="39">
        <v>2026</v>
      </c>
      <c r="H8895" s="39" t="s">
        <v>522</v>
      </c>
      <c r="I8895" s="75">
        <v>667.43547911403391</v>
      </c>
      <c r="J8895" s="41"/>
    </row>
    <row r="8896" spans="1:10" x14ac:dyDescent="0.2">
      <c r="A8896" s="74">
        <v>318</v>
      </c>
      <c r="B8896" s="39" t="s">
        <v>456</v>
      </c>
      <c r="C8896" s="39">
        <v>31802</v>
      </c>
      <c r="D8896" s="39" t="s">
        <v>456</v>
      </c>
      <c r="E8896" s="39">
        <v>318021476</v>
      </c>
      <c r="F8896" s="39" t="s">
        <v>470</v>
      </c>
      <c r="G8896" s="39">
        <v>2031</v>
      </c>
      <c r="H8896" s="39" t="s">
        <v>590</v>
      </c>
      <c r="I8896" s="75">
        <v>6398.6215318522127</v>
      </c>
      <c r="J8896" s="41"/>
    </row>
    <row r="8897" spans="1:10" x14ac:dyDescent="0.2">
      <c r="A8897" s="74">
        <v>318</v>
      </c>
      <c r="B8897" s="39" t="s">
        <v>456</v>
      </c>
      <c r="C8897" s="39">
        <v>31802</v>
      </c>
      <c r="D8897" s="39" t="s">
        <v>456</v>
      </c>
      <c r="E8897" s="39">
        <v>318021476</v>
      </c>
      <c r="F8897" s="39" t="s">
        <v>470</v>
      </c>
      <c r="G8897" s="39">
        <v>2031</v>
      </c>
      <c r="H8897" s="39" t="s">
        <v>521</v>
      </c>
      <c r="I8897" s="75">
        <v>581.2628622950723</v>
      </c>
      <c r="J8897" s="41"/>
    </row>
    <row r="8898" spans="1:10" x14ac:dyDescent="0.2">
      <c r="A8898" s="74">
        <v>318</v>
      </c>
      <c r="B8898" s="39" t="s">
        <v>456</v>
      </c>
      <c r="C8898" s="39">
        <v>31802</v>
      </c>
      <c r="D8898" s="39" t="s">
        <v>456</v>
      </c>
      <c r="E8898" s="39">
        <v>318021476</v>
      </c>
      <c r="F8898" s="39" t="s">
        <v>470</v>
      </c>
      <c r="G8898" s="39">
        <v>2031</v>
      </c>
      <c r="H8898" s="39" t="s">
        <v>522</v>
      </c>
      <c r="I8898" s="75">
        <v>571.37591432309216</v>
      </c>
      <c r="J8898" s="41"/>
    </row>
    <row r="8899" spans="1:10" x14ac:dyDescent="0.2">
      <c r="A8899" s="74">
        <v>318</v>
      </c>
      <c r="B8899" s="39" t="s">
        <v>456</v>
      </c>
      <c r="C8899" s="39">
        <v>31802</v>
      </c>
      <c r="D8899" s="39" t="s">
        <v>456</v>
      </c>
      <c r="E8899" s="39">
        <v>318021476</v>
      </c>
      <c r="F8899" s="39" t="s">
        <v>470</v>
      </c>
      <c r="G8899" s="39">
        <v>2036</v>
      </c>
      <c r="H8899" s="39" t="s">
        <v>590</v>
      </c>
      <c r="I8899" s="75">
        <v>6336.5845648852601</v>
      </c>
      <c r="J8899" s="41"/>
    </row>
    <row r="8900" spans="1:10" x14ac:dyDescent="0.2">
      <c r="A8900" s="74">
        <v>318</v>
      </c>
      <c r="B8900" s="39" t="s">
        <v>456</v>
      </c>
      <c r="C8900" s="39">
        <v>31802</v>
      </c>
      <c r="D8900" s="39" t="s">
        <v>456</v>
      </c>
      <c r="E8900" s="39">
        <v>318021476</v>
      </c>
      <c r="F8900" s="39" t="s">
        <v>470</v>
      </c>
      <c r="G8900" s="39">
        <v>2036</v>
      </c>
      <c r="H8900" s="39" t="s">
        <v>521</v>
      </c>
      <c r="I8900" s="75">
        <v>563.19977905058636</v>
      </c>
      <c r="J8900" s="41"/>
    </row>
    <row r="8901" spans="1:10" x14ac:dyDescent="0.2">
      <c r="A8901" s="74">
        <v>318</v>
      </c>
      <c r="B8901" s="39" t="s">
        <v>456</v>
      </c>
      <c r="C8901" s="39">
        <v>31802</v>
      </c>
      <c r="D8901" s="39" t="s">
        <v>456</v>
      </c>
      <c r="E8901" s="39">
        <v>318021476</v>
      </c>
      <c r="F8901" s="39" t="s">
        <v>470</v>
      </c>
      <c r="G8901" s="39">
        <v>2036</v>
      </c>
      <c r="H8901" s="39" t="s">
        <v>522</v>
      </c>
      <c r="I8901" s="75">
        <v>524.66475071645459</v>
      </c>
      <c r="J8901" s="41"/>
    </row>
    <row r="8902" spans="1:10" x14ac:dyDescent="0.2">
      <c r="A8902" s="74">
        <v>318</v>
      </c>
      <c r="B8902" s="39" t="s">
        <v>456</v>
      </c>
      <c r="C8902" s="39">
        <v>31802</v>
      </c>
      <c r="D8902" s="39" t="s">
        <v>456</v>
      </c>
      <c r="E8902" s="39">
        <v>318021476</v>
      </c>
      <c r="F8902" s="39" t="s">
        <v>470</v>
      </c>
      <c r="G8902" s="39">
        <v>2041</v>
      </c>
      <c r="H8902" s="39" t="s">
        <v>590</v>
      </c>
      <c r="I8902" s="75">
        <v>6217.8199235901257</v>
      </c>
      <c r="J8902" s="41"/>
    </row>
    <row r="8903" spans="1:10" x14ac:dyDescent="0.2">
      <c r="A8903" s="74">
        <v>318</v>
      </c>
      <c r="B8903" s="39" t="s">
        <v>456</v>
      </c>
      <c r="C8903" s="39">
        <v>31802</v>
      </c>
      <c r="D8903" s="39" t="s">
        <v>456</v>
      </c>
      <c r="E8903" s="39">
        <v>318021476</v>
      </c>
      <c r="F8903" s="39" t="s">
        <v>470</v>
      </c>
      <c r="G8903" s="39">
        <v>2041</v>
      </c>
      <c r="H8903" s="39" t="s">
        <v>521</v>
      </c>
      <c r="I8903" s="75">
        <v>550.16648989359771</v>
      </c>
      <c r="J8903" s="41"/>
    </row>
    <row r="8904" spans="1:10" x14ac:dyDescent="0.2">
      <c r="A8904" s="74">
        <v>318</v>
      </c>
      <c r="B8904" s="39" t="s">
        <v>456</v>
      </c>
      <c r="C8904" s="39">
        <v>31802</v>
      </c>
      <c r="D8904" s="39" t="s">
        <v>456</v>
      </c>
      <c r="E8904" s="39">
        <v>318021476</v>
      </c>
      <c r="F8904" s="39" t="s">
        <v>470</v>
      </c>
      <c r="G8904" s="39">
        <v>2041</v>
      </c>
      <c r="H8904" s="39" t="s">
        <v>522</v>
      </c>
      <c r="I8904" s="75">
        <v>510.90824428095277</v>
      </c>
      <c r="J8904" s="41"/>
    </row>
    <row r="8905" spans="1:10" x14ac:dyDescent="0.2">
      <c r="A8905" s="74">
        <v>318</v>
      </c>
      <c r="B8905" s="39" t="s">
        <v>456</v>
      </c>
      <c r="C8905" s="39">
        <v>31802</v>
      </c>
      <c r="D8905" s="39" t="s">
        <v>456</v>
      </c>
      <c r="E8905" s="39">
        <v>318021476</v>
      </c>
      <c r="F8905" s="39" t="s">
        <v>470</v>
      </c>
      <c r="G8905" s="39">
        <v>2046</v>
      </c>
      <c r="H8905" s="39" t="s">
        <v>590</v>
      </c>
      <c r="I8905" s="75">
        <v>6077.3810249934577</v>
      </c>
      <c r="J8905" s="41"/>
    </row>
    <row r="8906" spans="1:10" x14ac:dyDescent="0.2">
      <c r="A8906" s="74">
        <v>318</v>
      </c>
      <c r="B8906" s="39" t="s">
        <v>456</v>
      </c>
      <c r="C8906" s="39">
        <v>31802</v>
      </c>
      <c r="D8906" s="39" t="s">
        <v>456</v>
      </c>
      <c r="E8906" s="39">
        <v>318021476</v>
      </c>
      <c r="F8906" s="39" t="s">
        <v>470</v>
      </c>
      <c r="G8906" s="39">
        <v>2046</v>
      </c>
      <c r="H8906" s="39" t="s">
        <v>521</v>
      </c>
      <c r="I8906" s="75">
        <v>543.89567758509452</v>
      </c>
      <c r="J8906" s="41"/>
    </row>
    <row r="8907" spans="1:10" x14ac:dyDescent="0.2">
      <c r="A8907" s="74">
        <v>318</v>
      </c>
      <c r="B8907" s="39" t="s">
        <v>456</v>
      </c>
      <c r="C8907" s="39">
        <v>31802</v>
      </c>
      <c r="D8907" s="39" t="s">
        <v>456</v>
      </c>
      <c r="E8907" s="39">
        <v>318021476</v>
      </c>
      <c r="F8907" s="39" t="s">
        <v>470</v>
      </c>
      <c r="G8907" s="39">
        <v>2046</v>
      </c>
      <c r="H8907" s="39" t="s">
        <v>522</v>
      </c>
      <c r="I8907" s="75">
        <v>500.31501727603199</v>
      </c>
      <c r="J8907" s="41"/>
    </row>
    <row r="8908" spans="1:10" x14ac:dyDescent="0.2">
      <c r="A8908" s="74">
        <v>318</v>
      </c>
      <c r="B8908" s="39" t="s">
        <v>456</v>
      </c>
      <c r="C8908" s="39">
        <v>31802</v>
      </c>
      <c r="D8908" s="39" t="s">
        <v>456</v>
      </c>
      <c r="E8908" s="39">
        <v>318021477</v>
      </c>
      <c r="F8908" s="39" t="s">
        <v>471</v>
      </c>
      <c r="G8908" s="39">
        <v>2021</v>
      </c>
      <c r="H8908" s="39" t="s">
        <v>590</v>
      </c>
      <c r="I8908" s="75">
        <v>3252</v>
      </c>
      <c r="J8908" s="41"/>
    </row>
    <row r="8909" spans="1:10" x14ac:dyDescent="0.2">
      <c r="A8909" s="74">
        <v>318</v>
      </c>
      <c r="B8909" s="39" t="s">
        <v>456</v>
      </c>
      <c r="C8909" s="39">
        <v>31802</v>
      </c>
      <c r="D8909" s="39" t="s">
        <v>456</v>
      </c>
      <c r="E8909" s="39">
        <v>318021477</v>
      </c>
      <c r="F8909" s="39" t="s">
        <v>471</v>
      </c>
      <c r="G8909" s="39">
        <v>2021</v>
      </c>
      <c r="H8909" s="39" t="s">
        <v>521</v>
      </c>
      <c r="I8909" s="75">
        <v>364</v>
      </c>
      <c r="J8909" s="41"/>
    </row>
    <row r="8910" spans="1:10" x14ac:dyDescent="0.2">
      <c r="A8910" s="74">
        <v>318</v>
      </c>
      <c r="B8910" s="39" t="s">
        <v>456</v>
      </c>
      <c r="C8910" s="39">
        <v>31802</v>
      </c>
      <c r="D8910" s="39" t="s">
        <v>456</v>
      </c>
      <c r="E8910" s="39">
        <v>318021477</v>
      </c>
      <c r="F8910" s="39" t="s">
        <v>471</v>
      </c>
      <c r="G8910" s="39">
        <v>2021</v>
      </c>
      <c r="H8910" s="39" t="s">
        <v>522</v>
      </c>
      <c r="I8910" s="75">
        <v>330</v>
      </c>
      <c r="J8910" s="41"/>
    </row>
    <row r="8911" spans="1:10" x14ac:dyDescent="0.2">
      <c r="A8911" s="74">
        <v>318</v>
      </c>
      <c r="B8911" s="39" t="s">
        <v>456</v>
      </c>
      <c r="C8911" s="39">
        <v>31802</v>
      </c>
      <c r="D8911" s="39" t="s">
        <v>456</v>
      </c>
      <c r="E8911" s="39">
        <v>318021477</v>
      </c>
      <c r="F8911" s="39" t="s">
        <v>471</v>
      </c>
      <c r="G8911" s="39">
        <v>2026</v>
      </c>
      <c r="H8911" s="39" t="s">
        <v>590</v>
      </c>
      <c r="I8911" s="75">
        <v>3200.6482626198699</v>
      </c>
      <c r="J8911" s="41"/>
    </row>
    <row r="8912" spans="1:10" x14ac:dyDescent="0.2">
      <c r="A8912" s="74">
        <v>318</v>
      </c>
      <c r="B8912" s="39" t="s">
        <v>456</v>
      </c>
      <c r="C8912" s="39">
        <v>31802</v>
      </c>
      <c r="D8912" s="39" t="s">
        <v>456</v>
      </c>
      <c r="E8912" s="39">
        <v>318021477</v>
      </c>
      <c r="F8912" s="39" t="s">
        <v>471</v>
      </c>
      <c r="G8912" s="39">
        <v>2026</v>
      </c>
      <c r="H8912" s="39" t="s">
        <v>521</v>
      </c>
      <c r="I8912" s="75">
        <v>309.45910644758652</v>
      </c>
      <c r="J8912" s="41"/>
    </row>
    <row r="8913" spans="1:10" x14ac:dyDescent="0.2">
      <c r="A8913" s="74">
        <v>318</v>
      </c>
      <c r="B8913" s="39" t="s">
        <v>456</v>
      </c>
      <c r="C8913" s="39">
        <v>31802</v>
      </c>
      <c r="D8913" s="39" t="s">
        <v>456</v>
      </c>
      <c r="E8913" s="39">
        <v>318021477</v>
      </c>
      <c r="F8913" s="39" t="s">
        <v>471</v>
      </c>
      <c r="G8913" s="39">
        <v>2026</v>
      </c>
      <c r="H8913" s="39" t="s">
        <v>522</v>
      </c>
      <c r="I8913" s="75">
        <v>317.66403883704976</v>
      </c>
      <c r="J8913" s="41"/>
    </row>
    <row r="8914" spans="1:10" x14ac:dyDescent="0.2">
      <c r="A8914" s="74">
        <v>318</v>
      </c>
      <c r="B8914" s="39" t="s">
        <v>456</v>
      </c>
      <c r="C8914" s="39">
        <v>31802</v>
      </c>
      <c r="D8914" s="39" t="s">
        <v>456</v>
      </c>
      <c r="E8914" s="39">
        <v>318021477</v>
      </c>
      <c r="F8914" s="39" t="s">
        <v>471</v>
      </c>
      <c r="G8914" s="39">
        <v>2031</v>
      </c>
      <c r="H8914" s="39" t="s">
        <v>590</v>
      </c>
      <c r="I8914" s="75">
        <v>3160.4417244326078</v>
      </c>
      <c r="J8914" s="41"/>
    </row>
    <row r="8915" spans="1:10" x14ac:dyDescent="0.2">
      <c r="A8915" s="74">
        <v>318</v>
      </c>
      <c r="B8915" s="39" t="s">
        <v>456</v>
      </c>
      <c r="C8915" s="39">
        <v>31802</v>
      </c>
      <c r="D8915" s="39" t="s">
        <v>456</v>
      </c>
      <c r="E8915" s="39">
        <v>318021477</v>
      </c>
      <c r="F8915" s="39" t="s">
        <v>471</v>
      </c>
      <c r="G8915" s="39">
        <v>2031</v>
      </c>
      <c r="H8915" s="39" t="s">
        <v>521</v>
      </c>
      <c r="I8915" s="75">
        <v>287.9273857397348</v>
      </c>
      <c r="J8915" s="41"/>
    </row>
    <row r="8916" spans="1:10" x14ac:dyDescent="0.2">
      <c r="A8916" s="74">
        <v>318</v>
      </c>
      <c r="B8916" s="39" t="s">
        <v>456</v>
      </c>
      <c r="C8916" s="39">
        <v>31802</v>
      </c>
      <c r="D8916" s="39" t="s">
        <v>456</v>
      </c>
      <c r="E8916" s="39">
        <v>318021477</v>
      </c>
      <c r="F8916" s="39" t="s">
        <v>471</v>
      </c>
      <c r="G8916" s="39">
        <v>2031</v>
      </c>
      <c r="H8916" s="39" t="s">
        <v>522</v>
      </c>
      <c r="I8916" s="75">
        <v>282.51944571808031</v>
      </c>
      <c r="J8916" s="41"/>
    </row>
    <row r="8917" spans="1:10" x14ac:dyDescent="0.2">
      <c r="A8917" s="74">
        <v>318</v>
      </c>
      <c r="B8917" s="39" t="s">
        <v>456</v>
      </c>
      <c r="C8917" s="39">
        <v>31802</v>
      </c>
      <c r="D8917" s="39" t="s">
        <v>456</v>
      </c>
      <c r="E8917" s="39">
        <v>318021477</v>
      </c>
      <c r="F8917" s="39" t="s">
        <v>471</v>
      </c>
      <c r="G8917" s="39">
        <v>2036</v>
      </c>
      <c r="H8917" s="39" t="s">
        <v>590</v>
      </c>
      <c r="I8917" s="75">
        <v>3100.0440662529604</v>
      </c>
      <c r="J8917" s="41"/>
    </row>
    <row r="8918" spans="1:10" x14ac:dyDescent="0.2">
      <c r="A8918" s="74">
        <v>318</v>
      </c>
      <c r="B8918" s="39" t="s">
        <v>456</v>
      </c>
      <c r="C8918" s="39">
        <v>31802</v>
      </c>
      <c r="D8918" s="39" t="s">
        <v>456</v>
      </c>
      <c r="E8918" s="39">
        <v>318021477</v>
      </c>
      <c r="F8918" s="39" t="s">
        <v>471</v>
      </c>
      <c r="G8918" s="39">
        <v>2036</v>
      </c>
      <c r="H8918" s="39" t="s">
        <v>521</v>
      </c>
      <c r="I8918" s="75">
        <v>274.14857108385598</v>
      </c>
      <c r="J8918" s="41"/>
    </row>
    <row r="8919" spans="1:10" x14ac:dyDescent="0.2">
      <c r="A8919" s="74">
        <v>318</v>
      </c>
      <c r="B8919" s="39" t="s">
        <v>456</v>
      </c>
      <c r="C8919" s="39">
        <v>31802</v>
      </c>
      <c r="D8919" s="39" t="s">
        <v>456</v>
      </c>
      <c r="E8919" s="39">
        <v>318021477</v>
      </c>
      <c r="F8919" s="39" t="s">
        <v>471</v>
      </c>
      <c r="G8919" s="39">
        <v>2036</v>
      </c>
      <c r="H8919" s="39" t="s">
        <v>522</v>
      </c>
      <c r="I8919" s="75">
        <v>261.09205304239163</v>
      </c>
      <c r="J8919" s="41"/>
    </row>
    <row r="8920" spans="1:10" x14ac:dyDescent="0.2">
      <c r="A8920" s="74">
        <v>318</v>
      </c>
      <c r="B8920" s="39" t="s">
        <v>456</v>
      </c>
      <c r="C8920" s="39">
        <v>31802</v>
      </c>
      <c r="D8920" s="39" t="s">
        <v>456</v>
      </c>
      <c r="E8920" s="39">
        <v>318021477</v>
      </c>
      <c r="F8920" s="39" t="s">
        <v>471</v>
      </c>
      <c r="G8920" s="39">
        <v>2041</v>
      </c>
      <c r="H8920" s="39" t="s">
        <v>590</v>
      </c>
      <c r="I8920" s="75">
        <v>3014.2844721378106</v>
      </c>
      <c r="J8920" s="41"/>
    </row>
    <row r="8921" spans="1:10" x14ac:dyDescent="0.2">
      <c r="A8921" s="74">
        <v>318</v>
      </c>
      <c r="B8921" s="39" t="s">
        <v>456</v>
      </c>
      <c r="C8921" s="39">
        <v>31802</v>
      </c>
      <c r="D8921" s="39" t="s">
        <v>456</v>
      </c>
      <c r="E8921" s="39">
        <v>318021477</v>
      </c>
      <c r="F8921" s="39" t="s">
        <v>471</v>
      </c>
      <c r="G8921" s="39">
        <v>2041</v>
      </c>
      <c r="H8921" s="39" t="s">
        <v>521</v>
      </c>
      <c r="I8921" s="75">
        <v>264.76501284488739</v>
      </c>
      <c r="J8921" s="41"/>
    </row>
    <row r="8922" spans="1:10" x14ac:dyDescent="0.2">
      <c r="A8922" s="74">
        <v>318</v>
      </c>
      <c r="B8922" s="39" t="s">
        <v>456</v>
      </c>
      <c r="C8922" s="39">
        <v>31802</v>
      </c>
      <c r="D8922" s="39" t="s">
        <v>456</v>
      </c>
      <c r="E8922" s="39">
        <v>318021477</v>
      </c>
      <c r="F8922" s="39" t="s">
        <v>471</v>
      </c>
      <c r="G8922" s="39">
        <v>2041</v>
      </c>
      <c r="H8922" s="39" t="s">
        <v>522</v>
      </c>
      <c r="I8922" s="75">
        <v>249.3930210500221</v>
      </c>
      <c r="J8922" s="41"/>
    </row>
    <row r="8923" spans="1:10" x14ac:dyDescent="0.2">
      <c r="A8923" s="74">
        <v>318</v>
      </c>
      <c r="B8923" s="39" t="s">
        <v>456</v>
      </c>
      <c r="C8923" s="39">
        <v>31802</v>
      </c>
      <c r="D8923" s="39" t="s">
        <v>456</v>
      </c>
      <c r="E8923" s="39">
        <v>318021477</v>
      </c>
      <c r="F8923" s="39" t="s">
        <v>471</v>
      </c>
      <c r="G8923" s="39">
        <v>2046</v>
      </c>
      <c r="H8923" s="39" t="s">
        <v>590</v>
      </c>
      <c r="I8923" s="75">
        <v>2901.7365848967211</v>
      </c>
      <c r="J8923" s="41"/>
    </row>
    <row r="8924" spans="1:10" x14ac:dyDescent="0.2">
      <c r="A8924" s="74">
        <v>318</v>
      </c>
      <c r="B8924" s="39" t="s">
        <v>456</v>
      </c>
      <c r="C8924" s="39">
        <v>31802</v>
      </c>
      <c r="D8924" s="39" t="s">
        <v>456</v>
      </c>
      <c r="E8924" s="39">
        <v>318021477</v>
      </c>
      <c r="F8924" s="39" t="s">
        <v>471</v>
      </c>
      <c r="G8924" s="39">
        <v>2046</v>
      </c>
      <c r="H8924" s="39" t="s">
        <v>521</v>
      </c>
      <c r="I8924" s="75">
        <v>257.23998133955132</v>
      </c>
      <c r="J8924" s="41"/>
    </row>
    <row r="8925" spans="1:10" x14ac:dyDescent="0.2">
      <c r="A8925" s="74">
        <v>318</v>
      </c>
      <c r="B8925" s="39" t="s">
        <v>456</v>
      </c>
      <c r="C8925" s="39">
        <v>31802</v>
      </c>
      <c r="D8925" s="39" t="s">
        <v>456</v>
      </c>
      <c r="E8925" s="39">
        <v>318021477</v>
      </c>
      <c r="F8925" s="39" t="s">
        <v>471</v>
      </c>
      <c r="G8925" s="39">
        <v>2046</v>
      </c>
      <c r="H8925" s="39" t="s">
        <v>522</v>
      </c>
      <c r="I8925" s="75">
        <v>239.02432703063317</v>
      </c>
      <c r="J8925" s="41"/>
    </row>
    <row r="8926" spans="1:10" x14ac:dyDescent="0.2">
      <c r="A8926" s="74">
        <v>318</v>
      </c>
      <c r="B8926" s="39" t="s">
        <v>456</v>
      </c>
      <c r="C8926" s="39">
        <v>31802</v>
      </c>
      <c r="D8926" s="39" t="s">
        <v>456</v>
      </c>
      <c r="E8926" s="39">
        <v>318021478</v>
      </c>
      <c r="F8926" s="39" t="s">
        <v>472</v>
      </c>
      <c r="G8926" s="39">
        <v>2021</v>
      </c>
      <c r="H8926" s="39" t="s">
        <v>590</v>
      </c>
      <c r="I8926" s="75">
        <v>4734</v>
      </c>
      <c r="J8926" s="41"/>
    </row>
    <row r="8927" spans="1:10" x14ac:dyDescent="0.2">
      <c r="A8927" s="74">
        <v>318</v>
      </c>
      <c r="B8927" s="39" t="s">
        <v>456</v>
      </c>
      <c r="C8927" s="39">
        <v>31802</v>
      </c>
      <c r="D8927" s="39" t="s">
        <v>456</v>
      </c>
      <c r="E8927" s="39">
        <v>318021478</v>
      </c>
      <c r="F8927" s="39" t="s">
        <v>472</v>
      </c>
      <c r="G8927" s="39">
        <v>2021</v>
      </c>
      <c r="H8927" s="39" t="s">
        <v>521</v>
      </c>
      <c r="I8927" s="75">
        <v>383</v>
      </c>
      <c r="J8927" s="41"/>
    </row>
    <row r="8928" spans="1:10" x14ac:dyDescent="0.2">
      <c r="A8928" s="74">
        <v>318</v>
      </c>
      <c r="B8928" s="39" t="s">
        <v>456</v>
      </c>
      <c r="C8928" s="39">
        <v>31802</v>
      </c>
      <c r="D8928" s="39" t="s">
        <v>456</v>
      </c>
      <c r="E8928" s="39">
        <v>318021478</v>
      </c>
      <c r="F8928" s="39" t="s">
        <v>472</v>
      </c>
      <c r="G8928" s="39">
        <v>2021</v>
      </c>
      <c r="H8928" s="39" t="s">
        <v>522</v>
      </c>
      <c r="I8928" s="75">
        <v>356</v>
      </c>
      <c r="J8928" s="41"/>
    </row>
    <row r="8929" spans="1:10" x14ac:dyDescent="0.2">
      <c r="A8929" s="74">
        <v>318</v>
      </c>
      <c r="B8929" s="39" t="s">
        <v>456</v>
      </c>
      <c r="C8929" s="39">
        <v>31802</v>
      </c>
      <c r="D8929" s="39" t="s">
        <v>456</v>
      </c>
      <c r="E8929" s="39">
        <v>318021478</v>
      </c>
      <c r="F8929" s="39" t="s">
        <v>472</v>
      </c>
      <c r="G8929" s="39">
        <v>2026</v>
      </c>
      <c r="H8929" s="39" t="s">
        <v>590</v>
      </c>
      <c r="I8929" s="75">
        <v>4732.0754741360224</v>
      </c>
      <c r="J8929" s="41"/>
    </row>
    <row r="8930" spans="1:10" x14ac:dyDescent="0.2">
      <c r="A8930" s="74">
        <v>318</v>
      </c>
      <c r="B8930" s="39" t="s">
        <v>456</v>
      </c>
      <c r="C8930" s="39">
        <v>31802</v>
      </c>
      <c r="D8930" s="39" t="s">
        <v>456</v>
      </c>
      <c r="E8930" s="39">
        <v>318021478</v>
      </c>
      <c r="F8930" s="39" t="s">
        <v>472</v>
      </c>
      <c r="G8930" s="39">
        <v>2026</v>
      </c>
      <c r="H8930" s="39" t="s">
        <v>521</v>
      </c>
      <c r="I8930" s="75">
        <v>438.21554997991529</v>
      </c>
      <c r="J8930" s="41"/>
    </row>
    <row r="8931" spans="1:10" x14ac:dyDescent="0.2">
      <c r="A8931" s="74">
        <v>318</v>
      </c>
      <c r="B8931" s="39" t="s">
        <v>456</v>
      </c>
      <c r="C8931" s="39">
        <v>31802</v>
      </c>
      <c r="D8931" s="39" t="s">
        <v>456</v>
      </c>
      <c r="E8931" s="39">
        <v>318021478</v>
      </c>
      <c r="F8931" s="39" t="s">
        <v>472</v>
      </c>
      <c r="G8931" s="39">
        <v>2026</v>
      </c>
      <c r="H8931" s="39" t="s">
        <v>522</v>
      </c>
      <c r="I8931" s="75">
        <v>437.85967486023776</v>
      </c>
      <c r="J8931" s="41"/>
    </row>
    <row r="8932" spans="1:10" x14ac:dyDescent="0.2">
      <c r="A8932" s="74">
        <v>318</v>
      </c>
      <c r="B8932" s="39" t="s">
        <v>456</v>
      </c>
      <c r="C8932" s="39">
        <v>31802</v>
      </c>
      <c r="D8932" s="39" t="s">
        <v>456</v>
      </c>
      <c r="E8932" s="39">
        <v>318021478</v>
      </c>
      <c r="F8932" s="39" t="s">
        <v>472</v>
      </c>
      <c r="G8932" s="39">
        <v>2031</v>
      </c>
      <c r="H8932" s="39" t="s">
        <v>590</v>
      </c>
      <c r="I8932" s="75">
        <v>4731.8153660122525</v>
      </c>
      <c r="J8932" s="41"/>
    </row>
    <row r="8933" spans="1:10" x14ac:dyDescent="0.2">
      <c r="A8933" s="74">
        <v>318</v>
      </c>
      <c r="B8933" s="39" t="s">
        <v>456</v>
      </c>
      <c r="C8933" s="39">
        <v>31802</v>
      </c>
      <c r="D8933" s="39" t="s">
        <v>456</v>
      </c>
      <c r="E8933" s="39">
        <v>318021478</v>
      </c>
      <c r="F8933" s="39" t="s">
        <v>472</v>
      </c>
      <c r="G8933" s="39">
        <v>2031</v>
      </c>
      <c r="H8933" s="39" t="s">
        <v>521</v>
      </c>
      <c r="I8933" s="75">
        <v>409.29453170123929</v>
      </c>
      <c r="J8933" s="41"/>
    </row>
    <row r="8934" spans="1:10" x14ac:dyDescent="0.2">
      <c r="A8934" s="74">
        <v>318</v>
      </c>
      <c r="B8934" s="39" t="s">
        <v>456</v>
      </c>
      <c r="C8934" s="39">
        <v>31802</v>
      </c>
      <c r="D8934" s="39" t="s">
        <v>456</v>
      </c>
      <c r="E8934" s="39">
        <v>318021478</v>
      </c>
      <c r="F8934" s="39" t="s">
        <v>472</v>
      </c>
      <c r="G8934" s="39">
        <v>2031</v>
      </c>
      <c r="H8934" s="39" t="s">
        <v>522</v>
      </c>
      <c r="I8934" s="75">
        <v>447.39049538046015</v>
      </c>
      <c r="J8934" s="41"/>
    </row>
    <row r="8935" spans="1:10" x14ac:dyDescent="0.2">
      <c r="A8935" s="74">
        <v>318</v>
      </c>
      <c r="B8935" s="39" t="s">
        <v>456</v>
      </c>
      <c r="C8935" s="39">
        <v>31802</v>
      </c>
      <c r="D8935" s="39" t="s">
        <v>456</v>
      </c>
      <c r="E8935" s="39">
        <v>318021478</v>
      </c>
      <c r="F8935" s="39" t="s">
        <v>472</v>
      </c>
      <c r="G8935" s="39">
        <v>2036</v>
      </c>
      <c r="H8935" s="39" t="s">
        <v>590</v>
      </c>
      <c r="I8935" s="75">
        <v>4756.4721105317885</v>
      </c>
      <c r="J8935" s="41"/>
    </row>
    <row r="8936" spans="1:10" x14ac:dyDescent="0.2">
      <c r="A8936" s="74">
        <v>318</v>
      </c>
      <c r="B8936" s="39" t="s">
        <v>456</v>
      </c>
      <c r="C8936" s="39">
        <v>31802</v>
      </c>
      <c r="D8936" s="39" t="s">
        <v>456</v>
      </c>
      <c r="E8936" s="39">
        <v>318021478</v>
      </c>
      <c r="F8936" s="39" t="s">
        <v>472</v>
      </c>
      <c r="G8936" s="39">
        <v>2036</v>
      </c>
      <c r="H8936" s="39" t="s">
        <v>521</v>
      </c>
      <c r="I8936" s="75">
        <v>394.89135646407289</v>
      </c>
      <c r="J8936" s="41"/>
    </row>
    <row r="8937" spans="1:10" x14ac:dyDescent="0.2">
      <c r="A8937" s="74">
        <v>318</v>
      </c>
      <c r="B8937" s="39" t="s">
        <v>456</v>
      </c>
      <c r="C8937" s="39">
        <v>31802</v>
      </c>
      <c r="D8937" s="39" t="s">
        <v>456</v>
      </c>
      <c r="E8937" s="39">
        <v>318021478</v>
      </c>
      <c r="F8937" s="39" t="s">
        <v>472</v>
      </c>
      <c r="G8937" s="39">
        <v>2036</v>
      </c>
      <c r="H8937" s="39" t="s">
        <v>522</v>
      </c>
      <c r="I8937" s="75">
        <v>427.51212696980383</v>
      </c>
      <c r="J8937" s="41"/>
    </row>
    <row r="8938" spans="1:10" x14ac:dyDescent="0.2">
      <c r="A8938" s="74">
        <v>318</v>
      </c>
      <c r="B8938" s="39" t="s">
        <v>456</v>
      </c>
      <c r="C8938" s="39">
        <v>31802</v>
      </c>
      <c r="D8938" s="39" t="s">
        <v>456</v>
      </c>
      <c r="E8938" s="39">
        <v>318021478</v>
      </c>
      <c r="F8938" s="39" t="s">
        <v>472</v>
      </c>
      <c r="G8938" s="39">
        <v>2041</v>
      </c>
      <c r="H8938" s="39" t="s">
        <v>590</v>
      </c>
      <c r="I8938" s="75">
        <v>4752.5068593025853</v>
      </c>
      <c r="J8938" s="41"/>
    </row>
    <row r="8939" spans="1:10" x14ac:dyDescent="0.2">
      <c r="A8939" s="74">
        <v>318</v>
      </c>
      <c r="B8939" s="39" t="s">
        <v>456</v>
      </c>
      <c r="C8939" s="39">
        <v>31802</v>
      </c>
      <c r="D8939" s="39" t="s">
        <v>456</v>
      </c>
      <c r="E8939" s="39">
        <v>318021478</v>
      </c>
      <c r="F8939" s="39" t="s">
        <v>472</v>
      </c>
      <c r="G8939" s="39">
        <v>2041</v>
      </c>
      <c r="H8939" s="39" t="s">
        <v>521</v>
      </c>
      <c r="I8939" s="75">
        <v>394.90622953223794</v>
      </c>
      <c r="J8939" s="41"/>
    </row>
    <row r="8940" spans="1:10" x14ac:dyDescent="0.2">
      <c r="A8940" s="74">
        <v>318</v>
      </c>
      <c r="B8940" s="39" t="s">
        <v>456</v>
      </c>
      <c r="C8940" s="39">
        <v>31802</v>
      </c>
      <c r="D8940" s="39" t="s">
        <v>456</v>
      </c>
      <c r="E8940" s="39">
        <v>318021478</v>
      </c>
      <c r="F8940" s="39" t="s">
        <v>472</v>
      </c>
      <c r="G8940" s="39">
        <v>2041</v>
      </c>
      <c r="H8940" s="39" t="s">
        <v>522</v>
      </c>
      <c r="I8940" s="75">
        <v>422.2532076244604</v>
      </c>
      <c r="J8940" s="41"/>
    </row>
    <row r="8941" spans="1:10" x14ac:dyDescent="0.2">
      <c r="A8941" s="74">
        <v>318</v>
      </c>
      <c r="B8941" s="39" t="s">
        <v>456</v>
      </c>
      <c r="C8941" s="39">
        <v>31802</v>
      </c>
      <c r="D8941" s="39" t="s">
        <v>456</v>
      </c>
      <c r="E8941" s="39">
        <v>318021478</v>
      </c>
      <c r="F8941" s="39" t="s">
        <v>472</v>
      </c>
      <c r="G8941" s="39">
        <v>2046</v>
      </c>
      <c r="H8941" s="39" t="s">
        <v>590</v>
      </c>
      <c r="I8941" s="75">
        <v>4733.871566811822</v>
      </c>
      <c r="J8941" s="41"/>
    </row>
    <row r="8942" spans="1:10" x14ac:dyDescent="0.2">
      <c r="A8942" s="74">
        <v>318</v>
      </c>
      <c r="B8942" s="39" t="s">
        <v>456</v>
      </c>
      <c r="C8942" s="39">
        <v>31802</v>
      </c>
      <c r="D8942" s="39" t="s">
        <v>456</v>
      </c>
      <c r="E8942" s="39">
        <v>318021478</v>
      </c>
      <c r="F8942" s="39" t="s">
        <v>472</v>
      </c>
      <c r="G8942" s="39">
        <v>2046</v>
      </c>
      <c r="H8942" s="39" t="s">
        <v>521</v>
      </c>
      <c r="I8942" s="75">
        <v>400.22914661563186</v>
      </c>
      <c r="J8942" s="41"/>
    </row>
    <row r="8943" spans="1:10" x14ac:dyDescent="0.2">
      <c r="A8943" s="74">
        <v>318</v>
      </c>
      <c r="B8943" s="39" t="s">
        <v>456</v>
      </c>
      <c r="C8943" s="39">
        <v>31802</v>
      </c>
      <c r="D8943" s="39" t="s">
        <v>456</v>
      </c>
      <c r="E8943" s="39">
        <v>318021478</v>
      </c>
      <c r="F8943" s="39" t="s">
        <v>472</v>
      </c>
      <c r="G8943" s="39">
        <v>2046</v>
      </c>
      <c r="H8943" s="39" t="s">
        <v>522</v>
      </c>
      <c r="I8943" s="75">
        <v>424.64938061982292</v>
      </c>
      <c r="J8943" s="41"/>
    </row>
    <row r="8944" spans="1:10" x14ac:dyDescent="0.2">
      <c r="A8944" s="74">
        <v>318</v>
      </c>
      <c r="B8944" s="39" t="s">
        <v>456</v>
      </c>
      <c r="C8944" s="39">
        <v>31802</v>
      </c>
      <c r="D8944" s="39" t="s">
        <v>456</v>
      </c>
      <c r="E8944" s="39">
        <v>318021479</v>
      </c>
      <c r="F8944" s="39" t="s">
        <v>473</v>
      </c>
      <c r="G8944" s="39">
        <v>2021</v>
      </c>
      <c r="H8944" s="39" t="s">
        <v>590</v>
      </c>
      <c r="I8944" s="75">
        <v>4062</v>
      </c>
      <c r="J8944" s="41"/>
    </row>
    <row r="8945" spans="1:10" x14ac:dyDescent="0.2">
      <c r="A8945" s="74">
        <v>318</v>
      </c>
      <c r="B8945" s="39" t="s">
        <v>456</v>
      </c>
      <c r="C8945" s="39">
        <v>31802</v>
      </c>
      <c r="D8945" s="39" t="s">
        <v>456</v>
      </c>
      <c r="E8945" s="39">
        <v>318021479</v>
      </c>
      <c r="F8945" s="39" t="s">
        <v>473</v>
      </c>
      <c r="G8945" s="39">
        <v>2021</v>
      </c>
      <c r="H8945" s="39" t="s">
        <v>521</v>
      </c>
      <c r="I8945" s="75">
        <v>372</v>
      </c>
      <c r="J8945" s="41"/>
    </row>
    <row r="8946" spans="1:10" x14ac:dyDescent="0.2">
      <c r="A8946" s="74">
        <v>318</v>
      </c>
      <c r="B8946" s="39" t="s">
        <v>456</v>
      </c>
      <c r="C8946" s="39">
        <v>31802</v>
      </c>
      <c r="D8946" s="39" t="s">
        <v>456</v>
      </c>
      <c r="E8946" s="39">
        <v>318021479</v>
      </c>
      <c r="F8946" s="39" t="s">
        <v>473</v>
      </c>
      <c r="G8946" s="39">
        <v>2021</v>
      </c>
      <c r="H8946" s="39" t="s">
        <v>522</v>
      </c>
      <c r="I8946" s="75">
        <v>337</v>
      </c>
      <c r="J8946" s="41"/>
    </row>
    <row r="8947" spans="1:10" x14ac:dyDescent="0.2">
      <c r="A8947" s="74">
        <v>318</v>
      </c>
      <c r="B8947" s="39" t="s">
        <v>456</v>
      </c>
      <c r="C8947" s="39">
        <v>31802</v>
      </c>
      <c r="D8947" s="39" t="s">
        <v>456</v>
      </c>
      <c r="E8947" s="39">
        <v>318021479</v>
      </c>
      <c r="F8947" s="39" t="s">
        <v>473</v>
      </c>
      <c r="G8947" s="39">
        <v>2026</v>
      </c>
      <c r="H8947" s="39" t="s">
        <v>590</v>
      </c>
      <c r="I8947" s="75">
        <v>4097.8345477623852</v>
      </c>
      <c r="J8947" s="41"/>
    </row>
    <row r="8948" spans="1:10" x14ac:dyDescent="0.2">
      <c r="A8948" s="74">
        <v>318</v>
      </c>
      <c r="B8948" s="39" t="s">
        <v>456</v>
      </c>
      <c r="C8948" s="39">
        <v>31802</v>
      </c>
      <c r="D8948" s="39" t="s">
        <v>456</v>
      </c>
      <c r="E8948" s="39">
        <v>318021479</v>
      </c>
      <c r="F8948" s="39" t="s">
        <v>473</v>
      </c>
      <c r="G8948" s="39">
        <v>2026</v>
      </c>
      <c r="H8948" s="39" t="s">
        <v>521</v>
      </c>
      <c r="I8948" s="75">
        <v>383.7592394367274</v>
      </c>
      <c r="J8948" s="41"/>
    </row>
    <row r="8949" spans="1:10" x14ac:dyDescent="0.2">
      <c r="A8949" s="74">
        <v>318</v>
      </c>
      <c r="B8949" s="39" t="s">
        <v>456</v>
      </c>
      <c r="C8949" s="39">
        <v>31802</v>
      </c>
      <c r="D8949" s="39" t="s">
        <v>456</v>
      </c>
      <c r="E8949" s="39">
        <v>318021479</v>
      </c>
      <c r="F8949" s="39" t="s">
        <v>473</v>
      </c>
      <c r="G8949" s="39">
        <v>2026</v>
      </c>
      <c r="H8949" s="39" t="s">
        <v>522</v>
      </c>
      <c r="I8949" s="75">
        <v>345.6824130893703</v>
      </c>
      <c r="J8949" s="41"/>
    </row>
    <row r="8950" spans="1:10" x14ac:dyDescent="0.2">
      <c r="A8950" s="74">
        <v>318</v>
      </c>
      <c r="B8950" s="39" t="s">
        <v>456</v>
      </c>
      <c r="C8950" s="39">
        <v>31802</v>
      </c>
      <c r="D8950" s="39" t="s">
        <v>456</v>
      </c>
      <c r="E8950" s="39">
        <v>318021479</v>
      </c>
      <c r="F8950" s="39" t="s">
        <v>473</v>
      </c>
      <c r="G8950" s="39">
        <v>2031</v>
      </c>
      <c r="H8950" s="39" t="s">
        <v>590</v>
      </c>
      <c r="I8950" s="75">
        <v>4115.7480500740621</v>
      </c>
      <c r="J8950" s="41"/>
    </row>
    <row r="8951" spans="1:10" x14ac:dyDescent="0.2">
      <c r="A8951" s="74">
        <v>318</v>
      </c>
      <c r="B8951" s="39" t="s">
        <v>456</v>
      </c>
      <c r="C8951" s="39">
        <v>31802</v>
      </c>
      <c r="D8951" s="39" t="s">
        <v>456</v>
      </c>
      <c r="E8951" s="39">
        <v>318021479</v>
      </c>
      <c r="F8951" s="39" t="s">
        <v>473</v>
      </c>
      <c r="G8951" s="39">
        <v>2031</v>
      </c>
      <c r="H8951" s="39" t="s">
        <v>521</v>
      </c>
      <c r="I8951" s="75">
        <v>364.12840658029364</v>
      </c>
      <c r="J8951" s="41"/>
    </row>
    <row r="8952" spans="1:10" x14ac:dyDescent="0.2">
      <c r="A8952" s="74">
        <v>318</v>
      </c>
      <c r="B8952" s="39" t="s">
        <v>456</v>
      </c>
      <c r="C8952" s="39">
        <v>31802</v>
      </c>
      <c r="D8952" s="39" t="s">
        <v>456</v>
      </c>
      <c r="E8952" s="39">
        <v>318021479</v>
      </c>
      <c r="F8952" s="39" t="s">
        <v>473</v>
      </c>
      <c r="G8952" s="39">
        <v>2031</v>
      </c>
      <c r="H8952" s="39" t="s">
        <v>522</v>
      </c>
      <c r="I8952" s="75">
        <v>334.88322046312823</v>
      </c>
      <c r="J8952" s="41"/>
    </row>
    <row r="8953" spans="1:10" x14ac:dyDescent="0.2">
      <c r="A8953" s="74">
        <v>318</v>
      </c>
      <c r="B8953" s="39" t="s">
        <v>456</v>
      </c>
      <c r="C8953" s="39">
        <v>31802</v>
      </c>
      <c r="D8953" s="39" t="s">
        <v>456</v>
      </c>
      <c r="E8953" s="39">
        <v>318021479</v>
      </c>
      <c r="F8953" s="39" t="s">
        <v>473</v>
      </c>
      <c r="G8953" s="39">
        <v>2036</v>
      </c>
      <c r="H8953" s="39" t="s">
        <v>590</v>
      </c>
      <c r="I8953" s="75">
        <v>4133.6862007316304</v>
      </c>
      <c r="J8953" s="41"/>
    </row>
    <row r="8954" spans="1:10" x14ac:dyDescent="0.2">
      <c r="A8954" s="74">
        <v>318</v>
      </c>
      <c r="B8954" s="39" t="s">
        <v>456</v>
      </c>
      <c r="C8954" s="39">
        <v>31802</v>
      </c>
      <c r="D8954" s="39" t="s">
        <v>456</v>
      </c>
      <c r="E8954" s="39">
        <v>318021479</v>
      </c>
      <c r="F8954" s="39" t="s">
        <v>473</v>
      </c>
      <c r="G8954" s="39">
        <v>2036</v>
      </c>
      <c r="H8954" s="39" t="s">
        <v>521</v>
      </c>
      <c r="I8954" s="75">
        <v>354.78392439363546</v>
      </c>
      <c r="J8954" s="41"/>
    </row>
    <row r="8955" spans="1:10" x14ac:dyDescent="0.2">
      <c r="A8955" s="74">
        <v>318</v>
      </c>
      <c r="B8955" s="39" t="s">
        <v>456</v>
      </c>
      <c r="C8955" s="39">
        <v>31802</v>
      </c>
      <c r="D8955" s="39" t="s">
        <v>456</v>
      </c>
      <c r="E8955" s="39">
        <v>318021479</v>
      </c>
      <c r="F8955" s="39" t="s">
        <v>473</v>
      </c>
      <c r="G8955" s="39">
        <v>2036</v>
      </c>
      <c r="H8955" s="39" t="s">
        <v>522</v>
      </c>
      <c r="I8955" s="75">
        <v>319.30083969477511</v>
      </c>
      <c r="J8955" s="41"/>
    </row>
    <row r="8956" spans="1:10" x14ac:dyDescent="0.2">
      <c r="A8956" s="74">
        <v>318</v>
      </c>
      <c r="B8956" s="39" t="s">
        <v>456</v>
      </c>
      <c r="C8956" s="39">
        <v>31802</v>
      </c>
      <c r="D8956" s="39" t="s">
        <v>456</v>
      </c>
      <c r="E8956" s="39">
        <v>318021479</v>
      </c>
      <c r="F8956" s="39" t="s">
        <v>473</v>
      </c>
      <c r="G8956" s="39">
        <v>2041</v>
      </c>
      <c r="H8956" s="39" t="s">
        <v>590</v>
      </c>
      <c r="I8956" s="75">
        <v>4129.9586603474681</v>
      </c>
      <c r="J8956" s="41"/>
    </row>
    <row r="8957" spans="1:10" x14ac:dyDescent="0.2">
      <c r="A8957" s="74">
        <v>318</v>
      </c>
      <c r="B8957" s="39" t="s">
        <v>456</v>
      </c>
      <c r="C8957" s="39">
        <v>31802</v>
      </c>
      <c r="D8957" s="39" t="s">
        <v>456</v>
      </c>
      <c r="E8957" s="39">
        <v>318021479</v>
      </c>
      <c r="F8957" s="39" t="s">
        <v>473</v>
      </c>
      <c r="G8957" s="39">
        <v>2041</v>
      </c>
      <c r="H8957" s="39" t="s">
        <v>521</v>
      </c>
      <c r="I8957" s="75">
        <v>354.0787681531333</v>
      </c>
      <c r="J8957" s="41"/>
    </row>
    <row r="8958" spans="1:10" x14ac:dyDescent="0.2">
      <c r="A8958" s="74">
        <v>318</v>
      </c>
      <c r="B8958" s="39" t="s">
        <v>456</v>
      </c>
      <c r="C8958" s="39">
        <v>31802</v>
      </c>
      <c r="D8958" s="39" t="s">
        <v>456</v>
      </c>
      <c r="E8958" s="39">
        <v>318021479</v>
      </c>
      <c r="F8958" s="39" t="s">
        <v>473</v>
      </c>
      <c r="G8958" s="39">
        <v>2041</v>
      </c>
      <c r="H8958" s="39" t="s">
        <v>522</v>
      </c>
      <c r="I8958" s="75">
        <v>314.18687883801101</v>
      </c>
      <c r="J8958" s="41"/>
    </row>
    <row r="8959" spans="1:10" x14ac:dyDescent="0.2">
      <c r="A8959" s="74">
        <v>318</v>
      </c>
      <c r="B8959" s="39" t="s">
        <v>456</v>
      </c>
      <c r="C8959" s="39">
        <v>31802</v>
      </c>
      <c r="D8959" s="39" t="s">
        <v>456</v>
      </c>
      <c r="E8959" s="39">
        <v>318021479</v>
      </c>
      <c r="F8959" s="39" t="s">
        <v>473</v>
      </c>
      <c r="G8959" s="39">
        <v>2046</v>
      </c>
      <c r="H8959" s="39" t="s">
        <v>590</v>
      </c>
      <c r="I8959" s="75">
        <v>4113.1351523579888</v>
      </c>
      <c r="J8959" s="41"/>
    </row>
    <row r="8960" spans="1:10" x14ac:dyDescent="0.2">
      <c r="A8960" s="74">
        <v>318</v>
      </c>
      <c r="B8960" s="39" t="s">
        <v>456</v>
      </c>
      <c r="C8960" s="39">
        <v>31802</v>
      </c>
      <c r="D8960" s="39" t="s">
        <v>456</v>
      </c>
      <c r="E8960" s="39">
        <v>318021479</v>
      </c>
      <c r="F8960" s="39" t="s">
        <v>473</v>
      </c>
      <c r="G8960" s="39">
        <v>2046</v>
      </c>
      <c r="H8960" s="39" t="s">
        <v>521</v>
      </c>
      <c r="I8960" s="75">
        <v>359.10549016998488</v>
      </c>
      <c r="J8960" s="41"/>
    </row>
    <row r="8961" spans="1:10" x14ac:dyDescent="0.2">
      <c r="A8961" s="74">
        <v>318</v>
      </c>
      <c r="B8961" s="39" t="s">
        <v>456</v>
      </c>
      <c r="C8961" s="39">
        <v>31802</v>
      </c>
      <c r="D8961" s="39" t="s">
        <v>456</v>
      </c>
      <c r="E8961" s="39">
        <v>318021479</v>
      </c>
      <c r="F8961" s="39" t="s">
        <v>473</v>
      </c>
      <c r="G8961" s="39">
        <v>2046</v>
      </c>
      <c r="H8961" s="39" t="s">
        <v>522</v>
      </c>
      <c r="I8961" s="75">
        <v>313.95821472705421</v>
      </c>
      <c r="J8961" s="41"/>
    </row>
    <row r="8962" spans="1:10" x14ac:dyDescent="0.2">
      <c r="A8962" s="74">
        <v>318</v>
      </c>
      <c r="B8962" s="39" t="s">
        <v>456</v>
      </c>
      <c r="C8962" s="39">
        <v>31802</v>
      </c>
      <c r="D8962" s="39" t="s">
        <v>456</v>
      </c>
      <c r="E8962" s="39">
        <v>318021480</v>
      </c>
      <c r="F8962" s="39" t="s">
        <v>474</v>
      </c>
      <c r="G8962" s="39">
        <v>2021</v>
      </c>
      <c r="H8962" s="39" t="s">
        <v>590</v>
      </c>
      <c r="I8962" s="75">
        <v>8492</v>
      </c>
      <c r="J8962" s="41"/>
    </row>
    <row r="8963" spans="1:10" x14ac:dyDescent="0.2">
      <c r="A8963" s="74">
        <v>318</v>
      </c>
      <c r="B8963" s="39" t="s">
        <v>456</v>
      </c>
      <c r="C8963" s="39">
        <v>31802</v>
      </c>
      <c r="D8963" s="39" t="s">
        <v>456</v>
      </c>
      <c r="E8963" s="39">
        <v>318021480</v>
      </c>
      <c r="F8963" s="39" t="s">
        <v>474</v>
      </c>
      <c r="G8963" s="39">
        <v>2021</v>
      </c>
      <c r="H8963" s="39" t="s">
        <v>521</v>
      </c>
      <c r="I8963" s="75">
        <v>1330</v>
      </c>
      <c r="J8963" s="41"/>
    </row>
    <row r="8964" spans="1:10" x14ac:dyDescent="0.2">
      <c r="A8964" s="74">
        <v>318</v>
      </c>
      <c r="B8964" s="39" t="s">
        <v>456</v>
      </c>
      <c r="C8964" s="39">
        <v>31802</v>
      </c>
      <c r="D8964" s="39" t="s">
        <v>456</v>
      </c>
      <c r="E8964" s="39">
        <v>318021480</v>
      </c>
      <c r="F8964" s="39" t="s">
        <v>474</v>
      </c>
      <c r="G8964" s="39">
        <v>2021</v>
      </c>
      <c r="H8964" s="39" t="s">
        <v>522</v>
      </c>
      <c r="I8964" s="75">
        <v>1040</v>
      </c>
      <c r="J8964" s="41"/>
    </row>
    <row r="8965" spans="1:10" x14ac:dyDescent="0.2">
      <c r="A8965" s="74">
        <v>318</v>
      </c>
      <c r="B8965" s="39" t="s">
        <v>456</v>
      </c>
      <c r="C8965" s="39">
        <v>31802</v>
      </c>
      <c r="D8965" s="39" t="s">
        <v>456</v>
      </c>
      <c r="E8965" s="39">
        <v>318021480</v>
      </c>
      <c r="F8965" s="39" t="s">
        <v>474</v>
      </c>
      <c r="G8965" s="39">
        <v>2026</v>
      </c>
      <c r="H8965" s="39" t="s">
        <v>590</v>
      </c>
      <c r="I8965" s="75">
        <v>9215.8683105891632</v>
      </c>
      <c r="J8965" s="41"/>
    </row>
    <row r="8966" spans="1:10" x14ac:dyDescent="0.2">
      <c r="A8966" s="74">
        <v>318</v>
      </c>
      <c r="B8966" s="39" t="s">
        <v>456</v>
      </c>
      <c r="C8966" s="39">
        <v>31802</v>
      </c>
      <c r="D8966" s="39" t="s">
        <v>456</v>
      </c>
      <c r="E8966" s="39">
        <v>318021480</v>
      </c>
      <c r="F8966" s="39" t="s">
        <v>474</v>
      </c>
      <c r="G8966" s="39">
        <v>2026</v>
      </c>
      <c r="H8966" s="39" t="s">
        <v>521</v>
      </c>
      <c r="I8966" s="75">
        <v>1214.9511849736091</v>
      </c>
      <c r="J8966" s="41"/>
    </row>
    <row r="8967" spans="1:10" x14ac:dyDescent="0.2">
      <c r="A8967" s="74">
        <v>318</v>
      </c>
      <c r="B8967" s="39" t="s">
        <v>456</v>
      </c>
      <c r="C8967" s="39">
        <v>31802</v>
      </c>
      <c r="D8967" s="39" t="s">
        <v>456</v>
      </c>
      <c r="E8967" s="39">
        <v>318021480</v>
      </c>
      <c r="F8967" s="39" t="s">
        <v>474</v>
      </c>
      <c r="G8967" s="39">
        <v>2026</v>
      </c>
      <c r="H8967" s="39" t="s">
        <v>522</v>
      </c>
      <c r="I8967" s="75">
        <v>1117.2366291255501</v>
      </c>
      <c r="J8967" s="41"/>
    </row>
    <row r="8968" spans="1:10" x14ac:dyDescent="0.2">
      <c r="A8968" s="74">
        <v>318</v>
      </c>
      <c r="B8968" s="39" t="s">
        <v>456</v>
      </c>
      <c r="C8968" s="39">
        <v>31802</v>
      </c>
      <c r="D8968" s="39" t="s">
        <v>456</v>
      </c>
      <c r="E8968" s="39">
        <v>318021480</v>
      </c>
      <c r="F8968" s="39" t="s">
        <v>474</v>
      </c>
      <c r="G8968" s="39">
        <v>2031</v>
      </c>
      <c r="H8968" s="39" t="s">
        <v>590</v>
      </c>
      <c r="I8968" s="75">
        <v>9618.5195324527249</v>
      </c>
      <c r="J8968" s="41"/>
    </row>
    <row r="8969" spans="1:10" x14ac:dyDescent="0.2">
      <c r="A8969" s="74">
        <v>318</v>
      </c>
      <c r="B8969" s="39" t="s">
        <v>456</v>
      </c>
      <c r="C8969" s="39">
        <v>31802</v>
      </c>
      <c r="D8969" s="39" t="s">
        <v>456</v>
      </c>
      <c r="E8969" s="39">
        <v>318021480</v>
      </c>
      <c r="F8969" s="39" t="s">
        <v>474</v>
      </c>
      <c r="G8969" s="39">
        <v>2031</v>
      </c>
      <c r="H8969" s="39" t="s">
        <v>521</v>
      </c>
      <c r="I8969" s="75">
        <v>1191.2288608840399</v>
      </c>
      <c r="J8969" s="41"/>
    </row>
    <row r="8970" spans="1:10" x14ac:dyDescent="0.2">
      <c r="A8970" s="74">
        <v>318</v>
      </c>
      <c r="B8970" s="39" t="s">
        <v>456</v>
      </c>
      <c r="C8970" s="39">
        <v>31802</v>
      </c>
      <c r="D8970" s="39" t="s">
        <v>456</v>
      </c>
      <c r="E8970" s="39">
        <v>318021480</v>
      </c>
      <c r="F8970" s="39" t="s">
        <v>474</v>
      </c>
      <c r="G8970" s="39">
        <v>2031</v>
      </c>
      <c r="H8970" s="39" t="s">
        <v>522</v>
      </c>
      <c r="I8970" s="75">
        <v>1023.1813656794029</v>
      </c>
      <c r="J8970" s="41"/>
    </row>
    <row r="8971" spans="1:10" x14ac:dyDescent="0.2">
      <c r="A8971" s="74">
        <v>318</v>
      </c>
      <c r="B8971" s="39" t="s">
        <v>456</v>
      </c>
      <c r="C8971" s="39">
        <v>31802</v>
      </c>
      <c r="D8971" s="39" t="s">
        <v>456</v>
      </c>
      <c r="E8971" s="39">
        <v>318021480</v>
      </c>
      <c r="F8971" s="39" t="s">
        <v>474</v>
      </c>
      <c r="G8971" s="39">
        <v>2036</v>
      </c>
      <c r="H8971" s="39" t="s">
        <v>590</v>
      </c>
      <c r="I8971" s="75">
        <v>9954.0712663985087</v>
      </c>
      <c r="J8971" s="41"/>
    </row>
    <row r="8972" spans="1:10" x14ac:dyDescent="0.2">
      <c r="A8972" s="74">
        <v>318</v>
      </c>
      <c r="B8972" s="39" t="s">
        <v>456</v>
      </c>
      <c r="C8972" s="39">
        <v>31802</v>
      </c>
      <c r="D8972" s="39" t="s">
        <v>456</v>
      </c>
      <c r="E8972" s="39">
        <v>318021480</v>
      </c>
      <c r="F8972" s="39" t="s">
        <v>474</v>
      </c>
      <c r="G8972" s="39">
        <v>2036</v>
      </c>
      <c r="H8972" s="39" t="s">
        <v>521</v>
      </c>
      <c r="I8972" s="75">
        <v>1210.3851332568549</v>
      </c>
      <c r="J8972" s="41"/>
    </row>
    <row r="8973" spans="1:10" x14ac:dyDescent="0.2">
      <c r="A8973" s="74">
        <v>318</v>
      </c>
      <c r="B8973" s="39" t="s">
        <v>456</v>
      </c>
      <c r="C8973" s="39">
        <v>31802</v>
      </c>
      <c r="D8973" s="39" t="s">
        <v>456</v>
      </c>
      <c r="E8973" s="39">
        <v>318021480</v>
      </c>
      <c r="F8973" s="39" t="s">
        <v>474</v>
      </c>
      <c r="G8973" s="39">
        <v>2036</v>
      </c>
      <c r="H8973" s="39" t="s">
        <v>522</v>
      </c>
      <c r="I8973" s="75">
        <v>983.82985739632204</v>
      </c>
      <c r="J8973" s="41"/>
    </row>
    <row r="8974" spans="1:10" x14ac:dyDescent="0.2">
      <c r="A8974" s="74">
        <v>318</v>
      </c>
      <c r="B8974" s="39" t="s">
        <v>456</v>
      </c>
      <c r="C8974" s="39">
        <v>31802</v>
      </c>
      <c r="D8974" s="39" t="s">
        <v>456</v>
      </c>
      <c r="E8974" s="39">
        <v>318021480</v>
      </c>
      <c r="F8974" s="39" t="s">
        <v>474</v>
      </c>
      <c r="G8974" s="39">
        <v>2041</v>
      </c>
      <c r="H8974" s="39" t="s">
        <v>590</v>
      </c>
      <c r="I8974" s="75">
        <v>10233.539020526279</v>
      </c>
      <c r="J8974" s="41"/>
    </row>
    <row r="8975" spans="1:10" x14ac:dyDescent="0.2">
      <c r="A8975" s="74">
        <v>318</v>
      </c>
      <c r="B8975" s="39" t="s">
        <v>456</v>
      </c>
      <c r="C8975" s="39">
        <v>31802</v>
      </c>
      <c r="D8975" s="39" t="s">
        <v>456</v>
      </c>
      <c r="E8975" s="39">
        <v>318021480</v>
      </c>
      <c r="F8975" s="39" t="s">
        <v>474</v>
      </c>
      <c r="G8975" s="39">
        <v>2041</v>
      </c>
      <c r="H8975" s="39" t="s">
        <v>521</v>
      </c>
      <c r="I8975" s="75">
        <v>1246.8947465482761</v>
      </c>
      <c r="J8975" s="41"/>
    </row>
    <row r="8976" spans="1:10" x14ac:dyDescent="0.2">
      <c r="A8976" s="74">
        <v>318</v>
      </c>
      <c r="B8976" s="39" t="s">
        <v>456</v>
      </c>
      <c r="C8976" s="39">
        <v>31802</v>
      </c>
      <c r="D8976" s="39" t="s">
        <v>456</v>
      </c>
      <c r="E8976" s="39">
        <v>318021480</v>
      </c>
      <c r="F8976" s="39" t="s">
        <v>474</v>
      </c>
      <c r="G8976" s="39">
        <v>2041</v>
      </c>
      <c r="H8976" s="39" t="s">
        <v>522</v>
      </c>
      <c r="I8976" s="75">
        <v>1006.037453370737</v>
      </c>
      <c r="J8976" s="41"/>
    </row>
    <row r="8977" spans="1:10" x14ac:dyDescent="0.2">
      <c r="A8977" s="74">
        <v>318</v>
      </c>
      <c r="B8977" s="39" t="s">
        <v>456</v>
      </c>
      <c r="C8977" s="39">
        <v>31802</v>
      </c>
      <c r="D8977" s="39" t="s">
        <v>456</v>
      </c>
      <c r="E8977" s="39">
        <v>318021480</v>
      </c>
      <c r="F8977" s="39" t="s">
        <v>474</v>
      </c>
      <c r="G8977" s="39">
        <v>2046</v>
      </c>
      <c r="H8977" s="39" t="s">
        <v>590</v>
      </c>
      <c r="I8977" s="75">
        <v>10300.563823205379</v>
      </c>
      <c r="J8977" s="41"/>
    </row>
    <row r="8978" spans="1:10" x14ac:dyDescent="0.2">
      <c r="A8978" s="74">
        <v>318</v>
      </c>
      <c r="B8978" s="39" t="s">
        <v>456</v>
      </c>
      <c r="C8978" s="39">
        <v>31802</v>
      </c>
      <c r="D8978" s="39" t="s">
        <v>456</v>
      </c>
      <c r="E8978" s="39">
        <v>318021480</v>
      </c>
      <c r="F8978" s="39" t="s">
        <v>474</v>
      </c>
      <c r="G8978" s="39">
        <v>2046</v>
      </c>
      <c r="H8978" s="39" t="s">
        <v>521</v>
      </c>
      <c r="I8978" s="75">
        <v>1280.9710497557662</v>
      </c>
      <c r="J8978" s="41"/>
    </row>
    <row r="8979" spans="1:10" x14ac:dyDescent="0.2">
      <c r="A8979" s="74">
        <v>318</v>
      </c>
      <c r="B8979" s="39" t="s">
        <v>456</v>
      </c>
      <c r="C8979" s="39">
        <v>31802</v>
      </c>
      <c r="D8979" s="39" t="s">
        <v>456</v>
      </c>
      <c r="E8979" s="39">
        <v>318021480</v>
      </c>
      <c r="F8979" s="39" t="s">
        <v>474</v>
      </c>
      <c r="G8979" s="39">
        <v>2046</v>
      </c>
      <c r="H8979" s="39" t="s">
        <v>522</v>
      </c>
      <c r="I8979" s="75">
        <v>1019.9238513908349</v>
      </c>
      <c r="J8979" s="41"/>
    </row>
    <row r="8980" spans="1:10" x14ac:dyDescent="0.2">
      <c r="A8980" s="74">
        <v>318</v>
      </c>
      <c r="B8980" s="39" t="s">
        <v>456</v>
      </c>
      <c r="C8980" s="39">
        <v>31802</v>
      </c>
      <c r="D8980" s="39" t="s">
        <v>456</v>
      </c>
      <c r="E8980" s="39">
        <v>318021481</v>
      </c>
      <c r="F8980" s="39" t="s">
        <v>475</v>
      </c>
      <c r="G8980" s="39">
        <v>2021</v>
      </c>
      <c r="H8980" s="39" t="s">
        <v>590</v>
      </c>
      <c r="I8980" s="75">
        <v>6363</v>
      </c>
      <c r="J8980" s="41"/>
    </row>
    <row r="8981" spans="1:10" x14ac:dyDescent="0.2">
      <c r="A8981" s="74">
        <v>318</v>
      </c>
      <c r="B8981" s="39" t="s">
        <v>456</v>
      </c>
      <c r="C8981" s="39">
        <v>31802</v>
      </c>
      <c r="D8981" s="39" t="s">
        <v>456</v>
      </c>
      <c r="E8981" s="39">
        <v>318021481</v>
      </c>
      <c r="F8981" s="39" t="s">
        <v>475</v>
      </c>
      <c r="G8981" s="39">
        <v>2021</v>
      </c>
      <c r="H8981" s="39" t="s">
        <v>521</v>
      </c>
      <c r="I8981" s="75">
        <v>758</v>
      </c>
      <c r="J8981" s="41"/>
    </row>
    <row r="8982" spans="1:10" x14ac:dyDescent="0.2">
      <c r="A8982" s="74">
        <v>318</v>
      </c>
      <c r="B8982" s="39" t="s">
        <v>456</v>
      </c>
      <c r="C8982" s="39">
        <v>31802</v>
      </c>
      <c r="D8982" s="39" t="s">
        <v>456</v>
      </c>
      <c r="E8982" s="39">
        <v>318021481</v>
      </c>
      <c r="F8982" s="39" t="s">
        <v>475</v>
      </c>
      <c r="G8982" s="39">
        <v>2021</v>
      </c>
      <c r="H8982" s="39" t="s">
        <v>522</v>
      </c>
      <c r="I8982" s="75">
        <v>670</v>
      </c>
      <c r="J8982" s="41"/>
    </row>
    <row r="8983" spans="1:10" x14ac:dyDescent="0.2">
      <c r="A8983" s="74">
        <v>318</v>
      </c>
      <c r="B8983" s="39" t="s">
        <v>456</v>
      </c>
      <c r="C8983" s="39">
        <v>31802</v>
      </c>
      <c r="D8983" s="39" t="s">
        <v>456</v>
      </c>
      <c r="E8983" s="39">
        <v>318021481</v>
      </c>
      <c r="F8983" s="39" t="s">
        <v>475</v>
      </c>
      <c r="G8983" s="39">
        <v>2026</v>
      </c>
      <c r="H8983" s="39" t="s">
        <v>590</v>
      </c>
      <c r="I8983" s="75">
        <v>6317.9298877540741</v>
      </c>
      <c r="J8983" s="41"/>
    </row>
    <row r="8984" spans="1:10" x14ac:dyDescent="0.2">
      <c r="A8984" s="74">
        <v>318</v>
      </c>
      <c r="B8984" s="39" t="s">
        <v>456</v>
      </c>
      <c r="C8984" s="39">
        <v>31802</v>
      </c>
      <c r="D8984" s="39" t="s">
        <v>456</v>
      </c>
      <c r="E8984" s="39">
        <v>318021481</v>
      </c>
      <c r="F8984" s="39" t="s">
        <v>475</v>
      </c>
      <c r="G8984" s="39">
        <v>2026</v>
      </c>
      <c r="H8984" s="39" t="s">
        <v>521</v>
      </c>
      <c r="I8984" s="75">
        <v>670.72235399112503</v>
      </c>
      <c r="J8984" s="41"/>
    </row>
    <row r="8985" spans="1:10" x14ac:dyDescent="0.2">
      <c r="A8985" s="74">
        <v>318</v>
      </c>
      <c r="B8985" s="39" t="s">
        <v>456</v>
      </c>
      <c r="C8985" s="39">
        <v>31802</v>
      </c>
      <c r="D8985" s="39" t="s">
        <v>456</v>
      </c>
      <c r="E8985" s="39">
        <v>318021481</v>
      </c>
      <c r="F8985" s="39" t="s">
        <v>475</v>
      </c>
      <c r="G8985" s="39">
        <v>2026</v>
      </c>
      <c r="H8985" s="39" t="s">
        <v>522</v>
      </c>
      <c r="I8985" s="75">
        <v>624.31563245485995</v>
      </c>
      <c r="J8985" s="41"/>
    </row>
    <row r="8986" spans="1:10" x14ac:dyDescent="0.2">
      <c r="A8986" s="74">
        <v>318</v>
      </c>
      <c r="B8986" s="39" t="s">
        <v>456</v>
      </c>
      <c r="C8986" s="39">
        <v>31802</v>
      </c>
      <c r="D8986" s="39" t="s">
        <v>456</v>
      </c>
      <c r="E8986" s="39">
        <v>318021481</v>
      </c>
      <c r="F8986" s="39" t="s">
        <v>475</v>
      </c>
      <c r="G8986" s="39">
        <v>2031</v>
      </c>
      <c r="H8986" s="39" t="s">
        <v>590</v>
      </c>
      <c r="I8986" s="75">
        <v>6268.7286947566809</v>
      </c>
      <c r="J8986" s="41"/>
    </row>
    <row r="8987" spans="1:10" x14ac:dyDescent="0.2">
      <c r="A8987" s="74">
        <v>318</v>
      </c>
      <c r="B8987" s="39" t="s">
        <v>456</v>
      </c>
      <c r="C8987" s="39">
        <v>31802</v>
      </c>
      <c r="D8987" s="39" t="s">
        <v>456</v>
      </c>
      <c r="E8987" s="39">
        <v>318021481</v>
      </c>
      <c r="F8987" s="39" t="s">
        <v>475</v>
      </c>
      <c r="G8987" s="39">
        <v>2031</v>
      </c>
      <c r="H8987" s="39" t="s">
        <v>521</v>
      </c>
      <c r="I8987" s="75">
        <v>611.43162597310129</v>
      </c>
      <c r="J8987" s="41"/>
    </row>
    <row r="8988" spans="1:10" x14ac:dyDescent="0.2">
      <c r="A8988" s="74">
        <v>318</v>
      </c>
      <c r="B8988" s="39" t="s">
        <v>456</v>
      </c>
      <c r="C8988" s="39">
        <v>31802</v>
      </c>
      <c r="D8988" s="39" t="s">
        <v>456</v>
      </c>
      <c r="E8988" s="39">
        <v>318021481</v>
      </c>
      <c r="F8988" s="39" t="s">
        <v>475</v>
      </c>
      <c r="G8988" s="39">
        <v>2031</v>
      </c>
      <c r="H8988" s="39" t="s">
        <v>522</v>
      </c>
      <c r="I8988" s="75">
        <v>561.68682463445521</v>
      </c>
      <c r="J8988" s="41"/>
    </row>
    <row r="8989" spans="1:10" x14ac:dyDescent="0.2">
      <c r="A8989" s="74">
        <v>318</v>
      </c>
      <c r="B8989" s="39" t="s">
        <v>456</v>
      </c>
      <c r="C8989" s="39">
        <v>31802</v>
      </c>
      <c r="D8989" s="39" t="s">
        <v>456</v>
      </c>
      <c r="E8989" s="39">
        <v>318021481</v>
      </c>
      <c r="F8989" s="39" t="s">
        <v>475</v>
      </c>
      <c r="G8989" s="39">
        <v>2036</v>
      </c>
      <c r="H8989" s="39" t="s">
        <v>590</v>
      </c>
      <c r="I8989" s="75">
        <v>6206.6178731825476</v>
      </c>
      <c r="J8989" s="41"/>
    </row>
    <row r="8990" spans="1:10" x14ac:dyDescent="0.2">
      <c r="A8990" s="74">
        <v>318</v>
      </c>
      <c r="B8990" s="39" t="s">
        <v>456</v>
      </c>
      <c r="C8990" s="39">
        <v>31802</v>
      </c>
      <c r="D8990" s="39" t="s">
        <v>456</v>
      </c>
      <c r="E8990" s="39">
        <v>318021481</v>
      </c>
      <c r="F8990" s="39" t="s">
        <v>475</v>
      </c>
      <c r="G8990" s="39">
        <v>2036</v>
      </c>
      <c r="H8990" s="39" t="s">
        <v>521</v>
      </c>
      <c r="I8990" s="75">
        <v>577.7459656260412</v>
      </c>
      <c r="J8990" s="41"/>
    </row>
    <row r="8991" spans="1:10" x14ac:dyDescent="0.2">
      <c r="A8991" s="74">
        <v>318</v>
      </c>
      <c r="B8991" s="39" t="s">
        <v>456</v>
      </c>
      <c r="C8991" s="39">
        <v>31802</v>
      </c>
      <c r="D8991" s="39" t="s">
        <v>456</v>
      </c>
      <c r="E8991" s="39">
        <v>318021481</v>
      </c>
      <c r="F8991" s="39" t="s">
        <v>475</v>
      </c>
      <c r="G8991" s="39">
        <v>2036</v>
      </c>
      <c r="H8991" s="39" t="s">
        <v>522</v>
      </c>
      <c r="I8991" s="75">
        <v>514.72570442579809</v>
      </c>
      <c r="J8991" s="41"/>
    </row>
    <row r="8992" spans="1:10" x14ac:dyDescent="0.2">
      <c r="A8992" s="74">
        <v>318</v>
      </c>
      <c r="B8992" s="39" t="s">
        <v>456</v>
      </c>
      <c r="C8992" s="39">
        <v>31802</v>
      </c>
      <c r="D8992" s="39" t="s">
        <v>456</v>
      </c>
      <c r="E8992" s="39">
        <v>318021481</v>
      </c>
      <c r="F8992" s="39" t="s">
        <v>475</v>
      </c>
      <c r="G8992" s="39">
        <v>2041</v>
      </c>
      <c r="H8992" s="39" t="s">
        <v>590</v>
      </c>
      <c r="I8992" s="75">
        <v>6104.8339687368743</v>
      </c>
      <c r="J8992" s="41"/>
    </row>
    <row r="8993" spans="1:10" x14ac:dyDescent="0.2">
      <c r="A8993" s="74">
        <v>318</v>
      </c>
      <c r="B8993" s="39" t="s">
        <v>456</v>
      </c>
      <c r="C8993" s="39">
        <v>31802</v>
      </c>
      <c r="D8993" s="39" t="s">
        <v>456</v>
      </c>
      <c r="E8993" s="39">
        <v>318021481</v>
      </c>
      <c r="F8993" s="39" t="s">
        <v>475</v>
      </c>
      <c r="G8993" s="39">
        <v>2041</v>
      </c>
      <c r="H8993" s="39" t="s">
        <v>521</v>
      </c>
      <c r="I8993" s="75">
        <v>557.39398466548789</v>
      </c>
      <c r="J8993" s="41"/>
    </row>
    <row r="8994" spans="1:10" x14ac:dyDescent="0.2">
      <c r="A8994" s="74">
        <v>318</v>
      </c>
      <c r="B8994" s="39" t="s">
        <v>456</v>
      </c>
      <c r="C8994" s="39">
        <v>31802</v>
      </c>
      <c r="D8994" s="39" t="s">
        <v>456</v>
      </c>
      <c r="E8994" s="39">
        <v>318021481</v>
      </c>
      <c r="F8994" s="39" t="s">
        <v>475</v>
      </c>
      <c r="G8994" s="39">
        <v>2041</v>
      </c>
      <c r="H8994" s="39" t="s">
        <v>522</v>
      </c>
      <c r="I8994" s="75">
        <v>491.55335136183299</v>
      </c>
      <c r="J8994" s="41"/>
    </row>
    <row r="8995" spans="1:10" x14ac:dyDescent="0.2">
      <c r="A8995" s="74">
        <v>318</v>
      </c>
      <c r="B8995" s="39" t="s">
        <v>456</v>
      </c>
      <c r="C8995" s="39">
        <v>31802</v>
      </c>
      <c r="D8995" s="39" t="s">
        <v>456</v>
      </c>
      <c r="E8995" s="39">
        <v>318021481</v>
      </c>
      <c r="F8995" s="39" t="s">
        <v>475</v>
      </c>
      <c r="G8995" s="39">
        <v>2046</v>
      </c>
      <c r="H8995" s="39" t="s">
        <v>590</v>
      </c>
      <c r="I8995" s="75">
        <v>6016.1983804739293</v>
      </c>
      <c r="J8995" s="41"/>
    </row>
    <row r="8996" spans="1:10" x14ac:dyDescent="0.2">
      <c r="A8996" s="74">
        <v>318</v>
      </c>
      <c r="B8996" s="39" t="s">
        <v>456</v>
      </c>
      <c r="C8996" s="39">
        <v>31802</v>
      </c>
      <c r="D8996" s="39" t="s">
        <v>456</v>
      </c>
      <c r="E8996" s="39">
        <v>318021481</v>
      </c>
      <c r="F8996" s="39" t="s">
        <v>475</v>
      </c>
      <c r="G8996" s="39">
        <v>2046</v>
      </c>
      <c r="H8996" s="39" t="s">
        <v>521</v>
      </c>
      <c r="I8996" s="75">
        <v>550.16391231936552</v>
      </c>
      <c r="J8996" s="41"/>
    </row>
    <row r="8997" spans="1:10" x14ac:dyDescent="0.2">
      <c r="A8997" s="74">
        <v>318</v>
      </c>
      <c r="B8997" s="39" t="s">
        <v>456</v>
      </c>
      <c r="C8997" s="39">
        <v>31802</v>
      </c>
      <c r="D8997" s="39" t="s">
        <v>456</v>
      </c>
      <c r="E8997" s="39">
        <v>318021481</v>
      </c>
      <c r="F8997" s="39" t="s">
        <v>475</v>
      </c>
      <c r="G8997" s="39">
        <v>2046</v>
      </c>
      <c r="H8997" s="39" t="s">
        <v>522</v>
      </c>
      <c r="I8997" s="75">
        <v>479.05276792873059</v>
      </c>
      <c r="J8997" s="41"/>
    </row>
    <row r="8998" spans="1:10" x14ac:dyDescent="0.2">
      <c r="A8998" s="74">
        <v>318</v>
      </c>
      <c r="B8998" s="39" t="s">
        <v>456</v>
      </c>
      <c r="C8998" s="39">
        <v>31802</v>
      </c>
      <c r="D8998" s="39" t="s">
        <v>456</v>
      </c>
      <c r="E8998" s="39">
        <v>318021482</v>
      </c>
      <c r="F8998" s="39" t="s">
        <v>476</v>
      </c>
      <c r="G8998" s="39">
        <v>2021</v>
      </c>
      <c r="H8998" s="39" t="s">
        <v>590</v>
      </c>
      <c r="I8998" s="75">
        <v>12232</v>
      </c>
      <c r="J8998" s="41"/>
    </row>
    <row r="8999" spans="1:10" x14ac:dyDescent="0.2">
      <c r="A8999" s="74">
        <v>318</v>
      </c>
      <c r="B8999" s="39" t="s">
        <v>456</v>
      </c>
      <c r="C8999" s="39">
        <v>31802</v>
      </c>
      <c r="D8999" s="39" t="s">
        <v>456</v>
      </c>
      <c r="E8999" s="39">
        <v>318021482</v>
      </c>
      <c r="F8999" s="39" t="s">
        <v>476</v>
      </c>
      <c r="G8999" s="39">
        <v>2021</v>
      </c>
      <c r="H8999" s="39" t="s">
        <v>521</v>
      </c>
      <c r="I8999" s="75">
        <v>1522</v>
      </c>
      <c r="J8999" s="41"/>
    </row>
    <row r="9000" spans="1:10" x14ac:dyDescent="0.2">
      <c r="A9000" s="74">
        <v>318</v>
      </c>
      <c r="B9000" s="39" t="s">
        <v>456</v>
      </c>
      <c r="C9000" s="39">
        <v>31802</v>
      </c>
      <c r="D9000" s="39" t="s">
        <v>456</v>
      </c>
      <c r="E9000" s="39">
        <v>318021482</v>
      </c>
      <c r="F9000" s="39" t="s">
        <v>476</v>
      </c>
      <c r="G9000" s="39">
        <v>2021</v>
      </c>
      <c r="H9000" s="39" t="s">
        <v>522</v>
      </c>
      <c r="I9000" s="75">
        <v>1489</v>
      </c>
      <c r="J9000" s="41"/>
    </row>
    <row r="9001" spans="1:10" x14ac:dyDescent="0.2">
      <c r="A9001" s="74">
        <v>318</v>
      </c>
      <c r="B9001" s="39" t="s">
        <v>456</v>
      </c>
      <c r="C9001" s="39">
        <v>31802</v>
      </c>
      <c r="D9001" s="39" t="s">
        <v>456</v>
      </c>
      <c r="E9001" s="39">
        <v>318021482</v>
      </c>
      <c r="F9001" s="39" t="s">
        <v>476</v>
      </c>
      <c r="G9001" s="39">
        <v>2026</v>
      </c>
      <c r="H9001" s="39" t="s">
        <v>590</v>
      </c>
      <c r="I9001" s="75">
        <v>12222.277274958016</v>
      </c>
      <c r="J9001" s="41"/>
    </row>
    <row r="9002" spans="1:10" x14ac:dyDescent="0.2">
      <c r="A9002" s="74">
        <v>318</v>
      </c>
      <c r="B9002" s="39" t="s">
        <v>456</v>
      </c>
      <c r="C9002" s="39">
        <v>31802</v>
      </c>
      <c r="D9002" s="39" t="s">
        <v>456</v>
      </c>
      <c r="E9002" s="39">
        <v>318021482</v>
      </c>
      <c r="F9002" s="39" t="s">
        <v>476</v>
      </c>
      <c r="G9002" s="39">
        <v>2026</v>
      </c>
      <c r="H9002" s="39" t="s">
        <v>521</v>
      </c>
      <c r="I9002" s="75">
        <v>1165.8078071408179</v>
      </c>
      <c r="J9002" s="41"/>
    </row>
    <row r="9003" spans="1:10" x14ac:dyDescent="0.2">
      <c r="A9003" s="74">
        <v>318</v>
      </c>
      <c r="B9003" s="39" t="s">
        <v>456</v>
      </c>
      <c r="C9003" s="39">
        <v>31802</v>
      </c>
      <c r="D9003" s="39" t="s">
        <v>456</v>
      </c>
      <c r="E9003" s="39">
        <v>318021482</v>
      </c>
      <c r="F9003" s="39" t="s">
        <v>476</v>
      </c>
      <c r="G9003" s="39">
        <v>2026</v>
      </c>
      <c r="H9003" s="39" t="s">
        <v>522</v>
      </c>
      <c r="I9003" s="75">
        <v>1480.777272920795</v>
      </c>
      <c r="J9003" s="41"/>
    </row>
    <row r="9004" spans="1:10" x14ac:dyDescent="0.2">
      <c r="A9004" s="74">
        <v>318</v>
      </c>
      <c r="B9004" s="39" t="s">
        <v>456</v>
      </c>
      <c r="C9004" s="39">
        <v>31802</v>
      </c>
      <c r="D9004" s="39" t="s">
        <v>456</v>
      </c>
      <c r="E9004" s="39">
        <v>318021482</v>
      </c>
      <c r="F9004" s="39" t="s">
        <v>476</v>
      </c>
      <c r="G9004" s="39">
        <v>2031</v>
      </c>
      <c r="H9004" s="39" t="s">
        <v>590</v>
      </c>
      <c r="I9004" s="75">
        <v>12168.69315389411</v>
      </c>
      <c r="J9004" s="41"/>
    </row>
    <row r="9005" spans="1:10" x14ac:dyDescent="0.2">
      <c r="A9005" s="74">
        <v>318</v>
      </c>
      <c r="B9005" s="39" t="s">
        <v>456</v>
      </c>
      <c r="C9005" s="39">
        <v>31802</v>
      </c>
      <c r="D9005" s="39" t="s">
        <v>456</v>
      </c>
      <c r="E9005" s="39">
        <v>318021482</v>
      </c>
      <c r="F9005" s="39" t="s">
        <v>476</v>
      </c>
      <c r="G9005" s="39">
        <v>2031</v>
      </c>
      <c r="H9005" s="39" t="s">
        <v>521</v>
      </c>
      <c r="I9005" s="75">
        <v>990.33604652889505</v>
      </c>
      <c r="J9005" s="41"/>
    </row>
    <row r="9006" spans="1:10" x14ac:dyDescent="0.2">
      <c r="A9006" s="74">
        <v>318</v>
      </c>
      <c r="B9006" s="39" t="s">
        <v>456</v>
      </c>
      <c r="C9006" s="39">
        <v>31802</v>
      </c>
      <c r="D9006" s="39" t="s">
        <v>456</v>
      </c>
      <c r="E9006" s="39">
        <v>318021482</v>
      </c>
      <c r="F9006" s="39" t="s">
        <v>476</v>
      </c>
      <c r="G9006" s="39">
        <v>2031</v>
      </c>
      <c r="H9006" s="39" t="s">
        <v>522</v>
      </c>
      <c r="I9006" s="75">
        <v>1274.66247477512</v>
      </c>
      <c r="J9006" s="41"/>
    </row>
    <row r="9007" spans="1:10" x14ac:dyDescent="0.2">
      <c r="A9007" s="74">
        <v>318</v>
      </c>
      <c r="B9007" s="39" t="s">
        <v>456</v>
      </c>
      <c r="C9007" s="39">
        <v>31802</v>
      </c>
      <c r="D9007" s="39" t="s">
        <v>456</v>
      </c>
      <c r="E9007" s="39">
        <v>318021482</v>
      </c>
      <c r="F9007" s="39" t="s">
        <v>476</v>
      </c>
      <c r="G9007" s="39">
        <v>2036</v>
      </c>
      <c r="H9007" s="39" t="s">
        <v>590</v>
      </c>
      <c r="I9007" s="75">
        <v>11993.383472899137</v>
      </c>
      <c r="J9007" s="41"/>
    </row>
    <row r="9008" spans="1:10" x14ac:dyDescent="0.2">
      <c r="A9008" s="74">
        <v>318</v>
      </c>
      <c r="B9008" s="39" t="s">
        <v>456</v>
      </c>
      <c r="C9008" s="39">
        <v>31802</v>
      </c>
      <c r="D9008" s="39" t="s">
        <v>456</v>
      </c>
      <c r="E9008" s="39">
        <v>318021482</v>
      </c>
      <c r="F9008" s="39" t="s">
        <v>476</v>
      </c>
      <c r="G9008" s="39">
        <v>2036</v>
      </c>
      <c r="H9008" s="39" t="s">
        <v>521</v>
      </c>
      <c r="I9008" s="75">
        <v>917.33857208387997</v>
      </c>
      <c r="J9008" s="41"/>
    </row>
    <row r="9009" spans="1:10" x14ac:dyDescent="0.2">
      <c r="A9009" s="74">
        <v>318</v>
      </c>
      <c r="B9009" s="39" t="s">
        <v>456</v>
      </c>
      <c r="C9009" s="39">
        <v>31802</v>
      </c>
      <c r="D9009" s="39" t="s">
        <v>456</v>
      </c>
      <c r="E9009" s="39">
        <v>318021482</v>
      </c>
      <c r="F9009" s="39" t="s">
        <v>476</v>
      </c>
      <c r="G9009" s="39">
        <v>2036</v>
      </c>
      <c r="H9009" s="39" t="s">
        <v>522</v>
      </c>
      <c r="I9009" s="75">
        <v>1119.7407202357551</v>
      </c>
      <c r="J9009" s="41"/>
    </row>
    <row r="9010" spans="1:10" x14ac:dyDescent="0.2">
      <c r="A9010" s="74">
        <v>318</v>
      </c>
      <c r="B9010" s="39" t="s">
        <v>456</v>
      </c>
      <c r="C9010" s="39">
        <v>31802</v>
      </c>
      <c r="D9010" s="39" t="s">
        <v>456</v>
      </c>
      <c r="E9010" s="39">
        <v>318021482</v>
      </c>
      <c r="F9010" s="39" t="s">
        <v>476</v>
      </c>
      <c r="G9010" s="39">
        <v>2041</v>
      </c>
      <c r="H9010" s="39" t="s">
        <v>590</v>
      </c>
      <c r="I9010" s="75">
        <v>11717.361396454395</v>
      </c>
      <c r="J9010" s="41"/>
    </row>
    <row r="9011" spans="1:10" x14ac:dyDescent="0.2">
      <c r="A9011" s="74">
        <v>318</v>
      </c>
      <c r="B9011" s="39" t="s">
        <v>456</v>
      </c>
      <c r="C9011" s="39">
        <v>31802</v>
      </c>
      <c r="D9011" s="39" t="s">
        <v>456</v>
      </c>
      <c r="E9011" s="39">
        <v>318021482</v>
      </c>
      <c r="F9011" s="39" t="s">
        <v>476</v>
      </c>
      <c r="G9011" s="39">
        <v>2041</v>
      </c>
      <c r="H9011" s="39" t="s">
        <v>521</v>
      </c>
      <c r="I9011" s="75">
        <v>858.26610279180102</v>
      </c>
      <c r="J9011" s="41"/>
    </row>
    <row r="9012" spans="1:10" x14ac:dyDescent="0.2">
      <c r="A9012" s="74">
        <v>318</v>
      </c>
      <c r="B9012" s="39" t="s">
        <v>456</v>
      </c>
      <c r="C9012" s="39">
        <v>31802</v>
      </c>
      <c r="D9012" s="39" t="s">
        <v>456</v>
      </c>
      <c r="E9012" s="39">
        <v>318021482</v>
      </c>
      <c r="F9012" s="39" t="s">
        <v>476</v>
      </c>
      <c r="G9012" s="39">
        <v>2041</v>
      </c>
      <c r="H9012" s="39" t="s">
        <v>522</v>
      </c>
      <c r="I9012" s="75">
        <v>1055.420124232093</v>
      </c>
      <c r="J9012" s="41"/>
    </row>
    <row r="9013" spans="1:10" x14ac:dyDescent="0.2">
      <c r="A9013" s="74">
        <v>318</v>
      </c>
      <c r="B9013" s="39" t="s">
        <v>456</v>
      </c>
      <c r="C9013" s="39">
        <v>31802</v>
      </c>
      <c r="D9013" s="39" t="s">
        <v>456</v>
      </c>
      <c r="E9013" s="39">
        <v>318021482</v>
      </c>
      <c r="F9013" s="39" t="s">
        <v>476</v>
      </c>
      <c r="G9013" s="39">
        <v>2046</v>
      </c>
      <c r="H9013" s="39" t="s">
        <v>590</v>
      </c>
      <c r="I9013" s="75">
        <v>11463.419768478532</v>
      </c>
      <c r="J9013" s="41"/>
    </row>
    <row r="9014" spans="1:10" x14ac:dyDescent="0.2">
      <c r="A9014" s="74">
        <v>318</v>
      </c>
      <c r="B9014" s="39" t="s">
        <v>456</v>
      </c>
      <c r="C9014" s="39">
        <v>31802</v>
      </c>
      <c r="D9014" s="39" t="s">
        <v>456</v>
      </c>
      <c r="E9014" s="39">
        <v>318021482</v>
      </c>
      <c r="F9014" s="39" t="s">
        <v>476</v>
      </c>
      <c r="G9014" s="39">
        <v>2046</v>
      </c>
      <c r="H9014" s="39" t="s">
        <v>521</v>
      </c>
      <c r="I9014" s="75">
        <v>822.72414043633717</v>
      </c>
      <c r="J9014" s="41"/>
    </row>
    <row r="9015" spans="1:10" x14ac:dyDescent="0.2">
      <c r="A9015" s="74">
        <v>318</v>
      </c>
      <c r="B9015" s="39" t="s">
        <v>456</v>
      </c>
      <c r="C9015" s="39">
        <v>31802</v>
      </c>
      <c r="D9015" s="39" t="s">
        <v>456</v>
      </c>
      <c r="E9015" s="39">
        <v>318021482</v>
      </c>
      <c r="F9015" s="39" t="s">
        <v>476</v>
      </c>
      <c r="G9015" s="39">
        <v>2046</v>
      </c>
      <c r="H9015" s="39" t="s">
        <v>522</v>
      </c>
      <c r="I9015" s="75">
        <v>1011.2496610035219</v>
      </c>
      <c r="J9015" s="41"/>
    </row>
    <row r="9016" spans="1:10" x14ac:dyDescent="0.2">
      <c r="A9016" s="74">
        <v>318</v>
      </c>
      <c r="B9016" s="39" t="s">
        <v>456</v>
      </c>
      <c r="C9016" s="39">
        <v>31802</v>
      </c>
      <c r="D9016" s="39" t="s">
        <v>456</v>
      </c>
      <c r="E9016" s="39">
        <v>318021483</v>
      </c>
      <c r="F9016" s="39" t="s">
        <v>477</v>
      </c>
      <c r="G9016" s="39">
        <v>2021</v>
      </c>
      <c r="H9016" s="39" t="s">
        <v>590</v>
      </c>
      <c r="I9016" s="75">
        <v>2236</v>
      </c>
      <c r="J9016" s="41"/>
    </row>
    <row r="9017" spans="1:10" x14ac:dyDescent="0.2">
      <c r="A9017" s="74">
        <v>318</v>
      </c>
      <c r="B9017" s="39" t="s">
        <v>456</v>
      </c>
      <c r="C9017" s="39">
        <v>31802</v>
      </c>
      <c r="D9017" s="39" t="s">
        <v>456</v>
      </c>
      <c r="E9017" s="39">
        <v>318021483</v>
      </c>
      <c r="F9017" s="39" t="s">
        <v>477</v>
      </c>
      <c r="G9017" s="39">
        <v>2021</v>
      </c>
      <c r="H9017" s="39" t="s">
        <v>521</v>
      </c>
      <c r="I9017" s="75">
        <v>138</v>
      </c>
      <c r="J9017" s="41"/>
    </row>
    <row r="9018" spans="1:10" x14ac:dyDescent="0.2">
      <c r="A9018" s="74">
        <v>318</v>
      </c>
      <c r="B9018" s="39" t="s">
        <v>456</v>
      </c>
      <c r="C9018" s="39">
        <v>31802</v>
      </c>
      <c r="D9018" s="39" t="s">
        <v>456</v>
      </c>
      <c r="E9018" s="39">
        <v>318021483</v>
      </c>
      <c r="F9018" s="39" t="s">
        <v>477</v>
      </c>
      <c r="G9018" s="39">
        <v>2021</v>
      </c>
      <c r="H9018" s="39" t="s">
        <v>522</v>
      </c>
      <c r="I9018" s="75">
        <v>112</v>
      </c>
      <c r="J9018" s="41"/>
    </row>
    <row r="9019" spans="1:10" x14ac:dyDescent="0.2">
      <c r="A9019" s="74">
        <v>318</v>
      </c>
      <c r="B9019" s="39" t="s">
        <v>456</v>
      </c>
      <c r="C9019" s="39">
        <v>31802</v>
      </c>
      <c r="D9019" s="39" t="s">
        <v>456</v>
      </c>
      <c r="E9019" s="39">
        <v>318021483</v>
      </c>
      <c r="F9019" s="39" t="s">
        <v>477</v>
      </c>
      <c r="G9019" s="39">
        <v>2026</v>
      </c>
      <c r="H9019" s="39" t="s">
        <v>590</v>
      </c>
      <c r="I9019" s="75">
        <v>2286.027474123372</v>
      </c>
      <c r="J9019" s="41"/>
    </row>
    <row r="9020" spans="1:10" x14ac:dyDescent="0.2">
      <c r="A9020" s="74">
        <v>318</v>
      </c>
      <c r="B9020" s="39" t="s">
        <v>456</v>
      </c>
      <c r="C9020" s="39">
        <v>31802</v>
      </c>
      <c r="D9020" s="39" t="s">
        <v>456</v>
      </c>
      <c r="E9020" s="39">
        <v>318021483</v>
      </c>
      <c r="F9020" s="39" t="s">
        <v>477</v>
      </c>
      <c r="G9020" s="39">
        <v>2026</v>
      </c>
      <c r="H9020" s="39" t="s">
        <v>521</v>
      </c>
      <c r="I9020" s="75">
        <v>87.806364737210643</v>
      </c>
      <c r="J9020" s="41"/>
    </row>
    <row r="9021" spans="1:10" x14ac:dyDescent="0.2">
      <c r="A9021" s="74">
        <v>318</v>
      </c>
      <c r="B9021" s="39" t="s">
        <v>456</v>
      </c>
      <c r="C9021" s="39">
        <v>31802</v>
      </c>
      <c r="D9021" s="39" t="s">
        <v>456</v>
      </c>
      <c r="E9021" s="39">
        <v>318021483</v>
      </c>
      <c r="F9021" s="39" t="s">
        <v>477</v>
      </c>
      <c r="G9021" s="39">
        <v>2026</v>
      </c>
      <c r="H9021" s="39" t="s">
        <v>522</v>
      </c>
      <c r="I9021" s="75">
        <v>99.930483753287703</v>
      </c>
      <c r="J9021" s="41"/>
    </row>
    <row r="9022" spans="1:10" x14ac:dyDescent="0.2">
      <c r="A9022" s="74">
        <v>318</v>
      </c>
      <c r="B9022" s="39" t="s">
        <v>456</v>
      </c>
      <c r="C9022" s="39">
        <v>31802</v>
      </c>
      <c r="D9022" s="39" t="s">
        <v>456</v>
      </c>
      <c r="E9022" s="39">
        <v>318021483</v>
      </c>
      <c r="F9022" s="39" t="s">
        <v>477</v>
      </c>
      <c r="G9022" s="39">
        <v>2031</v>
      </c>
      <c r="H9022" s="39" t="s">
        <v>590</v>
      </c>
      <c r="I9022" s="75">
        <v>2348.9066326633942</v>
      </c>
      <c r="J9022" s="41"/>
    </row>
    <row r="9023" spans="1:10" x14ac:dyDescent="0.2">
      <c r="A9023" s="74">
        <v>318</v>
      </c>
      <c r="B9023" s="39" t="s">
        <v>456</v>
      </c>
      <c r="C9023" s="39">
        <v>31802</v>
      </c>
      <c r="D9023" s="39" t="s">
        <v>456</v>
      </c>
      <c r="E9023" s="39">
        <v>318021483</v>
      </c>
      <c r="F9023" s="39" t="s">
        <v>477</v>
      </c>
      <c r="G9023" s="39">
        <v>2031</v>
      </c>
      <c r="H9023" s="39" t="s">
        <v>521</v>
      </c>
      <c r="I9023" s="75">
        <v>75.031129793160758</v>
      </c>
      <c r="J9023" s="41"/>
    </row>
    <row r="9024" spans="1:10" x14ac:dyDescent="0.2">
      <c r="A9024" s="74">
        <v>318</v>
      </c>
      <c r="B9024" s="39" t="s">
        <v>456</v>
      </c>
      <c r="C9024" s="39">
        <v>31802</v>
      </c>
      <c r="D9024" s="39" t="s">
        <v>456</v>
      </c>
      <c r="E9024" s="39">
        <v>318021483</v>
      </c>
      <c r="F9024" s="39" t="s">
        <v>477</v>
      </c>
      <c r="G9024" s="39">
        <v>2031</v>
      </c>
      <c r="H9024" s="39" t="s">
        <v>522</v>
      </c>
      <c r="I9024" s="75">
        <v>75.895065444351189</v>
      </c>
      <c r="J9024" s="41"/>
    </row>
    <row r="9025" spans="1:10" x14ac:dyDescent="0.2">
      <c r="A9025" s="74">
        <v>318</v>
      </c>
      <c r="B9025" s="39" t="s">
        <v>456</v>
      </c>
      <c r="C9025" s="39">
        <v>31802</v>
      </c>
      <c r="D9025" s="39" t="s">
        <v>456</v>
      </c>
      <c r="E9025" s="39">
        <v>318021483</v>
      </c>
      <c r="F9025" s="39" t="s">
        <v>477</v>
      </c>
      <c r="G9025" s="39">
        <v>2036</v>
      </c>
      <c r="H9025" s="39" t="s">
        <v>590</v>
      </c>
      <c r="I9025" s="75">
        <v>2386.1280694108896</v>
      </c>
      <c r="J9025" s="41"/>
    </row>
    <row r="9026" spans="1:10" x14ac:dyDescent="0.2">
      <c r="A9026" s="74">
        <v>318</v>
      </c>
      <c r="B9026" s="39" t="s">
        <v>456</v>
      </c>
      <c r="C9026" s="39">
        <v>31802</v>
      </c>
      <c r="D9026" s="39" t="s">
        <v>456</v>
      </c>
      <c r="E9026" s="39">
        <v>318021483</v>
      </c>
      <c r="F9026" s="39" t="s">
        <v>477</v>
      </c>
      <c r="G9026" s="39">
        <v>2036</v>
      </c>
      <c r="H9026" s="39" t="s">
        <v>521</v>
      </c>
      <c r="I9026" s="75">
        <v>72.078228611439499</v>
      </c>
      <c r="J9026" s="41"/>
    </row>
    <row r="9027" spans="1:10" x14ac:dyDescent="0.2">
      <c r="A9027" s="74">
        <v>318</v>
      </c>
      <c r="B9027" s="39" t="s">
        <v>456</v>
      </c>
      <c r="C9027" s="39">
        <v>31802</v>
      </c>
      <c r="D9027" s="39" t="s">
        <v>456</v>
      </c>
      <c r="E9027" s="39">
        <v>318021483</v>
      </c>
      <c r="F9027" s="39" t="s">
        <v>477</v>
      </c>
      <c r="G9027" s="39">
        <v>2036</v>
      </c>
      <c r="H9027" s="39" t="s">
        <v>522</v>
      </c>
      <c r="I9027" s="75">
        <v>63.161065393852006</v>
      </c>
      <c r="J9027" s="41"/>
    </row>
    <row r="9028" spans="1:10" x14ac:dyDescent="0.2">
      <c r="A9028" s="74">
        <v>318</v>
      </c>
      <c r="B9028" s="39" t="s">
        <v>456</v>
      </c>
      <c r="C9028" s="39">
        <v>31802</v>
      </c>
      <c r="D9028" s="39" t="s">
        <v>456</v>
      </c>
      <c r="E9028" s="39">
        <v>318021483</v>
      </c>
      <c r="F9028" s="39" t="s">
        <v>477</v>
      </c>
      <c r="G9028" s="39">
        <v>2041</v>
      </c>
      <c r="H9028" s="39" t="s">
        <v>590</v>
      </c>
      <c r="I9028" s="75">
        <v>2418.7397842210448</v>
      </c>
      <c r="J9028" s="41"/>
    </row>
    <row r="9029" spans="1:10" x14ac:dyDescent="0.2">
      <c r="A9029" s="74">
        <v>318</v>
      </c>
      <c r="B9029" s="39" t="s">
        <v>456</v>
      </c>
      <c r="C9029" s="39">
        <v>31802</v>
      </c>
      <c r="D9029" s="39" t="s">
        <v>456</v>
      </c>
      <c r="E9029" s="39">
        <v>318021483</v>
      </c>
      <c r="F9029" s="39" t="s">
        <v>477</v>
      </c>
      <c r="G9029" s="39">
        <v>2041</v>
      </c>
      <c r="H9029" s="39" t="s">
        <v>521</v>
      </c>
      <c r="I9029" s="75">
        <v>69.895512356047206</v>
      </c>
      <c r="J9029" s="41"/>
    </row>
    <row r="9030" spans="1:10" x14ac:dyDescent="0.2">
      <c r="A9030" s="74">
        <v>318</v>
      </c>
      <c r="B9030" s="39" t="s">
        <v>456</v>
      </c>
      <c r="C9030" s="39">
        <v>31802</v>
      </c>
      <c r="D9030" s="39" t="s">
        <v>456</v>
      </c>
      <c r="E9030" s="39">
        <v>318021483</v>
      </c>
      <c r="F9030" s="39" t="s">
        <v>477</v>
      </c>
      <c r="G9030" s="39">
        <v>2041</v>
      </c>
      <c r="H9030" s="39" t="s">
        <v>522</v>
      </c>
      <c r="I9030" s="75">
        <v>60.477761877742878</v>
      </c>
      <c r="J9030" s="41"/>
    </row>
    <row r="9031" spans="1:10" x14ac:dyDescent="0.2">
      <c r="A9031" s="74">
        <v>318</v>
      </c>
      <c r="B9031" s="39" t="s">
        <v>456</v>
      </c>
      <c r="C9031" s="39">
        <v>31802</v>
      </c>
      <c r="D9031" s="39" t="s">
        <v>456</v>
      </c>
      <c r="E9031" s="39">
        <v>318021483</v>
      </c>
      <c r="F9031" s="39" t="s">
        <v>477</v>
      </c>
      <c r="G9031" s="39">
        <v>2046</v>
      </c>
      <c r="H9031" s="39" t="s">
        <v>590</v>
      </c>
      <c r="I9031" s="75">
        <v>2427.7186336014088</v>
      </c>
      <c r="J9031" s="41"/>
    </row>
    <row r="9032" spans="1:10" x14ac:dyDescent="0.2">
      <c r="A9032" s="74">
        <v>318</v>
      </c>
      <c r="B9032" s="39" t="s">
        <v>456</v>
      </c>
      <c r="C9032" s="39">
        <v>31802</v>
      </c>
      <c r="D9032" s="39" t="s">
        <v>456</v>
      </c>
      <c r="E9032" s="39">
        <v>318021483</v>
      </c>
      <c r="F9032" s="39" t="s">
        <v>477</v>
      </c>
      <c r="G9032" s="39">
        <v>2046</v>
      </c>
      <c r="H9032" s="39" t="s">
        <v>521</v>
      </c>
      <c r="I9032" s="75">
        <v>69.053370635797279</v>
      </c>
      <c r="J9032" s="41"/>
    </row>
    <row r="9033" spans="1:10" x14ac:dyDescent="0.2">
      <c r="A9033" s="74">
        <v>318</v>
      </c>
      <c r="B9033" s="39" t="s">
        <v>456</v>
      </c>
      <c r="C9033" s="39">
        <v>31802</v>
      </c>
      <c r="D9033" s="39" t="s">
        <v>456</v>
      </c>
      <c r="E9033" s="39">
        <v>318021483</v>
      </c>
      <c r="F9033" s="39" t="s">
        <v>477</v>
      </c>
      <c r="G9033" s="39">
        <v>2046</v>
      </c>
      <c r="H9033" s="39" t="s">
        <v>522</v>
      </c>
      <c r="I9033" s="75">
        <v>57.956137625334293</v>
      </c>
      <c r="J9033" s="41"/>
    </row>
    <row r="9034" spans="1:10" x14ac:dyDescent="0.2">
      <c r="A9034" s="74">
        <v>318</v>
      </c>
      <c r="B9034" s="39" t="s">
        <v>456</v>
      </c>
      <c r="C9034" s="39">
        <v>31802</v>
      </c>
      <c r="D9034" s="39" t="s">
        <v>456</v>
      </c>
      <c r="E9034" s="39">
        <v>318021484</v>
      </c>
      <c r="F9034" s="39" t="s">
        <v>478</v>
      </c>
      <c r="G9034" s="39">
        <v>2021</v>
      </c>
      <c r="H9034" s="39" t="s">
        <v>590</v>
      </c>
      <c r="I9034" s="75">
        <v>8238</v>
      </c>
      <c r="J9034" s="41"/>
    </row>
    <row r="9035" spans="1:10" x14ac:dyDescent="0.2">
      <c r="A9035" s="74">
        <v>318</v>
      </c>
      <c r="B9035" s="39" t="s">
        <v>456</v>
      </c>
      <c r="C9035" s="39">
        <v>31802</v>
      </c>
      <c r="D9035" s="39" t="s">
        <v>456</v>
      </c>
      <c r="E9035" s="39">
        <v>318021484</v>
      </c>
      <c r="F9035" s="39" t="s">
        <v>478</v>
      </c>
      <c r="G9035" s="39">
        <v>2021</v>
      </c>
      <c r="H9035" s="39" t="s">
        <v>521</v>
      </c>
      <c r="I9035" s="75">
        <v>1165</v>
      </c>
      <c r="J9035" s="41"/>
    </row>
    <row r="9036" spans="1:10" x14ac:dyDescent="0.2">
      <c r="A9036" s="74">
        <v>318</v>
      </c>
      <c r="B9036" s="39" t="s">
        <v>456</v>
      </c>
      <c r="C9036" s="39">
        <v>31802</v>
      </c>
      <c r="D9036" s="39" t="s">
        <v>456</v>
      </c>
      <c r="E9036" s="39">
        <v>318021484</v>
      </c>
      <c r="F9036" s="39" t="s">
        <v>478</v>
      </c>
      <c r="G9036" s="39">
        <v>2021</v>
      </c>
      <c r="H9036" s="39" t="s">
        <v>522</v>
      </c>
      <c r="I9036" s="75">
        <v>856</v>
      </c>
      <c r="J9036" s="41"/>
    </row>
    <row r="9037" spans="1:10" x14ac:dyDescent="0.2">
      <c r="A9037" s="74">
        <v>318</v>
      </c>
      <c r="B9037" s="39" t="s">
        <v>456</v>
      </c>
      <c r="C9037" s="39">
        <v>31802</v>
      </c>
      <c r="D9037" s="39" t="s">
        <v>456</v>
      </c>
      <c r="E9037" s="39">
        <v>318021484</v>
      </c>
      <c r="F9037" s="39" t="s">
        <v>478</v>
      </c>
      <c r="G9037" s="39">
        <v>2026</v>
      </c>
      <c r="H9037" s="39" t="s">
        <v>590</v>
      </c>
      <c r="I9037" s="75">
        <v>8475.3099851118277</v>
      </c>
      <c r="J9037" s="41"/>
    </row>
    <row r="9038" spans="1:10" x14ac:dyDescent="0.2">
      <c r="A9038" s="74">
        <v>318</v>
      </c>
      <c r="B9038" s="39" t="s">
        <v>456</v>
      </c>
      <c r="C9038" s="39">
        <v>31802</v>
      </c>
      <c r="D9038" s="39" t="s">
        <v>456</v>
      </c>
      <c r="E9038" s="39">
        <v>318021484</v>
      </c>
      <c r="F9038" s="39" t="s">
        <v>478</v>
      </c>
      <c r="G9038" s="39">
        <v>2026</v>
      </c>
      <c r="H9038" s="39" t="s">
        <v>521</v>
      </c>
      <c r="I9038" s="75">
        <v>1064.159658203994</v>
      </c>
      <c r="J9038" s="41"/>
    </row>
    <row r="9039" spans="1:10" x14ac:dyDescent="0.2">
      <c r="A9039" s="74">
        <v>318</v>
      </c>
      <c r="B9039" s="39" t="s">
        <v>456</v>
      </c>
      <c r="C9039" s="39">
        <v>31802</v>
      </c>
      <c r="D9039" s="39" t="s">
        <v>456</v>
      </c>
      <c r="E9039" s="39">
        <v>318021484</v>
      </c>
      <c r="F9039" s="39" t="s">
        <v>478</v>
      </c>
      <c r="G9039" s="39">
        <v>2026</v>
      </c>
      <c r="H9039" s="39" t="s">
        <v>522</v>
      </c>
      <c r="I9039" s="75">
        <v>945.26055163027195</v>
      </c>
      <c r="J9039" s="41"/>
    </row>
    <row r="9040" spans="1:10" x14ac:dyDescent="0.2">
      <c r="A9040" s="74">
        <v>318</v>
      </c>
      <c r="B9040" s="39" t="s">
        <v>456</v>
      </c>
      <c r="C9040" s="39">
        <v>31802</v>
      </c>
      <c r="D9040" s="39" t="s">
        <v>456</v>
      </c>
      <c r="E9040" s="39">
        <v>318021484</v>
      </c>
      <c r="F9040" s="39" t="s">
        <v>478</v>
      </c>
      <c r="G9040" s="39">
        <v>2031</v>
      </c>
      <c r="H9040" s="39" t="s">
        <v>590</v>
      </c>
      <c r="I9040" s="75">
        <v>9095.6178381898808</v>
      </c>
      <c r="J9040" s="41"/>
    </row>
    <row r="9041" spans="1:10" x14ac:dyDescent="0.2">
      <c r="A9041" s="74">
        <v>318</v>
      </c>
      <c r="B9041" s="39" t="s">
        <v>456</v>
      </c>
      <c r="C9041" s="39">
        <v>31802</v>
      </c>
      <c r="D9041" s="39" t="s">
        <v>456</v>
      </c>
      <c r="E9041" s="39">
        <v>318021484</v>
      </c>
      <c r="F9041" s="39" t="s">
        <v>478</v>
      </c>
      <c r="G9041" s="39">
        <v>2031</v>
      </c>
      <c r="H9041" s="39" t="s">
        <v>521</v>
      </c>
      <c r="I9041" s="75">
        <v>1070.374466260907</v>
      </c>
      <c r="J9041" s="41"/>
    </row>
    <row r="9042" spans="1:10" x14ac:dyDescent="0.2">
      <c r="A9042" s="74">
        <v>318</v>
      </c>
      <c r="B9042" s="39" t="s">
        <v>456</v>
      </c>
      <c r="C9042" s="39">
        <v>31802</v>
      </c>
      <c r="D9042" s="39" t="s">
        <v>456</v>
      </c>
      <c r="E9042" s="39">
        <v>318021484</v>
      </c>
      <c r="F9042" s="39" t="s">
        <v>478</v>
      </c>
      <c r="G9042" s="39">
        <v>2031</v>
      </c>
      <c r="H9042" s="39" t="s">
        <v>522</v>
      </c>
      <c r="I9042" s="75">
        <v>932.11496859800593</v>
      </c>
      <c r="J9042" s="41"/>
    </row>
    <row r="9043" spans="1:10" x14ac:dyDescent="0.2">
      <c r="A9043" s="74">
        <v>318</v>
      </c>
      <c r="B9043" s="39" t="s">
        <v>456</v>
      </c>
      <c r="C9043" s="39">
        <v>31802</v>
      </c>
      <c r="D9043" s="39" t="s">
        <v>456</v>
      </c>
      <c r="E9043" s="39">
        <v>318021484</v>
      </c>
      <c r="F9043" s="39" t="s">
        <v>478</v>
      </c>
      <c r="G9043" s="39">
        <v>2036</v>
      </c>
      <c r="H9043" s="39" t="s">
        <v>590</v>
      </c>
      <c r="I9043" s="75">
        <v>9761.3627383468065</v>
      </c>
      <c r="J9043" s="41"/>
    </row>
    <row r="9044" spans="1:10" x14ac:dyDescent="0.2">
      <c r="A9044" s="74">
        <v>318</v>
      </c>
      <c r="B9044" s="39" t="s">
        <v>456</v>
      </c>
      <c r="C9044" s="39">
        <v>31802</v>
      </c>
      <c r="D9044" s="39" t="s">
        <v>456</v>
      </c>
      <c r="E9044" s="39">
        <v>318021484</v>
      </c>
      <c r="F9044" s="39" t="s">
        <v>478</v>
      </c>
      <c r="G9044" s="39">
        <v>2036</v>
      </c>
      <c r="H9044" s="39" t="s">
        <v>521</v>
      </c>
      <c r="I9044" s="75">
        <v>1118.480592687567</v>
      </c>
      <c r="J9044" s="41"/>
    </row>
    <row r="9045" spans="1:10" x14ac:dyDescent="0.2">
      <c r="A9045" s="74">
        <v>318</v>
      </c>
      <c r="B9045" s="39" t="s">
        <v>456</v>
      </c>
      <c r="C9045" s="39">
        <v>31802</v>
      </c>
      <c r="D9045" s="39" t="s">
        <v>456</v>
      </c>
      <c r="E9045" s="39">
        <v>318021484</v>
      </c>
      <c r="F9045" s="39" t="s">
        <v>478</v>
      </c>
      <c r="G9045" s="39">
        <v>2036</v>
      </c>
      <c r="H9045" s="39" t="s">
        <v>522</v>
      </c>
      <c r="I9045" s="75">
        <v>934.53394744639002</v>
      </c>
      <c r="J9045" s="41"/>
    </row>
    <row r="9046" spans="1:10" x14ac:dyDescent="0.2">
      <c r="A9046" s="74">
        <v>318</v>
      </c>
      <c r="B9046" s="39" t="s">
        <v>456</v>
      </c>
      <c r="C9046" s="39">
        <v>31802</v>
      </c>
      <c r="D9046" s="39" t="s">
        <v>456</v>
      </c>
      <c r="E9046" s="39">
        <v>318021484</v>
      </c>
      <c r="F9046" s="39" t="s">
        <v>478</v>
      </c>
      <c r="G9046" s="39">
        <v>2041</v>
      </c>
      <c r="H9046" s="39" t="s">
        <v>590</v>
      </c>
      <c r="I9046" s="75">
        <v>10534.272461203404</v>
      </c>
      <c r="J9046" s="41"/>
    </row>
    <row r="9047" spans="1:10" x14ac:dyDescent="0.2">
      <c r="A9047" s="74">
        <v>318</v>
      </c>
      <c r="B9047" s="39" t="s">
        <v>456</v>
      </c>
      <c r="C9047" s="39">
        <v>31802</v>
      </c>
      <c r="D9047" s="39" t="s">
        <v>456</v>
      </c>
      <c r="E9047" s="39">
        <v>318021484</v>
      </c>
      <c r="F9047" s="39" t="s">
        <v>478</v>
      </c>
      <c r="G9047" s="39">
        <v>2041</v>
      </c>
      <c r="H9047" s="39" t="s">
        <v>521</v>
      </c>
      <c r="I9047" s="75">
        <v>1205.2315738981151</v>
      </c>
      <c r="J9047" s="41"/>
    </row>
    <row r="9048" spans="1:10" x14ac:dyDescent="0.2">
      <c r="A9048" s="74">
        <v>318</v>
      </c>
      <c r="B9048" s="39" t="s">
        <v>456</v>
      </c>
      <c r="C9048" s="39">
        <v>31802</v>
      </c>
      <c r="D9048" s="39" t="s">
        <v>456</v>
      </c>
      <c r="E9048" s="39">
        <v>318021484</v>
      </c>
      <c r="F9048" s="39" t="s">
        <v>478</v>
      </c>
      <c r="G9048" s="39">
        <v>2041</v>
      </c>
      <c r="H9048" s="39" t="s">
        <v>522</v>
      </c>
      <c r="I9048" s="75">
        <v>997.39571947600007</v>
      </c>
      <c r="J9048" s="41"/>
    </row>
    <row r="9049" spans="1:10" x14ac:dyDescent="0.2">
      <c r="A9049" s="74">
        <v>318</v>
      </c>
      <c r="B9049" s="39" t="s">
        <v>456</v>
      </c>
      <c r="C9049" s="39">
        <v>31802</v>
      </c>
      <c r="D9049" s="39" t="s">
        <v>456</v>
      </c>
      <c r="E9049" s="39">
        <v>318021484</v>
      </c>
      <c r="F9049" s="39" t="s">
        <v>478</v>
      </c>
      <c r="G9049" s="39">
        <v>2046</v>
      </c>
      <c r="H9049" s="39" t="s">
        <v>590</v>
      </c>
      <c r="I9049" s="75">
        <v>11599.39908593267</v>
      </c>
      <c r="J9049" s="41"/>
    </row>
    <row r="9050" spans="1:10" x14ac:dyDescent="0.2">
      <c r="A9050" s="74">
        <v>318</v>
      </c>
      <c r="B9050" s="39" t="s">
        <v>456</v>
      </c>
      <c r="C9050" s="39">
        <v>31802</v>
      </c>
      <c r="D9050" s="39" t="s">
        <v>456</v>
      </c>
      <c r="E9050" s="39">
        <v>318021484</v>
      </c>
      <c r="F9050" s="39" t="s">
        <v>478</v>
      </c>
      <c r="G9050" s="39">
        <v>2046</v>
      </c>
      <c r="H9050" s="39" t="s">
        <v>521</v>
      </c>
      <c r="I9050" s="75">
        <v>1348.9925959501229</v>
      </c>
      <c r="J9050" s="41"/>
    </row>
    <row r="9051" spans="1:10" x14ac:dyDescent="0.2">
      <c r="A9051" s="74">
        <v>318</v>
      </c>
      <c r="B9051" s="39" t="s">
        <v>456</v>
      </c>
      <c r="C9051" s="39">
        <v>31802</v>
      </c>
      <c r="D9051" s="39" t="s">
        <v>456</v>
      </c>
      <c r="E9051" s="39">
        <v>318021484</v>
      </c>
      <c r="F9051" s="39" t="s">
        <v>478</v>
      </c>
      <c r="G9051" s="39">
        <v>2046</v>
      </c>
      <c r="H9051" s="39" t="s">
        <v>522</v>
      </c>
      <c r="I9051" s="75">
        <v>1104.8405393733231</v>
      </c>
      <c r="J9051" s="41"/>
    </row>
    <row r="9052" spans="1:10" x14ac:dyDescent="0.2">
      <c r="A9052" s="74">
        <v>318</v>
      </c>
      <c r="B9052" s="39" t="s">
        <v>456</v>
      </c>
      <c r="C9052" s="39">
        <v>31802</v>
      </c>
      <c r="D9052" s="39" t="s">
        <v>456</v>
      </c>
      <c r="E9052" s="39">
        <v>318021485</v>
      </c>
      <c r="F9052" s="39" t="s">
        <v>479</v>
      </c>
      <c r="G9052" s="39">
        <v>2021</v>
      </c>
      <c r="H9052" s="39" t="s">
        <v>590</v>
      </c>
      <c r="I9052" s="75">
        <v>2913</v>
      </c>
      <c r="J9052" s="41"/>
    </row>
    <row r="9053" spans="1:10" x14ac:dyDescent="0.2">
      <c r="A9053" s="74">
        <v>318</v>
      </c>
      <c r="B9053" s="39" t="s">
        <v>456</v>
      </c>
      <c r="C9053" s="39">
        <v>31802</v>
      </c>
      <c r="D9053" s="39" t="s">
        <v>456</v>
      </c>
      <c r="E9053" s="39">
        <v>318021485</v>
      </c>
      <c r="F9053" s="39" t="s">
        <v>479</v>
      </c>
      <c r="G9053" s="39">
        <v>2021</v>
      </c>
      <c r="H9053" s="39" t="s">
        <v>521</v>
      </c>
      <c r="I9053" s="75">
        <v>304</v>
      </c>
      <c r="J9053" s="41"/>
    </row>
    <row r="9054" spans="1:10" x14ac:dyDescent="0.2">
      <c r="A9054" s="74">
        <v>318</v>
      </c>
      <c r="B9054" s="39" t="s">
        <v>456</v>
      </c>
      <c r="C9054" s="39">
        <v>31802</v>
      </c>
      <c r="D9054" s="39" t="s">
        <v>456</v>
      </c>
      <c r="E9054" s="39">
        <v>318021485</v>
      </c>
      <c r="F9054" s="39" t="s">
        <v>479</v>
      </c>
      <c r="G9054" s="39">
        <v>2021</v>
      </c>
      <c r="H9054" s="39" t="s">
        <v>522</v>
      </c>
      <c r="I9054" s="75">
        <v>408</v>
      </c>
      <c r="J9054" s="41"/>
    </row>
    <row r="9055" spans="1:10" x14ac:dyDescent="0.2">
      <c r="A9055" s="74">
        <v>318</v>
      </c>
      <c r="B9055" s="39" t="s">
        <v>456</v>
      </c>
      <c r="C9055" s="39">
        <v>31802</v>
      </c>
      <c r="D9055" s="39" t="s">
        <v>456</v>
      </c>
      <c r="E9055" s="39">
        <v>318021485</v>
      </c>
      <c r="F9055" s="39" t="s">
        <v>479</v>
      </c>
      <c r="G9055" s="39">
        <v>2026</v>
      </c>
      <c r="H9055" s="39" t="s">
        <v>590</v>
      </c>
      <c r="I9055" s="75">
        <v>2929.2388150678762</v>
      </c>
      <c r="J9055" s="41"/>
    </row>
    <row r="9056" spans="1:10" x14ac:dyDescent="0.2">
      <c r="A9056" s="74">
        <v>318</v>
      </c>
      <c r="B9056" s="39" t="s">
        <v>456</v>
      </c>
      <c r="C9056" s="39">
        <v>31802</v>
      </c>
      <c r="D9056" s="39" t="s">
        <v>456</v>
      </c>
      <c r="E9056" s="39">
        <v>318021485</v>
      </c>
      <c r="F9056" s="39" t="s">
        <v>479</v>
      </c>
      <c r="G9056" s="39">
        <v>2026</v>
      </c>
      <c r="H9056" s="39" t="s">
        <v>521</v>
      </c>
      <c r="I9056" s="75">
        <v>276.45981355259994</v>
      </c>
      <c r="J9056" s="41"/>
    </row>
    <row r="9057" spans="1:10" x14ac:dyDescent="0.2">
      <c r="A9057" s="74">
        <v>318</v>
      </c>
      <c r="B9057" s="39" t="s">
        <v>456</v>
      </c>
      <c r="C9057" s="39">
        <v>31802</v>
      </c>
      <c r="D9057" s="39" t="s">
        <v>456</v>
      </c>
      <c r="E9057" s="39">
        <v>318021485</v>
      </c>
      <c r="F9057" s="39" t="s">
        <v>479</v>
      </c>
      <c r="G9057" s="39">
        <v>2026</v>
      </c>
      <c r="H9057" s="39" t="s">
        <v>522</v>
      </c>
      <c r="I9057" s="75">
        <v>380.59494061777133</v>
      </c>
      <c r="J9057" s="41"/>
    </row>
    <row r="9058" spans="1:10" x14ac:dyDescent="0.2">
      <c r="A9058" s="74">
        <v>318</v>
      </c>
      <c r="B9058" s="39" t="s">
        <v>456</v>
      </c>
      <c r="C9058" s="39">
        <v>31802</v>
      </c>
      <c r="D9058" s="39" t="s">
        <v>456</v>
      </c>
      <c r="E9058" s="39">
        <v>318021485</v>
      </c>
      <c r="F9058" s="39" t="s">
        <v>479</v>
      </c>
      <c r="G9058" s="39">
        <v>2031</v>
      </c>
      <c r="H9058" s="39" t="s">
        <v>590</v>
      </c>
      <c r="I9058" s="75">
        <v>2941.715560999201</v>
      </c>
      <c r="J9058" s="41"/>
    </row>
    <row r="9059" spans="1:10" x14ac:dyDescent="0.2">
      <c r="A9059" s="74">
        <v>318</v>
      </c>
      <c r="B9059" s="39" t="s">
        <v>456</v>
      </c>
      <c r="C9059" s="39">
        <v>31802</v>
      </c>
      <c r="D9059" s="39" t="s">
        <v>456</v>
      </c>
      <c r="E9059" s="39">
        <v>318021485</v>
      </c>
      <c r="F9059" s="39" t="s">
        <v>479</v>
      </c>
      <c r="G9059" s="39">
        <v>2031</v>
      </c>
      <c r="H9059" s="39" t="s">
        <v>521</v>
      </c>
      <c r="I9059" s="75">
        <v>259.10500661025753</v>
      </c>
      <c r="J9059" s="41"/>
    </row>
    <row r="9060" spans="1:10" x14ac:dyDescent="0.2">
      <c r="A9060" s="74">
        <v>318</v>
      </c>
      <c r="B9060" s="39" t="s">
        <v>456</v>
      </c>
      <c r="C9060" s="39">
        <v>31802</v>
      </c>
      <c r="D9060" s="39" t="s">
        <v>456</v>
      </c>
      <c r="E9060" s="39">
        <v>318021485</v>
      </c>
      <c r="F9060" s="39" t="s">
        <v>479</v>
      </c>
      <c r="G9060" s="39">
        <v>2031</v>
      </c>
      <c r="H9060" s="39" t="s">
        <v>522</v>
      </c>
      <c r="I9060" s="75">
        <v>349.35783954203907</v>
      </c>
      <c r="J9060" s="41"/>
    </row>
    <row r="9061" spans="1:10" x14ac:dyDescent="0.2">
      <c r="A9061" s="74">
        <v>318</v>
      </c>
      <c r="B9061" s="39" t="s">
        <v>456</v>
      </c>
      <c r="C9061" s="39">
        <v>31802</v>
      </c>
      <c r="D9061" s="39" t="s">
        <v>456</v>
      </c>
      <c r="E9061" s="39">
        <v>318021485</v>
      </c>
      <c r="F9061" s="39" t="s">
        <v>479</v>
      </c>
      <c r="G9061" s="39">
        <v>2036</v>
      </c>
      <c r="H9061" s="39" t="s">
        <v>590</v>
      </c>
      <c r="I9061" s="75">
        <v>2926.9441014232902</v>
      </c>
      <c r="J9061" s="41"/>
    </row>
    <row r="9062" spans="1:10" x14ac:dyDescent="0.2">
      <c r="A9062" s="74">
        <v>318</v>
      </c>
      <c r="B9062" s="39" t="s">
        <v>456</v>
      </c>
      <c r="C9062" s="39">
        <v>31802</v>
      </c>
      <c r="D9062" s="39" t="s">
        <v>456</v>
      </c>
      <c r="E9062" s="39">
        <v>318021485</v>
      </c>
      <c r="F9062" s="39" t="s">
        <v>479</v>
      </c>
      <c r="G9062" s="39">
        <v>2036</v>
      </c>
      <c r="H9062" s="39" t="s">
        <v>521</v>
      </c>
      <c r="I9062" s="75">
        <v>253.64870082305828</v>
      </c>
      <c r="J9062" s="41"/>
    </row>
    <row r="9063" spans="1:10" x14ac:dyDescent="0.2">
      <c r="A9063" s="74">
        <v>318</v>
      </c>
      <c r="B9063" s="39" t="s">
        <v>456</v>
      </c>
      <c r="C9063" s="39">
        <v>31802</v>
      </c>
      <c r="D9063" s="39" t="s">
        <v>456</v>
      </c>
      <c r="E9063" s="39">
        <v>318021485</v>
      </c>
      <c r="F9063" s="39" t="s">
        <v>479</v>
      </c>
      <c r="G9063" s="39">
        <v>2036</v>
      </c>
      <c r="H9063" s="39" t="s">
        <v>522</v>
      </c>
      <c r="I9063" s="75">
        <v>327.78780778700644</v>
      </c>
      <c r="J9063" s="41"/>
    </row>
    <row r="9064" spans="1:10" x14ac:dyDescent="0.2">
      <c r="A9064" s="74">
        <v>318</v>
      </c>
      <c r="B9064" s="39" t="s">
        <v>456</v>
      </c>
      <c r="C9064" s="39">
        <v>31802</v>
      </c>
      <c r="D9064" s="39" t="s">
        <v>456</v>
      </c>
      <c r="E9064" s="39">
        <v>318021485</v>
      </c>
      <c r="F9064" s="39" t="s">
        <v>479</v>
      </c>
      <c r="G9064" s="39">
        <v>2041</v>
      </c>
      <c r="H9064" s="39" t="s">
        <v>590</v>
      </c>
      <c r="I9064" s="75">
        <v>2885.3987635399531</v>
      </c>
      <c r="J9064" s="41"/>
    </row>
    <row r="9065" spans="1:10" x14ac:dyDescent="0.2">
      <c r="A9065" s="74">
        <v>318</v>
      </c>
      <c r="B9065" s="39" t="s">
        <v>456</v>
      </c>
      <c r="C9065" s="39">
        <v>31802</v>
      </c>
      <c r="D9065" s="39" t="s">
        <v>456</v>
      </c>
      <c r="E9065" s="39">
        <v>318021485</v>
      </c>
      <c r="F9065" s="39" t="s">
        <v>479</v>
      </c>
      <c r="G9065" s="39">
        <v>2041</v>
      </c>
      <c r="H9065" s="39" t="s">
        <v>521</v>
      </c>
      <c r="I9065" s="75">
        <v>250.67429152765988</v>
      </c>
      <c r="J9065" s="41"/>
    </row>
    <row r="9066" spans="1:10" x14ac:dyDescent="0.2">
      <c r="A9066" s="74">
        <v>318</v>
      </c>
      <c r="B9066" s="39" t="s">
        <v>456</v>
      </c>
      <c r="C9066" s="39">
        <v>31802</v>
      </c>
      <c r="D9066" s="39" t="s">
        <v>456</v>
      </c>
      <c r="E9066" s="39">
        <v>318021485</v>
      </c>
      <c r="F9066" s="39" t="s">
        <v>479</v>
      </c>
      <c r="G9066" s="39">
        <v>2041</v>
      </c>
      <c r="H9066" s="39" t="s">
        <v>522</v>
      </c>
      <c r="I9066" s="75">
        <v>320.52839781776817</v>
      </c>
      <c r="J9066" s="41"/>
    </row>
    <row r="9067" spans="1:10" x14ac:dyDescent="0.2">
      <c r="A9067" s="74">
        <v>318</v>
      </c>
      <c r="B9067" s="39" t="s">
        <v>456</v>
      </c>
      <c r="C9067" s="39">
        <v>31802</v>
      </c>
      <c r="D9067" s="39" t="s">
        <v>456</v>
      </c>
      <c r="E9067" s="39">
        <v>318021485</v>
      </c>
      <c r="F9067" s="39" t="s">
        <v>479</v>
      </c>
      <c r="G9067" s="39">
        <v>2046</v>
      </c>
      <c r="H9067" s="39" t="s">
        <v>590</v>
      </c>
      <c r="I9067" s="75">
        <v>2832.9720341663115</v>
      </c>
      <c r="J9067" s="41"/>
    </row>
    <row r="9068" spans="1:10" x14ac:dyDescent="0.2">
      <c r="A9068" s="74">
        <v>318</v>
      </c>
      <c r="B9068" s="39" t="s">
        <v>456</v>
      </c>
      <c r="C9068" s="39">
        <v>31802</v>
      </c>
      <c r="D9068" s="39" t="s">
        <v>456</v>
      </c>
      <c r="E9068" s="39">
        <v>318021485</v>
      </c>
      <c r="F9068" s="39" t="s">
        <v>479</v>
      </c>
      <c r="G9068" s="39">
        <v>2046</v>
      </c>
      <c r="H9068" s="39" t="s">
        <v>521</v>
      </c>
      <c r="I9068" s="75">
        <v>250.60013668213338</v>
      </c>
      <c r="J9068" s="41"/>
    </row>
    <row r="9069" spans="1:10" x14ac:dyDescent="0.2">
      <c r="A9069" s="74">
        <v>318</v>
      </c>
      <c r="B9069" s="39" t="s">
        <v>456</v>
      </c>
      <c r="C9069" s="39">
        <v>31802</v>
      </c>
      <c r="D9069" s="39" t="s">
        <v>456</v>
      </c>
      <c r="E9069" s="39">
        <v>318021485</v>
      </c>
      <c r="F9069" s="39" t="s">
        <v>479</v>
      </c>
      <c r="G9069" s="39">
        <v>2046</v>
      </c>
      <c r="H9069" s="39" t="s">
        <v>522</v>
      </c>
      <c r="I9069" s="75">
        <v>314.70482904409675</v>
      </c>
      <c r="J9069" s="41"/>
    </row>
    <row r="9070" spans="1:10" x14ac:dyDescent="0.2">
      <c r="A9070" s="74">
        <v>318</v>
      </c>
      <c r="B9070" s="39" t="s">
        <v>456</v>
      </c>
      <c r="C9070" s="39">
        <v>31802</v>
      </c>
      <c r="D9070" s="39" t="s">
        <v>456</v>
      </c>
      <c r="E9070" s="39">
        <v>318021486</v>
      </c>
      <c r="F9070" s="39" t="s">
        <v>480</v>
      </c>
      <c r="G9070" s="39">
        <v>2021</v>
      </c>
      <c r="H9070" s="39" t="s">
        <v>590</v>
      </c>
      <c r="I9070" s="75">
        <v>5481</v>
      </c>
      <c r="J9070" s="41"/>
    </row>
    <row r="9071" spans="1:10" x14ac:dyDescent="0.2">
      <c r="A9071" s="74">
        <v>318</v>
      </c>
      <c r="B9071" s="39" t="s">
        <v>456</v>
      </c>
      <c r="C9071" s="39">
        <v>31802</v>
      </c>
      <c r="D9071" s="39" t="s">
        <v>456</v>
      </c>
      <c r="E9071" s="39">
        <v>318021486</v>
      </c>
      <c r="F9071" s="39" t="s">
        <v>480</v>
      </c>
      <c r="G9071" s="39">
        <v>2021</v>
      </c>
      <c r="H9071" s="39" t="s">
        <v>521</v>
      </c>
      <c r="I9071" s="75">
        <v>655</v>
      </c>
      <c r="J9071" s="41"/>
    </row>
    <row r="9072" spans="1:10" x14ac:dyDescent="0.2">
      <c r="A9072" s="74">
        <v>318</v>
      </c>
      <c r="B9072" s="39" t="s">
        <v>456</v>
      </c>
      <c r="C9072" s="39">
        <v>31802</v>
      </c>
      <c r="D9072" s="39" t="s">
        <v>456</v>
      </c>
      <c r="E9072" s="39">
        <v>318021486</v>
      </c>
      <c r="F9072" s="39" t="s">
        <v>480</v>
      </c>
      <c r="G9072" s="39">
        <v>2021</v>
      </c>
      <c r="H9072" s="39" t="s">
        <v>522</v>
      </c>
      <c r="I9072" s="75">
        <v>480</v>
      </c>
      <c r="J9072" s="41"/>
    </row>
    <row r="9073" spans="1:10" x14ac:dyDescent="0.2">
      <c r="A9073" s="74">
        <v>318</v>
      </c>
      <c r="B9073" s="39" t="s">
        <v>456</v>
      </c>
      <c r="C9073" s="39">
        <v>31802</v>
      </c>
      <c r="D9073" s="39" t="s">
        <v>456</v>
      </c>
      <c r="E9073" s="39">
        <v>318021486</v>
      </c>
      <c r="F9073" s="39" t="s">
        <v>480</v>
      </c>
      <c r="G9073" s="39">
        <v>2026</v>
      </c>
      <c r="H9073" s="39" t="s">
        <v>590</v>
      </c>
      <c r="I9073" s="75">
        <v>6007.2500382460939</v>
      </c>
      <c r="J9073" s="41"/>
    </row>
    <row r="9074" spans="1:10" x14ac:dyDescent="0.2">
      <c r="A9074" s="74">
        <v>318</v>
      </c>
      <c r="B9074" s="39" t="s">
        <v>456</v>
      </c>
      <c r="C9074" s="39">
        <v>31802</v>
      </c>
      <c r="D9074" s="39" t="s">
        <v>456</v>
      </c>
      <c r="E9074" s="39">
        <v>318021486</v>
      </c>
      <c r="F9074" s="39" t="s">
        <v>480</v>
      </c>
      <c r="G9074" s="39">
        <v>2026</v>
      </c>
      <c r="H9074" s="39" t="s">
        <v>521</v>
      </c>
      <c r="I9074" s="75">
        <v>611.08869429058427</v>
      </c>
      <c r="J9074" s="41"/>
    </row>
    <row r="9075" spans="1:10" x14ac:dyDescent="0.2">
      <c r="A9075" s="74">
        <v>318</v>
      </c>
      <c r="B9075" s="39" t="s">
        <v>456</v>
      </c>
      <c r="C9075" s="39">
        <v>31802</v>
      </c>
      <c r="D9075" s="39" t="s">
        <v>456</v>
      </c>
      <c r="E9075" s="39">
        <v>318021486</v>
      </c>
      <c r="F9075" s="39" t="s">
        <v>480</v>
      </c>
      <c r="G9075" s="39">
        <v>2026</v>
      </c>
      <c r="H9075" s="39" t="s">
        <v>522</v>
      </c>
      <c r="I9075" s="75">
        <v>504.44111151399221</v>
      </c>
      <c r="J9075" s="41"/>
    </row>
    <row r="9076" spans="1:10" x14ac:dyDescent="0.2">
      <c r="A9076" s="74">
        <v>318</v>
      </c>
      <c r="B9076" s="39" t="s">
        <v>456</v>
      </c>
      <c r="C9076" s="39">
        <v>31802</v>
      </c>
      <c r="D9076" s="39" t="s">
        <v>456</v>
      </c>
      <c r="E9076" s="39">
        <v>318021486</v>
      </c>
      <c r="F9076" s="39" t="s">
        <v>480</v>
      </c>
      <c r="G9076" s="39">
        <v>2031</v>
      </c>
      <c r="H9076" s="39" t="s">
        <v>590</v>
      </c>
      <c r="I9076" s="75">
        <v>6422.3406210596413</v>
      </c>
      <c r="J9076" s="41"/>
    </row>
    <row r="9077" spans="1:10" x14ac:dyDescent="0.2">
      <c r="A9077" s="74">
        <v>318</v>
      </c>
      <c r="B9077" s="39" t="s">
        <v>456</v>
      </c>
      <c r="C9077" s="39">
        <v>31802</v>
      </c>
      <c r="D9077" s="39" t="s">
        <v>456</v>
      </c>
      <c r="E9077" s="39">
        <v>318021486</v>
      </c>
      <c r="F9077" s="39" t="s">
        <v>480</v>
      </c>
      <c r="G9077" s="39">
        <v>2031</v>
      </c>
      <c r="H9077" s="39" t="s">
        <v>521</v>
      </c>
      <c r="I9077" s="75">
        <v>604.9972591967462</v>
      </c>
      <c r="J9077" s="41"/>
    </row>
    <row r="9078" spans="1:10" x14ac:dyDescent="0.2">
      <c r="A9078" s="74">
        <v>318</v>
      </c>
      <c r="B9078" s="39" t="s">
        <v>456</v>
      </c>
      <c r="C9078" s="39">
        <v>31802</v>
      </c>
      <c r="D9078" s="39" t="s">
        <v>456</v>
      </c>
      <c r="E9078" s="39">
        <v>318021486</v>
      </c>
      <c r="F9078" s="39" t="s">
        <v>480</v>
      </c>
      <c r="G9078" s="39">
        <v>2031</v>
      </c>
      <c r="H9078" s="39" t="s">
        <v>522</v>
      </c>
      <c r="I9078" s="75">
        <v>484.59620502929681</v>
      </c>
      <c r="J9078" s="41"/>
    </row>
    <row r="9079" spans="1:10" x14ac:dyDescent="0.2">
      <c r="A9079" s="74">
        <v>318</v>
      </c>
      <c r="B9079" s="39" t="s">
        <v>456</v>
      </c>
      <c r="C9079" s="39">
        <v>31802</v>
      </c>
      <c r="D9079" s="39" t="s">
        <v>456</v>
      </c>
      <c r="E9079" s="39">
        <v>318021486</v>
      </c>
      <c r="F9079" s="39" t="s">
        <v>480</v>
      </c>
      <c r="G9079" s="39">
        <v>2036</v>
      </c>
      <c r="H9079" s="39" t="s">
        <v>590</v>
      </c>
      <c r="I9079" s="75">
        <v>6776.089963839815</v>
      </c>
      <c r="J9079" s="41"/>
    </row>
    <row r="9080" spans="1:10" x14ac:dyDescent="0.2">
      <c r="A9080" s="74">
        <v>318</v>
      </c>
      <c r="B9080" s="39" t="s">
        <v>456</v>
      </c>
      <c r="C9080" s="39">
        <v>31802</v>
      </c>
      <c r="D9080" s="39" t="s">
        <v>456</v>
      </c>
      <c r="E9080" s="39">
        <v>318021486</v>
      </c>
      <c r="F9080" s="39" t="s">
        <v>480</v>
      </c>
      <c r="G9080" s="39">
        <v>2036</v>
      </c>
      <c r="H9080" s="39" t="s">
        <v>521</v>
      </c>
      <c r="I9080" s="75">
        <v>628.81481455289111</v>
      </c>
      <c r="J9080" s="41"/>
    </row>
    <row r="9081" spans="1:10" x14ac:dyDescent="0.2">
      <c r="A9081" s="74">
        <v>318</v>
      </c>
      <c r="B9081" s="39" t="s">
        <v>456</v>
      </c>
      <c r="C9081" s="39">
        <v>31802</v>
      </c>
      <c r="D9081" s="39" t="s">
        <v>456</v>
      </c>
      <c r="E9081" s="39">
        <v>318021486</v>
      </c>
      <c r="F9081" s="39" t="s">
        <v>480</v>
      </c>
      <c r="G9081" s="39">
        <v>2036</v>
      </c>
      <c r="H9081" s="39" t="s">
        <v>522</v>
      </c>
      <c r="I9081" s="75">
        <v>472.218298739234</v>
      </c>
      <c r="J9081" s="41"/>
    </row>
    <row r="9082" spans="1:10" x14ac:dyDescent="0.2">
      <c r="A9082" s="74">
        <v>318</v>
      </c>
      <c r="B9082" s="39" t="s">
        <v>456</v>
      </c>
      <c r="C9082" s="39">
        <v>31802</v>
      </c>
      <c r="D9082" s="39" t="s">
        <v>456</v>
      </c>
      <c r="E9082" s="39">
        <v>318021486</v>
      </c>
      <c r="F9082" s="39" t="s">
        <v>480</v>
      </c>
      <c r="G9082" s="39">
        <v>2041</v>
      </c>
      <c r="H9082" s="39" t="s">
        <v>590</v>
      </c>
      <c r="I9082" s="75">
        <v>7090.2120543075225</v>
      </c>
      <c r="J9082" s="41"/>
    </row>
    <row r="9083" spans="1:10" x14ac:dyDescent="0.2">
      <c r="A9083" s="74">
        <v>318</v>
      </c>
      <c r="B9083" s="39" t="s">
        <v>456</v>
      </c>
      <c r="C9083" s="39">
        <v>31802</v>
      </c>
      <c r="D9083" s="39" t="s">
        <v>456</v>
      </c>
      <c r="E9083" s="39">
        <v>318021486</v>
      </c>
      <c r="F9083" s="39" t="s">
        <v>480</v>
      </c>
      <c r="G9083" s="39">
        <v>2041</v>
      </c>
      <c r="H9083" s="39" t="s">
        <v>521</v>
      </c>
      <c r="I9083" s="75">
        <v>657.3975913107929</v>
      </c>
      <c r="J9083" s="41"/>
    </row>
    <row r="9084" spans="1:10" x14ac:dyDescent="0.2">
      <c r="A9084" s="74">
        <v>318</v>
      </c>
      <c r="B9084" s="39" t="s">
        <v>456</v>
      </c>
      <c r="C9084" s="39">
        <v>31802</v>
      </c>
      <c r="D9084" s="39" t="s">
        <v>456</v>
      </c>
      <c r="E9084" s="39">
        <v>318021486</v>
      </c>
      <c r="F9084" s="39" t="s">
        <v>480</v>
      </c>
      <c r="G9084" s="39">
        <v>2041</v>
      </c>
      <c r="H9084" s="39" t="s">
        <v>522</v>
      </c>
      <c r="I9084" s="75">
        <v>489.65952337464739</v>
      </c>
      <c r="J9084" s="41"/>
    </row>
    <row r="9085" spans="1:10" x14ac:dyDescent="0.2">
      <c r="A9085" s="74">
        <v>318</v>
      </c>
      <c r="B9085" s="39" t="s">
        <v>456</v>
      </c>
      <c r="C9085" s="39">
        <v>31802</v>
      </c>
      <c r="D9085" s="39" t="s">
        <v>456</v>
      </c>
      <c r="E9085" s="39">
        <v>318021486</v>
      </c>
      <c r="F9085" s="39" t="s">
        <v>480</v>
      </c>
      <c r="G9085" s="39">
        <v>2046</v>
      </c>
      <c r="H9085" s="39" t="s">
        <v>590</v>
      </c>
      <c r="I9085" s="75">
        <v>7241.623758780428</v>
      </c>
      <c r="J9085" s="41"/>
    </row>
    <row r="9086" spans="1:10" x14ac:dyDescent="0.2">
      <c r="A9086" s="74">
        <v>318</v>
      </c>
      <c r="B9086" s="39" t="s">
        <v>456</v>
      </c>
      <c r="C9086" s="39">
        <v>31802</v>
      </c>
      <c r="D9086" s="39" t="s">
        <v>456</v>
      </c>
      <c r="E9086" s="39">
        <v>318021486</v>
      </c>
      <c r="F9086" s="39" t="s">
        <v>480</v>
      </c>
      <c r="G9086" s="39">
        <v>2046</v>
      </c>
      <c r="H9086" s="39" t="s">
        <v>521</v>
      </c>
      <c r="I9086" s="75">
        <v>681.23821087629608</v>
      </c>
      <c r="J9086" s="41"/>
    </row>
    <row r="9087" spans="1:10" x14ac:dyDescent="0.2">
      <c r="A9087" s="74">
        <v>318</v>
      </c>
      <c r="B9087" s="39" t="s">
        <v>456</v>
      </c>
      <c r="C9087" s="39">
        <v>31802</v>
      </c>
      <c r="D9087" s="39" t="s">
        <v>456</v>
      </c>
      <c r="E9087" s="39">
        <v>318021486</v>
      </c>
      <c r="F9087" s="39" t="s">
        <v>480</v>
      </c>
      <c r="G9087" s="39">
        <v>2046</v>
      </c>
      <c r="H9087" s="39" t="s">
        <v>522</v>
      </c>
      <c r="I9087" s="75">
        <v>498.8397482898626</v>
      </c>
      <c r="J9087" s="41"/>
    </row>
    <row r="9088" spans="1:10" x14ac:dyDescent="0.2">
      <c r="A9088" s="74">
        <v>318</v>
      </c>
      <c r="B9088" s="39" t="s">
        <v>456</v>
      </c>
      <c r="C9088" s="39">
        <v>31802</v>
      </c>
      <c r="D9088" s="39" t="s">
        <v>456</v>
      </c>
      <c r="E9088" s="39">
        <v>318021487</v>
      </c>
      <c r="F9088" s="39" t="s">
        <v>481</v>
      </c>
      <c r="G9088" s="39">
        <v>2021</v>
      </c>
      <c r="H9088" s="39" t="s">
        <v>590</v>
      </c>
      <c r="I9088" s="75">
        <v>5951</v>
      </c>
      <c r="J9088" s="41"/>
    </row>
    <row r="9089" spans="1:10" x14ac:dyDescent="0.2">
      <c r="A9089" s="74">
        <v>318</v>
      </c>
      <c r="B9089" s="39" t="s">
        <v>456</v>
      </c>
      <c r="C9089" s="39">
        <v>31802</v>
      </c>
      <c r="D9089" s="39" t="s">
        <v>456</v>
      </c>
      <c r="E9089" s="39">
        <v>318021487</v>
      </c>
      <c r="F9089" s="39" t="s">
        <v>481</v>
      </c>
      <c r="G9089" s="39">
        <v>2021</v>
      </c>
      <c r="H9089" s="39" t="s">
        <v>521</v>
      </c>
      <c r="I9089" s="75">
        <v>645</v>
      </c>
      <c r="J9089" s="41"/>
    </row>
    <row r="9090" spans="1:10" x14ac:dyDescent="0.2">
      <c r="A9090" s="74">
        <v>318</v>
      </c>
      <c r="B9090" s="39" t="s">
        <v>456</v>
      </c>
      <c r="C9090" s="39">
        <v>31802</v>
      </c>
      <c r="D9090" s="39" t="s">
        <v>456</v>
      </c>
      <c r="E9090" s="39">
        <v>318021487</v>
      </c>
      <c r="F9090" s="39" t="s">
        <v>481</v>
      </c>
      <c r="G9090" s="39">
        <v>2021</v>
      </c>
      <c r="H9090" s="39" t="s">
        <v>522</v>
      </c>
      <c r="I9090" s="75">
        <v>541</v>
      </c>
      <c r="J9090" s="41"/>
    </row>
    <row r="9091" spans="1:10" x14ac:dyDescent="0.2">
      <c r="A9091" s="74">
        <v>318</v>
      </c>
      <c r="B9091" s="39" t="s">
        <v>456</v>
      </c>
      <c r="C9091" s="39">
        <v>31802</v>
      </c>
      <c r="D9091" s="39" t="s">
        <v>456</v>
      </c>
      <c r="E9091" s="39">
        <v>318021487</v>
      </c>
      <c r="F9091" s="39" t="s">
        <v>481</v>
      </c>
      <c r="G9091" s="39">
        <v>2026</v>
      </c>
      <c r="H9091" s="39" t="s">
        <v>590</v>
      </c>
      <c r="I9091" s="75">
        <v>6963.0741875448794</v>
      </c>
      <c r="J9091" s="41"/>
    </row>
    <row r="9092" spans="1:10" x14ac:dyDescent="0.2">
      <c r="A9092" s="74">
        <v>318</v>
      </c>
      <c r="B9092" s="39" t="s">
        <v>456</v>
      </c>
      <c r="C9092" s="39">
        <v>31802</v>
      </c>
      <c r="D9092" s="39" t="s">
        <v>456</v>
      </c>
      <c r="E9092" s="39">
        <v>318021487</v>
      </c>
      <c r="F9092" s="39" t="s">
        <v>481</v>
      </c>
      <c r="G9092" s="39">
        <v>2026</v>
      </c>
      <c r="H9092" s="39" t="s">
        <v>521</v>
      </c>
      <c r="I9092" s="75">
        <v>638.80823516073303</v>
      </c>
      <c r="J9092" s="41"/>
    </row>
    <row r="9093" spans="1:10" x14ac:dyDescent="0.2">
      <c r="A9093" s="74">
        <v>318</v>
      </c>
      <c r="B9093" s="39" t="s">
        <v>456</v>
      </c>
      <c r="C9093" s="39">
        <v>31802</v>
      </c>
      <c r="D9093" s="39" t="s">
        <v>456</v>
      </c>
      <c r="E9093" s="39">
        <v>318021487</v>
      </c>
      <c r="F9093" s="39" t="s">
        <v>481</v>
      </c>
      <c r="G9093" s="39">
        <v>2026</v>
      </c>
      <c r="H9093" s="39" t="s">
        <v>522</v>
      </c>
      <c r="I9093" s="75">
        <v>619.96518552608381</v>
      </c>
      <c r="J9093" s="41"/>
    </row>
    <row r="9094" spans="1:10" x14ac:dyDescent="0.2">
      <c r="A9094" s="74">
        <v>318</v>
      </c>
      <c r="B9094" s="39" t="s">
        <v>456</v>
      </c>
      <c r="C9094" s="39">
        <v>31802</v>
      </c>
      <c r="D9094" s="39" t="s">
        <v>456</v>
      </c>
      <c r="E9094" s="39">
        <v>318021487</v>
      </c>
      <c r="F9094" s="39" t="s">
        <v>481</v>
      </c>
      <c r="G9094" s="39">
        <v>2031</v>
      </c>
      <c r="H9094" s="39" t="s">
        <v>590</v>
      </c>
      <c r="I9094" s="75">
        <v>7572.4179773484893</v>
      </c>
      <c r="J9094" s="41"/>
    </row>
    <row r="9095" spans="1:10" x14ac:dyDescent="0.2">
      <c r="A9095" s="74">
        <v>318</v>
      </c>
      <c r="B9095" s="39" t="s">
        <v>456</v>
      </c>
      <c r="C9095" s="39">
        <v>31802</v>
      </c>
      <c r="D9095" s="39" t="s">
        <v>456</v>
      </c>
      <c r="E9095" s="39">
        <v>318021487</v>
      </c>
      <c r="F9095" s="39" t="s">
        <v>481</v>
      </c>
      <c r="G9095" s="39">
        <v>2031</v>
      </c>
      <c r="H9095" s="39" t="s">
        <v>521</v>
      </c>
      <c r="I9095" s="75">
        <v>734.12860826693429</v>
      </c>
      <c r="J9095" s="41"/>
    </row>
    <row r="9096" spans="1:10" x14ac:dyDescent="0.2">
      <c r="A9096" s="74">
        <v>318</v>
      </c>
      <c r="B9096" s="39" t="s">
        <v>456</v>
      </c>
      <c r="C9096" s="39">
        <v>31802</v>
      </c>
      <c r="D9096" s="39" t="s">
        <v>456</v>
      </c>
      <c r="E9096" s="39">
        <v>318021487</v>
      </c>
      <c r="F9096" s="39" t="s">
        <v>481</v>
      </c>
      <c r="G9096" s="39">
        <v>2031</v>
      </c>
      <c r="H9096" s="39" t="s">
        <v>522</v>
      </c>
      <c r="I9096" s="75">
        <v>602.65848535309908</v>
      </c>
      <c r="J9096" s="41"/>
    </row>
    <row r="9097" spans="1:10" x14ac:dyDescent="0.2">
      <c r="A9097" s="74">
        <v>318</v>
      </c>
      <c r="B9097" s="39" t="s">
        <v>456</v>
      </c>
      <c r="C9097" s="39">
        <v>31802</v>
      </c>
      <c r="D9097" s="39" t="s">
        <v>456</v>
      </c>
      <c r="E9097" s="39">
        <v>318021487</v>
      </c>
      <c r="F9097" s="39" t="s">
        <v>481</v>
      </c>
      <c r="G9097" s="39">
        <v>2036</v>
      </c>
      <c r="H9097" s="39" t="s">
        <v>590</v>
      </c>
      <c r="I9097" s="75">
        <v>7830.7327322050196</v>
      </c>
      <c r="J9097" s="41"/>
    </row>
    <row r="9098" spans="1:10" x14ac:dyDescent="0.2">
      <c r="A9098" s="74">
        <v>318</v>
      </c>
      <c r="B9098" s="39" t="s">
        <v>456</v>
      </c>
      <c r="C9098" s="39">
        <v>31802</v>
      </c>
      <c r="D9098" s="39" t="s">
        <v>456</v>
      </c>
      <c r="E9098" s="39">
        <v>318021487</v>
      </c>
      <c r="F9098" s="39" t="s">
        <v>481</v>
      </c>
      <c r="G9098" s="39">
        <v>2036</v>
      </c>
      <c r="H9098" s="39" t="s">
        <v>521</v>
      </c>
      <c r="I9098" s="75">
        <v>754.40341866191011</v>
      </c>
      <c r="J9098" s="41"/>
    </row>
    <row r="9099" spans="1:10" x14ac:dyDescent="0.2">
      <c r="A9099" s="74">
        <v>318</v>
      </c>
      <c r="B9099" s="39" t="s">
        <v>456</v>
      </c>
      <c r="C9099" s="39">
        <v>31802</v>
      </c>
      <c r="D9099" s="39" t="s">
        <v>456</v>
      </c>
      <c r="E9099" s="39">
        <v>318021487</v>
      </c>
      <c r="F9099" s="39" t="s">
        <v>481</v>
      </c>
      <c r="G9099" s="39">
        <v>2036</v>
      </c>
      <c r="H9099" s="39" t="s">
        <v>522</v>
      </c>
      <c r="I9099" s="75">
        <v>602.14394537661826</v>
      </c>
      <c r="J9099" s="41"/>
    </row>
    <row r="9100" spans="1:10" x14ac:dyDescent="0.2">
      <c r="A9100" s="74">
        <v>318</v>
      </c>
      <c r="B9100" s="39" t="s">
        <v>456</v>
      </c>
      <c r="C9100" s="39">
        <v>31802</v>
      </c>
      <c r="D9100" s="39" t="s">
        <v>456</v>
      </c>
      <c r="E9100" s="39">
        <v>318021487</v>
      </c>
      <c r="F9100" s="39" t="s">
        <v>481</v>
      </c>
      <c r="G9100" s="39">
        <v>2041</v>
      </c>
      <c r="H9100" s="39" t="s">
        <v>590</v>
      </c>
      <c r="I9100" s="75">
        <v>7942.3204167847744</v>
      </c>
      <c r="J9100" s="41"/>
    </row>
    <row r="9101" spans="1:10" x14ac:dyDescent="0.2">
      <c r="A9101" s="74">
        <v>318</v>
      </c>
      <c r="B9101" s="39" t="s">
        <v>456</v>
      </c>
      <c r="C9101" s="39">
        <v>31802</v>
      </c>
      <c r="D9101" s="39" t="s">
        <v>456</v>
      </c>
      <c r="E9101" s="39">
        <v>318021487</v>
      </c>
      <c r="F9101" s="39" t="s">
        <v>481</v>
      </c>
      <c r="G9101" s="39">
        <v>2041</v>
      </c>
      <c r="H9101" s="39" t="s">
        <v>521</v>
      </c>
      <c r="I9101" s="75">
        <v>761.17246493327593</v>
      </c>
      <c r="J9101" s="41"/>
    </row>
    <row r="9102" spans="1:10" x14ac:dyDescent="0.2">
      <c r="A9102" s="74">
        <v>318</v>
      </c>
      <c r="B9102" s="39" t="s">
        <v>456</v>
      </c>
      <c r="C9102" s="39">
        <v>31802</v>
      </c>
      <c r="D9102" s="39" t="s">
        <v>456</v>
      </c>
      <c r="E9102" s="39">
        <v>318021487</v>
      </c>
      <c r="F9102" s="39" t="s">
        <v>481</v>
      </c>
      <c r="G9102" s="39">
        <v>2041</v>
      </c>
      <c r="H9102" s="39" t="s">
        <v>522</v>
      </c>
      <c r="I9102" s="75">
        <v>618.65757544815153</v>
      </c>
      <c r="J9102" s="41"/>
    </row>
    <row r="9103" spans="1:10" x14ac:dyDescent="0.2">
      <c r="A9103" s="74">
        <v>318</v>
      </c>
      <c r="B9103" s="39" t="s">
        <v>456</v>
      </c>
      <c r="C9103" s="39">
        <v>31802</v>
      </c>
      <c r="D9103" s="39" t="s">
        <v>456</v>
      </c>
      <c r="E9103" s="39">
        <v>318021487</v>
      </c>
      <c r="F9103" s="39" t="s">
        <v>481</v>
      </c>
      <c r="G9103" s="39">
        <v>2046</v>
      </c>
      <c r="H9103" s="39" t="s">
        <v>590</v>
      </c>
      <c r="I9103" s="75">
        <v>8027.5139068627177</v>
      </c>
      <c r="J9103" s="41"/>
    </row>
    <row r="9104" spans="1:10" x14ac:dyDescent="0.2">
      <c r="A9104" s="74">
        <v>318</v>
      </c>
      <c r="B9104" s="39" t="s">
        <v>456</v>
      </c>
      <c r="C9104" s="39">
        <v>31802</v>
      </c>
      <c r="D9104" s="39" t="s">
        <v>456</v>
      </c>
      <c r="E9104" s="39">
        <v>318021487</v>
      </c>
      <c r="F9104" s="39" t="s">
        <v>481</v>
      </c>
      <c r="G9104" s="39">
        <v>2046</v>
      </c>
      <c r="H9104" s="39" t="s">
        <v>521</v>
      </c>
      <c r="I9104" s="75">
        <v>781.21951341327099</v>
      </c>
      <c r="J9104" s="41"/>
    </row>
    <row r="9105" spans="1:10" x14ac:dyDescent="0.2">
      <c r="A9105" s="74">
        <v>318</v>
      </c>
      <c r="B9105" s="39" t="s">
        <v>456</v>
      </c>
      <c r="C9105" s="39">
        <v>31802</v>
      </c>
      <c r="D9105" s="39" t="s">
        <v>456</v>
      </c>
      <c r="E9105" s="39">
        <v>318021487</v>
      </c>
      <c r="F9105" s="39" t="s">
        <v>481</v>
      </c>
      <c r="G9105" s="39">
        <v>2046</v>
      </c>
      <c r="H9105" s="39" t="s">
        <v>522</v>
      </c>
      <c r="I9105" s="75">
        <v>631.36150301511907</v>
      </c>
      <c r="J9105" s="41"/>
    </row>
    <row r="9106" spans="1:10" x14ac:dyDescent="0.2">
      <c r="A9106" s="74">
        <v>318</v>
      </c>
      <c r="B9106" s="39" t="s">
        <v>456</v>
      </c>
      <c r="C9106" s="39">
        <v>31802</v>
      </c>
      <c r="D9106" s="39" t="s">
        <v>456</v>
      </c>
      <c r="E9106" s="39">
        <v>318021488</v>
      </c>
      <c r="F9106" s="39" t="s">
        <v>482</v>
      </c>
      <c r="G9106" s="39">
        <v>2021</v>
      </c>
      <c r="H9106" s="39" t="s">
        <v>590</v>
      </c>
      <c r="I9106" s="75">
        <v>4670</v>
      </c>
      <c r="J9106" s="41"/>
    </row>
    <row r="9107" spans="1:10" x14ac:dyDescent="0.2">
      <c r="A9107" s="74">
        <v>318</v>
      </c>
      <c r="B9107" s="39" t="s">
        <v>456</v>
      </c>
      <c r="C9107" s="39">
        <v>31802</v>
      </c>
      <c r="D9107" s="39" t="s">
        <v>456</v>
      </c>
      <c r="E9107" s="39">
        <v>318021488</v>
      </c>
      <c r="F9107" s="39" t="s">
        <v>482</v>
      </c>
      <c r="G9107" s="39">
        <v>2021</v>
      </c>
      <c r="H9107" s="39" t="s">
        <v>521</v>
      </c>
      <c r="I9107" s="75">
        <v>362</v>
      </c>
      <c r="J9107" s="41"/>
    </row>
    <row r="9108" spans="1:10" x14ac:dyDescent="0.2">
      <c r="A9108" s="74">
        <v>318</v>
      </c>
      <c r="B9108" s="39" t="s">
        <v>456</v>
      </c>
      <c r="C9108" s="39">
        <v>31802</v>
      </c>
      <c r="D9108" s="39" t="s">
        <v>456</v>
      </c>
      <c r="E9108" s="39">
        <v>318021488</v>
      </c>
      <c r="F9108" s="39" t="s">
        <v>482</v>
      </c>
      <c r="G9108" s="39">
        <v>2021</v>
      </c>
      <c r="H9108" s="39" t="s">
        <v>522</v>
      </c>
      <c r="I9108" s="75">
        <v>334</v>
      </c>
      <c r="J9108" s="41"/>
    </row>
    <row r="9109" spans="1:10" x14ac:dyDescent="0.2">
      <c r="A9109" s="74">
        <v>318</v>
      </c>
      <c r="B9109" s="39" t="s">
        <v>456</v>
      </c>
      <c r="C9109" s="39">
        <v>31802</v>
      </c>
      <c r="D9109" s="39" t="s">
        <v>456</v>
      </c>
      <c r="E9109" s="39">
        <v>318021488</v>
      </c>
      <c r="F9109" s="39" t="s">
        <v>482</v>
      </c>
      <c r="G9109" s="39">
        <v>2026</v>
      </c>
      <c r="H9109" s="39" t="s">
        <v>590</v>
      </c>
      <c r="I9109" s="75">
        <v>4969.4218529849786</v>
      </c>
      <c r="J9109" s="41"/>
    </row>
    <row r="9110" spans="1:10" x14ac:dyDescent="0.2">
      <c r="A9110" s="74">
        <v>318</v>
      </c>
      <c r="B9110" s="39" t="s">
        <v>456</v>
      </c>
      <c r="C9110" s="39">
        <v>31802</v>
      </c>
      <c r="D9110" s="39" t="s">
        <v>456</v>
      </c>
      <c r="E9110" s="39">
        <v>318021488</v>
      </c>
      <c r="F9110" s="39" t="s">
        <v>482</v>
      </c>
      <c r="G9110" s="39">
        <v>2026</v>
      </c>
      <c r="H9110" s="39" t="s">
        <v>521</v>
      </c>
      <c r="I9110" s="75">
        <v>315.26755281442831</v>
      </c>
      <c r="J9110" s="41"/>
    </row>
    <row r="9111" spans="1:10" x14ac:dyDescent="0.2">
      <c r="A9111" s="74">
        <v>318</v>
      </c>
      <c r="B9111" s="39" t="s">
        <v>456</v>
      </c>
      <c r="C9111" s="39">
        <v>31802</v>
      </c>
      <c r="D9111" s="39" t="s">
        <v>456</v>
      </c>
      <c r="E9111" s="39">
        <v>318021488</v>
      </c>
      <c r="F9111" s="39" t="s">
        <v>482</v>
      </c>
      <c r="G9111" s="39">
        <v>2026</v>
      </c>
      <c r="H9111" s="39" t="s">
        <v>522</v>
      </c>
      <c r="I9111" s="75">
        <v>307.26638971006764</v>
      </c>
      <c r="J9111" s="41"/>
    </row>
    <row r="9112" spans="1:10" x14ac:dyDescent="0.2">
      <c r="A9112" s="74">
        <v>318</v>
      </c>
      <c r="B9112" s="39" t="s">
        <v>456</v>
      </c>
      <c r="C9112" s="39">
        <v>31802</v>
      </c>
      <c r="D9112" s="39" t="s">
        <v>456</v>
      </c>
      <c r="E9112" s="39">
        <v>318021488</v>
      </c>
      <c r="F9112" s="39" t="s">
        <v>482</v>
      </c>
      <c r="G9112" s="39">
        <v>2031</v>
      </c>
      <c r="H9112" s="39" t="s">
        <v>590</v>
      </c>
      <c r="I9112" s="75">
        <v>5068.6911268896447</v>
      </c>
      <c r="J9112" s="41"/>
    </row>
    <row r="9113" spans="1:10" x14ac:dyDescent="0.2">
      <c r="A9113" s="74">
        <v>318</v>
      </c>
      <c r="B9113" s="39" t="s">
        <v>456</v>
      </c>
      <c r="C9113" s="39">
        <v>31802</v>
      </c>
      <c r="D9113" s="39" t="s">
        <v>456</v>
      </c>
      <c r="E9113" s="39">
        <v>318021488</v>
      </c>
      <c r="F9113" s="39" t="s">
        <v>482</v>
      </c>
      <c r="G9113" s="39">
        <v>2031</v>
      </c>
      <c r="H9113" s="39" t="s">
        <v>521</v>
      </c>
      <c r="I9113" s="75">
        <v>303.11189122346434</v>
      </c>
      <c r="J9113" s="41"/>
    </row>
    <row r="9114" spans="1:10" x14ac:dyDescent="0.2">
      <c r="A9114" s="74">
        <v>318</v>
      </c>
      <c r="B9114" s="39" t="s">
        <v>456</v>
      </c>
      <c r="C9114" s="39">
        <v>31802</v>
      </c>
      <c r="D9114" s="39" t="s">
        <v>456</v>
      </c>
      <c r="E9114" s="39">
        <v>318021488</v>
      </c>
      <c r="F9114" s="39" t="s">
        <v>482</v>
      </c>
      <c r="G9114" s="39">
        <v>2031</v>
      </c>
      <c r="H9114" s="39" t="s">
        <v>522</v>
      </c>
      <c r="I9114" s="75">
        <v>265.58762273275221</v>
      </c>
      <c r="J9114" s="41"/>
    </row>
    <row r="9115" spans="1:10" x14ac:dyDescent="0.2">
      <c r="A9115" s="74">
        <v>318</v>
      </c>
      <c r="B9115" s="39" t="s">
        <v>456</v>
      </c>
      <c r="C9115" s="39">
        <v>31802</v>
      </c>
      <c r="D9115" s="39" t="s">
        <v>456</v>
      </c>
      <c r="E9115" s="39">
        <v>318021488</v>
      </c>
      <c r="F9115" s="39" t="s">
        <v>482</v>
      </c>
      <c r="G9115" s="39">
        <v>2036</v>
      </c>
      <c r="H9115" s="39" t="s">
        <v>590</v>
      </c>
      <c r="I9115" s="75">
        <v>5149.6052253999578</v>
      </c>
      <c r="J9115" s="41"/>
    </row>
    <row r="9116" spans="1:10" x14ac:dyDescent="0.2">
      <c r="A9116" s="74">
        <v>318</v>
      </c>
      <c r="B9116" s="39" t="s">
        <v>456</v>
      </c>
      <c r="C9116" s="39">
        <v>31802</v>
      </c>
      <c r="D9116" s="39" t="s">
        <v>456</v>
      </c>
      <c r="E9116" s="39">
        <v>318021488</v>
      </c>
      <c r="F9116" s="39" t="s">
        <v>482</v>
      </c>
      <c r="G9116" s="39">
        <v>2036</v>
      </c>
      <c r="H9116" s="39" t="s">
        <v>521</v>
      </c>
      <c r="I9116" s="75">
        <v>295.02626959610592</v>
      </c>
      <c r="J9116" s="41"/>
    </row>
    <row r="9117" spans="1:10" x14ac:dyDescent="0.2">
      <c r="A9117" s="74">
        <v>318</v>
      </c>
      <c r="B9117" s="39" t="s">
        <v>456</v>
      </c>
      <c r="C9117" s="39">
        <v>31802</v>
      </c>
      <c r="D9117" s="39" t="s">
        <v>456</v>
      </c>
      <c r="E9117" s="39">
        <v>318021488</v>
      </c>
      <c r="F9117" s="39" t="s">
        <v>482</v>
      </c>
      <c r="G9117" s="39">
        <v>2036</v>
      </c>
      <c r="H9117" s="39" t="s">
        <v>522</v>
      </c>
      <c r="I9117" s="75">
        <v>251.47677079763551</v>
      </c>
      <c r="J9117" s="41"/>
    </row>
    <row r="9118" spans="1:10" x14ac:dyDescent="0.2">
      <c r="A9118" s="74">
        <v>318</v>
      </c>
      <c r="B9118" s="39" t="s">
        <v>456</v>
      </c>
      <c r="C9118" s="39">
        <v>31802</v>
      </c>
      <c r="D9118" s="39" t="s">
        <v>456</v>
      </c>
      <c r="E9118" s="39">
        <v>318021488</v>
      </c>
      <c r="F9118" s="39" t="s">
        <v>482</v>
      </c>
      <c r="G9118" s="39">
        <v>2041</v>
      </c>
      <c r="H9118" s="39" t="s">
        <v>590</v>
      </c>
      <c r="I9118" s="75">
        <v>5217.332794501599</v>
      </c>
      <c r="J9118" s="41"/>
    </row>
    <row r="9119" spans="1:10" x14ac:dyDescent="0.2">
      <c r="A9119" s="74">
        <v>318</v>
      </c>
      <c r="B9119" s="39" t="s">
        <v>456</v>
      </c>
      <c r="C9119" s="39">
        <v>31802</v>
      </c>
      <c r="D9119" s="39" t="s">
        <v>456</v>
      </c>
      <c r="E9119" s="39">
        <v>318021488</v>
      </c>
      <c r="F9119" s="39" t="s">
        <v>482</v>
      </c>
      <c r="G9119" s="39">
        <v>2041</v>
      </c>
      <c r="H9119" s="39" t="s">
        <v>521</v>
      </c>
      <c r="I9119" s="75">
        <v>296.38034699643993</v>
      </c>
      <c r="J9119" s="41"/>
    </row>
    <row r="9120" spans="1:10" x14ac:dyDescent="0.2">
      <c r="A9120" s="74">
        <v>318</v>
      </c>
      <c r="B9120" s="39" t="s">
        <v>456</v>
      </c>
      <c r="C9120" s="39">
        <v>31802</v>
      </c>
      <c r="D9120" s="39" t="s">
        <v>456</v>
      </c>
      <c r="E9120" s="39">
        <v>318021488</v>
      </c>
      <c r="F9120" s="39" t="s">
        <v>482</v>
      </c>
      <c r="G9120" s="39">
        <v>2041</v>
      </c>
      <c r="H9120" s="39" t="s">
        <v>522</v>
      </c>
      <c r="I9120" s="75">
        <v>250.51092891821142</v>
      </c>
      <c r="J9120" s="41"/>
    </row>
    <row r="9121" spans="1:10" x14ac:dyDescent="0.2">
      <c r="A9121" s="74">
        <v>318</v>
      </c>
      <c r="B9121" s="39" t="s">
        <v>456</v>
      </c>
      <c r="C9121" s="39">
        <v>31802</v>
      </c>
      <c r="D9121" s="39" t="s">
        <v>456</v>
      </c>
      <c r="E9121" s="39">
        <v>318021488</v>
      </c>
      <c r="F9121" s="39" t="s">
        <v>482</v>
      </c>
      <c r="G9121" s="39">
        <v>2046</v>
      </c>
      <c r="H9121" s="39" t="s">
        <v>590</v>
      </c>
      <c r="I9121" s="75">
        <v>5285.5026451462427</v>
      </c>
      <c r="J9121" s="41"/>
    </row>
    <row r="9122" spans="1:10" x14ac:dyDescent="0.2">
      <c r="A9122" s="74">
        <v>318</v>
      </c>
      <c r="B9122" s="39" t="s">
        <v>456</v>
      </c>
      <c r="C9122" s="39">
        <v>31802</v>
      </c>
      <c r="D9122" s="39" t="s">
        <v>456</v>
      </c>
      <c r="E9122" s="39">
        <v>318021488</v>
      </c>
      <c r="F9122" s="39" t="s">
        <v>482</v>
      </c>
      <c r="G9122" s="39">
        <v>2046</v>
      </c>
      <c r="H9122" s="39" t="s">
        <v>521</v>
      </c>
      <c r="I9122" s="75">
        <v>304.57480197017048</v>
      </c>
      <c r="J9122" s="41"/>
    </row>
    <row r="9123" spans="1:10" x14ac:dyDescent="0.2">
      <c r="A9123" s="74">
        <v>318</v>
      </c>
      <c r="B9123" s="39" t="s">
        <v>456</v>
      </c>
      <c r="C9123" s="39">
        <v>31802</v>
      </c>
      <c r="D9123" s="39" t="s">
        <v>456</v>
      </c>
      <c r="E9123" s="39">
        <v>318021488</v>
      </c>
      <c r="F9123" s="39" t="s">
        <v>482</v>
      </c>
      <c r="G9123" s="39">
        <v>2046</v>
      </c>
      <c r="H9123" s="39" t="s">
        <v>522</v>
      </c>
      <c r="I9123" s="75">
        <v>256.1402614842774</v>
      </c>
      <c r="J9123" s="41"/>
    </row>
    <row r="9124" spans="1:10" x14ac:dyDescent="0.2">
      <c r="A9124" s="74">
        <v>318</v>
      </c>
      <c r="B9124" s="39" t="s">
        <v>456</v>
      </c>
      <c r="C9124" s="39">
        <v>31802</v>
      </c>
      <c r="D9124" s="39" t="s">
        <v>456</v>
      </c>
      <c r="E9124" s="39">
        <v>318021489</v>
      </c>
      <c r="F9124" s="39" t="s">
        <v>483</v>
      </c>
      <c r="G9124" s="39">
        <v>2021</v>
      </c>
      <c r="H9124" s="39" t="s">
        <v>590</v>
      </c>
      <c r="I9124" s="75">
        <v>4073</v>
      </c>
      <c r="J9124" s="41"/>
    </row>
    <row r="9125" spans="1:10" x14ac:dyDescent="0.2">
      <c r="A9125" s="74">
        <v>318</v>
      </c>
      <c r="B9125" s="39" t="s">
        <v>456</v>
      </c>
      <c r="C9125" s="39">
        <v>31802</v>
      </c>
      <c r="D9125" s="39" t="s">
        <v>456</v>
      </c>
      <c r="E9125" s="39">
        <v>318021489</v>
      </c>
      <c r="F9125" s="39" t="s">
        <v>483</v>
      </c>
      <c r="G9125" s="39">
        <v>2021</v>
      </c>
      <c r="H9125" s="39" t="s">
        <v>521</v>
      </c>
      <c r="I9125" s="75">
        <v>370</v>
      </c>
      <c r="J9125" s="41"/>
    </row>
    <row r="9126" spans="1:10" x14ac:dyDescent="0.2">
      <c r="A9126" s="74">
        <v>318</v>
      </c>
      <c r="B9126" s="39" t="s">
        <v>456</v>
      </c>
      <c r="C9126" s="39">
        <v>31802</v>
      </c>
      <c r="D9126" s="39" t="s">
        <v>456</v>
      </c>
      <c r="E9126" s="39">
        <v>318021489</v>
      </c>
      <c r="F9126" s="39" t="s">
        <v>483</v>
      </c>
      <c r="G9126" s="39">
        <v>2021</v>
      </c>
      <c r="H9126" s="39" t="s">
        <v>522</v>
      </c>
      <c r="I9126" s="75">
        <v>354</v>
      </c>
      <c r="J9126" s="41"/>
    </row>
    <row r="9127" spans="1:10" x14ac:dyDescent="0.2">
      <c r="A9127" s="74">
        <v>318</v>
      </c>
      <c r="B9127" s="39" t="s">
        <v>456</v>
      </c>
      <c r="C9127" s="39">
        <v>31802</v>
      </c>
      <c r="D9127" s="39" t="s">
        <v>456</v>
      </c>
      <c r="E9127" s="39">
        <v>318021489</v>
      </c>
      <c r="F9127" s="39" t="s">
        <v>483</v>
      </c>
      <c r="G9127" s="39">
        <v>2026</v>
      </c>
      <c r="H9127" s="39" t="s">
        <v>590</v>
      </c>
      <c r="I9127" s="75">
        <v>5155.250429734323</v>
      </c>
      <c r="J9127" s="41"/>
    </row>
    <row r="9128" spans="1:10" x14ac:dyDescent="0.2">
      <c r="A9128" s="74">
        <v>318</v>
      </c>
      <c r="B9128" s="39" t="s">
        <v>456</v>
      </c>
      <c r="C9128" s="39">
        <v>31802</v>
      </c>
      <c r="D9128" s="39" t="s">
        <v>456</v>
      </c>
      <c r="E9128" s="39">
        <v>318021489</v>
      </c>
      <c r="F9128" s="39" t="s">
        <v>483</v>
      </c>
      <c r="G9128" s="39">
        <v>2026</v>
      </c>
      <c r="H9128" s="39" t="s">
        <v>521</v>
      </c>
      <c r="I9128" s="75">
        <v>500.06782664395882</v>
      </c>
      <c r="J9128" s="41"/>
    </row>
    <row r="9129" spans="1:10" x14ac:dyDescent="0.2">
      <c r="A9129" s="74">
        <v>318</v>
      </c>
      <c r="B9129" s="39" t="s">
        <v>456</v>
      </c>
      <c r="C9129" s="39">
        <v>31802</v>
      </c>
      <c r="D9129" s="39" t="s">
        <v>456</v>
      </c>
      <c r="E9129" s="39">
        <v>318021489</v>
      </c>
      <c r="F9129" s="39" t="s">
        <v>483</v>
      </c>
      <c r="G9129" s="39">
        <v>2026</v>
      </c>
      <c r="H9129" s="39" t="s">
        <v>522</v>
      </c>
      <c r="I9129" s="75">
        <v>396.25378646883479</v>
      </c>
      <c r="J9129" s="41"/>
    </row>
    <row r="9130" spans="1:10" x14ac:dyDescent="0.2">
      <c r="A9130" s="74">
        <v>318</v>
      </c>
      <c r="B9130" s="39" t="s">
        <v>456</v>
      </c>
      <c r="C9130" s="39">
        <v>31802</v>
      </c>
      <c r="D9130" s="39" t="s">
        <v>456</v>
      </c>
      <c r="E9130" s="39">
        <v>318021489</v>
      </c>
      <c r="F9130" s="39" t="s">
        <v>483</v>
      </c>
      <c r="G9130" s="39">
        <v>2031</v>
      </c>
      <c r="H9130" s="39" t="s">
        <v>590</v>
      </c>
      <c r="I9130" s="75">
        <v>7033.5438238228817</v>
      </c>
      <c r="J9130" s="41"/>
    </row>
    <row r="9131" spans="1:10" x14ac:dyDescent="0.2">
      <c r="A9131" s="74">
        <v>318</v>
      </c>
      <c r="B9131" s="39" t="s">
        <v>456</v>
      </c>
      <c r="C9131" s="39">
        <v>31802</v>
      </c>
      <c r="D9131" s="39" t="s">
        <v>456</v>
      </c>
      <c r="E9131" s="39">
        <v>318021489</v>
      </c>
      <c r="F9131" s="39" t="s">
        <v>483</v>
      </c>
      <c r="G9131" s="39">
        <v>2031</v>
      </c>
      <c r="H9131" s="39" t="s">
        <v>521</v>
      </c>
      <c r="I9131" s="75">
        <v>672.42708092675502</v>
      </c>
      <c r="J9131" s="41"/>
    </row>
    <row r="9132" spans="1:10" x14ac:dyDescent="0.2">
      <c r="A9132" s="74">
        <v>318</v>
      </c>
      <c r="B9132" s="39" t="s">
        <v>456</v>
      </c>
      <c r="C9132" s="39">
        <v>31802</v>
      </c>
      <c r="D9132" s="39" t="s">
        <v>456</v>
      </c>
      <c r="E9132" s="39">
        <v>318021489</v>
      </c>
      <c r="F9132" s="39" t="s">
        <v>483</v>
      </c>
      <c r="G9132" s="39">
        <v>2031</v>
      </c>
      <c r="H9132" s="39" t="s">
        <v>522</v>
      </c>
      <c r="I9132" s="75">
        <v>523.50091255060033</v>
      </c>
      <c r="J9132" s="41"/>
    </row>
    <row r="9133" spans="1:10" x14ac:dyDescent="0.2">
      <c r="A9133" s="74">
        <v>318</v>
      </c>
      <c r="B9133" s="39" t="s">
        <v>456</v>
      </c>
      <c r="C9133" s="39">
        <v>31802</v>
      </c>
      <c r="D9133" s="39" t="s">
        <v>456</v>
      </c>
      <c r="E9133" s="39">
        <v>318021489</v>
      </c>
      <c r="F9133" s="39" t="s">
        <v>483</v>
      </c>
      <c r="G9133" s="39">
        <v>2036</v>
      </c>
      <c r="H9133" s="39" t="s">
        <v>590</v>
      </c>
      <c r="I9133" s="75">
        <v>9528.5824135665225</v>
      </c>
      <c r="J9133" s="41"/>
    </row>
    <row r="9134" spans="1:10" x14ac:dyDescent="0.2">
      <c r="A9134" s="74">
        <v>318</v>
      </c>
      <c r="B9134" s="39" t="s">
        <v>456</v>
      </c>
      <c r="C9134" s="39">
        <v>31802</v>
      </c>
      <c r="D9134" s="39" t="s">
        <v>456</v>
      </c>
      <c r="E9134" s="39">
        <v>318021489</v>
      </c>
      <c r="F9134" s="39" t="s">
        <v>483</v>
      </c>
      <c r="G9134" s="39">
        <v>2036</v>
      </c>
      <c r="H9134" s="39" t="s">
        <v>521</v>
      </c>
      <c r="I9134" s="75">
        <v>874.23799943548499</v>
      </c>
      <c r="J9134" s="41"/>
    </row>
    <row r="9135" spans="1:10" x14ac:dyDescent="0.2">
      <c r="A9135" s="74">
        <v>318</v>
      </c>
      <c r="B9135" s="39" t="s">
        <v>456</v>
      </c>
      <c r="C9135" s="39">
        <v>31802</v>
      </c>
      <c r="D9135" s="39" t="s">
        <v>456</v>
      </c>
      <c r="E9135" s="39">
        <v>318021489</v>
      </c>
      <c r="F9135" s="39" t="s">
        <v>483</v>
      </c>
      <c r="G9135" s="39">
        <v>2036</v>
      </c>
      <c r="H9135" s="39" t="s">
        <v>522</v>
      </c>
      <c r="I9135" s="75">
        <v>710.72969021978201</v>
      </c>
      <c r="J9135" s="41"/>
    </row>
    <row r="9136" spans="1:10" x14ac:dyDescent="0.2">
      <c r="A9136" s="74">
        <v>318</v>
      </c>
      <c r="B9136" s="39" t="s">
        <v>456</v>
      </c>
      <c r="C9136" s="39">
        <v>31802</v>
      </c>
      <c r="D9136" s="39" t="s">
        <v>456</v>
      </c>
      <c r="E9136" s="39">
        <v>318021489</v>
      </c>
      <c r="F9136" s="39" t="s">
        <v>483</v>
      </c>
      <c r="G9136" s="39">
        <v>2041</v>
      </c>
      <c r="H9136" s="39" t="s">
        <v>590</v>
      </c>
      <c r="I9136" s="75">
        <v>13329.618430907607</v>
      </c>
      <c r="J9136" s="41"/>
    </row>
    <row r="9137" spans="1:10" x14ac:dyDescent="0.2">
      <c r="A9137" s="74">
        <v>318</v>
      </c>
      <c r="B9137" s="39" t="s">
        <v>456</v>
      </c>
      <c r="C9137" s="39">
        <v>31802</v>
      </c>
      <c r="D9137" s="39" t="s">
        <v>456</v>
      </c>
      <c r="E9137" s="39">
        <v>318021489</v>
      </c>
      <c r="F9137" s="39" t="s">
        <v>483</v>
      </c>
      <c r="G9137" s="39">
        <v>2041</v>
      </c>
      <c r="H9137" s="39" t="s">
        <v>521</v>
      </c>
      <c r="I9137" s="75">
        <v>1204.1032433443579</v>
      </c>
      <c r="J9137" s="41"/>
    </row>
    <row r="9138" spans="1:10" x14ac:dyDescent="0.2">
      <c r="A9138" s="74">
        <v>318</v>
      </c>
      <c r="B9138" s="39" t="s">
        <v>456</v>
      </c>
      <c r="C9138" s="39">
        <v>31802</v>
      </c>
      <c r="D9138" s="39" t="s">
        <v>456</v>
      </c>
      <c r="E9138" s="39">
        <v>318021489</v>
      </c>
      <c r="F9138" s="39" t="s">
        <v>483</v>
      </c>
      <c r="G9138" s="39">
        <v>2041</v>
      </c>
      <c r="H9138" s="39" t="s">
        <v>522</v>
      </c>
      <c r="I9138" s="75">
        <v>982.04586141378502</v>
      </c>
      <c r="J9138" s="41"/>
    </row>
    <row r="9139" spans="1:10" x14ac:dyDescent="0.2">
      <c r="A9139" s="74">
        <v>318</v>
      </c>
      <c r="B9139" s="39" t="s">
        <v>456</v>
      </c>
      <c r="C9139" s="39">
        <v>31802</v>
      </c>
      <c r="D9139" s="39" t="s">
        <v>456</v>
      </c>
      <c r="E9139" s="39">
        <v>318021489</v>
      </c>
      <c r="F9139" s="39" t="s">
        <v>483</v>
      </c>
      <c r="G9139" s="39">
        <v>2046</v>
      </c>
      <c r="H9139" s="39" t="s">
        <v>590</v>
      </c>
      <c r="I9139" s="75">
        <v>17650.468893327281</v>
      </c>
      <c r="J9139" s="41"/>
    </row>
    <row r="9140" spans="1:10" x14ac:dyDescent="0.2">
      <c r="A9140" s="74">
        <v>318</v>
      </c>
      <c r="B9140" s="39" t="s">
        <v>456</v>
      </c>
      <c r="C9140" s="39">
        <v>31802</v>
      </c>
      <c r="D9140" s="39" t="s">
        <v>456</v>
      </c>
      <c r="E9140" s="39">
        <v>318021489</v>
      </c>
      <c r="F9140" s="39" t="s">
        <v>483</v>
      </c>
      <c r="G9140" s="39">
        <v>2046</v>
      </c>
      <c r="H9140" s="39" t="s">
        <v>521</v>
      </c>
      <c r="I9140" s="75">
        <v>1591.6855556738958</v>
      </c>
      <c r="J9140" s="41"/>
    </row>
    <row r="9141" spans="1:10" x14ac:dyDescent="0.2">
      <c r="A9141" s="74">
        <v>318</v>
      </c>
      <c r="B9141" s="39" t="s">
        <v>456</v>
      </c>
      <c r="C9141" s="39">
        <v>31802</v>
      </c>
      <c r="D9141" s="39" t="s">
        <v>456</v>
      </c>
      <c r="E9141" s="39">
        <v>318021489</v>
      </c>
      <c r="F9141" s="39" t="s">
        <v>483</v>
      </c>
      <c r="G9141" s="39">
        <v>2046</v>
      </c>
      <c r="H9141" s="39" t="s">
        <v>522</v>
      </c>
      <c r="I9141" s="75">
        <v>1293.385525692087</v>
      </c>
      <c r="J9141" s="41"/>
    </row>
    <row r="9142" spans="1:10" x14ac:dyDescent="0.2">
      <c r="A9142" s="74">
        <v>318</v>
      </c>
      <c r="B9142" s="39" t="s">
        <v>456</v>
      </c>
      <c r="C9142" s="39">
        <v>31802</v>
      </c>
      <c r="D9142" s="39" t="s">
        <v>456</v>
      </c>
      <c r="E9142" s="39">
        <v>318021490</v>
      </c>
      <c r="F9142" s="39" t="s">
        <v>484</v>
      </c>
      <c r="G9142" s="39">
        <v>2021</v>
      </c>
      <c r="H9142" s="39" t="s">
        <v>590</v>
      </c>
      <c r="I9142" s="75">
        <v>8218</v>
      </c>
      <c r="J9142" s="41"/>
    </row>
    <row r="9143" spans="1:10" x14ac:dyDescent="0.2">
      <c r="A9143" s="74">
        <v>318</v>
      </c>
      <c r="B9143" s="39" t="s">
        <v>456</v>
      </c>
      <c r="C9143" s="39">
        <v>31802</v>
      </c>
      <c r="D9143" s="39" t="s">
        <v>456</v>
      </c>
      <c r="E9143" s="39">
        <v>318021490</v>
      </c>
      <c r="F9143" s="39" t="s">
        <v>484</v>
      </c>
      <c r="G9143" s="39">
        <v>2021</v>
      </c>
      <c r="H9143" s="39" t="s">
        <v>521</v>
      </c>
      <c r="I9143" s="75">
        <v>428</v>
      </c>
      <c r="J9143" s="41"/>
    </row>
    <row r="9144" spans="1:10" x14ac:dyDescent="0.2">
      <c r="A9144" s="74">
        <v>318</v>
      </c>
      <c r="B9144" s="39" t="s">
        <v>456</v>
      </c>
      <c r="C9144" s="39">
        <v>31802</v>
      </c>
      <c r="D9144" s="39" t="s">
        <v>456</v>
      </c>
      <c r="E9144" s="39">
        <v>318021490</v>
      </c>
      <c r="F9144" s="39" t="s">
        <v>484</v>
      </c>
      <c r="G9144" s="39">
        <v>2021</v>
      </c>
      <c r="H9144" s="39" t="s">
        <v>522</v>
      </c>
      <c r="I9144" s="75">
        <v>641</v>
      </c>
      <c r="J9144" s="41"/>
    </row>
    <row r="9145" spans="1:10" x14ac:dyDescent="0.2">
      <c r="A9145" s="74">
        <v>318</v>
      </c>
      <c r="B9145" s="39" t="s">
        <v>456</v>
      </c>
      <c r="C9145" s="39">
        <v>31802</v>
      </c>
      <c r="D9145" s="39" t="s">
        <v>456</v>
      </c>
      <c r="E9145" s="39">
        <v>318021490</v>
      </c>
      <c r="F9145" s="39" t="s">
        <v>484</v>
      </c>
      <c r="G9145" s="39">
        <v>2026</v>
      </c>
      <c r="H9145" s="39" t="s">
        <v>590</v>
      </c>
      <c r="I9145" s="75">
        <v>8724.1193651811209</v>
      </c>
      <c r="J9145" s="41"/>
    </row>
    <row r="9146" spans="1:10" x14ac:dyDescent="0.2">
      <c r="A9146" s="74">
        <v>318</v>
      </c>
      <c r="B9146" s="39" t="s">
        <v>456</v>
      </c>
      <c r="C9146" s="39">
        <v>31802</v>
      </c>
      <c r="D9146" s="39" t="s">
        <v>456</v>
      </c>
      <c r="E9146" s="39">
        <v>318021490</v>
      </c>
      <c r="F9146" s="39" t="s">
        <v>484</v>
      </c>
      <c r="G9146" s="39">
        <v>2026</v>
      </c>
      <c r="H9146" s="39" t="s">
        <v>521</v>
      </c>
      <c r="I9146" s="75">
        <v>463.30218960370053</v>
      </c>
      <c r="J9146" s="41"/>
    </row>
    <row r="9147" spans="1:10" x14ac:dyDescent="0.2">
      <c r="A9147" s="74">
        <v>318</v>
      </c>
      <c r="B9147" s="39" t="s">
        <v>456</v>
      </c>
      <c r="C9147" s="39">
        <v>31802</v>
      </c>
      <c r="D9147" s="39" t="s">
        <v>456</v>
      </c>
      <c r="E9147" s="39">
        <v>318021490</v>
      </c>
      <c r="F9147" s="39" t="s">
        <v>484</v>
      </c>
      <c r="G9147" s="39">
        <v>2026</v>
      </c>
      <c r="H9147" s="39" t="s">
        <v>522</v>
      </c>
      <c r="I9147" s="75">
        <v>585.22750813342054</v>
      </c>
      <c r="J9147" s="41"/>
    </row>
    <row r="9148" spans="1:10" x14ac:dyDescent="0.2">
      <c r="A9148" s="74">
        <v>318</v>
      </c>
      <c r="B9148" s="39" t="s">
        <v>456</v>
      </c>
      <c r="C9148" s="39">
        <v>31802</v>
      </c>
      <c r="D9148" s="39" t="s">
        <v>456</v>
      </c>
      <c r="E9148" s="39">
        <v>318021490</v>
      </c>
      <c r="F9148" s="39" t="s">
        <v>484</v>
      </c>
      <c r="G9148" s="39">
        <v>2031</v>
      </c>
      <c r="H9148" s="39" t="s">
        <v>590</v>
      </c>
      <c r="I9148" s="75">
        <v>9029.0539573722017</v>
      </c>
      <c r="J9148" s="41"/>
    </row>
    <row r="9149" spans="1:10" x14ac:dyDescent="0.2">
      <c r="A9149" s="74">
        <v>318</v>
      </c>
      <c r="B9149" s="39" t="s">
        <v>456</v>
      </c>
      <c r="C9149" s="39">
        <v>31802</v>
      </c>
      <c r="D9149" s="39" t="s">
        <v>456</v>
      </c>
      <c r="E9149" s="39">
        <v>318021490</v>
      </c>
      <c r="F9149" s="39" t="s">
        <v>484</v>
      </c>
      <c r="G9149" s="39">
        <v>2031</v>
      </c>
      <c r="H9149" s="39" t="s">
        <v>521</v>
      </c>
      <c r="I9149" s="75">
        <v>448.36148001267708</v>
      </c>
      <c r="J9149" s="41"/>
    </row>
    <row r="9150" spans="1:10" x14ac:dyDescent="0.2">
      <c r="A9150" s="74">
        <v>318</v>
      </c>
      <c r="B9150" s="39" t="s">
        <v>456</v>
      </c>
      <c r="C9150" s="39">
        <v>31802</v>
      </c>
      <c r="D9150" s="39" t="s">
        <v>456</v>
      </c>
      <c r="E9150" s="39">
        <v>318021490</v>
      </c>
      <c r="F9150" s="39" t="s">
        <v>484</v>
      </c>
      <c r="G9150" s="39">
        <v>2031</v>
      </c>
      <c r="H9150" s="39" t="s">
        <v>522</v>
      </c>
      <c r="I9150" s="75">
        <v>573.09302361709069</v>
      </c>
      <c r="J9150" s="41"/>
    </row>
    <row r="9151" spans="1:10" x14ac:dyDescent="0.2">
      <c r="A9151" s="74">
        <v>318</v>
      </c>
      <c r="B9151" s="39" t="s">
        <v>456</v>
      </c>
      <c r="C9151" s="39">
        <v>31802</v>
      </c>
      <c r="D9151" s="39" t="s">
        <v>456</v>
      </c>
      <c r="E9151" s="39">
        <v>318021490</v>
      </c>
      <c r="F9151" s="39" t="s">
        <v>484</v>
      </c>
      <c r="G9151" s="39">
        <v>2036</v>
      </c>
      <c r="H9151" s="39" t="s">
        <v>590</v>
      </c>
      <c r="I9151" s="75">
        <v>9446.4253474724283</v>
      </c>
      <c r="J9151" s="41"/>
    </row>
    <row r="9152" spans="1:10" x14ac:dyDescent="0.2">
      <c r="A9152" s="74">
        <v>318</v>
      </c>
      <c r="B9152" s="39" t="s">
        <v>456</v>
      </c>
      <c r="C9152" s="39">
        <v>31802</v>
      </c>
      <c r="D9152" s="39" t="s">
        <v>456</v>
      </c>
      <c r="E9152" s="39">
        <v>318021490</v>
      </c>
      <c r="F9152" s="39" t="s">
        <v>484</v>
      </c>
      <c r="G9152" s="39">
        <v>2036</v>
      </c>
      <c r="H9152" s="39" t="s">
        <v>521</v>
      </c>
      <c r="I9152" s="75">
        <v>455.1749045234605</v>
      </c>
      <c r="J9152" s="41"/>
    </row>
    <row r="9153" spans="1:10" x14ac:dyDescent="0.2">
      <c r="A9153" s="74">
        <v>318</v>
      </c>
      <c r="B9153" s="39" t="s">
        <v>456</v>
      </c>
      <c r="C9153" s="39">
        <v>31802</v>
      </c>
      <c r="D9153" s="39" t="s">
        <v>456</v>
      </c>
      <c r="E9153" s="39">
        <v>318021490</v>
      </c>
      <c r="F9153" s="39" t="s">
        <v>484</v>
      </c>
      <c r="G9153" s="39">
        <v>2036</v>
      </c>
      <c r="H9153" s="39" t="s">
        <v>522</v>
      </c>
      <c r="I9153" s="75">
        <v>567.61554519348158</v>
      </c>
      <c r="J9153" s="41"/>
    </row>
    <row r="9154" spans="1:10" x14ac:dyDescent="0.2">
      <c r="A9154" s="74">
        <v>318</v>
      </c>
      <c r="B9154" s="39" t="s">
        <v>456</v>
      </c>
      <c r="C9154" s="39">
        <v>31802</v>
      </c>
      <c r="D9154" s="39" t="s">
        <v>456</v>
      </c>
      <c r="E9154" s="39">
        <v>318021490</v>
      </c>
      <c r="F9154" s="39" t="s">
        <v>484</v>
      </c>
      <c r="G9154" s="39">
        <v>2041</v>
      </c>
      <c r="H9154" s="39" t="s">
        <v>590</v>
      </c>
      <c r="I9154" s="75">
        <v>9724.569563281033</v>
      </c>
      <c r="J9154" s="41"/>
    </row>
    <row r="9155" spans="1:10" x14ac:dyDescent="0.2">
      <c r="A9155" s="74">
        <v>318</v>
      </c>
      <c r="B9155" s="39" t="s">
        <v>456</v>
      </c>
      <c r="C9155" s="39">
        <v>31802</v>
      </c>
      <c r="D9155" s="39" t="s">
        <v>456</v>
      </c>
      <c r="E9155" s="39">
        <v>318021490</v>
      </c>
      <c r="F9155" s="39" t="s">
        <v>484</v>
      </c>
      <c r="G9155" s="39">
        <v>2041</v>
      </c>
      <c r="H9155" s="39" t="s">
        <v>521</v>
      </c>
      <c r="I9155" s="75">
        <v>469.82742379951446</v>
      </c>
      <c r="J9155" s="41"/>
    </row>
    <row r="9156" spans="1:10" x14ac:dyDescent="0.2">
      <c r="A9156" s="74">
        <v>318</v>
      </c>
      <c r="B9156" s="39" t="s">
        <v>456</v>
      </c>
      <c r="C9156" s="39">
        <v>31802</v>
      </c>
      <c r="D9156" s="39" t="s">
        <v>456</v>
      </c>
      <c r="E9156" s="39">
        <v>318021490</v>
      </c>
      <c r="F9156" s="39" t="s">
        <v>484</v>
      </c>
      <c r="G9156" s="39">
        <v>2041</v>
      </c>
      <c r="H9156" s="39" t="s">
        <v>522</v>
      </c>
      <c r="I9156" s="75">
        <v>579.21794207507105</v>
      </c>
      <c r="J9156" s="41"/>
    </row>
    <row r="9157" spans="1:10" x14ac:dyDescent="0.2">
      <c r="A9157" s="74">
        <v>318</v>
      </c>
      <c r="B9157" s="39" t="s">
        <v>456</v>
      </c>
      <c r="C9157" s="39">
        <v>31802</v>
      </c>
      <c r="D9157" s="39" t="s">
        <v>456</v>
      </c>
      <c r="E9157" s="39">
        <v>318021490</v>
      </c>
      <c r="F9157" s="39" t="s">
        <v>484</v>
      </c>
      <c r="G9157" s="39">
        <v>2046</v>
      </c>
      <c r="H9157" s="39" t="s">
        <v>590</v>
      </c>
      <c r="I9157" s="75">
        <v>9827.833852424983</v>
      </c>
      <c r="J9157" s="41"/>
    </row>
    <row r="9158" spans="1:10" x14ac:dyDescent="0.2">
      <c r="A9158" s="74">
        <v>318</v>
      </c>
      <c r="B9158" s="39" t="s">
        <v>456</v>
      </c>
      <c r="C9158" s="39">
        <v>31802</v>
      </c>
      <c r="D9158" s="39" t="s">
        <v>456</v>
      </c>
      <c r="E9158" s="39">
        <v>318021490</v>
      </c>
      <c r="F9158" s="39" t="s">
        <v>484</v>
      </c>
      <c r="G9158" s="39">
        <v>2046</v>
      </c>
      <c r="H9158" s="39" t="s">
        <v>521</v>
      </c>
      <c r="I9158" s="75">
        <v>484.56419896545293</v>
      </c>
      <c r="J9158" s="41"/>
    </row>
    <row r="9159" spans="1:10" x14ac:dyDescent="0.2">
      <c r="A9159" s="74">
        <v>318</v>
      </c>
      <c r="B9159" s="39" t="s">
        <v>456</v>
      </c>
      <c r="C9159" s="39">
        <v>31802</v>
      </c>
      <c r="D9159" s="39" t="s">
        <v>456</v>
      </c>
      <c r="E9159" s="39">
        <v>318021490</v>
      </c>
      <c r="F9159" s="39" t="s">
        <v>484</v>
      </c>
      <c r="G9159" s="39">
        <v>2046</v>
      </c>
      <c r="H9159" s="39" t="s">
        <v>522</v>
      </c>
      <c r="I9159" s="75">
        <v>591.85085779020312</v>
      </c>
      <c r="J9159" s="41"/>
    </row>
    <row r="9160" spans="1:10" x14ac:dyDescent="0.2">
      <c r="A9160" s="74">
        <v>318</v>
      </c>
      <c r="B9160" s="39" t="s">
        <v>456</v>
      </c>
      <c r="C9160" s="39">
        <v>31802</v>
      </c>
      <c r="D9160" s="39" t="s">
        <v>456</v>
      </c>
      <c r="E9160" s="39">
        <v>318021491</v>
      </c>
      <c r="F9160" s="39" t="s">
        <v>485</v>
      </c>
      <c r="G9160" s="39">
        <v>2021</v>
      </c>
      <c r="H9160" s="39" t="s">
        <v>590</v>
      </c>
      <c r="I9160" s="75">
        <v>5386</v>
      </c>
      <c r="J9160" s="41"/>
    </row>
    <row r="9161" spans="1:10" x14ac:dyDescent="0.2">
      <c r="A9161" s="74">
        <v>318</v>
      </c>
      <c r="B9161" s="39" t="s">
        <v>456</v>
      </c>
      <c r="C9161" s="39">
        <v>31802</v>
      </c>
      <c r="D9161" s="39" t="s">
        <v>456</v>
      </c>
      <c r="E9161" s="39">
        <v>318021491</v>
      </c>
      <c r="F9161" s="39" t="s">
        <v>485</v>
      </c>
      <c r="G9161" s="39">
        <v>2021</v>
      </c>
      <c r="H9161" s="39" t="s">
        <v>521</v>
      </c>
      <c r="I9161" s="75">
        <v>422</v>
      </c>
      <c r="J9161" s="41"/>
    </row>
    <row r="9162" spans="1:10" x14ac:dyDescent="0.2">
      <c r="A9162" s="74">
        <v>318</v>
      </c>
      <c r="B9162" s="39" t="s">
        <v>456</v>
      </c>
      <c r="C9162" s="39">
        <v>31802</v>
      </c>
      <c r="D9162" s="39" t="s">
        <v>456</v>
      </c>
      <c r="E9162" s="39">
        <v>318021491</v>
      </c>
      <c r="F9162" s="39" t="s">
        <v>485</v>
      </c>
      <c r="G9162" s="39">
        <v>2021</v>
      </c>
      <c r="H9162" s="39" t="s">
        <v>522</v>
      </c>
      <c r="I9162" s="75">
        <v>376</v>
      </c>
      <c r="J9162" s="41"/>
    </row>
    <row r="9163" spans="1:10" x14ac:dyDescent="0.2">
      <c r="A9163" s="74">
        <v>318</v>
      </c>
      <c r="B9163" s="39" t="s">
        <v>456</v>
      </c>
      <c r="C9163" s="39">
        <v>31802</v>
      </c>
      <c r="D9163" s="39" t="s">
        <v>456</v>
      </c>
      <c r="E9163" s="39">
        <v>318021491</v>
      </c>
      <c r="F9163" s="39" t="s">
        <v>485</v>
      </c>
      <c r="G9163" s="39">
        <v>2026</v>
      </c>
      <c r="H9163" s="39" t="s">
        <v>590</v>
      </c>
      <c r="I9163" s="75">
        <v>5490.7331156112759</v>
      </c>
      <c r="J9163" s="41"/>
    </row>
    <row r="9164" spans="1:10" x14ac:dyDescent="0.2">
      <c r="A9164" s="74">
        <v>318</v>
      </c>
      <c r="B9164" s="39" t="s">
        <v>456</v>
      </c>
      <c r="C9164" s="39">
        <v>31802</v>
      </c>
      <c r="D9164" s="39" t="s">
        <v>456</v>
      </c>
      <c r="E9164" s="39">
        <v>318021491</v>
      </c>
      <c r="F9164" s="39" t="s">
        <v>485</v>
      </c>
      <c r="G9164" s="39">
        <v>2026</v>
      </c>
      <c r="H9164" s="39" t="s">
        <v>521</v>
      </c>
      <c r="I9164" s="75">
        <v>374.45422729627819</v>
      </c>
      <c r="J9164" s="41"/>
    </row>
    <row r="9165" spans="1:10" x14ac:dyDescent="0.2">
      <c r="A9165" s="74">
        <v>318</v>
      </c>
      <c r="B9165" s="39" t="s">
        <v>456</v>
      </c>
      <c r="C9165" s="39">
        <v>31802</v>
      </c>
      <c r="D9165" s="39" t="s">
        <v>456</v>
      </c>
      <c r="E9165" s="39">
        <v>318021491</v>
      </c>
      <c r="F9165" s="39" t="s">
        <v>485</v>
      </c>
      <c r="G9165" s="39">
        <v>2026</v>
      </c>
      <c r="H9165" s="39" t="s">
        <v>522</v>
      </c>
      <c r="I9165" s="75">
        <v>380.24420198316318</v>
      </c>
      <c r="J9165" s="41"/>
    </row>
    <row r="9166" spans="1:10" x14ac:dyDescent="0.2">
      <c r="A9166" s="74">
        <v>318</v>
      </c>
      <c r="B9166" s="39" t="s">
        <v>456</v>
      </c>
      <c r="C9166" s="39">
        <v>31802</v>
      </c>
      <c r="D9166" s="39" t="s">
        <v>456</v>
      </c>
      <c r="E9166" s="39">
        <v>318021491</v>
      </c>
      <c r="F9166" s="39" t="s">
        <v>485</v>
      </c>
      <c r="G9166" s="39">
        <v>2031</v>
      </c>
      <c r="H9166" s="39" t="s">
        <v>590</v>
      </c>
      <c r="I9166" s="75">
        <v>5633.6051846956307</v>
      </c>
      <c r="J9166" s="41"/>
    </row>
    <row r="9167" spans="1:10" x14ac:dyDescent="0.2">
      <c r="A9167" s="74">
        <v>318</v>
      </c>
      <c r="B9167" s="39" t="s">
        <v>456</v>
      </c>
      <c r="C9167" s="39">
        <v>31802</v>
      </c>
      <c r="D9167" s="39" t="s">
        <v>456</v>
      </c>
      <c r="E9167" s="39">
        <v>318021491</v>
      </c>
      <c r="F9167" s="39" t="s">
        <v>485</v>
      </c>
      <c r="G9167" s="39">
        <v>2031</v>
      </c>
      <c r="H9167" s="39" t="s">
        <v>521</v>
      </c>
      <c r="I9167" s="75">
        <v>367.36232671714146</v>
      </c>
      <c r="J9167" s="41"/>
    </row>
    <row r="9168" spans="1:10" x14ac:dyDescent="0.2">
      <c r="A9168" s="74">
        <v>318</v>
      </c>
      <c r="B9168" s="39" t="s">
        <v>456</v>
      </c>
      <c r="C9168" s="39">
        <v>31802</v>
      </c>
      <c r="D9168" s="39" t="s">
        <v>456</v>
      </c>
      <c r="E9168" s="39">
        <v>318021491</v>
      </c>
      <c r="F9168" s="39" t="s">
        <v>485</v>
      </c>
      <c r="G9168" s="39">
        <v>2031</v>
      </c>
      <c r="H9168" s="39" t="s">
        <v>522</v>
      </c>
      <c r="I9168" s="75">
        <v>350.50916657060816</v>
      </c>
      <c r="J9168" s="41"/>
    </row>
    <row r="9169" spans="1:10" x14ac:dyDescent="0.2">
      <c r="A9169" s="74">
        <v>318</v>
      </c>
      <c r="B9169" s="39" t="s">
        <v>456</v>
      </c>
      <c r="C9169" s="39">
        <v>31802</v>
      </c>
      <c r="D9169" s="39" t="s">
        <v>456</v>
      </c>
      <c r="E9169" s="39">
        <v>318021491</v>
      </c>
      <c r="F9169" s="39" t="s">
        <v>485</v>
      </c>
      <c r="G9169" s="39">
        <v>2036</v>
      </c>
      <c r="H9169" s="39" t="s">
        <v>590</v>
      </c>
      <c r="I9169" s="75">
        <v>5792.4303042554984</v>
      </c>
      <c r="J9169" s="41"/>
    </row>
    <row r="9170" spans="1:10" x14ac:dyDescent="0.2">
      <c r="A9170" s="74">
        <v>318</v>
      </c>
      <c r="B9170" s="39" t="s">
        <v>456</v>
      </c>
      <c r="C9170" s="39">
        <v>31802</v>
      </c>
      <c r="D9170" s="39" t="s">
        <v>456</v>
      </c>
      <c r="E9170" s="39">
        <v>318021491</v>
      </c>
      <c r="F9170" s="39" t="s">
        <v>485</v>
      </c>
      <c r="G9170" s="39">
        <v>2036</v>
      </c>
      <c r="H9170" s="39" t="s">
        <v>521</v>
      </c>
      <c r="I9170" s="75">
        <v>367.69943739971478</v>
      </c>
      <c r="J9170" s="41"/>
    </row>
    <row r="9171" spans="1:10" x14ac:dyDescent="0.2">
      <c r="A9171" s="74">
        <v>318</v>
      </c>
      <c r="B9171" s="39" t="s">
        <v>456</v>
      </c>
      <c r="C9171" s="39">
        <v>31802</v>
      </c>
      <c r="D9171" s="39" t="s">
        <v>456</v>
      </c>
      <c r="E9171" s="39">
        <v>318021491</v>
      </c>
      <c r="F9171" s="39" t="s">
        <v>485</v>
      </c>
      <c r="G9171" s="39">
        <v>2036</v>
      </c>
      <c r="H9171" s="39" t="s">
        <v>522</v>
      </c>
      <c r="I9171" s="75">
        <v>339.61298938939711</v>
      </c>
      <c r="J9171" s="41"/>
    </row>
    <row r="9172" spans="1:10" x14ac:dyDescent="0.2">
      <c r="A9172" s="74">
        <v>318</v>
      </c>
      <c r="B9172" s="39" t="s">
        <v>456</v>
      </c>
      <c r="C9172" s="39">
        <v>31802</v>
      </c>
      <c r="D9172" s="39" t="s">
        <v>456</v>
      </c>
      <c r="E9172" s="39">
        <v>318021491</v>
      </c>
      <c r="F9172" s="39" t="s">
        <v>485</v>
      </c>
      <c r="G9172" s="39">
        <v>2041</v>
      </c>
      <c r="H9172" s="39" t="s">
        <v>590</v>
      </c>
      <c r="I9172" s="75">
        <v>5963.5599949900025</v>
      </c>
      <c r="J9172" s="41"/>
    </row>
    <row r="9173" spans="1:10" x14ac:dyDescent="0.2">
      <c r="A9173" s="74">
        <v>318</v>
      </c>
      <c r="B9173" s="39" t="s">
        <v>456</v>
      </c>
      <c r="C9173" s="39">
        <v>31802</v>
      </c>
      <c r="D9173" s="39" t="s">
        <v>456</v>
      </c>
      <c r="E9173" s="39">
        <v>318021491</v>
      </c>
      <c r="F9173" s="39" t="s">
        <v>485</v>
      </c>
      <c r="G9173" s="39">
        <v>2041</v>
      </c>
      <c r="H9173" s="39" t="s">
        <v>521</v>
      </c>
      <c r="I9173" s="75">
        <v>377.98680840403074</v>
      </c>
      <c r="J9173" s="41"/>
    </row>
    <row r="9174" spans="1:10" x14ac:dyDescent="0.2">
      <c r="A9174" s="74">
        <v>318</v>
      </c>
      <c r="B9174" s="39" t="s">
        <v>456</v>
      </c>
      <c r="C9174" s="39">
        <v>31802</v>
      </c>
      <c r="D9174" s="39" t="s">
        <v>456</v>
      </c>
      <c r="E9174" s="39">
        <v>318021491</v>
      </c>
      <c r="F9174" s="39" t="s">
        <v>485</v>
      </c>
      <c r="G9174" s="39">
        <v>2041</v>
      </c>
      <c r="H9174" s="39" t="s">
        <v>522</v>
      </c>
      <c r="I9174" s="75">
        <v>346.82295052971909</v>
      </c>
      <c r="J9174" s="41"/>
    </row>
    <row r="9175" spans="1:10" x14ac:dyDescent="0.2">
      <c r="A9175" s="74">
        <v>318</v>
      </c>
      <c r="B9175" s="39" t="s">
        <v>456</v>
      </c>
      <c r="C9175" s="39">
        <v>31802</v>
      </c>
      <c r="D9175" s="39" t="s">
        <v>456</v>
      </c>
      <c r="E9175" s="39">
        <v>318021491</v>
      </c>
      <c r="F9175" s="39" t="s">
        <v>485</v>
      </c>
      <c r="G9175" s="39">
        <v>2046</v>
      </c>
      <c r="H9175" s="39" t="s">
        <v>590</v>
      </c>
      <c r="I9175" s="75">
        <v>6251.5449800420638</v>
      </c>
      <c r="J9175" s="41"/>
    </row>
    <row r="9176" spans="1:10" x14ac:dyDescent="0.2">
      <c r="A9176" s="74">
        <v>318</v>
      </c>
      <c r="B9176" s="39" t="s">
        <v>456</v>
      </c>
      <c r="C9176" s="39">
        <v>31802</v>
      </c>
      <c r="D9176" s="39" t="s">
        <v>456</v>
      </c>
      <c r="E9176" s="39">
        <v>318021491</v>
      </c>
      <c r="F9176" s="39" t="s">
        <v>485</v>
      </c>
      <c r="G9176" s="39">
        <v>2046</v>
      </c>
      <c r="H9176" s="39" t="s">
        <v>521</v>
      </c>
      <c r="I9176" s="75">
        <v>401.60080543085462</v>
      </c>
      <c r="J9176" s="41"/>
    </row>
    <row r="9177" spans="1:10" x14ac:dyDescent="0.2">
      <c r="A9177" s="74">
        <v>318</v>
      </c>
      <c r="B9177" s="39" t="s">
        <v>456</v>
      </c>
      <c r="C9177" s="39">
        <v>31802</v>
      </c>
      <c r="D9177" s="39" t="s">
        <v>456</v>
      </c>
      <c r="E9177" s="39">
        <v>318021491</v>
      </c>
      <c r="F9177" s="39" t="s">
        <v>485</v>
      </c>
      <c r="G9177" s="39">
        <v>2046</v>
      </c>
      <c r="H9177" s="39" t="s">
        <v>522</v>
      </c>
      <c r="I9177" s="75">
        <v>366.05751779424503</v>
      </c>
      <c r="J9177" s="41"/>
    </row>
    <row r="9178" spans="1:10" x14ac:dyDescent="0.2">
      <c r="A9178" s="74">
        <v>318</v>
      </c>
      <c r="B9178" s="39" t="s">
        <v>456</v>
      </c>
      <c r="C9178" s="39">
        <v>31802</v>
      </c>
      <c r="D9178" s="39" t="s">
        <v>456</v>
      </c>
      <c r="E9178" s="39">
        <v>318021582</v>
      </c>
      <c r="F9178" s="39" t="s">
        <v>653</v>
      </c>
      <c r="G9178" s="39">
        <v>2021</v>
      </c>
      <c r="H9178" s="39" t="s">
        <v>590</v>
      </c>
      <c r="I9178" s="75">
        <v>15631</v>
      </c>
      <c r="J9178" s="41"/>
    </row>
    <row r="9179" spans="1:10" x14ac:dyDescent="0.2">
      <c r="A9179" s="74">
        <v>318</v>
      </c>
      <c r="B9179" s="39" t="s">
        <v>456</v>
      </c>
      <c r="C9179" s="39">
        <v>31802</v>
      </c>
      <c r="D9179" s="39" t="s">
        <v>456</v>
      </c>
      <c r="E9179" s="39">
        <v>318021582</v>
      </c>
      <c r="F9179" s="39" t="s">
        <v>653</v>
      </c>
      <c r="G9179" s="39">
        <v>2021</v>
      </c>
      <c r="H9179" s="39" t="s">
        <v>521</v>
      </c>
      <c r="I9179" s="75">
        <v>2517</v>
      </c>
      <c r="J9179" s="41"/>
    </row>
    <row r="9180" spans="1:10" x14ac:dyDescent="0.2">
      <c r="A9180" s="74">
        <v>318</v>
      </c>
      <c r="B9180" s="39" t="s">
        <v>456</v>
      </c>
      <c r="C9180" s="39">
        <v>31802</v>
      </c>
      <c r="D9180" s="39" t="s">
        <v>456</v>
      </c>
      <c r="E9180" s="39">
        <v>318021582</v>
      </c>
      <c r="F9180" s="39" t="s">
        <v>653</v>
      </c>
      <c r="G9180" s="39">
        <v>2021</v>
      </c>
      <c r="H9180" s="39" t="s">
        <v>522</v>
      </c>
      <c r="I9180" s="75">
        <v>1576</v>
      </c>
      <c r="J9180" s="41"/>
    </row>
    <row r="9181" spans="1:10" x14ac:dyDescent="0.2">
      <c r="A9181" s="74">
        <v>318</v>
      </c>
      <c r="B9181" s="39" t="s">
        <v>456</v>
      </c>
      <c r="C9181" s="39">
        <v>31802</v>
      </c>
      <c r="D9181" s="39" t="s">
        <v>456</v>
      </c>
      <c r="E9181" s="39">
        <v>318021582</v>
      </c>
      <c r="F9181" s="39" t="s">
        <v>653</v>
      </c>
      <c r="G9181" s="39">
        <v>2026</v>
      </c>
      <c r="H9181" s="39" t="s">
        <v>590</v>
      </c>
      <c r="I9181" s="75">
        <v>19132.667832676943</v>
      </c>
      <c r="J9181" s="41"/>
    </row>
    <row r="9182" spans="1:10" x14ac:dyDescent="0.2">
      <c r="A9182" s="74">
        <v>318</v>
      </c>
      <c r="B9182" s="39" t="s">
        <v>456</v>
      </c>
      <c r="C9182" s="39">
        <v>31802</v>
      </c>
      <c r="D9182" s="39" t="s">
        <v>456</v>
      </c>
      <c r="E9182" s="39">
        <v>318021582</v>
      </c>
      <c r="F9182" s="39" t="s">
        <v>653</v>
      </c>
      <c r="G9182" s="39">
        <v>2026</v>
      </c>
      <c r="H9182" s="39" t="s">
        <v>521</v>
      </c>
      <c r="I9182" s="75">
        <v>2808.440753963991</v>
      </c>
      <c r="J9182" s="41"/>
    </row>
    <row r="9183" spans="1:10" x14ac:dyDescent="0.2">
      <c r="A9183" s="74">
        <v>318</v>
      </c>
      <c r="B9183" s="39" t="s">
        <v>456</v>
      </c>
      <c r="C9183" s="39">
        <v>31802</v>
      </c>
      <c r="D9183" s="39" t="s">
        <v>456</v>
      </c>
      <c r="E9183" s="39">
        <v>318021582</v>
      </c>
      <c r="F9183" s="39" t="s">
        <v>653</v>
      </c>
      <c r="G9183" s="39">
        <v>2026</v>
      </c>
      <c r="H9183" s="39" t="s">
        <v>522</v>
      </c>
      <c r="I9183" s="75">
        <v>2011.2323089776432</v>
      </c>
      <c r="J9183" s="41"/>
    </row>
    <row r="9184" spans="1:10" x14ac:dyDescent="0.2">
      <c r="A9184" s="74">
        <v>318</v>
      </c>
      <c r="B9184" s="39" t="s">
        <v>456</v>
      </c>
      <c r="C9184" s="39">
        <v>31802</v>
      </c>
      <c r="D9184" s="39" t="s">
        <v>456</v>
      </c>
      <c r="E9184" s="39">
        <v>318021582</v>
      </c>
      <c r="F9184" s="39" t="s">
        <v>653</v>
      </c>
      <c r="G9184" s="39">
        <v>2031</v>
      </c>
      <c r="H9184" s="39" t="s">
        <v>590</v>
      </c>
      <c r="I9184" s="75">
        <v>25119.999533342441</v>
      </c>
      <c r="J9184" s="41"/>
    </row>
    <row r="9185" spans="1:10" x14ac:dyDescent="0.2">
      <c r="A9185" s="74">
        <v>318</v>
      </c>
      <c r="B9185" s="39" t="s">
        <v>456</v>
      </c>
      <c r="C9185" s="39">
        <v>31802</v>
      </c>
      <c r="D9185" s="39" t="s">
        <v>456</v>
      </c>
      <c r="E9185" s="39">
        <v>318021582</v>
      </c>
      <c r="F9185" s="39" t="s">
        <v>653</v>
      </c>
      <c r="G9185" s="39">
        <v>2031</v>
      </c>
      <c r="H9185" s="39" t="s">
        <v>521</v>
      </c>
      <c r="I9185" s="75">
        <v>3508.0247151116218</v>
      </c>
      <c r="J9185" s="41"/>
    </row>
    <row r="9186" spans="1:10" x14ac:dyDescent="0.2">
      <c r="A9186" s="74">
        <v>318</v>
      </c>
      <c r="B9186" s="39" t="s">
        <v>456</v>
      </c>
      <c r="C9186" s="39">
        <v>31802</v>
      </c>
      <c r="D9186" s="39" t="s">
        <v>456</v>
      </c>
      <c r="E9186" s="39">
        <v>318021582</v>
      </c>
      <c r="F9186" s="39" t="s">
        <v>653</v>
      </c>
      <c r="G9186" s="39">
        <v>2031</v>
      </c>
      <c r="H9186" s="39" t="s">
        <v>522</v>
      </c>
      <c r="I9186" s="75">
        <v>2455.1643084985672</v>
      </c>
      <c r="J9186" s="41"/>
    </row>
    <row r="9187" spans="1:10" x14ac:dyDescent="0.2">
      <c r="A9187" s="74">
        <v>318</v>
      </c>
      <c r="B9187" s="39" t="s">
        <v>456</v>
      </c>
      <c r="C9187" s="39">
        <v>31802</v>
      </c>
      <c r="D9187" s="39" t="s">
        <v>456</v>
      </c>
      <c r="E9187" s="39">
        <v>318021582</v>
      </c>
      <c r="F9187" s="39" t="s">
        <v>653</v>
      </c>
      <c r="G9187" s="39">
        <v>2036</v>
      </c>
      <c r="H9187" s="39" t="s">
        <v>590</v>
      </c>
      <c r="I9187" s="75">
        <v>30738.227691053969</v>
      </c>
      <c r="J9187" s="41"/>
    </row>
    <row r="9188" spans="1:10" x14ac:dyDescent="0.2">
      <c r="A9188" s="74">
        <v>318</v>
      </c>
      <c r="B9188" s="39" t="s">
        <v>456</v>
      </c>
      <c r="C9188" s="39">
        <v>31802</v>
      </c>
      <c r="D9188" s="39" t="s">
        <v>456</v>
      </c>
      <c r="E9188" s="39">
        <v>318021582</v>
      </c>
      <c r="F9188" s="39" t="s">
        <v>653</v>
      </c>
      <c r="G9188" s="39">
        <v>2036</v>
      </c>
      <c r="H9188" s="39" t="s">
        <v>521</v>
      </c>
      <c r="I9188" s="75">
        <v>4199.4655689583242</v>
      </c>
      <c r="J9188" s="41"/>
    </row>
    <row r="9189" spans="1:10" x14ac:dyDescent="0.2">
      <c r="A9189" s="74">
        <v>318</v>
      </c>
      <c r="B9189" s="39" t="s">
        <v>456</v>
      </c>
      <c r="C9189" s="39">
        <v>31802</v>
      </c>
      <c r="D9189" s="39" t="s">
        <v>456</v>
      </c>
      <c r="E9189" s="39">
        <v>318021582</v>
      </c>
      <c r="F9189" s="39" t="s">
        <v>653</v>
      </c>
      <c r="G9189" s="39">
        <v>2036</v>
      </c>
      <c r="H9189" s="39" t="s">
        <v>522</v>
      </c>
      <c r="I9189" s="75">
        <v>2857.7449810142452</v>
      </c>
      <c r="J9189" s="41"/>
    </row>
    <row r="9190" spans="1:10" x14ac:dyDescent="0.2">
      <c r="A9190" s="74">
        <v>318</v>
      </c>
      <c r="B9190" s="39" t="s">
        <v>456</v>
      </c>
      <c r="C9190" s="39">
        <v>31802</v>
      </c>
      <c r="D9190" s="39" t="s">
        <v>456</v>
      </c>
      <c r="E9190" s="39">
        <v>318021582</v>
      </c>
      <c r="F9190" s="39" t="s">
        <v>653</v>
      </c>
      <c r="G9190" s="39">
        <v>2041</v>
      </c>
      <c r="H9190" s="39" t="s">
        <v>590</v>
      </c>
      <c r="I9190" s="75">
        <v>34539.621938216551</v>
      </c>
      <c r="J9190" s="41"/>
    </row>
    <row r="9191" spans="1:10" x14ac:dyDescent="0.2">
      <c r="A9191" s="74">
        <v>318</v>
      </c>
      <c r="B9191" s="39" t="s">
        <v>456</v>
      </c>
      <c r="C9191" s="39">
        <v>31802</v>
      </c>
      <c r="D9191" s="39" t="s">
        <v>456</v>
      </c>
      <c r="E9191" s="39">
        <v>318021582</v>
      </c>
      <c r="F9191" s="39" t="s">
        <v>653</v>
      </c>
      <c r="G9191" s="39">
        <v>2041</v>
      </c>
      <c r="H9191" s="39" t="s">
        <v>521</v>
      </c>
      <c r="I9191" s="75">
        <v>4725.2412146942115</v>
      </c>
      <c r="J9191" s="41"/>
    </row>
    <row r="9192" spans="1:10" x14ac:dyDescent="0.2">
      <c r="A9192" s="74">
        <v>318</v>
      </c>
      <c r="B9192" s="39" t="s">
        <v>456</v>
      </c>
      <c r="C9192" s="39">
        <v>31802</v>
      </c>
      <c r="D9192" s="39" t="s">
        <v>456</v>
      </c>
      <c r="E9192" s="39">
        <v>318021582</v>
      </c>
      <c r="F9192" s="39" t="s">
        <v>653</v>
      </c>
      <c r="G9192" s="39">
        <v>2041</v>
      </c>
      <c r="H9192" s="39" t="s">
        <v>522</v>
      </c>
      <c r="I9192" s="75">
        <v>3219.151540554471</v>
      </c>
      <c r="J9192" s="41"/>
    </row>
    <row r="9193" spans="1:10" x14ac:dyDescent="0.2">
      <c r="A9193" s="74">
        <v>318</v>
      </c>
      <c r="B9193" s="39" t="s">
        <v>456</v>
      </c>
      <c r="C9193" s="39">
        <v>31802</v>
      </c>
      <c r="D9193" s="39" t="s">
        <v>456</v>
      </c>
      <c r="E9193" s="39">
        <v>318021582</v>
      </c>
      <c r="F9193" s="39" t="s">
        <v>653</v>
      </c>
      <c r="G9193" s="39">
        <v>2046</v>
      </c>
      <c r="H9193" s="39" t="s">
        <v>590</v>
      </c>
      <c r="I9193" s="75">
        <v>35641.044315836552</v>
      </c>
      <c r="J9193" s="41"/>
    </row>
    <row r="9194" spans="1:10" x14ac:dyDescent="0.2">
      <c r="A9194" s="74">
        <v>318</v>
      </c>
      <c r="B9194" s="39" t="s">
        <v>456</v>
      </c>
      <c r="C9194" s="39">
        <v>31802</v>
      </c>
      <c r="D9194" s="39" t="s">
        <v>456</v>
      </c>
      <c r="E9194" s="39">
        <v>318021582</v>
      </c>
      <c r="F9194" s="39" t="s">
        <v>653</v>
      </c>
      <c r="G9194" s="39">
        <v>2046</v>
      </c>
      <c r="H9194" s="39" t="s">
        <v>521</v>
      </c>
      <c r="I9194" s="75">
        <v>4961.7599952559858</v>
      </c>
      <c r="J9194" s="41"/>
    </row>
    <row r="9195" spans="1:10" x14ac:dyDescent="0.2">
      <c r="A9195" s="74">
        <v>318</v>
      </c>
      <c r="B9195" s="39" t="s">
        <v>456</v>
      </c>
      <c r="C9195" s="39">
        <v>31802</v>
      </c>
      <c r="D9195" s="39" t="s">
        <v>456</v>
      </c>
      <c r="E9195" s="39">
        <v>318021582</v>
      </c>
      <c r="F9195" s="39" t="s">
        <v>653</v>
      </c>
      <c r="G9195" s="39">
        <v>2046</v>
      </c>
      <c r="H9195" s="39" t="s">
        <v>522</v>
      </c>
      <c r="I9195" s="75">
        <v>3361.7810258810669</v>
      </c>
      <c r="J9195" s="41"/>
    </row>
    <row r="9196" spans="1:10" x14ac:dyDescent="0.2">
      <c r="A9196" s="74">
        <v>318</v>
      </c>
      <c r="B9196" s="39" t="s">
        <v>456</v>
      </c>
      <c r="C9196" s="39">
        <v>31802</v>
      </c>
      <c r="D9196" s="39" t="s">
        <v>456</v>
      </c>
      <c r="E9196" s="39">
        <v>318021583</v>
      </c>
      <c r="F9196" s="39" t="s">
        <v>654</v>
      </c>
      <c r="G9196" s="39">
        <v>2021</v>
      </c>
      <c r="H9196" s="39" t="s">
        <v>590</v>
      </c>
      <c r="I9196" s="75">
        <v>4820</v>
      </c>
      <c r="J9196" s="41"/>
    </row>
    <row r="9197" spans="1:10" x14ac:dyDescent="0.2">
      <c r="A9197" s="74">
        <v>318</v>
      </c>
      <c r="B9197" s="39" t="s">
        <v>456</v>
      </c>
      <c r="C9197" s="39">
        <v>31802</v>
      </c>
      <c r="D9197" s="39" t="s">
        <v>456</v>
      </c>
      <c r="E9197" s="39">
        <v>318021583</v>
      </c>
      <c r="F9197" s="39" t="s">
        <v>654</v>
      </c>
      <c r="G9197" s="39">
        <v>2021</v>
      </c>
      <c r="H9197" s="39" t="s">
        <v>521</v>
      </c>
      <c r="I9197" s="75">
        <v>779</v>
      </c>
      <c r="J9197" s="41"/>
    </row>
    <row r="9198" spans="1:10" x14ac:dyDescent="0.2">
      <c r="A9198" s="74">
        <v>318</v>
      </c>
      <c r="B9198" s="39" t="s">
        <v>456</v>
      </c>
      <c r="C9198" s="39">
        <v>31802</v>
      </c>
      <c r="D9198" s="39" t="s">
        <v>456</v>
      </c>
      <c r="E9198" s="39">
        <v>318021583</v>
      </c>
      <c r="F9198" s="39" t="s">
        <v>654</v>
      </c>
      <c r="G9198" s="39">
        <v>2021</v>
      </c>
      <c r="H9198" s="39" t="s">
        <v>522</v>
      </c>
      <c r="I9198" s="75">
        <v>552</v>
      </c>
      <c r="J9198" s="41"/>
    </row>
    <row r="9199" spans="1:10" x14ac:dyDescent="0.2">
      <c r="A9199" s="74">
        <v>318</v>
      </c>
      <c r="B9199" s="39" t="s">
        <v>456</v>
      </c>
      <c r="C9199" s="39">
        <v>31802</v>
      </c>
      <c r="D9199" s="39" t="s">
        <v>456</v>
      </c>
      <c r="E9199" s="39">
        <v>318021583</v>
      </c>
      <c r="F9199" s="39" t="s">
        <v>654</v>
      </c>
      <c r="G9199" s="39">
        <v>2026</v>
      </c>
      <c r="H9199" s="39" t="s">
        <v>590</v>
      </c>
      <c r="I9199" s="75">
        <v>5479.7155489714623</v>
      </c>
      <c r="J9199" s="41"/>
    </row>
    <row r="9200" spans="1:10" x14ac:dyDescent="0.2">
      <c r="A9200" s="74">
        <v>318</v>
      </c>
      <c r="B9200" s="39" t="s">
        <v>456</v>
      </c>
      <c r="C9200" s="39">
        <v>31802</v>
      </c>
      <c r="D9200" s="39" t="s">
        <v>456</v>
      </c>
      <c r="E9200" s="39">
        <v>318021583</v>
      </c>
      <c r="F9200" s="39" t="s">
        <v>654</v>
      </c>
      <c r="G9200" s="39">
        <v>2026</v>
      </c>
      <c r="H9200" s="39" t="s">
        <v>521</v>
      </c>
      <c r="I9200" s="75">
        <v>732.32047515549095</v>
      </c>
      <c r="J9200" s="41"/>
    </row>
    <row r="9201" spans="1:10" x14ac:dyDescent="0.2">
      <c r="A9201" s="74">
        <v>318</v>
      </c>
      <c r="B9201" s="39" t="s">
        <v>456</v>
      </c>
      <c r="C9201" s="39">
        <v>31802</v>
      </c>
      <c r="D9201" s="39" t="s">
        <v>456</v>
      </c>
      <c r="E9201" s="39">
        <v>318021583</v>
      </c>
      <c r="F9201" s="39" t="s">
        <v>654</v>
      </c>
      <c r="G9201" s="39">
        <v>2026</v>
      </c>
      <c r="H9201" s="39" t="s">
        <v>522</v>
      </c>
      <c r="I9201" s="75">
        <v>681.77147001309311</v>
      </c>
      <c r="J9201" s="41"/>
    </row>
    <row r="9202" spans="1:10" x14ac:dyDescent="0.2">
      <c r="A9202" s="74">
        <v>318</v>
      </c>
      <c r="B9202" s="39" t="s">
        <v>456</v>
      </c>
      <c r="C9202" s="39">
        <v>31802</v>
      </c>
      <c r="D9202" s="39" t="s">
        <v>456</v>
      </c>
      <c r="E9202" s="39">
        <v>318021583</v>
      </c>
      <c r="F9202" s="39" t="s">
        <v>654</v>
      </c>
      <c r="G9202" s="39">
        <v>2031</v>
      </c>
      <c r="H9202" s="39" t="s">
        <v>590</v>
      </c>
      <c r="I9202" s="75">
        <v>6023.4429982255533</v>
      </c>
      <c r="J9202" s="41"/>
    </row>
    <row r="9203" spans="1:10" x14ac:dyDescent="0.2">
      <c r="A9203" s="74">
        <v>318</v>
      </c>
      <c r="B9203" s="39" t="s">
        <v>456</v>
      </c>
      <c r="C9203" s="39">
        <v>31802</v>
      </c>
      <c r="D9203" s="39" t="s">
        <v>456</v>
      </c>
      <c r="E9203" s="39">
        <v>318021583</v>
      </c>
      <c r="F9203" s="39" t="s">
        <v>654</v>
      </c>
      <c r="G9203" s="39">
        <v>2031</v>
      </c>
      <c r="H9203" s="39" t="s">
        <v>521</v>
      </c>
      <c r="I9203" s="75">
        <v>779.41799072035008</v>
      </c>
      <c r="J9203" s="41"/>
    </row>
    <row r="9204" spans="1:10" x14ac:dyDescent="0.2">
      <c r="A9204" s="74">
        <v>318</v>
      </c>
      <c r="B9204" s="39" t="s">
        <v>456</v>
      </c>
      <c r="C9204" s="39">
        <v>31802</v>
      </c>
      <c r="D9204" s="39" t="s">
        <v>456</v>
      </c>
      <c r="E9204" s="39">
        <v>318021583</v>
      </c>
      <c r="F9204" s="39" t="s">
        <v>654</v>
      </c>
      <c r="G9204" s="39">
        <v>2031</v>
      </c>
      <c r="H9204" s="39" t="s">
        <v>522</v>
      </c>
      <c r="I9204" s="75">
        <v>687.81917355341398</v>
      </c>
      <c r="J9204" s="41"/>
    </row>
    <row r="9205" spans="1:10" x14ac:dyDescent="0.2">
      <c r="A9205" s="74">
        <v>318</v>
      </c>
      <c r="B9205" s="39" t="s">
        <v>456</v>
      </c>
      <c r="C9205" s="39">
        <v>31802</v>
      </c>
      <c r="D9205" s="39" t="s">
        <v>456</v>
      </c>
      <c r="E9205" s="39">
        <v>318021583</v>
      </c>
      <c r="F9205" s="39" t="s">
        <v>654</v>
      </c>
      <c r="G9205" s="39">
        <v>2036</v>
      </c>
      <c r="H9205" s="39" t="s">
        <v>590</v>
      </c>
      <c r="I9205" s="75">
        <v>6444.211134992197</v>
      </c>
      <c r="J9205" s="41"/>
    </row>
    <row r="9206" spans="1:10" x14ac:dyDescent="0.2">
      <c r="A9206" s="74">
        <v>318</v>
      </c>
      <c r="B9206" s="39" t="s">
        <v>456</v>
      </c>
      <c r="C9206" s="39">
        <v>31802</v>
      </c>
      <c r="D9206" s="39" t="s">
        <v>456</v>
      </c>
      <c r="E9206" s="39">
        <v>318021583</v>
      </c>
      <c r="F9206" s="39" t="s">
        <v>654</v>
      </c>
      <c r="G9206" s="39">
        <v>2036</v>
      </c>
      <c r="H9206" s="39" t="s">
        <v>521</v>
      </c>
      <c r="I9206" s="75">
        <v>829.848935750019</v>
      </c>
      <c r="J9206" s="41"/>
    </row>
    <row r="9207" spans="1:10" x14ac:dyDescent="0.2">
      <c r="A9207" s="74">
        <v>318</v>
      </c>
      <c r="B9207" s="39" t="s">
        <v>456</v>
      </c>
      <c r="C9207" s="39">
        <v>31802</v>
      </c>
      <c r="D9207" s="39" t="s">
        <v>456</v>
      </c>
      <c r="E9207" s="39">
        <v>318021583</v>
      </c>
      <c r="F9207" s="39" t="s">
        <v>654</v>
      </c>
      <c r="G9207" s="39">
        <v>2036</v>
      </c>
      <c r="H9207" s="39" t="s">
        <v>522</v>
      </c>
      <c r="I9207" s="75">
        <v>699.94960689446293</v>
      </c>
      <c r="J9207" s="41"/>
    </row>
    <row r="9208" spans="1:10" x14ac:dyDescent="0.2">
      <c r="A9208" s="74">
        <v>318</v>
      </c>
      <c r="B9208" s="39" t="s">
        <v>456</v>
      </c>
      <c r="C9208" s="39">
        <v>31802</v>
      </c>
      <c r="D9208" s="39" t="s">
        <v>456</v>
      </c>
      <c r="E9208" s="39">
        <v>318021583</v>
      </c>
      <c r="F9208" s="39" t="s">
        <v>654</v>
      </c>
      <c r="G9208" s="39">
        <v>2041</v>
      </c>
      <c r="H9208" s="39" t="s">
        <v>590</v>
      </c>
      <c r="I9208" s="75">
        <v>6724.2485170951031</v>
      </c>
      <c r="J9208" s="41"/>
    </row>
    <row r="9209" spans="1:10" x14ac:dyDescent="0.2">
      <c r="A9209" s="74">
        <v>318</v>
      </c>
      <c r="B9209" s="39" t="s">
        <v>456</v>
      </c>
      <c r="C9209" s="39">
        <v>31802</v>
      </c>
      <c r="D9209" s="39" t="s">
        <v>456</v>
      </c>
      <c r="E9209" s="39">
        <v>318021583</v>
      </c>
      <c r="F9209" s="39" t="s">
        <v>654</v>
      </c>
      <c r="G9209" s="39">
        <v>2041</v>
      </c>
      <c r="H9209" s="39" t="s">
        <v>521</v>
      </c>
      <c r="I9209" s="75">
        <v>877.60940192702799</v>
      </c>
      <c r="J9209" s="41"/>
    </row>
    <row r="9210" spans="1:10" x14ac:dyDescent="0.2">
      <c r="A9210" s="74">
        <v>318</v>
      </c>
      <c r="B9210" s="39" t="s">
        <v>456</v>
      </c>
      <c r="C9210" s="39">
        <v>31802</v>
      </c>
      <c r="D9210" s="39" t="s">
        <v>456</v>
      </c>
      <c r="E9210" s="39">
        <v>318021583</v>
      </c>
      <c r="F9210" s="39" t="s">
        <v>654</v>
      </c>
      <c r="G9210" s="39">
        <v>2041</v>
      </c>
      <c r="H9210" s="39" t="s">
        <v>522</v>
      </c>
      <c r="I9210" s="75">
        <v>728.4882233436349</v>
      </c>
      <c r="J9210" s="41"/>
    </row>
    <row r="9211" spans="1:10" x14ac:dyDescent="0.2">
      <c r="A9211" s="74">
        <v>318</v>
      </c>
      <c r="B9211" s="39" t="s">
        <v>456</v>
      </c>
      <c r="C9211" s="39">
        <v>31802</v>
      </c>
      <c r="D9211" s="39" t="s">
        <v>456</v>
      </c>
      <c r="E9211" s="39">
        <v>318021583</v>
      </c>
      <c r="F9211" s="39" t="s">
        <v>654</v>
      </c>
      <c r="G9211" s="39">
        <v>2046</v>
      </c>
      <c r="H9211" s="39" t="s">
        <v>590</v>
      </c>
      <c r="I9211" s="75">
        <v>6833.5547836508176</v>
      </c>
      <c r="J9211" s="41"/>
    </row>
    <row r="9212" spans="1:10" x14ac:dyDescent="0.2">
      <c r="A9212" s="74">
        <v>318</v>
      </c>
      <c r="B9212" s="39" t="s">
        <v>456</v>
      </c>
      <c r="C9212" s="39">
        <v>31802</v>
      </c>
      <c r="D9212" s="39" t="s">
        <v>456</v>
      </c>
      <c r="E9212" s="39">
        <v>318021583</v>
      </c>
      <c r="F9212" s="39" t="s">
        <v>654</v>
      </c>
      <c r="G9212" s="39">
        <v>2046</v>
      </c>
      <c r="H9212" s="39" t="s">
        <v>521</v>
      </c>
      <c r="I9212" s="75">
        <v>917.83158269945079</v>
      </c>
      <c r="J9212" s="41"/>
    </row>
    <row r="9213" spans="1:10" x14ac:dyDescent="0.2">
      <c r="A9213" s="74">
        <v>318</v>
      </c>
      <c r="B9213" s="39" t="s">
        <v>456</v>
      </c>
      <c r="C9213" s="39">
        <v>31802</v>
      </c>
      <c r="D9213" s="39" t="s">
        <v>456</v>
      </c>
      <c r="E9213" s="39">
        <v>318021583</v>
      </c>
      <c r="F9213" s="39" t="s">
        <v>654</v>
      </c>
      <c r="G9213" s="39">
        <v>2046</v>
      </c>
      <c r="H9213" s="39" t="s">
        <v>522</v>
      </c>
      <c r="I9213" s="75">
        <v>749.34695723336995</v>
      </c>
      <c r="J9213" s="41"/>
    </row>
    <row r="9214" spans="1:10" x14ac:dyDescent="0.2">
      <c r="A9214" s="74">
        <v>319</v>
      </c>
      <c r="B9214" s="39" t="s">
        <v>486</v>
      </c>
      <c r="C9214" s="39">
        <v>31901</v>
      </c>
      <c r="D9214" s="39" t="s">
        <v>490</v>
      </c>
      <c r="E9214" s="39">
        <v>319011492</v>
      </c>
      <c r="F9214" s="39" t="s">
        <v>487</v>
      </c>
      <c r="G9214" s="39">
        <v>2021</v>
      </c>
      <c r="H9214" s="39" t="s">
        <v>590</v>
      </c>
      <c r="I9214" s="75">
        <v>4675</v>
      </c>
      <c r="J9214" s="41"/>
    </row>
    <row r="9215" spans="1:10" x14ac:dyDescent="0.2">
      <c r="A9215" s="74">
        <v>319</v>
      </c>
      <c r="B9215" s="39" t="s">
        <v>486</v>
      </c>
      <c r="C9215" s="39">
        <v>31901</v>
      </c>
      <c r="D9215" s="39" t="s">
        <v>490</v>
      </c>
      <c r="E9215" s="39">
        <v>319011492</v>
      </c>
      <c r="F9215" s="39" t="s">
        <v>487</v>
      </c>
      <c r="G9215" s="39">
        <v>2021</v>
      </c>
      <c r="H9215" s="39" t="s">
        <v>521</v>
      </c>
      <c r="I9215" s="75">
        <v>556</v>
      </c>
      <c r="J9215" s="41"/>
    </row>
    <row r="9216" spans="1:10" x14ac:dyDescent="0.2">
      <c r="A9216" s="74">
        <v>319</v>
      </c>
      <c r="B9216" s="39" t="s">
        <v>486</v>
      </c>
      <c r="C9216" s="39">
        <v>31901</v>
      </c>
      <c r="D9216" s="39" t="s">
        <v>490</v>
      </c>
      <c r="E9216" s="39">
        <v>319011492</v>
      </c>
      <c r="F9216" s="39" t="s">
        <v>487</v>
      </c>
      <c r="G9216" s="39">
        <v>2021</v>
      </c>
      <c r="H9216" s="39" t="s">
        <v>522</v>
      </c>
      <c r="I9216" s="75">
        <v>468</v>
      </c>
      <c r="J9216" s="41"/>
    </row>
    <row r="9217" spans="1:10" x14ac:dyDescent="0.2">
      <c r="A9217" s="74">
        <v>319</v>
      </c>
      <c r="B9217" s="39" t="s">
        <v>486</v>
      </c>
      <c r="C9217" s="39">
        <v>31901</v>
      </c>
      <c r="D9217" s="39" t="s">
        <v>490</v>
      </c>
      <c r="E9217" s="39">
        <v>319011492</v>
      </c>
      <c r="F9217" s="39" t="s">
        <v>487</v>
      </c>
      <c r="G9217" s="39">
        <v>2026</v>
      </c>
      <c r="H9217" s="39" t="s">
        <v>590</v>
      </c>
      <c r="I9217" s="75">
        <v>4773.9763678960589</v>
      </c>
      <c r="J9217" s="41"/>
    </row>
    <row r="9218" spans="1:10" x14ac:dyDescent="0.2">
      <c r="A9218" s="74">
        <v>319</v>
      </c>
      <c r="B9218" s="39" t="s">
        <v>486</v>
      </c>
      <c r="C9218" s="39">
        <v>31901</v>
      </c>
      <c r="D9218" s="39" t="s">
        <v>490</v>
      </c>
      <c r="E9218" s="39">
        <v>319011492</v>
      </c>
      <c r="F9218" s="39" t="s">
        <v>487</v>
      </c>
      <c r="G9218" s="39">
        <v>2026</v>
      </c>
      <c r="H9218" s="39" t="s">
        <v>521</v>
      </c>
      <c r="I9218" s="75">
        <v>544.24365432810714</v>
      </c>
      <c r="J9218" s="41"/>
    </row>
    <row r="9219" spans="1:10" x14ac:dyDescent="0.2">
      <c r="A9219" s="74">
        <v>319</v>
      </c>
      <c r="B9219" s="39" t="s">
        <v>486</v>
      </c>
      <c r="C9219" s="39">
        <v>31901</v>
      </c>
      <c r="D9219" s="39" t="s">
        <v>490</v>
      </c>
      <c r="E9219" s="39">
        <v>319011492</v>
      </c>
      <c r="F9219" s="39" t="s">
        <v>487</v>
      </c>
      <c r="G9219" s="39">
        <v>2026</v>
      </c>
      <c r="H9219" s="39" t="s">
        <v>522</v>
      </c>
      <c r="I9219" s="75">
        <v>486.52918104676201</v>
      </c>
      <c r="J9219" s="41"/>
    </row>
    <row r="9220" spans="1:10" x14ac:dyDescent="0.2">
      <c r="A9220" s="74">
        <v>319</v>
      </c>
      <c r="B9220" s="39" t="s">
        <v>486</v>
      </c>
      <c r="C9220" s="39">
        <v>31901</v>
      </c>
      <c r="D9220" s="39" t="s">
        <v>490</v>
      </c>
      <c r="E9220" s="39">
        <v>319011492</v>
      </c>
      <c r="F9220" s="39" t="s">
        <v>487</v>
      </c>
      <c r="G9220" s="39">
        <v>2031</v>
      </c>
      <c r="H9220" s="39" t="s">
        <v>590</v>
      </c>
      <c r="I9220" s="75">
        <v>4954.6558070320834</v>
      </c>
      <c r="J9220" s="41"/>
    </row>
    <row r="9221" spans="1:10" x14ac:dyDescent="0.2">
      <c r="A9221" s="74">
        <v>319</v>
      </c>
      <c r="B9221" s="39" t="s">
        <v>486</v>
      </c>
      <c r="C9221" s="39">
        <v>31901</v>
      </c>
      <c r="D9221" s="39" t="s">
        <v>490</v>
      </c>
      <c r="E9221" s="39">
        <v>319011492</v>
      </c>
      <c r="F9221" s="39" t="s">
        <v>487</v>
      </c>
      <c r="G9221" s="39">
        <v>2031</v>
      </c>
      <c r="H9221" s="39" t="s">
        <v>521</v>
      </c>
      <c r="I9221" s="75">
        <v>534.74033654655238</v>
      </c>
      <c r="J9221" s="41"/>
    </row>
    <row r="9222" spans="1:10" x14ac:dyDescent="0.2">
      <c r="A9222" s="74">
        <v>319</v>
      </c>
      <c r="B9222" s="39" t="s">
        <v>486</v>
      </c>
      <c r="C9222" s="39">
        <v>31901</v>
      </c>
      <c r="D9222" s="39" t="s">
        <v>490</v>
      </c>
      <c r="E9222" s="39">
        <v>319011492</v>
      </c>
      <c r="F9222" s="39" t="s">
        <v>487</v>
      </c>
      <c r="G9222" s="39">
        <v>2031</v>
      </c>
      <c r="H9222" s="39" t="s">
        <v>522</v>
      </c>
      <c r="I9222" s="75">
        <v>475.37272491289099</v>
      </c>
      <c r="J9222" s="41"/>
    </row>
    <row r="9223" spans="1:10" x14ac:dyDescent="0.2">
      <c r="A9223" s="74">
        <v>319</v>
      </c>
      <c r="B9223" s="39" t="s">
        <v>486</v>
      </c>
      <c r="C9223" s="39">
        <v>31901</v>
      </c>
      <c r="D9223" s="39" t="s">
        <v>490</v>
      </c>
      <c r="E9223" s="39">
        <v>319011492</v>
      </c>
      <c r="F9223" s="39" t="s">
        <v>487</v>
      </c>
      <c r="G9223" s="39">
        <v>2036</v>
      </c>
      <c r="H9223" s="39" t="s">
        <v>590</v>
      </c>
      <c r="I9223" s="75">
        <v>5154.8084099379566</v>
      </c>
      <c r="J9223" s="41"/>
    </row>
    <row r="9224" spans="1:10" x14ac:dyDescent="0.2">
      <c r="A9224" s="74">
        <v>319</v>
      </c>
      <c r="B9224" s="39" t="s">
        <v>486</v>
      </c>
      <c r="C9224" s="39">
        <v>31901</v>
      </c>
      <c r="D9224" s="39" t="s">
        <v>490</v>
      </c>
      <c r="E9224" s="39">
        <v>319011492</v>
      </c>
      <c r="F9224" s="39" t="s">
        <v>487</v>
      </c>
      <c r="G9224" s="39">
        <v>2036</v>
      </c>
      <c r="H9224" s="39" t="s">
        <v>521</v>
      </c>
      <c r="I9224" s="75">
        <v>543.14857716234133</v>
      </c>
      <c r="J9224" s="41"/>
    </row>
    <row r="9225" spans="1:10" x14ac:dyDescent="0.2">
      <c r="A9225" s="74">
        <v>319</v>
      </c>
      <c r="B9225" s="39" t="s">
        <v>486</v>
      </c>
      <c r="C9225" s="39">
        <v>31901</v>
      </c>
      <c r="D9225" s="39" t="s">
        <v>490</v>
      </c>
      <c r="E9225" s="39">
        <v>319011492</v>
      </c>
      <c r="F9225" s="39" t="s">
        <v>487</v>
      </c>
      <c r="G9225" s="39">
        <v>2036</v>
      </c>
      <c r="H9225" s="39" t="s">
        <v>522</v>
      </c>
      <c r="I9225" s="75">
        <v>464.98994588759945</v>
      </c>
      <c r="J9225" s="41"/>
    </row>
    <row r="9226" spans="1:10" x14ac:dyDescent="0.2">
      <c r="A9226" s="74">
        <v>319</v>
      </c>
      <c r="B9226" s="39" t="s">
        <v>486</v>
      </c>
      <c r="C9226" s="39">
        <v>31901</v>
      </c>
      <c r="D9226" s="39" t="s">
        <v>490</v>
      </c>
      <c r="E9226" s="39">
        <v>319011492</v>
      </c>
      <c r="F9226" s="39" t="s">
        <v>487</v>
      </c>
      <c r="G9226" s="39">
        <v>2041</v>
      </c>
      <c r="H9226" s="39" t="s">
        <v>590</v>
      </c>
      <c r="I9226" s="75">
        <v>5310.1273897326619</v>
      </c>
      <c r="J9226" s="41"/>
    </row>
    <row r="9227" spans="1:10" x14ac:dyDescent="0.2">
      <c r="A9227" s="74">
        <v>319</v>
      </c>
      <c r="B9227" s="39" t="s">
        <v>486</v>
      </c>
      <c r="C9227" s="39">
        <v>31901</v>
      </c>
      <c r="D9227" s="39" t="s">
        <v>490</v>
      </c>
      <c r="E9227" s="39">
        <v>319011492</v>
      </c>
      <c r="F9227" s="39" t="s">
        <v>487</v>
      </c>
      <c r="G9227" s="39">
        <v>2041</v>
      </c>
      <c r="H9227" s="39" t="s">
        <v>521</v>
      </c>
      <c r="I9227" s="75">
        <v>553.95923453692603</v>
      </c>
      <c r="J9227" s="41"/>
    </row>
    <row r="9228" spans="1:10" x14ac:dyDescent="0.2">
      <c r="A9228" s="74">
        <v>319</v>
      </c>
      <c r="B9228" s="39" t="s">
        <v>486</v>
      </c>
      <c r="C9228" s="39">
        <v>31901</v>
      </c>
      <c r="D9228" s="39" t="s">
        <v>490</v>
      </c>
      <c r="E9228" s="39">
        <v>319011492</v>
      </c>
      <c r="F9228" s="39" t="s">
        <v>487</v>
      </c>
      <c r="G9228" s="39">
        <v>2041</v>
      </c>
      <c r="H9228" s="39" t="s">
        <v>522</v>
      </c>
      <c r="I9228" s="75">
        <v>466.83539634135855</v>
      </c>
      <c r="J9228" s="41"/>
    </row>
    <row r="9229" spans="1:10" x14ac:dyDescent="0.2">
      <c r="A9229" s="74">
        <v>319</v>
      </c>
      <c r="B9229" s="39" t="s">
        <v>486</v>
      </c>
      <c r="C9229" s="39">
        <v>31901</v>
      </c>
      <c r="D9229" s="39" t="s">
        <v>490</v>
      </c>
      <c r="E9229" s="39">
        <v>319011492</v>
      </c>
      <c r="F9229" s="39" t="s">
        <v>487</v>
      </c>
      <c r="G9229" s="39">
        <v>2046</v>
      </c>
      <c r="H9229" s="39" t="s">
        <v>590</v>
      </c>
      <c r="I9229" s="75">
        <v>5427.4706207845475</v>
      </c>
      <c r="J9229" s="41"/>
    </row>
    <row r="9230" spans="1:10" x14ac:dyDescent="0.2">
      <c r="A9230" s="74">
        <v>319</v>
      </c>
      <c r="B9230" s="39" t="s">
        <v>486</v>
      </c>
      <c r="C9230" s="39">
        <v>31901</v>
      </c>
      <c r="D9230" s="39" t="s">
        <v>490</v>
      </c>
      <c r="E9230" s="39">
        <v>319011492</v>
      </c>
      <c r="F9230" s="39" t="s">
        <v>487</v>
      </c>
      <c r="G9230" s="39">
        <v>2046</v>
      </c>
      <c r="H9230" s="39" t="s">
        <v>521</v>
      </c>
      <c r="I9230" s="75">
        <v>566.45803490981586</v>
      </c>
      <c r="J9230" s="41"/>
    </row>
    <row r="9231" spans="1:10" x14ac:dyDescent="0.2">
      <c r="A9231" s="74">
        <v>319</v>
      </c>
      <c r="B9231" s="39" t="s">
        <v>486</v>
      </c>
      <c r="C9231" s="39">
        <v>31901</v>
      </c>
      <c r="D9231" s="39" t="s">
        <v>490</v>
      </c>
      <c r="E9231" s="39">
        <v>319011492</v>
      </c>
      <c r="F9231" s="39" t="s">
        <v>487</v>
      </c>
      <c r="G9231" s="39">
        <v>2046</v>
      </c>
      <c r="H9231" s="39" t="s">
        <v>522</v>
      </c>
      <c r="I9231" s="75">
        <v>473.44484153243116</v>
      </c>
      <c r="J9231" s="41"/>
    </row>
    <row r="9232" spans="1:10" x14ac:dyDescent="0.2">
      <c r="A9232" s="74">
        <v>319</v>
      </c>
      <c r="B9232" s="39" t="s">
        <v>486</v>
      </c>
      <c r="C9232" s="39">
        <v>31901</v>
      </c>
      <c r="D9232" s="39" t="s">
        <v>490</v>
      </c>
      <c r="E9232" s="39">
        <v>319011493</v>
      </c>
      <c r="F9232" s="39" t="s">
        <v>488</v>
      </c>
      <c r="G9232" s="39">
        <v>2021</v>
      </c>
      <c r="H9232" s="39" t="s">
        <v>590</v>
      </c>
      <c r="I9232" s="75">
        <v>16341</v>
      </c>
      <c r="J9232" s="41"/>
    </row>
    <row r="9233" spans="1:10" x14ac:dyDescent="0.2">
      <c r="A9233" s="74">
        <v>319</v>
      </c>
      <c r="B9233" s="39" t="s">
        <v>486</v>
      </c>
      <c r="C9233" s="39">
        <v>31901</v>
      </c>
      <c r="D9233" s="39" t="s">
        <v>490</v>
      </c>
      <c r="E9233" s="39">
        <v>319011493</v>
      </c>
      <c r="F9233" s="39" t="s">
        <v>488</v>
      </c>
      <c r="G9233" s="39">
        <v>2021</v>
      </c>
      <c r="H9233" s="39" t="s">
        <v>521</v>
      </c>
      <c r="I9233" s="75">
        <v>1484</v>
      </c>
      <c r="J9233" s="41"/>
    </row>
    <row r="9234" spans="1:10" x14ac:dyDescent="0.2">
      <c r="A9234" s="74">
        <v>319</v>
      </c>
      <c r="B9234" s="39" t="s">
        <v>486</v>
      </c>
      <c r="C9234" s="39">
        <v>31901</v>
      </c>
      <c r="D9234" s="39" t="s">
        <v>490</v>
      </c>
      <c r="E9234" s="39">
        <v>319011493</v>
      </c>
      <c r="F9234" s="39" t="s">
        <v>488</v>
      </c>
      <c r="G9234" s="39">
        <v>2021</v>
      </c>
      <c r="H9234" s="39" t="s">
        <v>522</v>
      </c>
      <c r="I9234" s="75">
        <v>1418</v>
      </c>
      <c r="J9234" s="41"/>
    </row>
    <row r="9235" spans="1:10" x14ac:dyDescent="0.2">
      <c r="A9235" s="74">
        <v>319</v>
      </c>
      <c r="B9235" s="39" t="s">
        <v>486</v>
      </c>
      <c r="C9235" s="39">
        <v>31901</v>
      </c>
      <c r="D9235" s="39" t="s">
        <v>490</v>
      </c>
      <c r="E9235" s="39">
        <v>319011493</v>
      </c>
      <c r="F9235" s="39" t="s">
        <v>488</v>
      </c>
      <c r="G9235" s="39">
        <v>2026</v>
      </c>
      <c r="H9235" s="39" t="s">
        <v>590</v>
      </c>
      <c r="I9235" s="75">
        <v>17836.333159816219</v>
      </c>
      <c r="J9235" s="41"/>
    </row>
    <row r="9236" spans="1:10" x14ac:dyDescent="0.2">
      <c r="A9236" s="74">
        <v>319</v>
      </c>
      <c r="B9236" s="39" t="s">
        <v>486</v>
      </c>
      <c r="C9236" s="39">
        <v>31901</v>
      </c>
      <c r="D9236" s="39" t="s">
        <v>490</v>
      </c>
      <c r="E9236" s="39">
        <v>319011493</v>
      </c>
      <c r="F9236" s="39" t="s">
        <v>488</v>
      </c>
      <c r="G9236" s="39">
        <v>2026</v>
      </c>
      <c r="H9236" s="39" t="s">
        <v>521</v>
      </c>
      <c r="I9236" s="75">
        <v>1358.8409433382742</v>
      </c>
      <c r="J9236" s="41"/>
    </row>
    <row r="9237" spans="1:10" x14ac:dyDescent="0.2">
      <c r="A9237" s="74">
        <v>319</v>
      </c>
      <c r="B9237" s="39" t="s">
        <v>486</v>
      </c>
      <c r="C9237" s="39">
        <v>31901</v>
      </c>
      <c r="D9237" s="39" t="s">
        <v>490</v>
      </c>
      <c r="E9237" s="39">
        <v>319011493</v>
      </c>
      <c r="F9237" s="39" t="s">
        <v>488</v>
      </c>
      <c r="G9237" s="39">
        <v>2026</v>
      </c>
      <c r="H9237" s="39" t="s">
        <v>522</v>
      </c>
      <c r="I9237" s="75">
        <v>1435.3682886165632</v>
      </c>
      <c r="J9237" s="41"/>
    </row>
    <row r="9238" spans="1:10" x14ac:dyDescent="0.2">
      <c r="A9238" s="74">
        <v>319</v>
      </c>
      <c r="B9238" s="39" t="s">
        <v>486</v>
      </c>
      <c r="C9238" s="39">
        <v>31901</v>
      </c>
      <c r="D9238" s="39" t="s">
        <v>490</v>
      </c>
      <c r="E9238" s="39">
        <v>319011493</v>
      </c>
      <c r="F9238" s="39" t="s">
        <v>488</v>
      </c>
      <c r="G9238" s="39">
        <v>2031</v>
      </c>
      <c r="H9238" s="39" t="s">
        <v>590</v>
      </c>
      <c r="I9238" s="75">
        <v>19523.136989231713</v>
      </c>
      <c r="J9238" s="41"/>
    </row>
    <row r="9239" spans="1:10" x14ac:dyDescent="0.2">
      <c r="A9239" s="74">
        <v>319</v>
      </c>
      <c r="B9239" s="39" t="s">
        <v>486</v>
      </c>
      <c r="C9239" s="39">
        <v>31901</v>
      </c>
      <c r="D9239" s="39" t="s">
        <v>490</v>
      </c>
      <c r="E9239" s="39">
        <v>319011493</v>
      </c>
      <c r="F9239" s="39" t="s">
        <v>488</v>
      </c>
      <c r="G9239" s="39">
        <v>2031</v>
      </c>
      <c r="H9239" s="39" t="s">
        <v>521</v>
      </c>
      <c r="I9239" s="75">
        <v>1575.5963527077151</v>
      </c>
      <c r="J9239" s="41"/>
    </row>
    <row r="9240" spans="1:10" x14ac:dyDescent="0.2">
      <c r="A9240" s="74">
        <v>319</v>
      </c>
      <c r="B9240" s="39" t="s">
        <v>486</v>
      </c>
      <c r="C9240" s="39">
        <v>31901</v>
      </c>
      <c r="D9240" s="39" t="s">
        <v>490</v>
      </c>
      <c r="E9240" s="39">
        <v>319011493</v>
      </c>
      <c r="F9240" s="39" t="s">
        <v>488</v>
      </c>
      <c r="G9240" s="39">
        <v>2031</v>
      </c>
      <c r="H9240" s="39" t="s">
        <v>522</v>
      </c>
      <c r="I9240" s="75">
        <v>1353.5823783032999</v>
      </c>
      <c r="J9240" s="41"/>
    </row>
    <row r="9241" spans="1:10" x14ac:dyDescent="0.2">
      <c r="A9241" s="74">
        <v>319</v>
      </c>
      <c r="B9241" s="39" t="s">
        <v>486</v>
      </c>
      <c r="C9241" s="39">
        <v>31901</v>
      </c>
      <c r="D9241" s="39" t="s">
        <v>490</v>
      </c>
      <c r="E9241" s="39">
        <v>319011493</v>
      </c>
      <c r="F9241" s="39" t="s">
        <v>488</v>
      </c>
      <c r="G9241" s="39">
        <v>2036</v>
      </c>
      <c r="H9241" s="39" t="s">
        <v>590</v>
      </c>
      <c r="I9241" s="75">
        <v>20785.509657695653</v>
      </c>
      <c r="J9241" s="41"/>
    </row>
    <row r="9242" spans="1:10" x14ac:dyDescent="0.2">
      <c r="A9242" s="74">
        <v>319</v>
      </c>
      <c r="B9242" s="39" t="s">
        <v>486</v>
      </c>
      <c r="C9242" s="39">
        <v>31901</v>
      </c>
      <c r="D9242" s="39" t="s">
        <v>490</v>
      </c>
      <c r="E9242" s="39">
        <v>319011493</v>
      </c>
      <c r="F9242" s="39" t="s">
        <v>488</v>
      </c>
      <c r="G9242" s="39">
        <v>2036</v>
      </c>
      <c r="H9242" s="39" t="s">
        <v>521</v>
      </c>
      <c r="I9242" s="75">
        <v>1677.8463800884281</v>
      </c>
      <c r="J9242" s="41"/>
    </row>
    <row r="9243" spans="1:10" x14ac:dyDescent="0.2">
      <c r="A9243" s="74">
        <v>319</v>
      </c>
      <c r="B9243" s="39" t="s">
        <v>486</v>
      </c>
      <c r="C9243" s="39">
        <v>31901</v>
      </c>
      <c r="D9243" s="39" t="s">
        <v>490</v>
      </c>
      <c r="E9243" s="39">
        <v>319011493</v>
      </c>
      <c r="F9243" s="39" t="s">
        <v>488</v>
      </c>
      <c r="G9243" s="39">
        <v>2036</v>
      </c>
      <c r="H9243" s="39" t="s">
        <v>522</v>
      </c>
      <c r="I9243" s="75">
        <v>1421.8221185330278</v>
      </c>
      <c r="J9243" s="41"/>
    </row>
    <row r="9244" spans="1:10" x14ac:dyDescent="0.2">
      <c r="A9244" s="74">
        <v>319</v>
      </c>
      <c r="B9244" s="39" t="s">
        <v>486</v>
      </c>
      <c r="C9244" s="39">
        <v>31901</v>
      </c>
      <c r="D9244" s="39" t="s">
        <v>490</v>
      </c>
      <c r="E9244" s="39">
        <v>319011493</v>
      </c>
      <c r="F9244" s="39" t="s">
        <v>488</v>
      </c>
      <c r="G9244" s="39">
        <v>2041</v>
      </c>
      <c r="H9244" s="39" t="s">
        <v>590</v>
      </c>
      <c r="I9244" s="75">
        <v>21670.881010705802</v>
      </c>
      <c r="J9244" s="41"/>
    </row>
    <row r="9245" spans="1:10" x14ac:dyDescent="0.2">
      <c r="A9245" s="74">
        <v>319</v>
      </c>
      <c r="B9245" s="39" t="s">
        <v>486</v>
      </c>
      <c r="C9245" s="39">
        <v>31901</v>
      </c>
      <c r="D9245" s="39" t="s">
        <v>490</v>
      </c>
      <c r="E9245" s="39">
        <v>319011493</v>
      </c>
      <c r="F9245" s="39" t="s">
        <v>488</v>
      </c>
      <c r="G9245" s="39">
        <v>2041</v>
      </c>
      <c r="H9245" s="39" t="s">
        <v>521</v>
      </c>
      <c r="I9245" s="75">
        <v>1720.276097379113</v>
      </c>
      <c r="J9245" s="41"/>
    </row>
    <row r="9246" spans="1:10" x14ac:dyDescent="0.2">
      <c r="A9246" s="74">
        <v>319</v>
      </c>
      <c r="B9246" s="39" t="s">
        <v>486</v>
      </c>
      <c r="C9246" s="39">
        <v>31901</v>
      </c>
      <c r="D9246" s="39" t="s">
        <v>490</v>
      </c>
      <c r="E9246" s="39">
        <v>319011493</v>
      </c>
      <c r="F9246" s="39" t="s">
        <v>488</v>
      </c>
      <c r="G9246" s="39">
        <v>2041</v>
      </c>
      <c r="H9246" s="39" t="s">
        <v>522</v>
      </c>
      <c r="I9246" s="75">
        <v>1500.1075959681998</v>
      </c>
      <c r="J9246" s="41"/>
    </row>
    <row r="9247" spans="1:10" x14ac:dyDescent="0.2">
      <c r="A9247" s="74">
        <v>319</v>
      </c>
      <c r="B9247" s="39" t="s">
        <v>486</v>
      </c>
      <c r="C9247" s="39">
        <v>31901</v>
      </c>
      <c r="D9247" s="39" t="s">
        <v>490</v>
      </c>
      <c r="E9247" s="39">
        <v>319011493</v>
      </c>
      <c r="F9247" s="39" t="s">
        <v>488</v>
      </c>
      <c r="G9247" s="39">
        <v>2046</v>
      </c>
      <c r="H9247" s="39" t="s">
        <v>590</v>
      </c>
      <c r="I9247" s="75">
        <v>22322.62121424959</v>
      </c>
      <c r="J9247" s="41"/>
    </row>
    <row r="9248" spans="1:10" x14ac:dyDescent="0.2">
      <c r="A9248" s="74">
        <v>319</v>
      </c>
      <c r="B9248" s="39" t="s">
        <v>486</v>
      </c>
      <c r="C9248" s="39">
        <v>31901</v>
      </c>
      <c r="D9248" s="39" t="s">
        <v>490</v>
      </c>
      <c r="E9248" s="39">
        <v>319011493</v>
      </c>
      <c r="F9248" s="39" t="s">
        <v>488</v>
      </c>
      <c r="G9248" s="39">
        <v>2046</v>
      </c>
      <c r="H9248" s="39" t="s">
        <v>521</v>
      </c>
      <c r="I9248" s="75">
        <v>1766.285186988554</v>
      </c>
      <c r="J9248" s="41"/>
    </row>
    <row r="9249" spans="1:10" x14ac:dyDescent="0.2">
      <c r="A9249" s="74">
        <v>319</v>
      </c>
      <c r="B9249" s="39" t="s">
        <v>486</v>
      </c>
      <c r="C9249" s="39">
        <v>31901</v>
      </c>
      <c r="D9249" s="39" t="s">
        <v>490</v>
      </c>
      <c r="E9249" s="39">
        <v>319011493</v>
      </c>
      <c r="F9249" s="39" t="s">
        <v>488</v>
      </c>
      <c r="G9249" s="39">
        <v>2046</v>
      </c>
      <c r="H9249" s="39" t="s">
        <v>522</v>
      </c>
      <c r="I9249" s="75">
        <v>1524.6474821999441</v>
      </c>
      <c r="J9249" s="41"/>
    </row>
    <row r="9250" spans="1:10" x14ac:dyDescent="0.2">
      <c r="A9250" s="74">
        <v>319</v>
      </c>
      <c r="B9250" s="39" t="s">
        <v>486</v>
      </c>
      <c r="C9250" s="39">
        <v>31901</v>
      </c>
      <c r="D9250" s="39" t="s">
        <v>490</v>
      </c>
      <c r="E9250" s="39">
        <v>319011494</v>
      </c>
      <c r="F9250" s="39" t="s">
        <v>489</v>
      </c>
      <c r="G9250" s="39">
        <v>2021</v>
      </c>
      <c r="H9250" s="39" t="s">
        <v>590</v>
      </c>
      <c r="I9250" s="75">
        <v>4328</v>
      </c>
      <c r="J9250" s="41"/>
    </row>
    <row r="9251" spans="1:10" x14ac:dyDescent="0.2">
      <c r="A9251" s="74">
        <v>319</v>
      </c>
      <c r="B9251" s="39" t="s">
        <v>486</v>
      </c>
      <c r="C9251" s="39">
        <v>31901</v>
      </c>
      <c r="D9251" s="39" t="s">
        <v>490</v>
      </c>
      <c r="E9251" s="39">
        <v>319011494</v>
      </c>
      <c r="F9251" s="39" t="s">
        <v>489</v>
      </c>
      <c r="G9251" s="39">
        <v>2021</v>
      </c>
      <c r="H9251" s="39" t="s">
        <v>521</v>
      </c>
      <c r="I9251" s="75">
        <v>564</v>
      </c>
      <c r="J9251" s="41"/>
    </row>
    <row r="9252" spans="1:10" x14ac:dyDescent="0.2">
      <c r="A9252" s="74">
        <v>319</v>
      </c>
      <c r="B9252" s="39" t="s">
        <v>486</v>
      </c>
      <c r="C9252" s="39">
        <v>31901</v>
      </c>
      <c r="D9252" s="39" t="s">
        <v>490</v>
      </c>
      <c r="E9252" s="39">
        <v>319011494</v>
      </c>
      <c r="F9252" s="39" t="s">
        <v>489</v>
      </c>
      <c r="G9252" s="39">
        <v>2021</v>
      </c>
      <c r="H9252" s="39" t="s">
        <v>522</v>
      </c>
      <c r="I9252" s="75">
        <v>528</v>
      </c>
      <c r="J9252" s="41"/>
    </row>
    <row r="9253" spans="1:10" x14ac:dyDescent="0.2">
      <c r="A9253" s="74">
        <v>319</v>
      </c>
      <c r="B9253" s="39" t="s">
        <v>486</v>
      </c>
      <c r="C9253" s="39">
        <v>31901</v>
      </c>
      <c r="D9253" s="39" t="s">
        <v>490</v>
      </c>
      <c r="E9253" s="39">
        <v>319011494</v>
      </c>
      <c r="F9253" s="39" t="s">
        <v>489</v>
      </c>
      <c r="G9253" s="39">
        <v>2026</v>
      </c>
      <c r="H9253" s="39" t="s">
        <v>590</v>
      </c>
      <c r="I9253" s="75">
        <v>4729.0203406519022</v>
      </c>
      <c r="J9253" s="41"/>
    </row>
    <row r="9254" spans="1:10" x14ac:dyDescent="0.2">
      <c r="A9254" s="74">
        <v>319</v>
      </c>
      <c r="B9254" s="39" t="s">
        <v>486</v>
      </c>
      <c r="C9254" s="39">
        <v>31901</v>
      </c>
      <c r="D9254" s="39" t="s">
        <v>490</v>
      </c>
      <c r="E9254" s="39">
        <v>319011494</v>
      </c>
      <c r="F9254" s="39" t="s">
        <v>489</v>
      </c>
      <c r="G9254" s="39">
        <v>2026</v>
      </c>
      <c r="H9254" s="39" t="s">
        <v>521</v>
      </c>
      <c r="I9254" s="75">
        <v>599.39296110046541</v>
      </c>
      <c r="J9254" s="41"/>
    </row>
    <row r="9255" spans="1:10" x14ac:dyDescent="0.2">
      <c r="A9255" s="74">
        <v>319</v>
      </c>
      <c r="B9255" s="39" t="s">
        <v>486</v>
      </c>
      <c r="C9255" s="39">
        <v>31901</v>
      </c>
      <c r="D9255" s="39" t="s">
        <v>490</v>
      </c>
      <c r="E9255" s="39">
        <v>319011494</v>
      </c>
      <c r="F9255" s="39" t="s">
        <v>489</v>
      </c>
      <c r="G9255" s="39">
        <v>2026</v>
      </c>
      <c r="H9255" s="39" t="s">
        <v>522</v>
      </c>
      <c r="I9255" s="75">
        <v>604.15617908266279</v>
      </c>
      <c r="J9255" s="41"/>
    </row>
    <row r="9256" spans="1:10" x14ac:dyDescent="0.2">
      <c r="A9256" s="74">
        <v>319</v>
      </c>
      <c r="B9256" s="39" t="s">
        <v>486</v>
      </c>
      <c r="C9256" s="39">
        <v>31901</v>
      </c>
      <c r="D9256" s="39" t="s">
        <v>490</v>
      </c>
      <c r="E9256" s="39">
        <v>319011494</v>
      </c>
      <c r="F9256" s="39" t="s">
        <v>489</v>
      </c>
      <c r="G9256" s="39">
        <v>2031</v>
      </c>
      <c r="H9256" s="39" t="s">
        <v>590</v>
      </c>
      <c r="I9256" s="75">
        <v>4951.9707743635745</v>
      </c>
      <c r="J9256" s="41"/>
    </row>
    <row r="9257" spans="1:10" x14ac:dyDescent="0.2">
      <c r="A9257" s="74">
        <v>319</v>
      </c>
      <c r="B9257" s="39" t="s">
        <v>486</v>
      </c>
      <c r="C9257" s="39">
        <v>31901</v>
      </c>
      <c r="D9257" s="39" t="s">
        <v>490</v>
      </c>
      <c r="E9257" s="39">
        <v>319011494</v>
      </c>
      <c r="F9257" s="39" t="s">
        <v>489</v>
      </c>
      <c r="G9257" s="39">
        <v>2031</v>
      </c>
      <c r="H9257" s="39" t="s">
        <v>521</v>
      </c>
      <c r="I9257" s="75">
        <v>632.31313965121035</v>
      </c>
      <c r="J9257" s="41"/>
    </row>
    <row r="9258" spans="1:10" x14ac:dyDescent="0.2">
      <c r="A9258" s="74">
        <v>319</v>
      </c>
      <c r="B9258" s="39" t="s">
        <v>486</v>
      </c>
      <c r="C9258" s="39">
        <v>31901</v>
      </c>
      <c r="D9258" s="39" t="s">
        <v>490</v>
      </c>
      <c r="E9258" s="39">
        <v>319011494</v>
      </c>
      <c r="F9258" s="39" t="s">
        <v>489</v>
      </c>
      <c r="G9258" s="39">
        <v>2031</v>
      </c>
      <c r="H9258" s="39" t="s">
        <v>522</v>
      </c>
      <c r="I9258" s="75">
        <v>593.93729950155432</v>
      </c>
      <c r="J9258" s="41"/>
    </row>
    <row r="9259" spans="1:10" x14ac:dyDescent="0.2">
      <c r="A9259" s="74">
        <v>319</v>
      </c>
      <c r="B9259" s="39" t="s">
        <v>486</v>
      </c>
      <c r="C9259" s="39">
        <v>31901</v>
      </c>
      <c r="D9259" s="39" t="s">
        <v>490</v>
      </c>
      <c r="E9259" s="39">
        <v>319011494</v>
      </c>
      <c r="F9259" s="39" t="s">
        <v>489</v>
      </c>
      <c r="G9259" s="39">
        <v>2036</v>
      </c>
      <c r="H9259" s="39" t="s">
        <v>590</v>
      </c>
      <c r="I9259" s="75">
        <v>5183.3532720057656</v>
      </c>
      <c r="J9259" s="41"/>
    </row>
    <row r="9260" spans="1:10" x14ac:dyDescent="0.2">
      <c r="A9260" s="74">
        <v>319</v>
      </c>
      <c r="B9260" s="39" t="s">
        <v>486</v>
      </c>
      <c r="C9260" s="39">
        <v>31901</v>
      </c>
      <c r="D9260" s="39" t="s">
        <v>490</v>
      </c>
      <c r="E9260" s="39">
        <v>319011494</v>
      </c>
      <c r="F9260" s="39" t="s">
        <v>489</v>
      </c>
      <c r="G9260" s="39">
        <v>2036</v>
      </c>
      <c r="H9260" s="39" t="s">
        <v>521</v>
      </c>
      <c r="I9260" s="75">
        <v>647.32400529936069</v>
      </c>
      <c r="J9260" s="41"/>
    </row>
    <row r="9261" spans="1:10" x14ac:dyDescent="0.2">
      <c r="A9261" s="74">
        <v>319</v>
      </c>
      <c r="B9261" s="39" t="s">
        <v>486</v>
      </c>
      <c r="C9261" s="39">
        <v>31901</v>
      </c>
      <c r="D9261" s="39" t="s">
        <v>490</v>
      </c>
      <c r="E9261" s="39">
        <v>319011494</v>
      </c>
      <c r="F9261" s="39" t="s">
        <v>489</v>
      </c>
      <c r="G9261" s="39">
        <v>2036</v>
      </c>
      <c r="H9261" s="39" t="s">
        <v>522</v>
      </c>
      <c r="I9261" s="75">
        <v>611.89618547592488</v>
      </c>
      <c r="J9261" s="41"/>
    </row>
    <row r="9262" spans="1:10" x14ac:dyDescent="0.2">
      <c r="A9262" s="74">
        <v>319</v>
      </c>
      <c r="B9262" s="39" t="s">
        <v>486</v>
      </c>
      <c r="C9262" s="39">
        <v>31901</v>
      </c>
      <c r="D9262" s="39" t="s">
        <v>490</v>
      </c>
      <c r="E9262" s="39">
        <v>319011494</v>
      </c>
      <c r="F9262" s="39" t="s">
        <v>489</v>
      </c>
      <c r="G9262" s="39">
        <v>2041</v>
      </c>
      <c r="H9262" s="39" t="s">
        <v>590</v>
      </c>
      <c r="I9262" s="75">
        <v>5364.1590895329509</v>
      </c>
      <c r="J9262" s="41"/>
    </row>
    <row r="9263" spans="1:10" x14ac:dyDescent="0.2">
      <c r="A9263" s="74">
        <v>319</v>
      </c>
      <c r="B9263" s="39" t="s">
        <v>486</v>
      </c>
      <c r="C9263" s="39">
        <v>31901</v>
      </c>
      <c r="D9263" s="39" t="s">
        <v>490</v>
      </c>
      <c r="E9263" s="39">
        <v>319011494</v>
      </c>
      <c r="F9263" s="39" t="s">
        <v>489</v>
      </c>
      <c r="G9263" s="39">
        <v>2041</v>
      </c>
      <c r="H9263" s="39" t="s">
        <v>521</v>
      </c>
      <c r="I9263" s="75">
        <v>663.76177583957246</v>
      </c>
      <c r="J9263" s="41"/>
    </row>
    <row r="9264" spans="1:10" x14ac:dyDescent="0.2">
      <c r="A9264" s="74">
        <v>319</v>
      </c>
      <c r="B9264" s="39" t="s">
        <v>486</v>
      </c>
      <c r="C9264" s="39">
        <v>31901</v>
      </c>
      <c r="D9264" s="39" t="s">
        <v>490</v>
      </c>
      <c r="E9264" s="39">
        <v>319011494</v>
      </c>
      <c r="F9264" s="39" t="s">
        <v>489</v>
      </c>
      <c r="G9264" s="39">
        <v>2041</v>
      </c>
      <c r="H9264" s="39" t="s">
        <v>522</v>
      </c>
      <c r="I9264" s="75">
        <v>626.05242441084692</v>
      </c>
      <c r="J9264" s="41"/>
    </row>
    <row r="9265" spans="1:10" x14ac:dyDescent="0.2">
      <c r="A9265" s="74">
        <v>319</v>
      </c>
      <c r="B9265" s="39" t="s">
        <v>486</v>
      </c>
      <c r="C9265" s="39">
        <v>31901</v>
      </c>
      <c r="D9265" s="39" t="s">
        <v>490</v>
      </c>
      <c r="E9265" s="39">
        <v>319011494</v>
      </c>
      <c r="F9265" s="39" t="s">
        <v>489</v>
      </c>
      <c r="G9265" s="39">
        <v>2046</v>
      </c>
      <c r="H9265" s="39" t="s">
        <v>590</v>
      </c>
      <c r="I9265" s="75">
        <v>5502.2859503833388</v>
      </c>
      <c r="J9265" s="41"/>
    </row>
    <row r="9266" spans="1:10" x14ac:dyDescent="0.2">
      <c r="A9266" s="74">
        <v>319</v>
      </c>
      <c r="B9266" s="39" t="s">
        <v>486</v>
      </c>
      <c r="C9266" s="39">
        <v>31901</v>
      </c>
      <c r="D9266" s="39" t="s">
        <v>490</v>
      </c>
      <c r="E9266" s="39">
        <v>319011494</v>
      </c>
      <c r="F9266" s="39" t="s">
        <v>489</v>
      </c>
      <c r="G9266" s="39">
        <v>2046</v>
      </c>
      <c r="H9266" s="39" t="s">
        <v>521</v>
      </c>
      <c r="I9266" s="75">
        <v>681.05918289148781</v>
      </c>
      <c r="J9266" s="41"/>
    </row>
    <row r="9267" spans="1:10" x14ac:dyDescent="0.2">
      <c r="A9267" s="74">
        <v>319</v>
      </c>
      <c r="B9267" s="39" t="s">
        <v>486</v>
      </c>
      <c r="C9267" s="39">
        <v>31901</v>
      </c>
      <c r="D9267" s="39" t="s">
        <v>490</v>
      </c>
      <c r="E9267" s="39">
        <v>319011494</v>
      </c>
      <c r="F9267" s="39" t="s">
        <v>489</v>
      </c>
      <c r="G9267" s="39">
        <v>2046</v>
      </c>
      <c r="H9267" s="39" t="s">
        <v>522</v>
      </c>
      <c r="I9267" s="75">
        <v>634.71491151532996</v>
      </c>
      <c r="J9267" s="41"/>
    </row>
    <row r="9268" spans="1:10" x14ac:dyDescent="0.2">
      <c r="A9268" s="74">
        <v>319</v>
      </c>
      <c r="B9268" s="39" t="s">
        <v>486</v>
      </c>
      <c r="C9268" s="39">
        <v>31901</v>
      </c>
      <c r="D9268" s="39" t="s">
        <v>490</v>
      </c>
      <c r="E9268" s="39">
        <v>319011495</v>
      </c>
      <c r="F9268" s="39" t="s">
        <v>490</v>
      </c>
      <c r="G9268" s="39">
        <v>2021</v>
      </c>
      <c r="H9268" s="39" t="s">
        <v>590</v>
      </c>
      <c r="I9268" s="75">
        <v>5455</v>
      </c>
      <c r="J9268" s="41"/>
    </row>
    <row r="9269" spans="1:10" x14ac:dyDescent="0.2">
      <c r="A9269" s="74">
        <v>319</v>
      </c>
      <c r="B9269" s="39" t="s">
        <v>486</v>
      </c>
      <c r="C9269" s="39">
        <v>31901</v>
      </c>
      <c r="D9269" s="39" t="s">
        <v>490</v>
      </c>
      <c r="E9269" s="39">
        <v>319011495</v>
      </c>
      <c r="F9269" s="39" t="s">
        <v>490</v>
      </c>
      <c r="G9269" s="39">
        <v>2021</v>
      </c>
      <c r="H9269" s="39" t="s">
        <v>521</v>
      </c>
      <c r="I9269" s="75">
        <v>482</v>
      </c>
      <c r="J9269" s="41"/>
    </row>
    <row r="9270" spans="1:10" x14ac:dyDescent="0.2">
      <c r="A9270" s="74">
        <v>319</v>
      </c>
      <c r="B9270" s="39" t="s">
        <v>486</v>
      </c>
      <c r="C9270" s="39">
        <v>31901</v>
      </c>
      <c r="D9270" s="39" t="s">
        <v>490</v>
      </c>
      <c r="E9270" s="39">
        <v>319011495</v>
      </c>
      <c r="F9270" s="39" t="s">
        <v>490</v>
      </c>
      <c r="G9270" s="39">
        <v>2021</v>
      </c>
      <c r="H9270" s="39" t="s">
        <v>522</v>
      </c>
      <c r="I9270" s="75">
        <v>380</v>
      </c>
      <c r="J9270" s="41"/>
    </row>
    <row r="9271" spans="1:10" x14ac:dyDescent="0.2">
      <c r="A9271" s="74">
        <v>319</v>
      </c>
      <c r="B9271" s="39" t="s">
        <v>486</v>
      </c>
      <c r="C9271" s="39">
        <v>31901</v>
      </c>
      <c r="D9271" s="39" t="s">
        <v>490</v>
      </c>
      <c r="E9271" s="39">
        <v>319011495</v>
      </c>
      <c r="F9271" s="39" t="s">
        <v>490</v>
      </c>
      <c r="G9271" s="39">
        <v>2026</v>
      </c>
      <c r="H9271" s="39" t="s">
        <v>590</v>
      </c>
      <c r="I9271" s="75">
        <v>5551.9697526151922</v>
      </c>
      <c r="J9271" s="41"/>
    </row>
    <row r="9272" spans="1:10" x14ac:dyDescent="0.2">
      <c r="A9272" s="74">
        <v>319</v>
      </c>
      <c r="B9272" s="39" t="s">
        <v>486</v>
      </c>
      <c r="C9272" s="39">
        <v>31901</v>
      </c>
      <c r="D9272" s="39" t="s">
        <v>490</v>
      </c>
      <c r="E9272" s="39">
        <v>319011495</v>
      </c>
      <c r="F9272" s="39" t="s">
        <v>490</v>
      </c>
      <c r="G9272" s="39">
        <v>2026</v>
      </c>
      <c r="H9272" s="39" t="s">
        <v>521</v>
      </c>
      <c r="I9272" s="75">
        <v>391.15588936802391</v>
      </c>
      <c r="J9272" s="41"/>
    </row>
    <row r="9273" spans="1:10" x14ac:dyDescent="0.2">
      <c r="A9273" s="74">
        <v>319</v>
      </c>
      <c r="B9273" s="39" t="s">
        <v>486</v>
      </c>
      <c r="C9273" s="39">
        <v>31901</v>
      </c>
      <c r="D9273" s="39" t="s">
        <v>490</v>
      </c>
      <c r="E9273" s="39">
        <v>319011495</v>
      </c>
      <c r="F9273" s="39" t="s">
        <v>490</v>
      </c>
      <c r="G9273" s="39">
        <v>2026</v>
      </c>
      <c r="H9273" s="39" t="s">
        <v>522</v>
      </c>
      <c r="I9273" s="75">
        <v>453.4810214236735</v>
      </c>
      <c r="J9273" s="41"/>
    </row>
    <row r="9274" spans="1:10" x14ac:dyDescent="0.2">
      <c r="A9274" s="74">
        <v>319</v>
      </c>
      <c r="B9274" s="39" t="s">
        <v>486</v>
      </c>
      <c r="C9274" s="39">
        <v>31901</v>
      </c>
      <c r="D9274" s="39" t="s">
        <v>490</v>
      </c>
      <c r="E9274" s="39">
        <v>319011495</v>
      </c>
      <c r="F9274" s="39" t="s">
        <v>490</v>
      </c>
      <c r="G9274" s="39">
        <v>2031</v>
      </c>
      <c r="H9274" s="39" t="s">
        <v>590</v>
      </c>
      <c r="I9274" s="75">
        <v>5732.122954896312</v>
      </c>
      <c r="J9274" s="41"/>
    </row>
    <row r="9275" spans="1:10" x14ac:dyDescent="0.2">
      <c r="A9275" s="74">
        <v>319</v>
      </c>
      <c r="B9275" s="39" t="s">
        <v>486</v>
      </c>
      <c r="C9275" s="39">
        <v>31901</v>
      </c>
      <c r="D9275" s="39" t="s">
        <v>490</v>
      </c>
      <c r="E9275" s="39">
        <v>319011495</v>
      </c>
      <c r="F9275" s="39" t="s">
        <v>490</v>
      </c>
      <c r="G9275" s="39">
        <v>2031</v>
      </c>
      <c r="H9275" s="39" t="s">
        <v>521</v>
      </c>
      <c r="I9275" s="75">
        <v>368.06320456384441</v>
      </c>
      <c r="J9275" s="41"/>
    </row>
    <row r="9276" spans="1:10" x14ac:dyDescent="0.2">
      <c r="A9276" s="74">
        <v>319</v>
      </c>
      <c r="B9276" s="39" t="s">
        <v>486</v>
      </c>
      <c r="C9276" s="39">
        <v>31901</v>
      </c>
      <c r="D9276" s="39" t="s">
        <v>490</v>
      </c>
      <c r="E9276" s="39">
        <v>319011495</v>
      </c>
      <c r="F9276" s="39" t="s">
        <v>490</v>
      </c>
      <c r="G9276" s="39">
        <v>2031</v>
      </c>
      <c r="H9276" s="39" t="s">
        <v>522</v>
      </c>
      <c r="I9276" s="75">
        <v>424.51609250769388</v>
      </c>
      <c r="J9276" s="41"/>
    </row>
    <row r="9277" spans="1:10" x14ac:dyDescent="0.2">
      <c r="A9277" s="74">
        <v>319</v>
      </c>
      <c r="B9277" s="39" t="s">
        <v>486</v>
      </c>
      <c r="C9277" s="39">
        <v>31901</v>
      </c>
      <c r="D9277" s="39" t="s">
        <v>490</v>
      </c>
      <c r="E9277" s="39">
        <v>319011495</v>
      </c>
      <c r="F9277" s="39" t="s">
        <v>490</v>
      </c>
      <c r="G9277" s="39">
        <v>2036</v>
      </c>
      <c r="H9277" s="39" t="s">
        <v>590</v>
      </c>
      <c r="I9277" s="75">
        <v>5889.3661247088185</v>
      </c>
      <c r="J9277" s="41"/>
    </row>
    <row r="9278" spans="1:10" x14ac:dyDescent="0.2">
      <c r="A9278" s="74">
        <v>319</v>
      </c>
      <c r="B9278" s="39" t="s">
        <v>486</v>
      </c>
      <c r="C9278" s="39">
        <v>31901</v>
      </c>
      <c r="D9278" s="39" t="s">
        <v>490</v>
      </c>
      <c r="E9278" s="39">
        <v>319011495</v>
      </c>
      <c r="F9278" s="39" t="s">
        <v>490</v>
      </c>
      <c r="G9278" s="39">
        <v>2036</v>
      </c>
      <c r="H9278" s="39" t="s">
        <v>521</v>
      </c>
      <c r="I9278" s="75">
        <v>364.59553116964605</v>
      </c>
      <c r="J9278" s="41"/>
    </row>
    <row r="9279" spans="1:10" x14ac:dyDescent="0.2">
      <c r="A9279" s="74">
        <v>319</v>
      </c>
      <c r="B9279" s="39" t="s">
        <v>486</v>
      </c>
      <c r="C9279" s="39">
        <v>31901</v>
      </c>
      <c r="D9279" s="39" t="s">
        <v>490</v>
      </c>
      <c r="E9279" s="39">
        <v>319011495</v>
      </c>
      <c r="F9279" s="39" t="s">
        <v>490</v>
      </c>
      <c r="G9279" s="39">
        <v>2036</v>
      </c>
      <c r="H9279" s="39" t="s">
        <v>522</v>
      </c>
      <c r="I9279" s="75">
        <v>405.5938607227165</v>
      </c>
      <c r="J9279" s="41"/>
    </row>
    <row r="9280" spans="1:10" x14ac:dyDescent="0.2">
      <c r="A9280" s="74">
        <v>319</v>
      </c>
      <c r="B9280" s="39" t="s">
        <v>486</v>
      </c>
      <c r="C9280" s="39">
        <v>31901</v>
      </c>
      <c r="D9280" s="39" t="s">
        <v>490</v>
      </c>
      <c r="E9280" s="39">
        <v>319011495</v>
      </c>
      <c r="F9280" s="39" t="s">
        <v>490</v>
      </c>
      <c r="G9280" s="39">
        <v>2041</v>
      </c>
      <c r="H9280" s="39" t="s">
        <v>590</v>
      </c>
      <c r="I9280" s="75">
        <v>5998.28362541365</v>
      </c>
      <c r="J9280" s="41"/>
    </row>
    <row r="9281" spans="1:10" x14ac:dyDescent="0.2">
      <c r="A9281" s="74">
        <v>319</v>
      </c>
      <c r="B9281" s="39" t="s">
        <v>486</v>
      </c>
      <c r="C9281" s="39">
        <v>31901</v>
      </c>
      <c r="D9281" s="39" t="s">
        <v>490</v>
      </c>
      <c r="E9281" s="39">
        <v>319011495</v>
      </c>
      <c r="F9281" s="39" t="s">
        <v>490</v>
      </c>
      <c r="G9281" s="39">
        <v>2041</v>
      </c>
      <c r="H9281" s="39" t="s">
        <v>521</v>
      </c>
      <c r="I9281" s="75">
        <v>365.69380305921663</v>
      </c>
      <c r="J9281" s="41"/>
    </row>
    <row r="9282" spans="1:10" x14ac:dyDescent="0.2">
      <c r="A9282" s="74">
        <v>319</v>
      </c>
      <c r="B9282" s="39" t="s">
        <v>486</v>
      </c>
      <c r="C9282" s="39">
        <v>31901</v>
      </c>
      <c r="D9282" s="39" t="s">
        <v>490</v>
      </c>
      <c r="E9282" s="39">
        <v>319011495</v>
      </c>
      <c r="F9282" s="39" t="s">
        <v>490</v>
      </c>
      <c r="G9282" s="39">
        <v>2041</v>
      </c>
      <c r="H9282" s="39" t="s">
        <v>522</v>
      </c>
      <c r="I9282" s="75">
        <v>401.32283797484837</v>
      </c>
      <c r="J9282" s="41"/>
    </row>
    <row r="9283" spans="1:10" x14ac:dyDescent="0.2">
      <c r="A9283" s="74">
        <v>319</v>
      </c>
      <c r="B9283" s="39" t="s">
        <v>486</v>
      </c>
      <c r="C9283" s="39">
        <v>31901</v>
      </c>
      <c r="D9283" s="39" t="s">
        <v>490</v>
      </c>
      <c r="E9283" s="39">
        <v>319011495</v>
      </c>
      <c r="F9283" s="39" t="s">
        <v>490</v>
      </c>
      <c r="G9283" s="39">
        <v>2046</v>
      </c>
      <c r="H9283" s="39" t="s">
        <v>590</v>
      </c>
      <c r="I9283" s="75">
        <v>6081.3122381145795</v>
      </c>
      <c r="J9283" s="41"/>
    </row>
    <row r="9284" spans="1:10" x14ac:dyDescent="0.2">
      <c r="A9284" s="74">
        <v>319</v>
      </c>
      <c r="B9284" s="39" t="s">
        <v>486</v>
      </c>
      <c r="C9284" s="39">
        <v>31901</v>
      </c>
      <c r="D9284" s="39" t="s">
        <v>490</v>
      </c>
      <c r="E9284" s="39">
        <v>319011495</v>
      </c>
      <c r="F9284" s="39" t="s">
        <v>490</v>
      </c>
      <c r="G9284" s="39">
        <v>2046</v>
      </c>
      <c r="H9284" s="39" t="s">
        <v>521</v>
      </c>
      <c r="I9284" s="75">
        <v>369.09185740938426</v>
      </c>
      <c r="J9284" s="41"/>
    </row>
    <row r="9285" spans="1:10" x14ac:dyDescent="0.2">
      <c r="A9285" s="74">
        <v>319</v>
      </c>
      <c r="B9285" s="39" t="s">
        <v>486</v>
      </c>
      <c r="C9285" s="39">
        <v>31901</v>
      </c>
      <c r="D9285" s="39" t="s">
        <v>490</v>
      </c>
      <c r="E9285" s="39">
        <v>319011495</v>
      </c>
      <c r="F9285" s="39" t="s">
        <v>490</v>
      </c>
      <c r="G9285" s="39">
        <v>2046</v>
      </c>
      <c r="H9285" s="39" t="s">
        <v>522</v>
      </c>
      <c r="I9285" s="75">
        <v>402.51504721827916</v>
      </c>
      <c r="J9285" s="41"/>
    </row>
    <row r="9286" spans="1:10" x14ac:dyDescent="0.2">
      <c r="A9286" s="74">
        <v>319</v>
      </c>
      <c r="B9286" s="39" t="s">
        <v>486</v>
      </c>
      <c r="C9286" s="39">
        <v>31901</v>
      </c>
      <c r="D9286" s="39" t="s">
        <v>490</v>
      </c>
      <c r="E9286" s="39">
        <v>319011496</v>
      </c>
      <c r="F9286" s="39" t="s">
        <v>491</v>
      </c>
      <c r="G9286" s="39">
        <v>2021</v>
      </c>
      <c r="H9286" s="39" t="s">
        <v>590</v>
      </c>
      <c r="I9286" s="75">
        <v>4783</v>
      </c>
      <c r="J9286" s="41"/>
    </row>
    <row r="9287" spans="1:10" x14ac:dyDescent="0.2">
      <c r="A9287" s="74">
        <v>319</v>
      </c>
      <c r="B9287" s="39" t="s">
        <v>486</v>
      </c>
      <c r="C9287" s="39">
        <v>31901</v>
      </c>
      <c r="D9287" s="39" t="s">
        <v>490</v>
      </c>
      <c r="E9287" s="39">
        <v>319011496</v>
      </c>
      <c r="F9287" s="39" t="s">
        <v>491</v>
      </c>
      <c r="G9287" s="39">
        <v>2021</v>
      </c>
      <c r="H9287" s="39" t="s">
        <v>521</v>
      </c>
      <c r="I9287" s="75">
        <v>539</v>
      </c>
      <c r="J9287" s="41"/>
    </row>
    <row r="9288" spans="1:10" x14ac:dyDescent="0.2">
      <c r="A9288" s="74">
        <v>319</v>
      </c>
      <c r="B9288" s="39" t="s">
        <v>486</v>
      </c>
      <c r="C9288" s="39">
        <v>31901</v>
      </c>
      <c r="D9288" s="39" t="s">
        <v>490</v>
      </c>
      <c r="E9288" s="39">
        <v>319011496</v>
      </c>
      <c r="F9288" s="39" t="s">
        <v>491</v>
      </c>
      <c r="G9288" s="39">
        <v>2021</v>
      </c>
      <c r="H9288" s="39" t="s">
        <v>522</v>
      </c>
      <c r="I9288" s="75">
        <v>528</v>
      </c>
      <c r="J9288" s="41"/>
    </row>
    <row r="9289" spans="1:10" x14ac:dyDescent="0.2">
      <c r="A9289" s="74">
        <v>319</v>
      </c>
      <c r="B9289" s="39" t="s">
        <v>486</v>
      </c>
      <c r="C9289" s="39">
        <v>31901</v>
      </c>
      <c r="D9289" s="39" t="s">
        <v>490</v>
      </c>
      <c r="E9289" s="39">
        <v>319011496</v>
      </c>
      <c r="F9289" s="39" t="s">
        <v>491</v>
      </c>
      <c r="G9289" s="39">
        <v>2026</v>
      </c>
      <c r="H9289" s="39" t="s">
        <v>590</v>
      </c>
      <c r="I9289" s="75">
        <v>5278.9815320287398</v>
      </c>
      <c r="J9289" s="41"/>
    </row>
    <row r="9290" spans="1:10" x14ac:dyDescent="0.2">
      <c r="A9290" s="74">
        <v>319</v>
      </c>
      <c r="B9290" s="39" t="s">
        <v>486</v>
      </c>
      <c r="C9290" s="39">
        <v>31901</v>
      </c>
      <c r="D9290" s="39" t="s">
        <v>490</v>
      </c>
      <c r="E9290" s="39">
        <v>319011496</v>
      </c>
      <c r="F9290" s="39" t="s">
        <v>491</v>
      </c>
      <c r="G9290" s="39">
        <v>2026</v>
      </c>
      <c r="H9290" s="39" t="s">
        <v>521</v>
      </c>
      <c r="I9290" s="75">
        <v>541.28577782168065</v>
      </c>
      <c r="J9290" s="41"/>
    </row>
    <row r="9291" spans="1:10" x14ac:dyDescent="0.2">
      <c r="A9291" s="74">
        <v>319</v>
      </c>
      <c r="B9291" s="39" t="s">
        <v>486</v>
      </c>
      <c r="C9291" s="39">
        <v>31901</v>
      </c>
      <c r="D9291" s="39" t="s">
        <v>490</v>
      </c>
      <c r="E9291" s="39">
        <v>319011496</v>
      </c>
      <c r="F9291" s="39" t="s">
        <v>491</v>
      </c>
      <c r="G9291" s="39">
        <v>2026</v>
      </c>
      <c r="H9291" s="39" t="s">
        <v>522</v>
      </c>
      <c r="I9291" s="75">
        <v>475.8182951681502</v>
      </c>
      <c r="J9291" s="41"/>
    </row>
    <row r="9292" spans="1:10" x14ac:dyDescent="0.2">
      <c r="A9292" s="74">
        <v>319</v>
      </c>
      <c r="B9292" s="39" t="s">
        <v>486</v>
      </c>
      <c r="C9292" s="39">
        <v>31901</v>
      </c>
      <c r="D9292" s="39" t="s">
        <v>490</v>
      </c>
      <c r="E9292" s="39">
        <v>319011496</v>
      </c>
      <c r="F9292" s="39" t="s">
        <v>491</v>
      </c>
      <c r="G9292" s="39">
        <v>2031</v>
      </c>
      <c r="H9292" s="39" t="s">
        <v>590</v>
      </c>
      <c r="I9292" s="75">
        <v>5542.7415529763439</v>
      </c>
      <c r="J9292" s="41"/>
    </row>
    <row r="9293" spans="1:10" x14ac:dyDescent="0.2">
      <c r="A9293" s="74">
        <v>319</v>
      </c>
      <c r="B9293" s="39" t="s">
        <v>486</v>
      </c>
      <c r="C9293" s="39">
        <v>31901</v>
      </c>
      <c r="D9293" s="39" t="s">
        <v>490</v>
      </c>
      <c r="E9293" s="39">
        <v>319011496</v>
      </c>
      <c r="F9293" s="39" t="s">
        <v>491</v>
      </c>
      <c r="G9293" s="39">
        <v>2031</v>
      </c>
      <c r="H9293" s="39" t="s">
        <v>521</v>
      </c>
      <c r="I9293" s="75">
        <v>540.74044723187217</v>
      </c>
      <c r="J9293" s="41"/>
    </row>
    <row r="9294" spans="1:10" x14ac:dyDescent="0.2">
      <c r="A9294" s="74">
        <v>319</v>
      </c>
      <c r="B9294" s="39" t="s">
        <v>486</v>
      </c>
      <c r="C9294" s="39">
        <v>31901</v>
      </c>
      <c r="D9294" s="39" t="s">
        <v>490</v>
      </c>
      <c r="E9294" s="39">
        <v>319011496</v>
      </c>
      <c r="F9294" s="39" t="s">
        <v>491</v>
      </c>
      <c r="G9294" s="39">
        <v>2031</v>
      </c>
      <c r="H9294" s="39" t="s">
        <v>522</v>
      </c>
      <c r="I9294" s="75">
        <v>456.47021286039273</v>
      </c>
      <c r="J9294" s="41"/>
    </row>
    <row r="9295" spans="1:10" x14ac:dyDescent="0.2">
      <c r="A9295" s="74">
        <v>319</v>
      </c>
      <c r="B9295" s="39" t="s">
        <v>486</v>
      </c>
      <c r="C9295" s="39">
        <v>31901</v>
      </c>
      <c r="D9295" s="39" t="s">
        <v>490</v>
      </c>
      <c r="E9295" s="39">
        <v>319011496</v>
      </c>
      <c r="F9295" s="39" t="s">
        <v>491</v>
      </c>
      <c r="G9295" s="39">
        <v>2036</v>
      </c>
      <c r="H9295" s="39" t="s">
        <v>590</v>
      </c>
      <c r="I9295" s="75">
        <v>5798.0855653264707</v>
      </c>
      <c r="J9295" s="41"/>
    </row>
    <row r="9296" spans="1:10" x14ac:dyDescent="0.2">
      <c r="A9296" s="74">
        <v>319</v>
      </c>
      <c r="B9296" s="39" t="s">
        <v>486</v>
      </c>
      <c r="C9296" s="39">
        <v>31901</v>
      </c>
      <c r="D9296" s="39" t="s">
        <v>490</v>
      </c>
      <c r="E9296" s="39">
        <v>319011496</v>
      </c>
      <c r="F9296" s="39" t="s">
        <v>491</v>
      </c>
      <c r="G9296" s="39">
        <v>2036</v>
      </c>
      <c r="H9296" s="39" t="s">
        <v>521</v>
      </c>
      <c r="I9296" s="75">
        <v>547.79182775778315</v>
      </c>
      <c r="J9296" s="41"/>
    </row>
    <row r="9297" spans="1:10" x14ac:dyDescent="0.2">
      <c r="A9297" s="74">
        <v>319</v>
      </c>
      <c r="B9297" s="39" t="s">
        <v>486</v>
      </c>
      <c r="C9297" s="39">
        <v>31901</v>
      </c>
      <c r="D9297" s="39" t="s">
        <v>490</v>
      </c>
      <c r="E9297" s="39">
        <v>319011496</v>
      </c>
      <c r="F9297" s="39" t="s">
        <v>491</v>
      </c>
      <c r="G9297" s="39">
        <v>2036</v>
      </c>
      <c r="H9297" s="39" t="s">
        <v>522</v>
      </c>
      <c r="I9297" s="75">
        <v>450.4541556237242</v>
      </c>
      <c r="J9297" s="41"/>
    </row>
    <row r="9298" spans="1:10" x14ac:dyDescent="0.2">
      <c r="A9298" s="74">
        <v>319</v>
      </c>
      <c r="B9298" s="39" t="s">
        <v>486</v>
      </c>
      <c r="C9298" s="39">
        <v>31901</v>
      </c>
      <c r="D9298" s="39" t="s">
        <v>490</v>
      </c>
      <c r="E9298" s="39">
        <v>319011496</v>
      </c>
      <c r="F9298" s="39" t="s">
        <v>491</v>
      </c>
      <c r="G9298" s="39">
        <v>2041</v>
      </c>
      <c r="H9298" s="39" t="s">
        <v>590</v>
      </c>
      <c r="I9298" s="75">
        <v>5987.5283387912132</v>
      </c>
      <c r="J9298" s="41"/>
    </row>
    <row r="9299" spans="1:10" x14ac:dyDescent="0.2">
      <c r="A9299" s="74">
        <v>319</v>
      </c>
      <c r="B9299" s="39" t="s">
        <v>486</v>
      </c>
      <c r="C9299" s="39">
        <v>31901</v>
      </c>
      <c r="D9299" s="39" t="s">
        <v>490</v>
      </c>
      <c r="E9299" s="39">
        <v>319011496</v>
      </c>
      <c r="F9299" s="39" t="s">
        <v>491</v>
      </c>
      <c r="G9299" s="39">
        <v>2041</v>
      </c>
      <c r="H9299" s="39" t="s">
        <v>521</v>
      </c>
      <c r="I9299" s="75">
        <v>561.35470292314972</v>
      </c>
      <c r="J9299" s="41"/>
    </row>
    <row r="9300" spans="1:10" x14ac:dyDescent="0.2">
      <c r="A9300" s="74">
        <v>319</v>
      </c>
      <c r="B9300" s="39" t="s">
        <v>486</v>
      </c>
      <c r="C9300" s="39">
        <v>31901</v>
      </c>
      <c r="D9300" s="39" t="s">
        <v>490</v>
      </c>
      <c r="E9300" s="39">
        <v>319011496</v>
      </c>
      <c r="F9300" s="39" t="s">
        <v>491</v>
      </c>
      <c r="G9300" s="39">
        <v>2041</v>
      </c>
      <c r="H9300" s="39" t="s">
        <v>522</v>
      </c>
      <c r="I9300" s="75">
        <v>452.8037110134137</v>
      </c>
      <c r="J9300" s="41"/>
    </row>
    <row r="9301" spans="1:10" x14ac:dyDescent="0.2">
      <c r="A9301" s="74">
        <v>319</v>
      </c>
      <c r="B9301" s="39" t="s">
        <v>486</v>
      </c>
      <c r="C9301" s="39">
        <v>31901</v>
      </c>
      <c r="D9301" s="39" t="s">
        <v>490</v>
      </c>
      <c r="E9301" s="39">
        <v>319011496</v>
      </c>
      <c r="F9301" s="39" t="s">
        <v>491</v>
      </c>
      <c r="G9301" s="39">
        <v>2046</v>
      </c>
      <c r="H9301" s="39" t="s">
        <v>590</v>
      </c>
      <c r="I9301" s="75">
        <v>6133.8684434931056</v>
      </c>
      <c r="J9301" s="41"/>
    </row>
    <row r="9302" spans="1:10" x14ac:dyDescent="0.2">
      <c r="A9302" s="74">
        <v>319</v>
      </c>
      <c r="B9302" s="39" t="s">
        <v>486</v>
      </c>
      <c r="C9302" s="39">
        <v>31901</v>
      </c>
      <c r="D9302" s="39" t="s">
        <v>490</v>
      </c>
      <c r="E9302" s="39">
        <v>319011496</v>
      </c>
      <c r="F9302" s="39" t="s">
        <v>491</v>
      </c>
      <c r="G9302" s="39">
        <v>2046</v>
      </c>
      <c r="H9302" s="39" t="s">
        <v>521</v>
      </c>
      <c r="I9302" s="75">
        <v>575.03321962168729</v>
      </c>
      <c r="J9302" s="41"/>
    </row>
    <row r="9303" spans="1:10" x14ac:dyDescent="0.2">
      <c r="A9303" s="74">
        <v>319</v>
      </c>
      <c r="B9303" s="39" t="s">
        <v>486</v>
      </c>
      <c r="C9303" s="39">
        <v>31901</v>
      </c>
      <c r="D9303" s="39" t="s">
        <v>490</v>
      </c>
      <c r="E9303" s="39">
        <v>319011496</v>
      </c>
      <c r="F9303" s="39" t="s">
        <v>491</v>
      </c>
      <c r="G9303" s="39">
        <v>2046</v>
      </c>
      <c r="H9303" s="39" t="s">
        <v>522</v>
      </c>
      <c r="I9303" s="75">
        <v>458.50010337578829</v>
      </c>
      <c r="J9303" s="41"/>
    </row>
    <row r="9304" spans="1:10" x14ac:dyDescent="0.2">
      <c r="A9304" s="74">
        <v>319</v>
      </c>
      <c r="B9304" s="39" t="s">
        <v>486</v>
      </c>
      <c r="C9304" s="39">
        <v>31901</v>
      </c>
      <c r="D9304" s="39" t="s">
        <v>490</v>
      </c>
      <c r="E9304" s="39">
        <v>319011497</v>
      </c>
      <c r="F9304" s="39" t="s">
        <v>492</v>
      </c>
      <c r="G9304" s="39">
        <v>2021</v>
      </c>
      <c r="H9304" s="39" t="s">
        <v>590</v>
      </c>
      <c r="I9304" s="75">
        <v>6415</v>
      </c>
      <c r="J9304" s="41"/>
    </row>
    <row r="9305" spans="1:10" x14ac:dyDescent="0.2">
      <c r="A9305" s="74">
        <v>319</v>
      </c>
      <c r="B9305" s="39" t="s">
        <v>486</v>
      </c>
      <c r="C9305" s="39">
        <v>31901</v>
      </c>
      <c r="D9305" s="39" t="s">
        <v>490</v>
      </c>
      <c r="E9305" s="39">
        <v>319011497</v>
      </c>
      <c r="F9305" s="39" t="s">
        <v>492</v>
      </c>
      <c r="G9305" s="39">
        <v>2021</v>
      </c>
      <c r="H9305" s="39" t="s">
        <v>521</v>
      </c>
      <c r="I9305" s="75">
        <v>540</v>
      </c>
      <c r="J9305" s="41"/>
    </row>
    <row r="9306" spans="1:10" x14ac:dyDescent="0.2">
      <c r="A9306" s="74">
        <v>319</v>
      </c>
      <c r="B9306" s="39" t="s">
        <v>486</v>
      </c>
      <c r="C9306" s="39">
        <v>31901</v>
      </c>
      <c r="D9306" s="39" t="s">
        <v>490</v>
      </c>
      <c r="E9306" s="39">
        <v>319011497</v>
      </c>
      <c r="F9306" s="39" t="s">
        <v>492</v>
      </c>
      <c r="G9306" s="39">
        <v>2021</v>
      </c>
      <c r="H9306" s="39" t="s">
        <v>522</v>
      </c>
      <c r="I9306" s="75">
        <v>544</v>
      </c>
      <c r="J9306" s="41"/>
    </row>
    <row r="9307" spans="1:10" x14ac:dyDescent="0.2">
      <c r="A9307" s="74">
        <v>319</v>
      </c>
      <c r="B9307" s="39" t="s">
        <v>486</v>
      </c>
      <c r="C9307" s="39">
        <v>31901</v>
      </c>
      <c r="D9307" s="39" t="s">
        <v>490</v>
      </c>
      <c r="E9307" s="39">
        <v>319011497</v>
      </c>
      <c r="F9307" s="39" t="s">
        <v>492</v>
      </c>
      <c r="G9307" s="39">
        <v>2026</v>
      </c>
      <c r="H9307" s="39" t="s">
        <v>590</v>
      </c>
      <c r="I9307" s="75">
        <v>6646.6833233399793</v>
      </c>
      <c r="J9307" s="41"/>
    </row>
    <row r="9308" spans="1:10" x14ac:dyDescent="0.2">
      <c r="A9308" s="74">
        <v>319</v>
      </c>
      <c r="B9308" s="39" t="s">
        <v>486</v>
      </c>
      <c r="C9308" s="39">
        <v>31901</v>
      </c>
      <c r="D9308" s="39" t="s">
        <v>490</v>
      </c>
      <c r="E9308" s="39">
        <v>319011497</v>
      </c>
      <c r="F9308" s="39" t="s">
        <v>492</v>
      </c>
      <c r="G9308" s="39">
        <v>2026</v>
      </c>
      <c r="H9308" s="39" t="s">
        <v>521</v>
      </c>
      <c r="I9308" s="75">
        <v>488.98516887950672</v>
      </c>
      <c r="J9308" s="41"/>
    </row>
    <row r="9309" spans="1:10" x14ac:dyDescent="0.2">
      <c r="A9309" s="74">
        <v>319</v>
      </c>
      <c r="B9309" s="39" t="s">
        <v>486</v>
      </c>
      <c r="C9309" s="39">
        <v>31901</v>
      </c>
      <c r="D9309" s="39" t="s">
        <v>490</v>
      </c>
      <c r="E9309" s="39">
        <v>319011497</v>
      </c>
      <c r="F9309" s="39" t="s">
        <v>492</v>
      </c>
      <c r="G9309" s="39">
        <v>2026</v>
      </c>
      <c r="H9309" s="39" t="s">
        <v>522</v>
      </c>
      <c r="I9309" s="75">
        <v>497.98171010992058</v>
      </c>
      <c r="J9309" s="41"/>
    </row>
    <row r="9310" spans="1:10" x14ac:dyDescent="0.2">
      <c r="A9310" s="74">
        <v>319</v>
      </c>
      <c r="B9310" s="39" t="s">
        <v>486</v>
      </c>
      <c r="C9310" s="39">
        <v>31901</v>
      </c>
      <c r="D9310" s="39" t="s">
        <v>490</v>
      </c>
      <c r="E9310" s="39">
        <v>319011497</v>
      </c>
      <c r="F9310" s="39" t="s">
        <v>492</v>
      </c>
      <c r="G9310" s="39">
        <v>2031</v>
      </c>
      <c r="H9310" s="39" t="s">
        <v>590</v>
      </c>
      <c r="I9310" s="75">
        <v>6718.7487593605356</v>
      </c>
      <c r="J9310" s="41"/>
    </row>
    <row r="9311" spans="1:10" x14ac:dyDescent="0.2">
      <c r="A9311" s="74">
        <v>319</v>
      </c>
      <c r="B9311" s="39" t="s">
        <v>486</v>
      </c>
      <c r="C9311" s="39">
        <v>31901</v>
      </c>
      <c r="D9311" s="39" t="s">
        <v>490</v>
      </c>
      <c r="E9311" s="39">
        <v>319011497</v>
      </c>
      <c r="F9311" s="39" t="s">
        <v>492</v>
      </c>
      <c r="G9311" s="39">
        <v>2031</v>
      </c>
      <c r="H9311" s="39" t="s">
        <v>521</v>
      </c>
      <c r="I9311" s="75">
        <v>456.43249589912</v>
      </c>
      <c r="J9311" s="41"/>
    </row>
    <row r="9312" spans="1:10" x14ac:dyDescent="0.2">
      <c r="A9312" s="74">
        <v>319</v>
      </c>
      <c r="B9312" s="39" t="s">
        <v>486</v>
      </c>
      <c r="C9312" s="39">
        <v>31901</v>
      </c>
      <c r="D9312" s="39" t="s">
        <v>490</v>
      </c>
      <c r="E9312" s="39">
        <v>319011497</v>
      </c>
      <c r="F9312" s="39" t="s">
        <v>492</v>
      </c>
      <c r="G9312" s="39">
        <v>2031</v>
      </c>
      <c r="H9312" s="39" t="s">
        <v>522</v>
      </c>
      <c r="I9312" s="75">
        <v>455.10960586530666</v>
      </c>
      <c r="J9312" s="41"/>
    </row>
    <row r="9313" spans="1:10" x14ac:dyDescent="0.2">
      <c r="A9313" s="74">
        <v>319</v>
      </c>
      <c r="B9313" s="39" t="s">
        <v>486</v>
      </c>
      <c r="C9313" s="39">
        <v>31901</v>
      </c>
      <c r="D9313" s="39" t="s">
        <v>490</v>
      </c>
      <c r="E9313" s="39">
        <v>319011497</v>
      </c>
      <c r="F9313" s="39" t="s">
        <v>492</v>
      </c>
      <c r="G9313" s="39">
        <v>2036</v>
      </c>
      <c r="H9313" s="39" t="s">
        <v>590</v>
      </c>
      <c r="I9313" s="75">
        <v>6814.0373083053028</v>
      </c>
      <c r="J9313" s="41"/>
    </row>
    <row r="9314" spans="1:10" x14ac:dyDescent="0.2">
      <c r="A9314" s="74">
        <v>319</v>
      </c>
      <c r="B9314" s="39" t="s">
        <v>486</v>
      </c>
      <c r="C9314" s="39">
        <v>31901</v>
      </c>
      <c r="D9314" s="39" t="s">
        <v>490</v>
      </c>
      <c r="E9314" s="39">
        <v>319011497</v>
      </c>
      <c r="F9314" s="39" t="s">
        <v>492</v>
      </c>
      <c r="G9314" s="39">
        <v>2036</v>
      </c>
      <c r="H9314" s="39" t="s">
        <v>521</v>
      </c>
      <c r="I9314" s="75">
        <v>443.11813554270236</v>
      </c>
      <c r="J9314" s="41"/>
    </row>
    <row r="9315" spans="1:10" x14ac:dyDescent="0.2">
      <c r="A9315" s="74">
        <v>319</v>
      </c>
      <c r="B9315" s="39" t="s">
        <v>486</v>
      </c>
      <c r="C9315" s="39">
        <v>31901</v>
      </c>
      <c r="D9315" s="39" t="s">
        <v>490</v>
      </c>
      <c r="E9315" s="39">
        <v>319011497</v>
      </c>
      <c r="F9315" s="39" t="s">
        <v>492</v>
      </c>
      <c r="G9315" s="39">
        <v>2036</v>
      </c>
      <c r="H9315" s="39" t="s">
        <v>522</v>
      </c>
      <c r="I9315" s="75">
        <v>425.52018161734838</v>
      </c>
      <c r="J9315" s="41"/>
    </row>
    <row r="9316" spans="1:10" x14ac:dyDescent="0.2">
      <c r="A9316" s="74">
        <v>319</v>
      </c>
      <c r="B9316" s="39" t="s">
        <v>486</v>
      </c>
      <c r="C9316" s="39">
        <v>31901</v>
      </c>
      <c r="D9316" s="39" t="s">
        <v>490</v>
      </c>
      <c r="E9316" s="39">
        <v>319011497</v>
      </c>
      <c r="F9316" s="39" t="s">
        <v>492</v>
      </c>
      <c r="G9316" s="39">
        <v>2041</v>
      </c>
      <c r="H9316" s="39" t="s">
        <v>590</v>
      </c>
      <c r="I9316" s="75">
        <v>6892.9780645453748</v>
      </c>
      <c r="J9316" s="41"/>
    </row>
    <row r="9317" spans="1:10" x14ac:dyDescent="0.2">
      <c r="A9317" s="74">
        <v>319</v>
      </c>
      <c r="B9317" s="39" t="s">
        <v>486</v>
      </c>
      <c r="C9317" s="39">
        <v>31901</v>
      </c>
      <c r="D9317" s="39" t="s">
        <v>490</v>
      </c>
      <c r="E9317" s="39">
        <v>319011497</v>
      </c>
      <c r="F9317" s="39" t="s">
        <v>492</v>
      </c>
      <c r="G9317" s="39">
        <v>2041</v>
      </c>
      <c r="H9317" s="39" t="s">
        <v>521</v>
      </c>
      <c r="I9317" s="75">
        <v>437.28584384014539</v>
      </c>
      <c r="J9317" s="41"/>
    </row>
    <row r="9318" spans="1:10" x14ac:dyDescent="0.2">
      <c r="A9318" s="74">
        <v>319</v>
      </c>
      <c r="B9318" s="39" t="s">
        <v>486</v>
      </c>
      <c r="C9318" s="39">
        <v>31901</v>
      </c>
      <c r="D9318" s="39" t="s">
        <v>490</v>
      </c>
      <c r="E9318" s="39">
        <v>319011497</v>
      </c>
      <c r="F9318" s="39" t="s">
        <v>492</v>
      </c>
      <c r="G9318" s="39">
        <v>2041</v>
      </c>
      <c r="H9318" s="39" t="s">
        <v>522</v>
      </c>
      <c r="I9318" s="75">
        <v>413.53872703208236</v>
      </c>
      <c r="J9318" s="41"/>
    </row>
    <row r="9319" spans="1:10" x14ac:dyDescent="0.2">
      <c r="A9319" s="74">
        <v>319</v>
      </c>
      <c r="B9319" s="39" t="s">
        <v>486</v>
      </c>
      <c r="C9319" s="39">
        <v>31901</v>
      </c>
      <c r="D9319" s="39" t="s">
        <v>490</v>
      </c>
      <c r="E9319" s="39">
        <v>319011497</v>
      </c>
      <c r="F9319" s="39" t="s">
        <v>492</v>
      </c>
      <c r="G9319" s="39">
        <v>2046</v>
      </c>
      <c r="H9319" s="39" t="s">
        <v>590</v>
      </c>
      <c r="I9319" s="75">
        <v>6968.9487820455734</v>
      </c>
      <c r="J9319" s="41"/>
    </row>
    <row r="9320" spans="1:10" x14ac:dyDescent="0.2">
      <c r="A9320" s="74">
        <v>319</v>
      </c>
      <c r="B9320" s="39" t="s">
        <v>486</v>
      </c>
      <c r="C9320" s="39">
        <v>31901</v>
      </c>
      <c r="D9320" s="39" t="s">
        <v>490</v>
      </c>
      <c r="E9320" s="39">
        <v>319011497</v>
      </c>
      <c r="F9320" s="39" t="s">
        <v>492</v>
      </c>
      <c r="G9320" s="39">
        <v>2046</v>
      </c>
      <c r="H9320" s="39" t="s">
        <v>521</v>
      </c>
      <c r="I9320" s="75">
        <v>438.47909460089375</v>
      </c>
      <c r="J9320" s="41"/>
    </row>
    <row r="9321" spans="1:10" x14ac:dyDescent="0.2">
      <c r="A9321" s="74">
        <v>319</v>
      </c>
      <c r="B9321" s="39" t="s">
        <v>486</v>
      </c>
      <c r="C9321" s="39">
        <v>31901</v>
      </c>
      <c r="D9321" s="39" t="s">
        <v>490</v>
      </c>
      <c r="E9321" s="39">
        <v>319011497</v>
      </c>
      <c r="F9321" s="39" t="s">
        <v>492</v>
      </c>
      <c r="G9321" s="39">
        <v>2046</v>
      </c>
      <c r="H9321" s="39" t="s">
        <v>522</v>
      </c>
      <c r="I9321" s="75">
        <v>408.7079716032016</v>
      </c>
      <c r="J9321" s="41"/>
    </row>
    <row r="9322" spans="1:10" x14ac:dyDescent="0.2">
      <c r="A9322" s="74">
        <v>319</v>
      </c>
      <c r="B9322" s="39" t="s">
        <v>486</v>
      </c>
      <c r="C9322" s="39">
        <v>31901</v>
      </c>
      <c r="D9322" s="39" t="s">
        <v>490</v>
      </c>
      <c r="E9322" s="39">
        <v>319011498</v>
      </c>
      <c r="F9322" s="39" t="s">
        <v>655</v>
      </c>
      <c r="G9322" s="39">
        <v>2021</v>
      </c>
      <c r="H9322" s="39" t="s">
        <v>590</v>
      </c>
      <c r="I9322" s="75">
        <v>7839</v>
      </c>
      <c r="J9322" s="41"/>
    </row>
    <row r="9323" spans="1:10" x14ac:dyDescent="0.2">
      <c r="A9323" s="74">
        <v>319</v>
      </c>
      <c r="B9323" s="39" t="s">
        <v>486</v>
      </c>
      <c r="C9323" s="39">
        <v>31901</v>
      </c>
      <c r="D9323" s="39" t="s">
        <v>490</v>
      </c>
      <c r="E9323" s="39">
        <v>319011498</v>
      </c>
      <c r="F9323" s="39" t="s">
        <v>655</v>
      </c>
      <c r="G9323" s="39">
        <v>2021</v>
      </c>
      <c r="H9323" s="39" t="s">
        <v>521</v>
      </c>
      <c r="I9323" s="75">
        <v>740</v>
      </c>
      <c r="J9323" s="41"/>
    </row>
    <row r="9324" spans="1:10" x14ac:dyDescent="0.2">
      <c r="A9324" s="74">
        <v>319</v>
      </c>
      <c r="B9324" s="39" t="s">
        <v>486</v>
      </c>
      <c r="C9324" s="39">
        <v>31901</v>
      </c>
      <c r="D9324" s="39" t="s">
        <v>490</v>
      </c>
      <c r="E9324" s="39">
        <v>319011498</v>
      </c>
      <c r="F9324" s="39" t="s">
        <v>655</v>
      </c>
      <c r="G9324" s="39">
        <v>2021</v>
      </c>
      <c r="H9324" s="39" t="s">
        <v>522</v>
      </c>
      <c r="I9324" s="75">
        <v>783</v>
      </c>
      <c r="J9324" s="41"/>
    </row>
    <row r="9325" spans="1:10" x14ac:dyDescent="0.2">
      <c r="A9325" s="74">
        <v>319</v>
      </c>
      <c r="B9325" s="39" t="s">
        <v>486</v>
      </c>
      <c r="C9325" s="39">
        <v>31901</v>
      </c>
      <c r="D9325" s="39" t="s">
        <v>490</v>
      </c>
      <c r="E9325" s="39">
        <v>319011498</v>
      </c>
      <c r="F9325" s="39" t="s">
        <v>655</v>
      </c>
      <c r="G9325" s="39">
        <v>2026</v>
      </c>
      <c r="H9325" s="39" t="s">
        <v>590</v>
      </c>
      <c r="I9325" s="75">
        <v>7877.4360369001015</v>
      </c>
      <c r="J9325" s="41"/>
    </row>
    <row r="9326" spans="1:10" x14ac:dyDescent="0.2">
      <c r="A9326" s="74">
        <v>319</v>
      </c>
      <c r="B9326" s="39" t="s">
        <v>486</v>
      </c>
      <c r="C9326" s="39">
        <v>31901</v>
      </c>
      <c r="D9326" s="39" t="s">
        <v>490</v>
      </c>
      <c r="E9326" s="39">
        <v>319011498</v>
      </c>
      <c r="F9326" s="39" t="s">
        <v>655</v>
      </c>
      <c r="G9326" s="39">
        <v>2026</v>
      </c>
      <c r="H9326" s="39" t="s">
        <v>521</v>
      </c>
      <c r="I9326" s="75">
        <v>726.07391059891199</v>
      </c>
      <c r="J9326" s="41"/>
    </row>
    <row r="9327" spans="1:10" x14ac:dyDescent="0.2">
      <c r="A9327" s="74">
        <v>319</v>
      </c>
      <c r="B9327" s="39" t="s">
        <v>486</v>
      </c>
      <c r="C9327" s="39">
        <v>31901</v>
      </c>
      <c r="D9327" s="39" t="s">
        <v>490</v>
      </c>
      <c r="E9327" s="39">
        <v>319011498</v>
      </c>
      <c r="F9327" s="39" t="s">
        <v>655</v>
      </c>
      <c r="G9327" s="39">
        <v>2026</v>
      </c>
      <c r="H9327" s="39" t="s">
        <v>522</v>
      </c>
      <c r="I9327" s="75">
        <v>760.18978836829592</v>
      </c>
      <c r="J9327" s="41"/>
    </row>
    <row r="9328" spans="1:10" x14ac:dyDescent="0.2">
      <c r="A9328" s="74">
        <v>319</v>
      </c>
      <c r="B9328" s="39" t="s">
        <v>486</v>
      </c>
      <c r="C9328" s="39">
        <v>31901</v>
      </c>
      <c r="D9328" s="39" t="s">
        <v>490</v>
      </c>
      <c r="E9328" s="39">
        <v>319011498</v>
      </c>
      <c r="F9328" s="39" t="s">
        <v>655</v>
      </c>
      <c r="G9328" s="39">
        <v>2031</v>
      </c>
      <c r="H9328" s="39" t="s">
        <v>590</v>
      </c>
      <c r="I9328" s="75">
        <v>7990.8356051987721</v>
      </c>
      <c r="J9328" s="41"/>
    </row>
    <row r="9329" spans="1:10" x14ac:dyDescent="0.2">
      <c r="A9329" s="74">
        <v>319</v>
      </c>
      <c r="B9329" s="39" t="s">
        <v>486</v>
      </c>
      <c r="C9329" s="39">
        <v>31901</v>
      </c>
      <c r="D9329" s="39" t="s">
        <v>490</v>
      </c>
      <c r="E9329" s="39">
        <v>319011498</v>
      </c>
      <c r="F9329" s="39" t="s">
        <v>655</v>
      </c>
      <c r="G9329" s="39">
        <v>2031</v>
      </c>
      <c r="H9329" s="39" t="s">
        <v>521</v>
      </c>
      <c r="I9329" s="75">
        <v>706.959113625084</v>
      </c>
      <c r="J9329" s="41"/>
    </row>
    <row r="9330" spans="1:10" x14ac:dyDescent="0.2">
      <c r="A9330" s="74">
        <v>319</v>
      </c>
      <c r="B9330" s="39" t="s">
        <v>486</v>
      </c>
      <c r="C9330" s="39">
        <v>31901</v>
      </c>
      <c r="D9330" s="39" t="s">
        <v>490</v>
      </c>
      <c r="E9330" s="39">
        <v>319011498</v>
      </c>
      <c r="F9330" s="39" t="s">
        <v>655</v>
      </c>
      <c r="G9330" s="39">
        <v>2031</v>
      </c>
      <c r="H9330" s="39" t="s">
        <v>522</v>
      </c>
      <c r="I9330" s="75">
        <v>738.88776710772186</v>
      </c>
      <c r="J9330" s="41"/>
    </row>
    <row r="9331" spans="1:10" x14ac:dyDescent="0.2">
      <c r="A9331" s="74">
        <v>319</v>
      </c>
      <c r="B9331" s="39" t="s">
        <v>486</v>
      </c>
      <c r="C9331" s="39">
        <v>31901</v>
      </c>
      <c r="D9331" s="39" t="s">
        <v>490</v>
      </c>
      <c r="E9331" s="39">
        <v>319011498</v>
      </c>
      <c r="F9331" s="39" t="s">
        <v>655</v>
      </c>
      <c r="G9331" s="39">
        <v>2036</v>
      </c>
      <c r="H9331" s="39" t="s">
        <v>590</v>
      </c>
      <c r="I9331" s="75">
        <v>8119.0164441398047</v>
      </c>
      <c r="J9331" s="41"/>
    </row>
    <row r="9332" spans="1:10" x14ac:dyDescent="0.2">
      <c r="A9332" s="74">
        <v>319</v>
      </c>
      <c r="B9332" s="39" t="s">
        <v>486</v>
      </c>
      <c r="C9332" s="39">
        <v>31901</v>
      </c>
      <c r="D9332" s="39" t="s">
        <v>490</v>
      </c>
      <c r="E9332" s="39">
        <v>319011498</v>
      </c>
      <c r="F9332" s="39" t="s">
        <v>655</v>
      </c>
      <c r="G9332" s="39">
        <v>2036</v>
      </c>
      <c r="H9332" s="39" t="s">
        <v>521</v>
      </c>
      <c r="I9332" s="75">
        <v>708.06713659920672</v>
      </c>
      <c r="J9332" s="41"/>
    </row>
    <row r="9333" spans="1:10" x14ac:dyDescent="0.2">
      <c r="A9333" s="74">
        <v>319</v>
      </c>
      <c r="B9333" s="39" t="s">
        <v>486</v>
      </c>
      <c r="C9333" s="39">
        <v>31901</v>
      </c>
      <c r="D9333" s="39" t="s">
        <v>490</v>
      </c>
      <c r="E9333" s="39">
        <v>319011498</v>
      </c>
      <c r="F9333" s="39" t="s">
        <v>655</v>
      </c>
      <c r="G9333" s="39">
        <v>2036</v>
      </c>
      <c r="H9333" s="39" t="s">
        <v>522</v>
      </c>
      <c r="I9333" s="75">
        <v>720.72659337362893</v>
      </c>
      <c r="J9333" s="41"/>
    </row>
    <row r="9334" spans="1:10" x14ac:dyDescent="0.2">
      <c r="A9334" s="74">
        <v>319</v>
      </c>
      <c r="B9334" s="39" t="s">
        <v>486</v>
      </c>
      <c r="C9334" s="39">
        <v>31901</v>
      </c>
      <c r="D9334" s="39" t="s">
        <v>490</v>
      </c>
      <c r="E9334" s="39">
        <v>319011498</v>
      </c>
      <c r="F9334" s="39" t="s">
        <v>655</v>
      </c>
      <c r="G9334" s="39">
        <v>2041</v>
      </c>
      <c r="H9334" s="39" t="s">
        <v>590</v>
      </c>
      <c r="I9334" s="75">
        <v>8227.5889030616381</v>
      </c>
      <c r="J9334" s="41"/>
    </row>
    <row r="9335" spans="1:10" x14ac:dyDescent="0.2">
      <c r="A9335" s="74">
        <v>319</v>
      </c>
      <c r="B9335" s="39" t="s">
        <v>486</v>
      </c>
      <c r="C9335" s="39">
        <v>31901</v>
      </c>
      <c r="D9335" s="39" t="s">
        <v>490</v>
      </c>
      <c r="E9335" s="39">
        <v>319011498</v>
      </c>
      <c r="F9335" s="39" t="s">
        <v>655</v>
      </c>
      <c r="G9335" s="39">
        <v>2041</v>
      </c>
      <c r="H9335" s="39" t="s">
        <v>521</v>
      </c>
      <c r="I9335" s="75">
        <v>717.05153623594515</v>
      </c>
      <c r="J9335" s="41"/>
    </row>
    <row r="9336" spans="1:10" x14ac:dyDescent="0.2">
      <c r="A9336" s="74">
        <v>319</v>
      </c>
      <c r="B9336" s="39" t="s">
        <v>486</v>
      </c>
      <c r="C9336" s="39">
        <v>31901</v>
      </c>
      <c r="D9336" s="39" t="s">
        <v>490</v>
      </c>
      <c r="E9336" s="39">
        <v>319011498</v>
      </c>
      <c r="F9336" s="39" t="s">
        <v>655</v>
      </c>
      <c r="G9336" s="39">
        <v>2041</v>
      </c>
      <c r="H9336" s="39" t="s">
        <v>522</v>
      </c>
      <c r="I9336" s="75">
        <v>719.35580835151995</v>
      </c>
      <c r="J9336" s="41"/>
    </row>
    <row r="9337" spans="1:10" x14ac:dyDescent="0.2">
      <c r="A9337" s="74">
        <v>319</v>
      </c>
      <c r="B9337" s="39" t="s">
        <v>486</v>
      </c>
      <c r="C9337" s="39">
        <v>31901</v>
      </c>
      <c r="D9337" s="39" t="s">
        <v>490</v>
      </c>
      <c r="E9337" s="39">
        <v>319011498</v>
      </c>
      <c r="F9337" s="39" t="s">
        <v>655</v>
      </c>
      <c r="G9337" s="39">
        <v>2046</v>
      </c>
      <c r="H9337" s="39" t="s">
        <v>590</v>
      </c>
      <c r="I9337" s="75">
        <v>8313.511856053412</v>
      </c>
      <c r="J9337" s="41"/>
    </row>
    <row r="9338" spans="1:10" x14ac:dyDescent="0.2">
      <c r="A9338" s="74">
        <v>319</v>
      </c>
      <c r="B9338" s="39" t="s">
        <v>486</v>
      </c>
      <c r="C9338" s="39">
        <v>31901</v>
      </c>
      <c r="D9338" s="39" t="s">
        <v>490</v>
      </c>
      <c r="E9338" s="39">
        <v>319011498</v>
      </c>
      <c r="F9338" s="39" t="s">
        <v>655</v>
      </c>
      <c r="G9338" s="39">
        <v>2046</v>
      </c>
      <c r="H9338" s="39" t="s">
        <v>521</v>
      </c>
      <c r="I9338" s="75">
        <v>730.8879991477487</v>
      </c>
      <c r="J9338" s="41"/>
    </row>
    <row r="9339" spans="1:10" x14ac:dyDescent="0.2">
      <c r="A9339" s="74">
        <v>319</v>
      </c>
      <c r="B9339" s="39" t="s">
        <v>486</v>
      </c>
      <c r="C9339" s="39">
        <v>31901</v>
      </c>
      <c r="D9339" s="39" t="s">
        <v>490</v>
      </c>
      <c r="E9339" s="39">
        <v>319011498</v>
      </c>
      <c r="F9339" s="39" t="s">
        <v>655</v>
      </c>
      <c r="G9339" s="39">
        <v>2046</v>
      </c>
      <c r="H9339" s="39" t="s">
        <v>522</v>
      </c>
      <c r="I9339" s="75">
        <v>720.32775317741698</v>
      </c>
      <c r="J9339" s="41"/>
    </row>
    <row r="9340" spans="1:10" x14ac:dyDescent="0.2">
      <c r="A9340" s="74">
        <v>319</v>
      </c>
      <c r="B9340" s="39" t="s">
        <v>486</v>
      </c>
      <c r="C9340" s="39">
        <v>31901</v>
      </c>
      <c r="D9340" s="39" t="s">
        <v>490</v>
      </c>
      <c r="E9340" s="39">
        <v>319011499</v>
      </c>
      <c r="F9340" s="39" t="s">
        <v>656</v>
      </c>
      <c r="G9340" s="39">
        <v>2021</v>
      </c>
      <c r="H9340" s="39" t="s">
        <v>590</v>
      </c>
      <c r="I9340" s="75">
        <v>9399</v>
      </c>
      <c r="J9340" s="41"/>
    </row>
    <row r="9341" spans="1:10" x14ac:dyDescent="0.2">
      <c r="A9341" s="74">
        <v>319</v>
      </c>
      <c r="B9341" s="39" t="s">
        <v>486</v>
      </c>
      <c r="C9341" s="39">
        <v>31901</v>
      </c>
      <c r="D9341" s="39" t="s">
        <v>490</v>
      </c>
      <c r="E9341" s="39">
        <v>319011499</v>
      </c>
      <c r="F9341" s="39" t="s">
        <v>656</v>
      </c>
      <c r="G9341" s="39">
        <v>2021</v>
      </c>
      <c r="H9341" s="39" t="s">
        <v>521</v>
      </c>
      <c r="I9341" s="75">
        <v>721</v>
      </c>
      <c r="J9341" s="41"/>
    </row>
    <row r="9342" spans="1:10" x14ac:dyDescent="0.2">
      <c r="A9342" s="74">
        <v>319</v>
      </c>
      <c r="B9342" s="39" t="s">
        <v>486</v>
      </c>
      <c r="C9342" s="39">
        <v>31901</v>
      </c>
      <c r="D9342" s="39" t="s">
        <v>490</v>
      </c>
      <c r="E9342" s="39">
        <v>319011499</v>
      </c>
      <c r="F9342" s="39" t="s">
        <v>656</v>
      </c>
      <c r="G9342" s="39">
        <v>2021</v>
      </c>
      <c r="H9342" s="39" t="s">
        <v>522</v>
      </c>
      <c r="I9342" s="75">
        <v>752</v>
      </c>
      <c r="J9342" s="41"/>
    </row>
    <row r="9343" spans="1:10" x14ac:dyDescent="0.2">
      <c r="A9343" s="74">
        <v>319</v>
      </c>
      <c r="B9343" s="39" t="s">
        <v>486</v>
      </c>
      <c r="C9343" s="39">
        <v>31901</v>
      </c>
      <c r="D9343" s="39" t="s">
        <v>490</v>
      </c>
      <c r="E9343" s="39">
        <v>319011499</v>
      </c>
      <c r="F9343" s="39" t="s">
        <v>656</v>
      </c>
      <c r="G9343" s="39">
        <v>2026</v>
      </c>
      <c r="H9343" s="39" t="s">
        <v>590</v>
      </c>
      <c r="I9343" s="75">
        <v>9538.100176035101</v>
      </c>
      <c r="J9343" s="41"/>
    </row>
    <row r="9344" spans="1:10" x14ac:dyDescent="0.2">
      <c r="A9344" s="74">
        <v>319</v>
      </c>
      <c r="B9344" s="39" t="s">
        <v>486</v>
      </c>
      <c r="C9344" s="39">
        <v>31901</v>
      </c>
      <c r="D9344" s="39" t="s">
        <v>490</v>
      </c>
      <c r="E9344" s="39">
        <v>319011499</v>
      </c>
      <c r="F9344" s="39" t="s">
        <v>656</v>
      </c>
      <c r="G9344" s="39">
        <v>2026</v>
      </c>
      <c r="H9344" s="39" t="s">
        <v>521</v>
      </c>
      <c r="I9344" s="75">
        <v>703.50361596255277</v>
      </c>
      <c r="J9344" s="41"/>
    </row>
    <row r="9345" spans="1:10" x14ac:dyDescent="0.2">
      <c r="A9345" s="74">
        <v>319</v>
      </c>
      <c r="B9345" s="39" t="s">
        <v>486</v>
      </c>
      <c r="C9345" s="39">
        <v>31901</v>
      </c>
      <c r="D9345" s="39" t="s">
        <v>490</v>
      </c>
      <c r="E9345" s="39">
        <v>319011499</v>
      </c>
      <c r="F9345" s="39" t="s">
        <v>656</v>
      </c>
      <c r="G9345" s="39">
        <v>2026</v>
      </c>
      <c r="H9345" s="39" t="s">
        <v>522</v>
      </c>
      <c r="I9345" s="75">
        <v>727.41441961336193</v>
      </c>
      <c r="J9345" s="41"/>
    </row>
    <row r="9346" spans="1:10" x14ac:dyDescent="0.2">
      <c r="A9346" s="74">
        <v>319</v>
      </c>
      <c r="B9346" s="39" t="s">
        <v>486</v>
      </c>
      <c r="C9346" s="39">
        <v>31901</v>
      </c>
      <c r="D9346" s="39" t="s">
        <v>490</v>
      </c>
      <c r="E9346" s="39">
        <v>319011499</v>
      </c>
      <c r="F9346" s="39" t="s">
        <v>656</v>
      </c>
      <c r="G9346" s="39">
        <v>2031</v>
      </c>
      <c r="H9346" s="39" t="s">
        <v>590</v>
      </c>
      <c r="I9346" s="75">
        <v>9760.1474095546928</v>
      </c>
      <c r="J9346" s="41"/>
    </row>
    <row r="9347" spans="1:10" x14ac:dyDescent="0.2">
      <c r="A9347" s="74">
        <v>319</v>
      </c>
      <c r="B9347" s="39" t="s">
        <v>486</v>
      </c>
      <c r="C9347" s="39">
        <v>31901</v>
      </c>
      <c r="D9347" s="39" t="s">
        <v>490</v>
      </c>
      <c r="E9347" s="39">
        <v>319011499</v>
      </c>
      <c r="F9347" s="39" t="s">
        <v>656</v>
      </c>
      <c r="G9347" s="39">
        <v>2031</v>
      </c>
      <c r="H9347" s="39" t="s">
        <v>521</v>
      </c>
      <c r="I9347" s="75">
        <v>684.84041384823115</v>
      </c>
      <c r="J9347" s="41"/>
    </row>
    <row r="9348" spans="1:10" x14ac:dyDescent="0.2">
      <c r="A9348" s="74">
        <v>319</v>
      </c>
      <c r="B9348" s="39" t="s">
        <v>486</v>
      </c>
      <c r="C9348" s="39">
        <v>31901</v>
      </c>
      <c r="D9348" s="39" t="s">
        <v>490</v>
      </c>
      <c r="E9348" s="39">
        <v>319011499</v>
      </c>
      <c r="F9348" s="39" t="s">
        <v>656</v>
      </c>
      <c r="G9348" s="39">
        <v>2031</v>
      </c>
      <c r="H9348" s="39" t="s">
        <v>522</v>
      </c>
      <c r="I9348" s="75">
        <v>688.02650232582891</v>
      </c>
      <c r="J9348" s="41"/>
    </row>
    <row r="9349" spans="1:10" x14ac:dyDescent="0.2">
      <c r="A9349" s="74">
        <v>319</v>
      </c>
      <c r="B9349" s="39" t="s">
        <v>486</v>
      </c>
      <c r="C9349" s="39">
        <v>31901</v>
      </c>
      <c r="D9349" s="39" t="s">
        <v>490</v>
      </c>
      <c r="E9349" s="39">
        <v>319011499</v>
      </c>
      <c r="F9349" s="39" t="s">
        <v>656</v>
      </c>
      <c r="G9349" s="39">
        <v>2036</v>
      </c>
      <c r="H9349" s="39" t="s">
        <v>590</v>
      </c>
      <c r="I9349" s="75">
        <v>9986.1923440167793</v>
      </c>
      <c r="J9349" s="41"/>
    </row>
    <row r="9350" spans="1:10" x14ac:dyDescent="0.2">
      <c r="A9350" s="74">
        <v>319</v>
      </c>
      <c r="B9350" s="39" t="s">
        <v>486</v>
      </c>
      <c r="C9350" s="39">
        <v>31901</v>
      </c>
      <c r="D9350" s="39" t="s">
        <v>490</v>
      </c>
      <c r="E9350" s="39">
        <v>319011499</v>
      </c>
      <c r="F9350" s="39" t="s">
        <v>656</v>
      </c>
      <c r="G9350" s="39">
        <v>2036</v>
      </c>
      <c r="H9350" s="39" t="s">
        <v>521</v>
      </c>
      <c r="I9350" s="75">
        <v>675.24575186615505</v>
      </c>
      <c r="J9350" s="41"/>
    </row>
    <row r="9351" spans="1:10" x14ac:dyDescent="0.2">
      <c r="A9351" s="74">
        <v>319</v>
      </c>
      <c r="B9351" s="39" t="s">
        <v>486</v>
      </c>
      <c r="C9351" s="39">
        <v>31901</v>
      </c>
      <c r="D9351" s="39" t="s">
        <v>490</v>
      </c>
      <c r="E9351" s="39">
        <v>319011499</v>
      </c>
      <c r="F9351" s="39" t="s">
        <v>656</v>
      </c>
      <c r="G9351" s="39">
        <v>2036</v>
      </c>
      <c r="H9351" s="39" t="s">
        <v>522</v>
      </c>
      <c r="I9351" s="75">
        <v>675.65551600021104</v>
      </c>
      <c r="J9351" s="41"/>
    </row>
    <row r="9352" spans="1:10" x14ac:dyDescent="0.2">
      <c r="A9352" s="74">
        <v>319</v>
      </c>
      <c r="B9352" s="39" t="s">
        <v>486</v>
      </c>
      <c r="C9352" s="39">
        <v>31901</v>
      </c>
      <c r="D9352" s="39" t="s">
        <v>490</v>
      </c>
      <c r="E9352" s="39">
        <v>319011499</v>
      </c>
      <c r="F9352" s="39" t="s">
        <v>656</v>
      </c>
      <c r="G9352" s="39">
        <v>2041</v>
      </c>
      <c r="H9352" s="39" t="s">
        <v>590</v>
      </c>
      <c r="I9352" s="75">
        <v>10175.997588546939</v>
      </c>
      <c r="J9352" s="41"/>
    </row>
    <row r="9353" spans="1:10" x14ac:dyDescent="0.2">
      <c r="A9353" s="74">
        <v>319</v>
      </c>
      <c r="B9353" s="39" t="s">
        <v>486</v>
      </c>
      <c r="C9353" s="39">
        <v>31901</v>
      </c>
      <c r="D9353" s="39" t="s">
        <v>490</v>
      </c>
      <c r="E9353" s="39">
        <v>319011499</v>
      </c>
      <c r="F9353" s="39" t="s">
        <v>656</v>
      </c>
      <c r="G9353" s="39">
        <v>2041</v>
      </c>
      <c r="H9353" s="39" t="s">
        <v>521</v>
      </c>
      <c r="I9353" s="75">
        <v>680.95070589030263</v>
      </c>
      <c r="J9353" s="41"/>
    </row>
    <row r="9354" spans="1:10" x14ac:dyDescent="0.2">
      <c r="A9354" s="74">
        <v>319</v>
      </c>
      <c r="B9354" s="39" t="s">
        <v>486</v>
      </c>
      <c r="C9354" s="39">
        <v>31901</v>
      </c>
      <c r="D9354" s="39" t="s">
        <v>490</v>
      </c>
      <c r="E9354" s="39">
        <v>319011499</v>
      </c>
      <c r="F9354" s="39" t="s">
        <v>656</v>
      </c>
      <c r="G9354" s="39">
        <v>2041</v>
      </c>
      <c r="H9354" s="39" t="s">
        <v>522</v>
      </c>
      <c r="I9354" s="75">
        <v>668.56029929565398</v>
      </c>
      <c r="J9354" s="41"/>
    </row>
    <row r="9355" spans="1:10" x14ac:dyDescent="0.2">
      <c r="A9355" s="74">
        <v>319</v>
      </c>
      <c r="B9355" s="39" t="s">
        <v>486</v>
      </c>
      <c r="C9355" s="39">
        <v>31901</v>
      </c>
      <c r="D9355" s="39" t="s">
        <v>490</v>
      </c>
      <c r="E9355" s="39">
        <v>319011499</v>
      </c>
      <c r="F9355" s="39" t="s">
        <v>656</v>
      </c>
      <c r="G9355" s="39">
        <v>2046</v>
      </c>
      <c r="H9355" s="39" t="s">
        <v>590</v>
      </c>
      <c r="I9355" s="75">
        <v>10315.74403296476</v>
      </c>
      <c r="J9355" s="41"/>
    </row>
    <row r="9356" spans="1:10" x14ac:dyDescent="0.2">
      <c r="A9356" s="74">
        <v>319</v>
      </c>
      <c r="B9356" s="39" t="s">
        <v>486</v>
      </c>
      <c r="C9356" s="39">
        <v>31901</v>
      </c>
      <c r="D9356" s="39" t="s">
        <v>490</v>
      </c>
      <c r="E9356" s="39">
        <v>319011499</v>
      </c>
      <c r="F9356" s="39" t="s">
        <v>656</v>
      </c>
      <c r="G9356" s="39">
        <v>2046</v>
      </c>
      <c r="H9356" s="39" t="s">
        <v>521</v>
      </c>
      <c r="I9356" s="75">
        <v>690.15454564835056</v>
      </c>
      <c r="J9356" s="41"/>
    </row>
    <row r="9357" spans="1:10" x14ac:dyDescent="0.2">
      <c r="A9357" s="74">
        <v>319</v>
      </c>
      <c r="B9357" s="39" t="s">
        <v>486</v>
      </c>
      <c r="C9357" s="39">
        <v>31901</v>
      </c>
      <c r="D9357" s="39" t="s">
        <v>490</v>
      </c>
      <c r="E9357" s="39">
        <v>319011499</v>
      </c>
      <c r="F9357" s="39" t="s">
        <v>656</v>
      </c>
      <c r="G9357" s="39">
        <v>2046</v>
      </c>
      <c r="H9357" s="39" t="s">
        <v>522</v>
      </c>
      <c r="I9357" s="75">
        <v>667.360939257165</v>
      </c>
      <c r="J9357" s="41"/>
    </row>
    <row r="9358" spans="1:10" x14ac:dyDescent="0.2">
      <c r="A9358" s="74">
        <v>319</v>
      </c>
      <c r="B9358" s="39" t="s">
        <v>486</v>
      </c>
      <c r="C9358" s="39">
        <v>31901</v>
      </c>
      <c r="D9358" s="39" t="s">
        <v>490</v>
      </c>
      <c r="E9358" s="39">
        <v>319011500</v>
      </c>
      <c r="F9358" s="39" t="s">
        <v>493</v>
      </c>
      <c r="G9358" s="39">
        <v>2021</v>
      </c>
      <c r="H9358" s="39" t="s">
        <v>590</v>
      </c>
      <c r="I9358" s="75">
        <v>6367</v>
      </c>
      <c r="J9358" s="41"/>
    </row>
    <row r="9359" spans="1:10" x14ac:dyDescent="0.2">
      <c r="A9359" s="74">
        <v>319</v>
      </c>
      <c r="B9359" s="39" t="s">
        <v>486</v>
      </c>
      <c r="C9359" s="39">
        <v>31901</v>
      </c>
      <c r="D9359" s="39" t="s">
        <v>490</v>
      </c>
      <c r="E9359" s="39">
        <v>319011500</v>
      </c>
      <c r="F9359" s="39" t="s">
        <v>493</v>
      </c>
      <c r="G9359" s="39">
        <v>2021</v>
      </c>
      <c r="H9359" s="39" t="s">
        <v>521</v>
      </c>
      <c r="I9359" s="75">
        <v>597</v>
      </c>
      <c r="J9359" s="41"/>
    </row>
    <row r="9360" spans="1:10" x14ac:dyDescent="0.2">
      <c r="A9360" s="74">
        <v>319</v>
      </c>
      <c r="B9360" s="39" t="s">
        <v>486</v>
      </c>
      <c r="C9360" s="39">
        <v>31901</v>
      </c>
      <c r="D9360" s="39" t="s">
        <v>490</v>
      </c>
      <c r="E9360" s="39">
        <v>319011500</v>
      </c>
      <c r="F9360" s="39" t="s">
        <v>493</v>
      </c>
      <c r="G9360" s="39">
        <v>2021</v>
      </c>
      <c r="H9360" s="39" t="s">
        <v>522</v>
      </c>
      <c r="I9360" s="75">
        <v>489</v>
      </c>
      <c r="J9360" s="41"/>
    </row>
    <row r="9361" spans="1:10" x14ac:dyDescent="0.2">
      <c r="A9361" s="74">
        <v>319</v>
      </c>
      <c r="B9361" s="39" t="s">
        <v>486</v>
      </c>
      <c r="C9361" s="39">
        <v>31901</v>
      </c>
      <c r="D9361" s="39" t="s">
        <v>490</v>
      </c>
      <c r="E9361" s="39">
        <v>319011500</v>
      </c>
      <c r="F9361" s="39" t="s">
        <v>493</v>
      </c>
      <c r="G9361" s="39">
        <v>2026</v>
      </c>
      <c r="H9361" s="39" t="s">
        <v>590</v>
      </c>
      <c r="I9361" s="75">
        <v>6552.7491014584575</v>
      </c>
      <c r="J9361" s="41"/>
    </row>
    <row r="9362" spans="1:10" x14ac:dyDescent="0.2">
      <c r="A9362" s="74">
        <v>319</v>
      </c>
      <c r="B9362" s="39" t="s">
        <v>486</v>
      </c>
      <c r="C9362" s="39">
        <v>31901</v>
      </c>
      <c r="D9362" s="39" t="s">
        <v>490</v>
      </c>
      <c r="E9362" s="39">
        <v>319011500</v>
      </c>
      <c r="F9362" s="39" t="s">
        <v>493</v>
      </c>
      <c r="G9362" s="39">
        <v>2026</v>
      </c>
      <c r="H9362" s="39" t="s">
        <v>521</v>
      </c>
      <c r="I9362" s="75">
        <v>530.40745921605435</v>
      </c>
      <c r="J9362" s="41"/>
    </row>
    <row r="9363" spans="1:10" x14ac:dyDescent="0.2">
      <c r="A9363" s="74">
        <v>319</v>
      </c>
      <c r="B9363" s="39" t="s">
        <v>486</v>
      </c>
      <c r="C9363" s="39">
        <v>31901</v>
      </c>
      <c r="D9363" s="39" t="s">
        <v>490</v>
      </c>
      <c r="E9363" s="39">
        <v>319011500</v>
      </c>
      <c r="F9363" s="39" t="s">
        <v>493</v>
      </c>
      <c r="G9363" s="39">
        <v>2026</v>
      </c>
      <c r="H9363" s="39" t="s">
        <v>522</v>
      </c>
      <c r="I9363" s="75">
        <v>507.48018869185205</v>
      </c>
      <c r="J9363" s="41"/>
    </row>
    <row r="9364" spans="1:10" x14ac:dyDescent="0.2">
      <c r="A9364" s="74">
        <v>319</v>
      </c>
      <c r="B9364" s="39" t="s">
        <v>486</v>
      </c>
      <c r="C9364" s="39">
        <v>31901</v>
      </c>
      <c r="D9364" s="39" t="s">
        <v>490</v>
      </c>
      <c r="E9364" s="39">
        <v>319011500</v>
      </c>
      <c r="F9364" s="39" t="s">
        <v>493</v>
      </c>
      <c r="G9364" s="39">
        <v>2031</v>
      </c>
      <c r="H9364" s="39" t="s">
        <v>590</v>
      </c>
      <c r="I9364" s="75">
        <v>6668.0403710133278</v>
      </c>
      <c r="J9364" s="41"/>
    </row>
    <row r="9365" spans="1:10" x14ac:dyDescent="0.2">
      <c r="A9365" s="74">
        <v>319</v>
      </c>
      <c r="B9365" s="39" t="s">
        <v>486</v>
      </c>
      <c r="C9365" s="39">
        <v>31901</v>
      </c>
      <c r="D9365" s="39" t="s">
        <v>490</v>
      </c>
      <c r="E9365" s="39">
        <v>319011500</v>
      </c>
      <c r="F9365" s="39" t="s">
        <v>493</v>
      </c>
      <c r="G9365" s="39">
        <v>2031</v>
      </c>
      <c r="H9365" s="39" t="s">
        <v>521</v>
      </c>
      <c r="I9365" s="75">
        <v>538.30808960148863</v>
      </c>
      <c r="J9365" s="41"/>
    </row>
    <row r="9366" spans="1:10" x14ac:dyDescent="0.2">
      <c r="A9366" s="74">
        <v>319</v>
      </c>
      <c r="B9366" s="39" t="s">
        <v>486</v>
      </c>
      <c r="C9366" s="39">
        <v>31901</v>
      </c>
      <c r="D9366" s="39" t="s">
        <v>490</v>
      </c>
      <c r="E9366" s="39">
        <v>319011500</v>
      </c>
      <c r="F9366" s="39" t="s">
        <v>493</v>
      </c>
      <c r="G9366" s="39">
        <v>2031</v>
      </c>
      <c r="H9366" s="39" t="s">
        <v>522</v>
      </c>
      <c r="I9366" s="75">
        <v>468.64728708947962</v>
      </c>
      <c r="J9366" s="41"/>
    </row>
    <row r="9367" spans="1:10" x14ac:dyDescent="0.2">
      <c r="A9367" s="74">
        <v>319</v>
      </c>
      <c r="B9367" s="39" t="s">
        <v>486</v>
      </c>
      <c r="C9367" s="39">
        <v>31901</v>
      </c>
      <c r="D9367" s="39" t="s">
        <v>490</v>
      </c>
      <c r="E9367" s="39">
        <v>319011500</v>
      </c>
      <c r="F9367" s="39" t="s">
        <v>493</v>
      </c>
      <c r="G9367" s="39">
        <v>2036</v>
      </c>
      <c r="H9367" s="39" t="s">
        <v>590</v>
      </c>
      <c r="I9367" s="75">
        <v>6786.4892210238941</v>
      </c>
      <c r="J9367" s="41"/>
    </row>
    <row r="9368" spans="1:10" x14ac:dyDescent="0.2">
      <c r="A9368" s="74">
        <v>319</v>
      </c>
      <c r="B9368" s="39" t="s">
        <v>486</v>
      </c>
      <c r="C9368" s="39">
        <v>31901</v>
      </c>
      <c r="D9368" s="39" t="s">
        <v>490</v>
      </c>
      <c r="E9368" s="39">
        <v>319011500</v>
      </c>
      <c r="F9368" s="39" t="s">
        <v>493</v>
      </c>
      <c r="G9368" s="39">
        <v>2036</v>
      </c>
      <c r="H9368" s="39" t="s">
        <v>521</v>
      </c>
      <c r="I9368" s="75">
        <v>532.49953983999251</v>
      </c>
      <c r="J9368" s="41"/>
    </row>
    <row r="9369" spans="1:10" x14ac:dyDescent="0.2">
      <c r="A9369" s="74">
        <v>319</v>
      </c>
      <c r="B9369" s="39" t="s">
        <v>486</v>
      </c>
      <c r="C9369" s="39">
        <v>31901</v>
      </c>
      <c r="D9369" s="39" t="s">
        <v>490</v>
      </c>
      <c r="E9369" s="39">
        <v>319011500</v>
      </c>
      <c r="F9369" s="39" t="s">
        <v>493</v>
      </c>
      <c r="G9369" s="39">
        <v>2036</v>
      </c>
      <c r="H9369" s="39" t="s">
        <v>522</v>
      </c>
      <c r="I9369" s="75">
        <v>451.16525638613172</v>
      </c>
      <c r="J9369" s="41"/>
    </row>
    <row r="9370" spans="1:10" x14ac:dyDescent="0.2">
      <c r="A9370" s="74">
        <v>319</v>
      </c>
      <c r="B9370" s="39" t="s">
        <v>486</v>
      </c>
      <c r="C9370" s="39">
        <v>31901</v>
      </c>
      <c r="D9370" s="39" t="s">
        <v>490</v>
      </c>
      <c r="E9370" s="39">
        <v>319011500</v>
      </c>
      <c r="F9370" s="39" t="s">
        <v>493</v>
      </c>
      <c r="G9370" s="39">
        <v>2041</v>
      </c>
      <c r="H9370" s="39" t="s">
        <v>590</v>
      </c>
      <c r="I9370" s="75">
        <v>6876.187863476137</v>
      </c>
      <c r="J9370" s="41"/>
    </row>
    <row r="9371" spans="1:10" x14ac:dyDescent="0.2">
      <c r="A9371" s="74">
        <v>319</v>
      </c>
      <c r="B9371" s="39" t="s">
        <v>486</v>
      </c>
      <c r="C9371" s="39">
        <v>31901</v>
      </c>
      <c r="D9371" s="39" t="s">
        <v>490</v>
      </c>
      <c r="E9371" s="39">
        <v>319011500</v>
      </c>
      <c r="F9371" s="39" t="s">
        <v>493</v>
      </c>
      <c r="G9371" s="39">
        <v>2041</v>
      </c>
      <c r="H9371" s="39" t="s">
        <v>521</v>
      </c>
      <c r="I9371" s="75">
        <v>529.54209383107343</v>
      </c>
      <c r="J9371" s="41"/>
    </row>
    <row r="9372" spans="1:10" x14ac:dyDescent="0.2">
      <c r="A9372" s="74">
        <v>319</v>
      </c>
      <c r="B9372" s="39" t="s">
        <v>486</v>
      </c>
      <c r="C9372" s="39">
        <v>31901</v>
      </c>
      <c r="D9372" s="39" t="s">
        <v>490</v>
      </c>
      <c r="E9372" s="39">
        <v>319011500</v>
      </c>
      <c r="F9372" s="39" t="s">
        <v>493</v>
      </c>
      <c r="G9372" s="39">
        <v>2041</v>
      </c>
      <c r="H9372" s="39" t="s">
        <v>522</v>
      </c>
      <c r="I9372" s="75">
        <v>445.01250915782924</v>
      </c>
      <c r="J9372" s="41"/>
    </row>
    <row r="9373" spans="1:10" x14ac:dyDescent="0.2">
      <c r="A9373" s="74">
        <v>319</v>
      </c>
      <c r="B9373" s="39" t="s">
        <v>486</v>
      </c>
      <c r="C9373" s="39">
        <v>31901</v>
      </c>
      <c r="D9373" s="39" t="s">
        <v>490</v>
      </c>
      <c r="E9373" s="39">
        <v>319011500</v>
      </c>
      <c r="F9373" s="39" t="s">
        <v>493</v>
      </c>
      <c r="G9373" s="39">
        <v>2046</v>
      </c>
      <c r="H9373" s="39" t="s">
        <v>590</v>
      </c>
      <c r="I9373" s="75">
        <v>6941.82505724368</v>
      </c>
      <c r="J9373" s="41"/>
    </row>
    <row r="9374" spans="1:10" x14ac:dyDescent="0.2">
      <c r="A9374" s="74">
        <v>319</v>
      </c>
      <c r="B9374" s="39" t="s">
        <v>486</v>
      </c>
      <c r="C9374" s="39">
        <v>31901</v>
      </c>
      <c r="D9374" s="39" t="s">
        <v>490</v>
      </c>
      <c r="E9374" s="39">
        <v>319011500</v>
      </c>
      <c r="F9374" s="39" t="s">
        <v>493</v>
      </c>
      <c r="G9374" s="39">
        <v>2046</v>
      </c>
      <c r="H9374" s="39" t="s">
        <v>521</v>
      </c>
      <c r="I9374" s="75">
        <v>531.9683835517643</v>
      </c>
      <c r="J9374" s="41"/>
    </row>
    <row r="9375" spans="1:10" x14ac:dyDescent="0.2">
      <c r="A9375" s="74">
        <v>319</v>
      </c>
      <c r="B9375" s="39" t="s">
        <v>486</v>
      </c>
      <c r="C9375" s="39">
        <v>31901</v>
      </c>
      <c r="D9375" s="39" t="s">
        <v>490</v>
      </c>
      <c r="E9375" s="39">
        <v>319011500</v>
      </c>
      <c r="F9375" s="39" t="s">
        <v>493</v>
      </c>
      <c r="G9375" s="39">
        <v>2046</v>
      </c>
      <c r="H9375" s="39" t="s">
        <v>522</v>
      </c>
      <c r="I9375" s="75">
        <v>440.90553307240498</v>
      </c>
      <c r="J9375" s="41"/>
    </row>
    <row r="9376" spans="1:10" x14ac:dyDescent="0.2">
      <c r="A9376" s="74">
        <v>319</v>
      </c>
      <c r="B9376" s="39" t="s">
        <v>486</v>
      </c>
      <c r="C9376" s="39">
        <v>31901</v>
      </c>
      <c r="D9376" s="39" t="s">
        <v>490</v>
      </c>
      <c r="E9376" s="39">
        <v>319011501</v>
      </c>
      <c r="F9376" s="39" t="s">
        <v>494</v>
      </c>
      <c r="G9376" s="39">
        <v>2021</v>
      </c>
      <c r="H9376" s="39" t="s">
        <v>590</v>
      </c>
      <c r="I9376" s="75">
        <v>4963</v>
      </c>
      <c r="J9376" s="41"/>
    </row>
    <row r="9377" spans="1:10" x14ac:dyDescent="0.2">
      <c r="A9377" s="74">
        <v>319</v>
      </c>
      <c r="B9377" s="39" t="s">
        <v>486</v>
      </c>
      <c r="C9377" s="39">
        <v>31901</v>
      </c>
      <c r="D9377" s="39" t="s">
        <v>490</v>
      </c>
      <c r="E9377" s="39">
        <v>319011501</v>
      </c>
      <c r="F9377" s="39" t="s">
        <v>494</v>
      </c>
      <c r="G9377" s="39">
        <v>2021</v>
      </c>
      <c r="H9377" s="39" t="s">
        <v>521</v>
      </c>
      <c r="I9377" s="75">
        <v>447</v>
      </c>
      <c r="J9377" s="41"/>
    </row>
    <row r="9378" spans="1:10" x14ac:dyDescent="0.2">
      <c r="A9378" s="74">
        <v>319</v>
      </c>
      <c r="B9378" s="39" t="s">
        <v>486</v>
      </c>
      <c r="C9378" s="39">
        <v>31901</v>
      </c>
      <c r="D9378" s="39" t="s">
        <v>490</v>
      </c>
      <c r="E9378" s="39">
        <v>319011501</v>
      </c>
      <c r="F9378" s="39" t="s">
        <v>494</v>
      </c>
      <c r="G9378" s="39">
        <v>2021</v>
      </c>
      <c r="H9378" s="39" t="s">
        <v>522</v>
      </c>
      <c r="I9378" s="75">
        <v>449</v>
      </c>
      <c r="J9378" s="41"/>
    </row>
    <row r="9379" spans="1:10" x14ac:dyDescent="0.2">
      <c r="A9379" s="74">
        <v>319</v>
      </c>
      <c r="B9379" s="39" t="s">
        <v>486</v>
      </c>
      <c r="C9379" s="39">
        <v>31901</v>
      </c>
      <c r="D9379" s="39" t="s">
        <v>490</v>
      </c>
      <c r="E9379" s="39">
        <v>319011501</v>
      </c>
      <c r="F9379" s="39" t="s">
        <v>494</v>
      </c>
      <c r="G9379" s="39">
        <v>2026</v>
      </c>
      <c r="H9379" s="39" t="s">
        <v>590</v>
      </c>
      <c r="I9379" s="75">
        <v>5249.8547564690998</v>
      </c>
      <c r="J9379" s="41"/>
    </row>
    <row r="9380" spans="1:10" x14ac:dyDescent="0.2">
      <c r="A9380" s="74">
        <v>319</v>
      </c>
      <c r="B9380" s="39" t="s">
        <v>486</v>
      </c>
      <c r="C9380" s="39">
        <v>31901</v>
      </c>
      <c r="D9380" s="39" t="s">
        <v>490</v>
      </c>
      <c r="E9380" s="39">
        <v>319011501</v>
      </c>
      <c r="F9380" s="39" t="s">
        <v>494</v>
      </c>
      <c r="G9380" s="39">
        <v>2026</v>
      </c>
      <c r="H9380" s="39" t="s">
        <v>521</v>
      </c>
      <c r="I9380" s="75">
        <v>425.95592373792556</v>
      </c>
      <c r="J9380" s="41"/>
    </row>
    <row r="9381" spans="1:10" x14ac:dyDescent="0.2">
      <c r="A9381" s="74">
        <v>319</v>
      </c>
      <c r="B9381" s="39" t="s">
        <v>486</v>
      </c>
      <c r="C9381" s="39">
        <v>31901</v>
      </c>
      <c r="D9381" s="39" t="s">
        <v>490</v>
      </c>
      <c r="E9381" s="39">
        <v>319011501</v>
      </c>
      <c r="F9381" s="39" t="s">
        <v>494</v>
      </c>
      <c r="G9381" s="39">
        <v>2026</v>
      </c>
      <c r="H9381" s="39" t="s">
        <v>522</v>
      </c>
      <c r="I9381" s="75">
        <v>410.33317353407153</v>
      </c>
      <c r="J9381" s="41"/>
    </row>
    <row r="9382" spans="1:10" x14ac:dyDescent="0.2">
      <c r="A9382" s="74">
        <v>319</v>
      </c>
      <c r="B9382" s="39" t="s">
        <v>486</v>
      </c>
      <c r="C9382" s="39">
        <v>31901</v>
      </c>
      <c r="D9382" s="39" t="s">
        <v>490</v>
      </c>
      <c r="E9382" s="39">
        <v>319011501</v>
      </c>
      <c r="F9382" s="39" t="s">
        <v>494</v>
      </c>
      <c r="G9382" s="39">
        <v>2031</v>
      </c>
      <c r="H9382" s="39" t="s">
        <v>590</v>
      </c>
      <c r="I9382" s="75">
        <v>5381.6676979971999</v>
      </c>
      <c r="J9382" s="41"/>
    </row>
    <row r="9383" spans="1:10" x14ac:dyDescent="0.2">
      <c r="A9383" s="74">
        <v>319</v>
      </c>
      <c r="B9383" s="39" t="s">
        <v>486</v>
      </c>
      <c r="C9383" s="39">
        <v>31901</v>
      </c>
      <c r="D9383" s="39" t="s">
        <v>490</v>
      </c>
      <c r="E9383" s="39">
        <v>319011501</v>
      </c>
      <c r="F9383" s="39" t="s">
        <v>494</v>
      </c>
      <c r="G9383" s="39">
        <v>2031</v>
      </c>
      <c r="H9383" s="39" t="s">
        <v>521</v>
      </c>
      <c r="I9383" s="75">
        <v>408.51840418367931</v>
      </c>
      <c r="J9383" s="41"/>
    </row>
    <row r="9384" spans="1:10" x14ac:dyDescent="0.2">
      <c r="A9384" s="74">
        <v>319</v>
      </c>
      <c r="B9384" s="39" t="s">
        <v>486</v>
      </c>
      <c r="C9384" s="39">
        <v>31901</v>
      </c>
      <c r="D9384" s="39" t="s">
        <v>490</v>
      </c>
      <c r="E9384" s="39">
        <v>319011501</v>
      </c>
      <c r="F9384" s="39" t="s">
        <v>494</v>
      </c>
      <c r="G9384" s="39">
        <v>2031</v>
      </c>
      <c r="H9384" s="39" t="s">
        <v>522</v>
      </c>
      <c r="I9384" s="75">
        <v>374.14302224901832</v>
      </c>
      <c r="J9384" s="41"/>
    </row>
    <row r="9385" spans="1:10" x14ac:dyDescent="0.2">
      <c r="A9385" s="74">
        <v>319</v>
      </c>
      <c r="B9385" s="39" t="s">
        <v>486</v>
      </c>
      <c r="C9385" s="39">
        <v>31901</v>
      </c>
      <c r="D9385" s="39" t="s">
        <v>490</v>
      </c>
      <c r="E9385" s="39">
        <v>319011501</v>
      </c>
      <c r="F9385" s="39" t="s">
        <v>494</v>
      </c>
      <c r="G9385" s="39">
        <v>2036</v>
      </c>
      <c r="H9385" s="39" t="s">
        <v>590</v>
      </c>
      <c r="I9385" s="75">
        <v>5503.9430192148466</v>
      </c>
      <c r="J9385" s="41"/>
    </row>
    <row r="9386" spans="1:10" x14ac:dyDescent="0.2">
      <c r="A9386" s="74">
        <v>319</v>
      </c>
      <c r="B9386" s="39" t="s">
        <v>486</v>
      </c>
      <c r="C9386" s="39">
        <v>31901</v>
      </c>
      <c r="D9386" s="39" t="s">
        <v>490</v>
      </c>
      <c r="E9386" s="39">
        <v>319011501</v>
      </c>
      <c r="F9386" s="39" t="s">
        <v>494</v>
      </c>
      <c r="G9386" s="39">
        <v>2036</v>
      </c>
      <c r="H9386" s="39" t="s">
        <v>521</v>
      </c>
      <c r="I9386" s="75">
        <v>401.23492623953291</v>
      </c>
      <c r="J9386" s="41"/>
    </row>
    <row r="9387" spans="1:10" x14ac:dyDescent="0.2">
      <c r="A9387" s="74">
        <v>319</v>
      </c>
      <c r="B9387" s="39" t="s">
        <v>486</v>
      </c>
      <c r="C9387" s="39">
        <v>31901</v>
      </c>
      <c r="D9387" s="39" t="s">
        <v>490</v>
      </c>
      <c r="E9387" s="39">
        <v>319011501</v>
      </c>
      <c r="F9387" s="39" t="s">
        <v>494</v>
      </c>
      <c r="G9387" s="39">
        <v>2036</v>
      </c>
      <c r="H9387" s="39" t="s">
        <v>522</v>
      </c>
      <c r="I9387" s="75">
        <v>354.08497530452888</v>
      </c>
      <c r="J9387" s="41"/>
    </row>
    <row r="9388" spans="1:10" x14ac:dyDescent="0.2">
      <c r="A9388" s="74">
        <v>319</v>
      </c>
      <c r="B9388" s="39" t="s">
        <v>486</v>
      </c>
      <c r="C9388" s="39">
        <v>31901</v>
      </c>
      <c r="D9388" s="39" t="s">
        <v>490</v>
      </c>
      <c r="E9388" s="39">
        <v>319011501</v>
      </c>
      <c r="F9388" s="39" t="s">
        <v>494</v>
      </c>
      <c r="G9388" s="39">
        <v>2041</v>
      </c>
      <c r="H9388" s="39" t="s">
        <v>590</v>
      </c>
      <c r="I9388" s="75">
        <v>5599.4680695339357</v>
      </c>
      <c r="J9388" s="41"/>
    </row>
    <row r="9389" spans="1:10" x14ac:dyDescent="0.2">
      <c r="A9389" s="74">
        <v>319</v>
      </c>
      <c r="B9389" s="39" t="s">
        <v>486</v>
      </c>
      <c r="C9389" s="39">
        <v>31901</v>
      </c>
      <c r="D9389" s="39" t="s">
        <v>490</v>
      </c>
      <c r="E9389" s="39">
        <v>319011501</v>
      </c>
      <c r="F9389" s="39" t="s">
        <v>494</v>
      </c>
      <c r="G9389" s="39">
        <v>2041</v>
      </c>
      <c r="H9389" s="39" t="s">
        <v>521</v>
      </c>
      <c r="I9389" s="75">
        <v>400.11746833152426</v>
      </c>
      <c r="J9389" s="41"/>
    </row>
    <row r="9390" spans="1:10" x14ac:dyDescent="0.2">
      <c r="A9390" s="74">
        <v>319</v>
      </c>
      <c r="B9390" s="39" t="s">
        <v>486</v>
      </c>
      <c r="C9390" s="39">
        <v>31901</v>
      </c>
      <c r="D9390" s="39" t="s">
        <v>490</v>
      </c>
      <c r="E9390" s="39">
        <v>319011501</v>
      </c>
      <c r="F9390" s="39" t="s">
        <v>494</v>
      </c>
      <c r="G9390" s="39">
        <v>2041</v>
      </c>
      <c r="H9390" s="39" t="s">
        <v>522</v>
      </c>
      <c r="I9390" s="75">
        <v>346.93934304153595</v>
      </c>
      <c r="J9390" s="41"/>
    </row>
    <row r="9391" spans="1:10" x14ac:dyDescent="0.2">
      <c r="A9391" s="74">
        <v>319</v>
      </c>
      <c r="B9391" s="39" t="s">
        <v>486</v>
      </c>
      <c r="C9391" s="39">
        <v>31901</v>
      </c>
      <c r="D9391" s="39" t="s">
        <v>490</v>
      </c>
      <c r="E9391" s="39">
        <v>319011501</v>
      </c>
      <c r="F9391" s="39" t="s">
        <v>494</v>
      </c>
      <c r="G9391" s="39">
        <v>2046</v>
      </c>
      <c r="H9391" s="39" t="s">
        <v>590</v>
      </c>
      <c r="I9391" s="75">
        <v>5672.0913789278438</v>
      </c>
      <c r="J9391" s="41"/>
    </row>
    <row r="9392" spans="1:10" x14ac:dyDescent="0.2">
      <c r="A9392" s="74">
        <v>319</v>
      </c>
      <c r="B9392" s="39" t="s">
        <v>486</v>
      </c>
      <c r="C9392" s="39">
        <v>31901</v>
      </c>
      <c r="D9392" s="39" t="s">
        <v>490</v>
      </c>
      <c r="E9392" s="39">
        <v>319011501</v>
      </c>
      <c r="F9392" s="39" t="s">
        <v>494</v>
      </c>
      <c r="G9392" s="39">
        <v>2046</v>
      </c>
      <c r="H9392" s="39" t="s">
        <v>521</v>
      </c>
      <c r="I9392" s="75">
        <v>401.77788908744964</v>
      </c>
      <c r="J9392" s="41"/>
    </row>
    <row r="9393" spans="1:10" x14ac:dyDescent="0.2">
      <c r="A9393" s="74">
        <v>319</v>
      </c>
      <c r="B9393" s="39" t="s">
        <v>486</v>
      </c>
      <c r="C9393" s="39">
        <v>31901</v>
      </c>
      <c r="D9393" s="39" t="s">
        <v>490</v>
      </c>
      <c r="E9393" s="39">
        <v>319011501</v>
      </c>
      <c r="F9393" s="39" t="s">
        <v>494</v>
      </c>
      <c r="G9393" s="39">
        <v>2046</v>
      </c>
      <c r="H9393" s="39" t="s">
        <v>522</v>
      </c>
      <c r="I9393" s="75">
        <v>345.77526674314498</v>
      </c>
      <c r="J9393" s="41"/>
    </row>
    <row r="9394" spans="1:10" x14ac:dyDescent="0.2">
      <c r="A9394" s="74">
        <v>319</v>
      </c>
      <c r="B9394" s="39" t="s">
        <v>486</v>
      </c>
      <c r="C9394" s="39">
        <v>31901</v>
      </c>
      <c r="D9394" s="39" t="s">
        <v>490</v>
      </c>
      <c r="E9394" s="39">
        <v>319011502</v>
      </c>
      <c r="F9394" s="39" t="s">
        <v>495</v>
      </c>
      <c r="G9394" s="39">
        <v>2021</v>
      </c>
      <c r="H9394" s="39" t="s">
        <v>590</v>
      </c>
      <c r="I9394" s="75">
        <v>9230</v>
      </c>
      <c r="J9394" s="41"/>
    </row>
    <row r="9395" spans="1:10" x14ac:dyDescent="0.2">
      <c r="A9395" s="74">
        <v>319</v>
      </c>
      <c r="B9395" s="39" t="s">
        <v>486</v>
      </c>
      <c r="C9395" s="39">
        <v>31901</v>
      </c>
      <c r="D9395" s="39" t="s">
        <v>490</v>
      </c>
      <c r="E9395" s="39">
        <v>319011502</v>
      </c>
      <c r="F9395" s="39" t="s">
        <v>495</v>
      </c>
      <c r="G9395" s="39">
        <v>2021</v>
      </c>
      <c r="H9395" s="39" t="s">
        <v>521</v>
      </c>
      <c r="I9395" s="75">
        <v>981</v>
      </c>
      <c r="J9395" s="41"/>
    </row>
    <row r="9396" spans="1:10" x14ac:dyDescent="0.2">
      <c r="A9396" s="74">
        <v>319</v>
      </c>
      <c r="B9396" s="39" t="s">
        <v>486</v>
      </c>
      <c r="C9396" s="39">
        <v>31901</v>
      </c>
      <c r="D9396" s="39" t="s">
        <v>490</v>
      </c>
      <c r="E9396" s="39">
        <v>319011502</v>
      </c>
      <c r="F9396" s="39" t="s">
        <v>495</v>
      </c>
      <c r="G9396" s="39">
        <v>2021</v>
      </c>
      <c r="H9396" s="39" t="s">
        <v>522</v>
      </c>
      <c r="I9396" s="75">
        <v>882</v>
      </c>
      <c r="J9396" s="41"/>
    </row>
    <row r="9397" spans="1:10" x14ac:dyDescent="0.2">
      <c r="A9397" s="74">
        <v>319</v>
      </c>
      <c r="B9397" s="39" t="s">
        <v>486</v>
      </c>
      <c r="C9397" s="39">
        <v>31901</v>
      </c>
      <c r="D9397" s="39" t="s">
        <v>490</v>
      </c>
      <c r="E9397" s="39">
        <v>319011502</v>
      </c>
      <c r="F9397" s="39" t="s">
        <v>495</v>
      </c>
      <c r="G9397" s="39">
        <v>2026</v>
      </c>
      <c r="H9397" s="39" t="s">
        <v>590</v>
      </c>
      <c r="I9397" s="75">
        <v>9538.7860391696086</v>
      </c>
      <c r="J9397" s="41"/>
    </row>
    <row r="9398" spans="1:10" x14ac:dyDescent="0.2">
      <c r="A9398" s="74">
        <v>319</v>
      </c>
      <c r="B9398" s="39" t="s">
        <v>486</v>
      </c>
      <c r="C9398" s="39">
        <v>31901</v>
      </c>
      <c r="D9398" s="39" t="s">
        <v>490</v>
      </c>
      <c r="E9398" s="39">
        <v>319011502</v>
      </c>
      <c r="F9398" s="39" t="s">
        <v>495</v>
      </c>
      <c r="G9398" s="39">
        <v>2026</v>
      </c>
      <c r="H9398" s="39" t="s">
        <v>521</v>
      </c>
      <c r="I9398" s="75">
        <v>864.05179519903197</v>
      </c>
      <c r="J9398" s="41"/>
    </row>
    <row r="9399" spans="1:10" x14ac:dyDescent="0.2">
      <c r="A9399" s="74">
        <v>319</v>
      </c>
      <c r="B9399" s="39" t="s">
        <v>486</v>
      </c>
      <c r="C9399" s="39">
        <v>31901</v>
      </c>
      <c r="D9399" s="39" t="s">
        <v>490</v>
      </c>
      <c r="E9399" s="39">
        <v>319011502</v>
      </c>
      <c r="F9399" s="39" t="s">
        <v>495</v>
      </c>
      <c r="G9399" s="39">
        <v>2026</v>
      </c>
      <c r="H9399" s="39" t="s">
        <v>522</v>
      </c>
      <c r="I9399" s="75">
        <v>892.743965665627</v>
      </c>
      <c r="J9399" s="41"/>
    </row>
    <row r="9400" spans="1:10" x14ac:dyDescent="0.2">
      <c r="A9400" s="74">
        <v>319</v>
      </c>
      <c r="B9400" s="39" t="s">
        <v>486</v>
      </c>
      <c r="C9400" s="39">
        <v>31901</v>
      </c>
      <c r="D9400" s="39" t="s">
        <v>490</v>
      </c>
      <c r="E9400" s="39">
        <v>319011502</v>
      </c>
      <c r="F9400" s="39" t="s">
        <v>495</v>
      </c>
      <c r="G9400" s="39">
        <v>2031</v>
      </c>
      <c r="H9400" s="39" t="s">
        <v>590</v>
      </c>
      <c r="I9400" s="75">
        <v>9719.4125199081172</v>
      </c>
      <c r="J9400" s="41"/>
    </row>
    <row r="9401" spans="1:10" x14ac:dyDescent="0.2">
      <c r="A9401" s="74">
        <v>319</v>
      </c>
      <c r="B9401" s="39" t="s">
        <v>486</v>
      </c>
      <c r="C9401" s="39">
        <v>31901</v>
      </c>
      <c r="D9401" s="39" t="s">
        <v>490</v>
      </c>
      <c r="E9401" s="39">
        <v>319011502</v>
      </c>
      <c r="F9401" s="39" t="s">
        <v>495</v>
      </c>
      <c r="G9401" s="39">
        <v>2031</v>
      </c>
      <c r="H9401" s="39" t="s">
        <v>521</v>
      </c>
      <c r="I9401" s="75">
        <v>869.9891277635511</v>
      </c>
      <c r="J9401" s="41"/>
    </row>
    <row r="9402" spans="1:10" x14ac:dyDescent="0.2">
      <c r="A9402" s="74">
        <v>319</v>
      </c>
      <c r="B9402" s="39" t="s">
        <v>486</v>
      </c>
      <c r="C9402" s="39">
        <v>31901</v>
      </c>
      <c r="D9402" s="39" t="s">
        <v>490</v>
      </c>
      <c r="E9402" s="39">
        <v>319011502</v>
      </c>
      <c r="F9402" s="39" t="s">
        <v>495</v>
      </c>
      <c r="G9402" s="39">
        <v>2031</v>
      </c>
      <c r="H9402" s="39" t="s">
        <v>522</v>
      </c>
      <c r="I9402" s="75">
        <v>814.50611908963799</v>
      </c>
      <c r="J9402" s="41"/>
    </row>
    <row r="9403" spans="1:10" x14ac:dyDescent="0.2">
      <c r="A9403" s="74">
        <v>319</v>
      </c>
      <c r="B9403" s="39" t="s">
        <v>486</v>
      </c>
      <c r="C9403" s="39">
        <v>31901</v>
      </c>
      <c r="D9403" s="39" t="s">
        <v>490</v>
      </c>
      <c r="E9403" s="39">
        <v>319011502</v>
      </c>
      <c r="F9403" s="39" t="s">
        <v>495</v>
      </c>
      <c r="G9403" s="39">
        <v>2036</v>
      </c>
      <c r="H9403" s="39" t="s">
        <v>590</v>
      </c>
      <c r="I9403" s="75">
        <v>9880.4329487674459</v>
      </c>
      <c r="J9403" s="41"/>
    </row>
    <row r="9404" spans="1:10" x14ac:dyDescent="0.2">
      <c r="A9404" s="74">
        <v>319</v>
      </c>
      <c r="B9404" s="39" t="s">
        <v>486</v>
      </c>
      <c r="C9404" s="39">
        <v>31901</v>
      </c>
      <c r="D9404" s="39" t="s">
        <v>490</v>
      </c>
      <c r="E9404" s="39">
        <v>319011502</v>
      </c>
      <c r="F9404" s="39" t="s">
        <v>495</v>
      </c>
      <c r="G9404" s="39">
        <v>2036</v>
      </c>
      <c r="H9404" s="39" t="s">
        <v>521</v>
      </c>
      <c r="I9404" s="75">
        <v>871.92423019978901</v>
      </c>
      <c r="J9404" s="41"/>
    </row>
    <row r="9405" spans="1:10" x14ac:dyDescent="0.2">
      <c r="A9405" s="74">
        <v>319</v>
      </c>
      <c r="B9405" s="39" t="s">
        <v>486</v>
      </c>
      <c r="C9405" s="39">
        <v>31901</v>
      </c>
      <c r="D9405" s="39" t="s">
        <v>490</v>
      </c>
      <c r="E9405" s="39">
        <v>319011502</v>
      </c>
      <c r="F9405" s="39" t="s">
        <v>495</v>
      </c>
      <c r="G9405" s="39">
        <v>2036</v>
      </c>
      <c r="H9405" s="39" t="s">
        <v>522</v>
      </c>
      <c r="I9405" s="75">
        <v>779.80474598784804</v>
      </c>
      <c r="J9405" s="41"/>
    </row>
    <row r="9406" spans="1:10" x14ac:dyDescent="0.2">
      <c r="A9406" s="74">
        <v>319</v>
      </c>
      <c r="B9406" s="39" t="s">
        <v>486</v>
      </c>
      <c r="C9406" s="39">
        <v>31901</v>
      </c>
      <c r="D9406" s="39" t="s">
        <v>490</v>
      </c>
      <c r="E9406" s="39">
        <v>319011502</v>
      </c>
      <c r="F9406" s="39" t="s">
        <v>495</v>
      </c>
      <c r="G9406" s="39">
        <v>2041</v>
      </c>
      <c r="H9406" s="39" t="s">
        <v>590</v>
      </c>
      <c r="I9406" s="75">
        <v>10017.551044636208</v>
      </c>
      <c r="J9406" s="41"/>
    </row>
    <row r="9407" spans="1:10" x14ac:dyDescent="0.2">
      <c r="A9407" s="74">
        <v>319</v>
      </c>
      <c r="B9407" s="39" t="s">
        <v>486</v>
      </c>
      <c r="C9407" s="39">
        <v>31901</v>
      </c>
      <c r="D9407" s="39" t="s">
        <v>490</v>
      </c>
      <c r="E9407" s="39">
        <v>319011502</v>
      </c>
      <c r="F9407" s="39" t="s">
        <v>495</v>
      </c>
      <c r="G9407" s="39">
        <v>2041</v>
      </c>
      <c r="H9407" s="39" t="s">
        <v>521</v>
      </c>
      <c r="I9407" s="75">
        <v>867.10184427300692</v>
      </c>
      <c r="J9407" s="41"/>
    </row>
    <row r="9408" spans="1:10" x14ac:dyDescent="0.2">
      <c r="A9408" s="74">
        <v>319</v>
      </c>
      <c r="B9408" s="39" t="s">
        <v>486</v>
      </c>
      <c r="C9408" s="39">
        <v>31901</v>
      </c>
      <c r="D9408" s="39" t="s">
        <v>490</v>
      </c>
      <c r="E9408" s="39">
        <v>319011502</v>
      </c>
      <c r="F9408" s="39" t="s">
        <v>495</v>
      </c>
      <c r="G9408" s="39">
        <v>2041</v>
      </c>
      <c r="H9408" s="39" t="s">
        <v>522</v>
      </c>
      <c r="I9408" s="75">
        <v>776.20014506990196</v>
      </c>
      <c r="J9408" s="41"/>
    </row>
    <row r="9409" spans="1:10" x14ac:dyDescent="0.2">
      <c r="A9409" s="74">
        <v>319</v>
      </c>
      <c r="B9409" s="39" t="s">
        <v>486</v>
      </c>
      <c r="C9409" s="39">
        <v>31901</v>
      </c>
      <c r="D9409" s="39" t="s">
        <v>490</v>
      </c>
      <c r="E9409" s="39">
        <v>319011502</v>
      </c>
      <c r="F9409" s="39" t="s">
        <v>495</v>
      </c>
      <c r="G9409" s="39">
        <v>2046</v>
      </c>
      <c r="H9409" s="39" t="s">
        <v>590</v>
      </c>
      <c r="I9409" s="75">
        <v>10131.571455819902</v>
      </c>
      <c r="J9409" s="41"/>
    </row>
    <row r="9410" spans="1:10" x14ac:dyDescent="0.2">
      <c r="A9410" s="74">
        <v>319</v>
      </c>
      <c r="B9410" s="39" t="s">
        <v>486</v>
      </c>
      <c r="C9410" s="39">
        <v>31901</v>
      </c>
      <c r="D9410" s="39" t="s">
        <v>490</v>
      </c>
      <c r="E9410" s="39">
        <v>319011502</v>
      </c>
      <c r="F9410" s="39" t="s">
        <v>495</v>
      </c>
      <c r="G9410" s="39">
        <v>2046</v>
      </c>
      <c r="H9410" s="39" t="s">
        <v>521</v>
      </c>
      <c r="I9410" s="75">
        <v>870.48862838450088</v>
      </c>
      <c r="J9410" s="41"/>
    </row>
    <row r="9411" spans="1:10" x14ac:dyDescent="0.2">
      <c r="A9411" s="74">
        <v>319</v>
      </c>
      <c r="B9411" s="39" t="s">
        <v>486</v>
      </c>
      <c r="C9411" s="39">
        <v>31901</v>
      </c>
      <c r="D9411" s="39" t="s">
        <v>490</v>
      </c>
      <c r="E9411" s="39">
        <v>319011502</v>
      </c>
      <c r="F9411" s="39" t="s">
        <v>495</v>
      </c>
      <c r="G9411" s="39">
        <v>2046</v>
      </c>
      <c r="H9411" s="39" t="s">
        <v>522</v>
      </c>
      <c r="I9411" s="75">
        <v>773.49174756673187</v>
      </c>
      <c r="J9411" s="41"/>
    </row>
    <row r="9412" spans="1:10" x14ac:dyDescent="0.2">
      <c r="A9412" s="74">
        <v>319</v>
      </c>
      <c r="B9412" s="39" t="s">
        <v>486</v>
      </c>
      <c r="C9412" s="39">
        <v>31902</v>
      </c>
      <c r="D9412" s="39" t="s">
        <v>580</v>
      </c>
      <c r="E9412" s="39">
        <v>319021503</v>
      </c>
      <c r="F9412" s="39" t="s">
        <v>496</v>
      </c>
      <c r="G9412" s="39">
        <v>2021</v>
      </c>
      <c r="H9412" s="39" t="s">
        <v>590</v>
      </c>
      <c r="I9412" s="75">
        <v>5540</v>
      </c>
      <c r="J9412" s="41"/>
    </row>
    <row r="9413" spans="1:10" x14ac:dyDescent="0.2">
      <c r="A9413" s="74">
        <v>319</v>
      </c>
      <c r="B9413" s="39" t="s">
        <v>486</v>
      </c>
      <c r="C9413" s="39">
        <v>31902</v>
      </c>
      <c r="D9413" s="39" t="s">
        <v>580</v>
      </c>
      <c r="E9413" s="39">
        <v>319021503</v>
      </c>
      <c r="F9413" s="39" t="s">
        <v>496</v>
      </c>
      <c r="G9413" s="39">
        <v>2021</v>
      </c>
      <c r="H9413" s="39" t="s">
        <v>521</v>
      </c>
      <c r="I9413" s="75">
        <v>478</v>
      </c>
      <c r="J9413" s="41"/>
    </row>
    <row r="9414" spans="1:10" x14ac:dyDescent="0.2">
      <c r="A9414" s="74">
        <v>319</v>
      </c>
      <c r="B9414" s="39" t="s">
        <v>486</v>
      </c>
      <c r="C9414" s="39">
        <v>31902</v>
      </c>
      <c r="D9414" s="39" t="s">
        <v>580</v>
      </c>
      <c r="E9414" s="39">
        <v>319021503</v>
      </c>
      <c r="F9414" s="39" t="s">
        <v>496</v>
      </c>
      <c r="G9414" s="39">
        <v>2021</v>
      </c>
      <c r="H9414" s="39" t="s">
        <v>522</v>
      </c>
      <c r="I9414" s="75">
        <v>432</v>
      </c>
      <c r="J9414" s="41"/>
    </row>
    <row r="9415" spans="1:10" x14ac:dyDescent="0.2">
      <c r="A9415" s="74">
        <v>319</v>
      </c>
      <c r="B9415" s="39" t="s">
        <v>486</v>
      </c>
      <c r="C9415" s="39">
        <v>31902</v>
      </c>
      <c r="D9415" s="39" t="s">
        <v>580</v>
      </c>
      <c r="E9415" s="39">
        <v>319021503</v>
      </c>
      <c r="F9415" s="39" t="s">
        <v>496</v>
      </c>
      <c r="G9415" s="39">
        <v>2026</v>
      </c>
      <c r="H9415" s="39" t="s">
        <v>590</v>
      </c>
      <c r="I9415" s="75">
        <v>5305.8186539367571</v>
      </c>
      <c r="J9415" s="41"/>
    </row>
    <row r="9416" spans="1:10" x14ac:dyDescent="0.2">
      <c r="A9416" s="74">
        <v>319</v>
      </c>
      <c r="B9416" s="39" t="s">
        <v>486</v>
      </c>
      <c r="C9416" s="39">
        <v>31902</v>
      </c>
      <c r="D9416" s="39" t="s">
        <v>580</v>
      </c>
      <c r="E9416" s="39">
        <v>319021503</v>
      </c>
      <c r="F9416" s="39" t="s">
        <v>496</v>
      </c>
      <c r="G9416" s="39">
        <v>2026</v>
      </c>
      <c r="H9416" s="39" t="s">
        <v>521</v>
      </c>
      <c r="I9416" s="75">
        <v>454.11491382374146</v>
      </c>
      <c r="J9416" s="41"/>
    </row>
    <row r="9417" spans="1:10" x14ac:dyDescent="0.2">
      <c r="A9417" s="74">
        <v>319</v>
      </c>
      <c r="B9417" s="39" t="s">
        <v>486</v>
      </c>
      <c r="C9417" s="39">
        <v>31902</v>
      </c>
      <c r="D9417" s="39" t="s">
        <v>580</v>
      </c>
      <c r="E9417" s="39">
        <v>319021503</v>
      </c>
      <c r="F9417" s="39" t="s">
        <v>496</v>
      </c>
      <c r="G9417" s="39">
        <v>2026</v>
      </c>
      <c r="H9417" s="39" t="s">
        <v>522</v>
      </c>
      <c r="I9417" s="75">
        <v>419.28299847569076</v>
      </c>
      <c r="J9417" s="41"/>
    </row>
    <row r="9418" spans="1:10" x14ac:dyDescent="0.2">
      <c r="A9418" s="74">
        <v>319</v>
      </c>
      <c r="B9418" s="39" t="s">
        <v>486</v>
      </c>
      <c r="C9418" s="39">
        <v>31902</v>
      </c>
      <c r="D9418" s="39" t="s">
        <v>580</v>
      </c>
      <c r="E9418" s="39">
        <v>319021503</v>
      </c>
      <c r="F9418" s="39" t="s">
        <v>496</v>
      </c>
      <c r="G9418" s="39">
        <v>2031</v>
      </c>
      <c r="H9418" s="39" t="s">
        <v>590</v>
      </c>
      <c r="I9418" s="75">
        <v>5278.0718884651851</v>
      </c>
      <c r="J9418" s="41"/>
    </row>
    <row r="9419" spans="1:10" x14ac:dyDescent="0.2">
      <c r="A9419" s="74">
        <v>319</v>
      </c>
      <c r="B9419" s="39" t="s">
        <v>486</v>
      </c>
      <c r="C9419" s="39">
        <v>31902</v>
      </c>
      <c r="D9419" s="39" t="s">
        <v>580</v>
      </c>
      <c r="E9419" s="39">
        <v>319021503</v>
      </c>
      <c r="F9419" s="39" t="s">
        <v>496</v>
      </c>
      <c r="G9419" s="39">
        <v>2031</v>
      </c>
      <c r="H9419" s="39" t="s">
        <v>521</v>
      </c>
      <c r="I9419" s="75">
        <v>437.64312519695164</v>
      </c>
      <c r="J9419" s="41"/>
    </row>
    <row r="9420" spans="1:10" x14ac:dyDescent="0.2">
      <c r="A9420" s="74">
        <v>319</v>
      </c>
      <c r="B9420" s="39" t="s">
        <v>486</v>
      </c>
      <c r="C9420" s="39">
        <v>31902</v>
      </c>
      <c r="D9420" s="39" t="s">
        <v>580</v>
      </c>
      <c r="E9420" s="39">
        <v>319021503</v>
      </c>
      <c r="F9420" s="39" t="s">
        <v>496</v>
      </c>
      <c r="G9420" s="39">
        <v>2031</v>
      </c>
      <c r="H9420" s="39" t="s">
        <v>522</v>
      </c>
      <c r="I9420" s="75">
        <v>401.53328561108333</v>
      </c>
      <c r="J9420" s="41"/>
    </row>
    <row r="9421" spans="1:10" x14ac:dyDescent="0.2">
      <c r="A9421" s="74">
        <v>319</v>
      </c>
      <c r="B9421" s="39" t="s">
        <v>486</v>
      </c>
      <c r="C9421" s="39">
        <v>31902</v>
      </c>
      <c r="D9421" s="39" t="s">
        <v>580</v>
      </c>
      <c r="E9421" s="39">
        <v>319021503</v>
      </c>
      <c r="F9421" s="39" t="s">
        <v>496</v>
      </c>
      <c r="G9421" s="39">
        <v>2036</v>
      </c>
      <c r="H9421" s="39" t="s">
        <v>590</v>
      </c>
      <c r="I9421" s="75">
        <v>5233.0280907666311</v>
      </c>
      <c r="J9421" s="41"/>
    </row>
    <row r="9422" spans="1:10" x14ac:dyDescent="0.2">
      <c r="A9422" s="74">
        <v>319</v>
      </c>
      <c r="B9422" s="39" t="s">
        <v>486</v>
      </c>
      <c r="C9422" s="39">
        <v>31902</v>
      </c>
      <c r="D9422" s="39" t="s">
        <v>580</v>
      </c>
      <c r="E9422" s="39">
        <v>319021503</v>
      </c>
      <c r="F9422" s="39" t="s">
        <v>496</v>
      </c>
      <c r="G9422" s="39">
        <v>2036</v>
      </c>
      <c r="H9422" s="39" t="s">
        <v>521</v>
      </c>
      <c r="I9422" s="75">
        <v>429.30296277572285</v>
      </c>
      <c r="J9422" s="41"/>
    </row>
    <row r="9423" spans="1:10" x14ac:dyDescent="0.2">
      <c r="A9423" s="74">
        <v>319</v>
      </c>
      <c r="B9423" s="39" t="s">
        <v>486</v>
      </c>
      <c r="C9423" s="39">
        <v>31902</v>
      </c>
      <c r="D9423" s="39" t="s">
        <v>580</v>
      </c>
      <c r="E9423" s="39">
        <v>319021503</v>
      </c>
      <c r="F9423" s="39" t="s">
        <v>496</v>
      </c>
      <c r="G9423" s="39">
        <v>2036</v>
      </c>
      <c r="H9423" s="39" t="s">
        <v>522</v>
      </c>
      <c r="I9423" s="75">
        <v>387.88940089201242</v>
      </c>
      <c r="J9423" s="41"/>
    </row>
    <row r="9424" spans="1:10" x14ac:dyDescent="0.2">
      <c r="A9424" s="74">
        <v>319</v>
      </c>
      <c r="B9424" s="39" t="s">
        <v>486</v>
      </c>
      <c r="C9424" s="39">
        <v>31902</v>
      </c>
      <c r="D9424" s="39" t="s">
        <v>580</v>
      </c>
      <c r="E9424" s="39">
        <v>319021503</v>
      </c>
      <c r="F9424" s="39" t="s">
        <v>496</v>
      </c>
      <c r="G9424" s="39">
        <v>2041</v>
      </c>
      <c r="H9424" s="39" t="s">
        <v>590</v>
      </c>
      <c r="I9424" s="75">
        <v>5164.7766727469152</v>
      </c>
      <c r="J9424" s="41"/>
    </row>
    <row r="9425" spans="1:10" x14ac:dyDescent="0.2">
      <c r="A9425" s="74">
        <v>319</v>
      </c>
      <c r="B9425" s="39" t="s">
        <v>486</v>
      </c>
      <c r="C9425" s="39">
        <v>31902</v>
      </c>
      <c r="D9425" s="39" t="s">
        <v>580</v>
      </c>
      <c r="E9425" s="39">
        <v>319021503</v>
      </c>
      <c r="F9425" s="39" t="s">
        <v>496</v>
      </c>
      <c r="G9425" s="39">
        <v>2041</v>
      </c>
      <c r="H9425" s="39" t="s">
        <v>521</v>
      </c>
      <c r="I9425" s="75">
        <v>425.71949025347499</v>
      </c>
      <c r="J9425" s="41"/>
    </row>
    <row r="9426" spans="1:10" x14ac:dyDescent="0.2">
      <c r="A9426" s="74">
        <v>319</v>
      </c>
      <c r="B9426" s="39" t="s">
        <v>486</v>
      </c>
      <c r="C9426" s="39">
        <v>31902</v>
      </c>
      <c r="D9426" s="39" t="s">
        <v>580</v>
      </c>
      <c r="E9426" s="39">
        <v>319021503</v>
      </c>
      <c r="F9426" s="39" t="s">
        <v>496</v>
      </c>
      <c r="G9426" s="39">
        <v>2041</v>
      </c>
      <c r="H9426" s="39" t="s">
        <v>522</v>
      </c>
      <c r="I9426" s="75">
        <v>377.51390791522465</v>
      </c>
      <c r="J9426" s="41"/>
    </row>
    <row r="9427" spans="1:10" x14ac:dyDescent="0.2">
      <c r="A9427" s="74">
        <v>319</v>
      </c>
      <c r="B9427" s="39" t="s">
        <v>486</v>
      </c>
      <c r="C9427" s="39">
        <v>31902</v>
      </c>
      <c r="D9427" s="39" t="s">
        <v>580</v>
      </c>
      <c r="E9427" s="39">
        <v>319021503</v>
      </c>
      <c r="F9427" s="39" t="s">
        <v>496</v>
      </c>
      <c r="G9427" s="39">
        <v>2046</v>
      </c>
      <c r="H9427" s="39" t="s">
        <v>590</v>
      </c>
      <c r="I9427" s="75">
        <v>5087.1981685147421</v>
      </c>
      <c r="J9427" s="41"/>
    </row>
    <row r="9428" spans="1:10" x14ac:dyDescent="0.2">
      <c r="A9428" s="74">
        <v>319</v>
      </c>
      <c r="B9428" s="39" t="s">
        <v>486</v>
      </c>
      <c r="C9428" s="39">
        <v>31902</v>
      </c>
      <c r="D9428" s="39" t="s">
        <v>580</v>
      </c>
      <c r="E9428" s="39">
        <v>319021503</v>
      </c>
      <c r="F9428" s="39" t="s">
        <v>496</v>
      </c>
      <c r="G9428" s="39">
        <v>2046</v>
      </c>
      <c r="H9428" s="39" t="s">
        <v>521</v>
      </c>
      <c r="I9428" s="75">
        <v>419.62329286811047</v>
      </c>
      <c r="J9428" s="41"/>
    </row>
    <row r="9429" spans="1:10" x14ac:dyDescent="0.2">
      <c r="A9429" s="74">
        <v>319</v>
      </c>
      <c r="B9429" s="39" t="s">
        <v>486</v>
      </c>
      <c r="C9429" s="39">
        <v>31902</v>
      </c>
      <c r="D9429" s="39" t="s">
        <v>580</v>
      </c>
      <c r="E9429" s="39">
        <v>319021503</v>
      </c>
      <c r="F9429" s="39" t="s">
        <v>496</v>
      </c>
      <c r="G9429" s="39">
        <v>2046</v>
      </c>
      <c r="H9429" s="39" t="s">
        <v>522</v>
      </c>
      <c r="I9429" s="75">
        <v>370.28261138551147</v>
      </c>
      <c r="J9429" s="41"/>
    </row>
    <row r="9430" spans="1:10" x14ac:dyDescent="0.2">
      <c r="A9430" s="74">
        <v>319</v>
      </c>
      <c r="B9430" s="39" t="s">
        <v>486</v>
      </c>
      <c r="C9430" s="39">
        <v>31902</v>
      </c>
      <c r="D9430" s="39" t="s">
        <v>580</v>
      </c>
      <c r="E9430" s="39">
        <v>319021504</v>
      </c>
      <c r="F9430" s="39" t="s">
        <v>497</v>
      </c>
      <c r="G9430" s="39">
        <v>2021</v>
      </c>
      <c r="H9430" s="39" t="s">
        <v>590</v>
      </c>
      <c r="I9430" s="75">
        <v>4672</v>
      </c>
      <c r="J9430" s="41"/>
    </row>
    <row r="9431" spans="1:10" x14ac:dyDescent="0.2">
      <c r="A9431" s="74">
        <v>319</v>
      </c>
      <c r="B9431" s="39" t="s">
        <v>486</v>
      </c>
      <c r="C9431" s="39">
        <v>31902</v>
      </c>
      <c r="D9431" s="39" t="s">
        <v>580</v>
      </c>
      <c r="E9431" s="39">
        <v>319021504</v>
      </c>
      <c r="F9431" s="39" t="s">
        <v>497</v>
      </c>
      <c r="G9431" s="39">
        <v>2021</v>
      </c>
      <c r="H9431" s="39" t="s">
        <v>521</v>
      </c>
      <c r="I9431" s="75">
        <v>379</v>
      </c>
      <c r="J9431" s="41"/>
    </row>
    <row r="9432" spans="1:10" x14ac:dyDescent="0.2">
      <c r="A9432" s="74">
        <v>319</v>
      </c>
      <c r="B9432" s="39" t="s">
        <v>486</v>
      </c>
      <c r="C9432" s="39">
        <v>31902</v>
      </c>
      <c r="D9432" s="39" t="s">
        <v>580</v>
      </c>
      <c r="E9432" s="39">
        <v>319021504</v>
      </c>
      <c r="F9432" s="39" t="s">
        <v>497</v>
      </c>
      <c r="G9432" s="39">
        <v>2021</v>
      </c>
      <c r="H9432" s="39" t="s">
        <v>522</v>
      </c>
      <c r="I9432" s="75">
        <v>387</v>
      </c>
      <c r="J9432" s="41"/>
    </row>
    <row r="9433" spans="1:10" x14ac:dyDescent="0.2">
      <c r="A9433" s="74">
        <v>319</v>
      </c>
      <c r="B9433" s="39" t="s">
        <v>486</v>
      </c>
      <c r="C9433" s="39">
        <v>31902</v>
      </c>
      <c r="D9433" s="39" t="s">
        <v>580</v>
      </c>
      <c r="E9433" s="39">
        <v>319021504</v>
      </c>
      <c r="F9433" s="39" t="s">
        <v>497</v>
      </c>
      <c r="G9433" s="39">
        <v>2026</v>
      </c>
      <c r="H9433" s="39" t="s">
        <v>590</v>
      </c>
      <c r="I9433" s="75">
        <v>4857.2030686747457</v>
      </c>
      <c r="J9433" s="41"/>
    </row>
    <row r="9434" spans="1:10" x14ac:dyDescent="0.2">
      <c r="A9434" s="74">
        <v>319</v>
      </c>
      <c r="B9434" s="39" t="s">
        <v>486</v>
      </c>
      <c r="C9434" s="39">
        <v>31902</v>
      </c>
      <c r="D9434" s="39" t="s">
        <v>580</v>
      </c>
      <c r="E9434" s="39">
        <v>319021504</v>
      </c>
      <c r="F9434" s="39" t="s">
        <v>497</v>
      </c>
      <c r="G9434" s="39">
        <v>2026</v>
      </c>
      <c r="H9434" s="39" t="s">
        <v>521</v>
      </c>
      <c r="I9434" s="75">
        <v>339.27673166690067</v>
      </c>
      <c r="J9434" s="41"/>
    </row>
    <row r="9435" spans="1:10" x14ac:dyDescent="0.2">
      <c r="A9435" s="74">
        <v>319</v>
      </c>
      <c r="B9435" s="39" t="s">
        <v>486</v>
      </c>
      <c r="C9435" s="39">
        <v>31902</v>
      </c>
      <c r="D9435" s="39" t="s">
        <v>580</v>
      </c>
      <c r="E9435" s="39">
        <v>319021504</v>
      </c>
      <c r="F9435" s="39" t="s">
        <v>497</v>
      </c>
      <c r="G9435" s="39">
        <v>2026</v>
      </c>
      <c r="H9435" s="39" t="s">
        <v>522</v>
      </c>
      <c r="I9435" s="75">
        <v>344.25445050041242</v>
      </c>
      <c r="J9435" s="41"/>
    </row>
    <row r="9436" spans="1:10" x14ac:dyDescent="0.2">
      <c r="A9436" s="74">
        <v>319</v>
      </c>
      <c r="B9436" s="39" t="s">
        <v>486</v>
      </c>
      <c r="C9436" s="39">
        <v>31902</v>
      </c>
      <c r="D9436" s="39" t="s">
        <v>580</v>
      </c>
      <c r="E9436" s="39">
        <v>319021504</v>
      </c>
      <c r="F9436" s="39" t="s">
        <v>497</v>
      </c>
      <c r="G9436" s="39">
        <v>2031</v>
      </c>
      <c r="H9436" s="39" t="s">
        <v>590</v>
      </c>
      <c r="I9436" s="75">
        <v>4989.5523993935294</v>
      </c>
      <c r="J9436" s="41"/>
    </row>
    <row r="9437" spans="1:10" x14ac:dyDescent="0.2">
      <c r="A9437" s="74">
        <v>319</v>
      </c>
      <c r="B9437" s="39" t="s">
        <v>486</v>
      </c>
      <c r="C9437" s="39">
        <v>31902</v>
      </c>
      <c r="D9437" s="39" t="s">
        <v>580</v>
      </c>
      <c r="E9437" s="39">
        <v>319021504</v>
      </c>
      <c r="F9437" s="39" t="s">
        <v>497</v>
      </c>
      <c r="G9437" s="39">
        <v>2031</v>
      </c>
      <c r="H9437" s="39" t="s">
        <v>521</v>
      </c>
      <c r="I9437" s="75">
        <v>326.53482402647217</v>
      </c>
      <c r="J9437" s="41"/>
    </row>
    <row r="9438" spans="1:10" x14ac:dyDescent="0.2">
      <c r="A9438" s="74">
        <v>319</v>
      </c>
      <c r="B9438" s="39" t="s">
        <v>486</v>
      </c>
      <c r="C9438" s="39">
        <v>31902</v>
      </c>
      <c r="D9438" s="39" t="s">
        <v>580</v>
      </c>
      <c r="E9438" s="39">
        <v>319021504</v>
      </c>
      <c r="F9438" s="39" t="s">
        <v>497</v>
      </c>
      <c r="G9438" s="39">
        <v>2031</v>
      </c>
      <c r="H9438" s="39" t="s">
        <v>522</v>
      </c>
      <c r="I9438" s="75">
        <v>309.34628856624698</v>
      </c>
      <c r="J9438" s="41"/>
    </row>
    <row r="9439" spans="1:10" x14ac:dyDescent="0.2">
      <c r="A9439" s="74">
        <v>319</v>
      </c>
      <c r="B9439" s="39" t="s">
        <v>486</v>
      </c>
      <c r="C9439" s="39">
        <v>31902</v>
      </c>
      <c r="D9439" s="39" t="s">
        <v>580</v>
      </c>
      <c r="E9439" s="39">
        <v>319021504</v>
      </c>
      <c r="F9439" s="39" t="s">
        <v>497</v>
      </c>
      <c r="G9439" s="39">
        <v>2036</v>
      </c>
      <c r="H9439" s="39" t="s">
        <v>590</v>
      </c>
      <c r="I9439" s="75">
        <v>5084.0490422274579</v>
      </c>
      <c r="J9439" s="41"/>
    </row>
    <row r="9440" spans="1:10" x14ac:dyDescent="0.2">
      <c r="A9440" s="74">
        <v>319</v>
      </c>
      <c r="B9440" s="39" t="s">
        <v>486</v>
      </c>
      <c r="C9440" s="39">
        <v>31902</v>
      </c>
      <c r="D9440" s="39" t="s">
        <v>580</v>
      </c>
      <c r="E9440" s="39">
        <v>319021504</v>
      </c>
      <c r="F9440" s="39" t="s">
        <v>497</v>
      </c>
      <c r="G9440" s="39">
        <v>2036</v>
      </c>
      <c r="H9440" s="39" t="s">
        <v>521</v>
      </c>
      <c r="I9440" s="75">
        <v>322.92774245496599</v>
      </c>
      <c r="J9440" s="41"/>
    </row>
    <row r="9441" spans="1:10" x14ac:dyDescent="0.2">
      <c r="A9441" s="74">
        <v>319</v>
      </c>
      <c r="B9441" s="39" t="s">
        <v>486</v>
      </c>
      <c r="C9441" s="39">
        <v>31902</v>
      </c>
      <c r="D9441" s="39" t="s">
        <v>580</v>
      </c>
      <c r="E9441" s="39">
        <v>319021504</v>
      </c>
      <c r="F9441" s="39" t="s">
        <v>497</v>
      </c>
      <c r="G9441" s="39">
        <v>2036</v>
      </c>
      <c r="H9441" s="39" t="s">
        <v>522</v>
      </c>
      <c r="I9441" s="75">
        <v>293.90347734317737</v>
      </c>
      <c r="J9441" s="41"/>
    </row>
    <row r="9442" spans="1:10" x14ac:dyDescent="0.2">
      <c r="A9442" s="74">
        <v>319</v>
      </c>
      <c r="B9442" s="39" t="s">
        <v>486</v>
      </c>
      <c r="C9442" s="39">
        <v>31902</v>
      </c>
      <c r="D9442" s="39" t="s">
        <v>580</v>
      </c>
      <c r="E9442" s="39">
        <v>319021504</v>
      </c>
      <c r="F9442" s="39" t="s">
        <v>497</v>
      </c>
      <c r="G9442" s="39">
        <v>2041</v>
      </c>
      <c r="H9442" s="39" t="s">
        <v>590</v>
      </c>
      <c r="I9442" s="75">
        <v>5142.4782889816315</v>
      </c>
      <c r="J9442" s="41"/>
    </row>
    <row r="9443" spans="1:10" x14ac:dyDescent="0.2">
      <c r="A9443" s="74">
        <v>319</v>
      </c>
      <c r="B9443" s="39" t="s">
        <v>486</v>
      </c>
      <c r="C9443" s="39">
        <v>31902</v>
      </c>
      <c r="D9443" s="39" t="s">
        <v>580</v>
      </c>
      <c r="E9443" s="39">
        <v>319021504</v>
      </c>
      <c r="F9443" s="39" t="s">
        <v>497</v>
      </c>
      <c r="G9443" s="39">
        <v>2041</v>
      </c>
      <c r="H9443" s="39" t="s">
        <v>521</v>
      </c>
      <c r="I9443" s="75">
        <v>324.81894342432167</v>
      </c>
      <c r="J9443" s="41"/>
    </row>
    <row r="9444" spans="1:10" x14ac:dyDescent="0.2">
      <c r="A9444" s="74">
        <v>319</v>
      </c>
      <c r="B9444" s="39" t="s">
        <v>486</v>
      </c>
      <c r="C9444" s="39">
        <v>31902</v>
      </c>
      <c r="D9444" s="39" t="s">
        <v>580</v>
      </c>
      <c r="E9444" s="39">
        <v>319021504</v>
      </c>
      <c r="F9444" s="39" t="s">
        <v>497</v>
      </c>
      <c r="G9444" s="39">
        <v>2041</v>
      </c>
      <c r="H9444" s="39" t="s">
        <v>522</v>
      </c>
      <c r="I9444" s="75">
        <v>288.41457477423734</v>
      </c>
      <c r="J9444" s="41"/>
    </row>
    <row r="9445" spans="1:10" x14ac:dyDescent="0.2">
      <c r="A9445" s="74">
        <v>319</v>
      </c>
      <c r="B9445" s="39" t="s">
        <v>486</v>
      </c>
      <c r="C9445" s="39">
        <v>31902</v>
      </c>
      <c r="D9445" s="39" t="s">
        <v>580</v>
      </c>
      <c r="E9445" s="39">
        <v>319021504</v>
      </c>
      <c r="F9445" s="39" t="s">
        <v>497</v>
      </c>
      <c r="G9445" s="39">
        <v>2046</v>
      </c>
      <c r="H9445" s="39" t="s">
        <v>590</v>
      </c>
      <c r="I9445" s="75">
        <v>5181.8695137907544</v>
      </c>
      <c r="J9445" s="41"/>
    </row>
    <row r="9446" spans="1:10" x14ac:dyDescent="0.2">
      <c r="A9446" s="74">
        <v>319</v>
      </c>
      <c r="B9446" s="39" t="s">
        <v>486</v>
      </c>
      <c r="C9446" s="39">
        <v>31902</v>
      </c>
      <c r="D9446" s="39" t="s">
        <v>580</v>
      </c>
      <c r="E9446" s="39">
        <v>319021504</v>
      </c>
      <c r="F9446" s="39" t="s">
        <v>497</v>
      </c>
      <c r="G9446" s="39">
        <v>2046</v>
      </c>
      <c r="H9446" s="39" t="s">
        <v>521</v>
      </c>
      <c r="I9446" s="75">
        <v>326.53589010166542</v>
      </c>
      <c r="J9446" s="41"/>
    </row>
    <row r="9447" spans="1:10" x14ac:dyDescent="0.2">
      <c r="A9447" s="74">
        <v>319</v>
      </c>
      <c r="B9447" s="39" t="s">
        <v>486</v>
      </c>
      <c r="C9447" s="39">
        <v>31902</v>
      </c>
      <c r="D9447" s="39" t="s">
        <v>580</v>
      </c>
      <c r="E9447" s="39">
        <v>319021504</v>
      </c>
      <c r="F9447" s="39" t="s">
        <v>497</v>
      </c>
      <c r="G9447" s="39">
        <v>2046</v>
      </c>
      <c r="H9447" s="39" t="s">
        <v>522</v>
      </c>
      <c r="I9447" s="75">
        <v>285.7376386214786</v>
      </c>
      <c r="J9447" s="41"/>
    </row>
    <row r="9448" spans="1:10" x14ac:dyDescent="0.2">
      <c r="A9448" s="74">
        <v>319</v>
      </c>
      <c r="B9448" s="39" t="s">
        <v>486</v>
      </c>
      <c r="C9448" s="39">
        <v>31902</v>
      </c>
      <c r="D9448" s="39" t="s">
        <v>580</v>
      </c>
      <c r="E9448" s="39">
        <v>319021505</v>
      </c>
      <c r="F9448" s="39" t="s">
        <v>498</v>
      </c>
      <c r="G9448" s="39">
        <v>2021</v>
      </c>
      <c r="H9448" s="39" t="s">
        <v>590</v>
      </c>
      <c r="I9448" s="75">
        <v>8785</v>
      </c>
      <c r="J9448" s="41"/>
    </row>
    <row r="9449" spans="1:10" x14ac:dyDescent="0.2">
      <c r="A9449" s="74">
        <v>319</v>
      </c>
      <c r="B9449" s="39" t="s">
        <v>486</v>
      </c>
      <c r="C9449" s="39">
        <v>31902</v>
      </c>
      <c r="D9449" s="39" t="s">
        <v>580</v>
      </c>
      <c r="E9449" s="39">
        <v>319021505</v>
      </c>
      <c r="F9449" s="39" t="s">
        <v>498</v>
      </c>
      <c r="G9449" s="39">
        <v>2021</v>
      </c>
      <c r="H9449" s="39" t="s">
        <v>521</v>
      </c>
      <c r="I9449" s="75">
        <v>997</v>
      </c>
      <c r="J9449" s="41"/>
    </row>
    <row r="9450" spans="1:10" x14ac:dyDescent="0.2">
      <c r="A9450" s="74">
        <v>319</v>
      </c>
      <c r="B9450" s="39" t="s">
        <v>486</v>
      </c>
      <c r="C9450" s="39">
        <v>31902</v>
      </c>
      <c r="D9450" s="39" t="s">
        <v>580</v>
      </c>
      <c r="E9450" s="39">
        <v>319021505</v>
      </c>
      <c r="F9450" s="39" t="s">
        <v>498</v>
      </c>
      <c r="G9450" s="39">
        <v>2021</v>
      </c>
      <c r="H9450" s="39" t="s">
        <v>522</v>
      </c>
      <c r="I9450" s="75">
        <v>878</v>
      </c>
      <c r="J9450" s="41"/>
    </row>
    <row r="9451" spans="1:10" x14ac:dyDescent="0.2">
      <c r="A9451" s="74">
        <v>319</v>
      </c>
      <c r="B9451" s="39" t="s">
        <v>486</v>
      </c>
      <c r="C9451" s="39">
        <v>31902</v>
      </c>
      <c r="D9451" s="39" t="s">
        <v>580</v>
      </c>
      <c r="E9451" s="39">
        <v>319021505</v>
      </c>
      <c r="F9451" s="39" t="s">
        <v>498</v>
      </c>
      <c r="G9451" s="39">
        <v>2026</v>
      </c>
      <c r="H9451" s="39" t="s">
        <v>590</v>
      </c>
      <c r="I9451" s="75">
        <v>9035.5045411222491</v>
      </c>
      <c r="J9451" s="41"/>
    </row>
    <row r="9452" spans="1:10" x14ac:dyDescent="0.2">
      <c r="A9452" s="74">
        <v>319</v>
      </c>
      <c r="B9452" s="39" t="s">
        <v>486</v>
      </c>
      <c r="C9452" s="39">
        <v>31902</v>
      </c>
      <c r="D9452" s="39" t="s">
        <v>580</v>
      </c>
      <c r="E9452" s="39">
        <v>319021505</v>
      </c>
      <c r="F9452" s="39" t="s">
        <v>498</v>
      </c>
      <c r="G9452" s="39">
        <v>2026</v>
      </c>
      <c r="H9452" s="39" t="s">
        <v>521</v>
      </c>
      <c r="I9452" s="75">
        <v>946.83157786586492</v>
      </c>
      <c r="J9452" s="41"/>
    </row>
    <row r="9453" spans="1:10" x14ac:dyDescent="0.2">
      <c r="A9453" s="74">
        <v>319</v>
      </c>
      <c r="B9453" s="39" t="s">
        <v>486</v>
      </c>
      <c r="C9453" s="39">
        <v>31902</v>
      </c>
      <c r="D9453" s="39" t="s">
        <v>580</v>
      </c>
      <c r="E9453" s="39">
        <v>319021505</v>
      </c>
      <c r="F9453" s="39" t="s">
        <v>498</v>
      </c>
      <c r="G9453" s="39">
        <v>2026</v>
      </c>
      <c r="H9453" s="39" t="s">
        <v>522</v>
      </c>
      <c r="I9453" s="75">
        <v>879.11845859404195</v>
      </c>
      <c r="J9453" s="41"/>
    </row>
    <row r="9454" spans="1:10" x14ac:dyDescent="0.2">
      <c r="A9454" s="74">
        <v>319</v>
      </c>
      <c r="B9454" s="39" t="s">
        <v>486</v>
      </c>
      <c r="C9454" s="39">
        <v>31902</v>
      </c>
      <c r="D9454" s="39" t="s">
        <v>580</v>
      </c>
      <c r="E9454" s="39">
        <v>319021505</v>
      </c>
      <c r="F9454" s="39" t="s">
        <v>498</v>
      </c>
      <c r="G9454" s="39">
        <v>2031</v>
      </c>
      <c r="H9454" s="39" t="s">
        <v>590</v>
      </c>
      <c r="I9454" s="75">
        <v>9483.2745288082169</v>
      </c>
      <c r="J9454" s="41"/>
    </row>
    <row r="9455" spans="1:10" x14ac:dyDescent="0.2">
      <c r="A9455" s="74">
        <v>319</v>
      </c>
      <c r="B9455" s="39" t="s">
        <v>486</v>
      </c>
      <c r="C9455" s="39">
        <v>31902</v>
      </c>
      <c r="D9455" s="39" t="s">
        <v>580</v>
      </c>
      <c r="E9455" s="39">
        <v>319021505</v>
      </c>
      <c r="F9455" s="39" t="s">
        <v>498</v>
      </c>
      <c r="G9455" s="39">
        <v>2031</v>
      </c>
      <c r="H9455" s="39" t="s">
        <v>521</v>
      </c>
      <c r="I9455" s="75">
        <v>932.61696315148106</v>
      </c>
      <c r="J9455" s="41"/>
    </row>
    <row r="9456" spans="1:10" x14ac:dyDescent="0.2">
      <c r="A9456" s="74">
        <v>319</v>
      </c>
      <c r="B9456" s="39" t="s">
        <v>486</v>
      </c>
      <c r="C9456" s="39">
        <v>31902</v>
      </c>
      <c r="D9456" s="39" t="s">
        <v>580</v>
      </c>
      <c r="E9456" s="39">
        <v>319021505</v>
      </c>
      <c r="F9456" s="39" t="s">
        <v>498</v>
      </c>
      <c r="G9456" s="39">
        <v>2031</v>
      </c>
      <c r="H9456" s="39" t="s">
        <v>522</v>
      </c>
      <c r="I9456" s="75">
        <v>850.32876532974194</v>
      </c>
      <c r="J9456" s="41"/>
    </row>
    <row r="9457" spans="1:10" x14ac:dyDescent="0.2">
      <c r="A9457" s="74">
        <v>319</v>
      </c>
      <c r="B9457" s="39" t="s">
        <v>486</v>
      </c>
      <c r="C9457" s="39">
        <v>31902</v>
      </c>
      <c r="D9457" s="39" t="s">
        <v>580</v>
      </c>
      <c r="E9457" s="39">
        <v>319021505</v>
      </c>
      <c r="F9457" s="39" t="s">
        <v>498</v>
      </c>
      <c r="G9457" s="39">
        <v>2036</v>
      </c>
      <c r="H9457" s="39" t="s">
        <v>590</v>
      </c>
      <c r="I9457" s="75">
        <v>9892.8162911288346</v>
      </c>
      <c r="J9457" s="41"/>
    </row>
    <row r="9458" spans="1:10" x14ac:dyDescent="0.2">
      <c r="A9458" s="74">
        <v>319</v>
      </c>
      <c r="B9458" s="39" t="s">
        <v>486</v>
      </c>
      <c r="C9458" s="39">
        <v>31902</v>
      </c>
      <c r="D9458" s="39" t="s">
        <v>580</v>
      </c>
      <c r="E9458" s="39">
        <v>319021505</v>
      </c>
      <c r="F9458" s="39" t="s">
        <v>498</v>
      </c>
      <c r="G9458" s="39">
        <v>2036</v>
      </c>
      <c r="H9458" s="39" t="s">
        <v>521</v>
      </c>
      <c r="I9458" s="75">
        <v>943.56690377679593</v>
      </c>
      <c r="J9458" s="41"/>
    </row>
    <row r="9459" spans="1:10" x14ac:dyDescent="0.2">
      <c r="A9459" s="74">
        <v>319</v>
      </c>
      <c r="B9459" s="39" t="s">
        <v>486</v>
      </c>
      <c r="C9459" s="39">
        <v>31902</v>
      </c>
      <c r="D9459" s="39" t="s">
        <v>580</v>
      </c>
      <c r="E9459" s="39">
        <v>319021505</v>
      </c>
      <c r="F9459" s="39" t="s">
        <v>498</v>
      </c>
      <c r="G9459" s="39">
        <v>2036</v>
      </c>
      <c r="H9459" s="39" t="s">
        <v>522</v>
      </c>
      <c r="I9459" s="75">
        <v>830.55119174613105</v>
      </c>
      <c r="J9459" s="41"/>
    </row>
    <row r="9460" spans="1:10" x14ac:dyDescent="0.2">
      <c r="A9460" s="74">
        <v>319</v>
      </c>
      <c r="B9460" s="39" t="s">
        <v>486</v>
      </c>
      <c r="C9460" s="39">
        <v>31902</v>
      </c>
      <c r="D9460" s="39" t="s">
        <v>580</v>
      </c>
      <c r="E9460" s="39">
        <v>319021505</v>
      </c>
      <c r="F9460" s="39" t="s">
        <v>498</v>
      </c>
      <c r="G9460" s="39">
        <v>2041</v>
      </c>
      <c r="H9460" s="39" t="s">
        <v>590</v>
      </c>
      <c r="I9460" s="75">
        <v>10219.942146823292</v>
      </c>
      <c r="J9460" s="41"/>
    </row>
    <row r="9461" spans="1:10" x14ac:dyDescent="0.2">
      <c r="A9461" s="74">
        <v>319</v>
      </c>
      <c r="B9461" s="39" t="s">
        <v>486</v>
      </c>
      <c r="C9461" s="39">
        <v>31902</v>
      </c>
      <c r="D9461" s="39" t="s">
        <v>580</v>
      </c>
      <c r="E9461" s="39">
        <v>319021505</v>
      </c>
      <c r="F9461" s="39" t="s">
        <v>498</v>
      </c>
      <c r="G9461" s="39">
        <v>2041</v>
      </c>
      <c r="H9461" s="39" t="s">
        <v>521</v>
      </c>
      <c r="I9461" s="75">
        <v>965.22067209775014</v>
      </c>
      <c r="J9461" s="41"/>
    </row>
    <row r="9462" spans="1:10" x14ac:dyDescent="0.2">
      <c r="A9462" s="74">
        <v>319</v>
      </c>
      <c r="B9462" s="39" t="s">
        <v>486</v>
      </c>
      <c r="C9462" s="39">
        <v>31902</v>
      </c>
      <c r="D9462" s="39" t="s">
        <v>580</v>
      </c>
      <c r="E9462" s="39">
        <v>319021505</v>
      </c>
      <c r="F9462" s="39" t="s">
        <v>498</v>
      </c>
      <c r="G9462" s="39">
        <v>2041</v>
      </c>
      <c r="H9462" s="39" t="s">
        <v>522</v>
      </c>
      <c r="I9462" s="75">
        <v>838.97268956692506</v>
      </c>
      <c r="J9462" s="41"/>
    </row>
    <row r="9463" spans="1:10" x14ac:dyDescent="0.2">
      <c r="A9463" s="74">
        <v>319</v>
      </c>
      <c r="B9463" s="39" t="s">
        <v>486</v>
      </c>
      <c r="C9463" s="39">
        <v>31902</v>
      </c>
      <c r="D9463" s="39" t="s">
        <v>580</v>
      </c>
      <c r="E9463" s="39">
        <v>319021505</v>
      </c>
      <c r="F9463" s="39" t="s">
        <v>498</v>
      </c>
      <c r="G9463" s="39">
        <v>2046</v>
      </c>
      <c r="H9463" s="39" t="s">
        <v>590</v>
      </c>
      <c r="I9463" s="75">
        <v>10492.688089398225</v>
      </c>
      <c r="J9463" s="41"/>
    </row>
    <row r="9464" spans="1:10" x14ac:dyDescent="0.2">
      <c r="A9464" s="74">
        <v>319</v>
      </c>
      <c r="B9464" s="39" t="s">
        <v>486</v>
      </c>
      <c r="C9464" s="39">
        <v>31902</v>
      </c>
      <c r="D9464" s="39" t="s">
        <v>580</v>
      </c>
      <c r="E9464" s="39">
        <v>319021505</v>
      </c>
      <c r="F9464" s="39" t="s">
        <v>498</v>
      </c>
      <c r="G9464" s="39">
        <v>2046</v>
      </c>
      <c r="H9464" s="39" t="s">
        <v>521</v>
      </c>
      <c r="I9464" s="75">
        <v>990.43604940075397</v>
      </c>
      <c r="J9464" s="41"/>
    </row>
    <row r="9465" spans="1:10" x14ac:dyDescent="0.2">
      <c r="A9465" s="74">
        <v>319</v>
      </c>
      <c r="B9465" s="39" t="s">
        <v>486</v>
      </c>
      <c r="C9465" s="39">
        <v>31902</v>
      </c>
      <c r="D9465" s="39" t="s">
        <v>580</v>
      </c>
      <c r="E9465" s="39">
        <v>319021505</v>
      </c>
      <c r="F9465" s="39" t="s">
        <v>498</v>
      </c>
      <c r="G9465" s="39">
        <v>2046</v>
      </c>
      <c r="H9465" s="39" t="s">
        <v>522</v>
      </c>
      <c r="I9465" s="75">
        <v>856.28088014222806</v>
      </c>
      <c r="J9465" s="41"/>
    </row>
    <row r="9466" spans="1:10" x14ac:dyDescent="0.2">
      <c r="A9466" s="74">
        <v>319</v>
      </c>
      <c r="B9466" s="39" t="s">
        <v>486</v>
      </c>
      <c r="C9466" s="39">
        <v>31902</v>
      </c>
      <c r="D9466" s="39" t="s">
        <v>580</v>
      </c>
      <c r="E9466" s="39">
        <v>319021506</v>
      </c>
      <c r="F9466" s="39" t="s">
        <v>657</v>
      </c>
      <c r="G9466" s="39">
        <v>2021</v>
      </c>
      <c r="H9466" s="39" t="s">
        <v>590</v>
      </c>
      <c r="I9466" s="75">
        <v>7945</v>
      </c>
      <c r="J9466" s="41"/>
    </row>
    <row r="9467" spans="1:10" x14ac:dyDescent="0.2">
      <c r="A9467" s="74">
        <v>319</v>
      </c>
      <c r="B9467" s="39" t="s">
        <v>486</v>
      </c>
      <c r="C9467" s="39">
        <v>31902</v>
      </c>
      <c r="D9467" s="39" t="s">
        <v>580</v>
      </c>
      <c r="E9467" s="39">
        <v>319021506</v>
      </c>
      <c r="F9467" s="39" t="s">
        <v>657</v>
      </c>
      <c r="G9467" s="39">
        <v>2021</v>
      </c>
      <c r="H9467" s="39" t="s">
        <v>521</v>
      </c>
      <c r="I9467" s="75">
        <v>931</v>
      </c>
      <c r="J9467" s="41"/>
    </row>
    <row r="9468" spans="1:10" x14ac:dyDescent="0.2">
      <c r="A9468" s="74">
        <v>319</v>
      </c>
      <c r="B9468" s="39" t="s">
        <v>486</v>
      </c>
      <c r="C9468" s="39">
        <v>31902</v>
      </c>
      <c r="D9468" s="39" t="s">
        <v>580</v>
      </c>
      <c r="E9468" s="39">
        <v>319021506</v>
      </c>
      <c r="F9468" s="39" t="s">
        <v>657</v>
      </c>
      <c r="G9468" s="39">
        <v>2021</v>
      </c>
      <c r="H9468" s="39" t="s">
        <v>522</v>
      </c>
      <c r="I9468" s="75">
        <v>742</v>
      </c>
      <c r="J9468" s="41"/>
    </row>
    <row r="9469" spans="1:10" x14ac:dyDescent="0.2">
      <c r="A9469" s="74">
        <v>319</v>
      </c>
      <c r="B9469" s="39" t="s">
        <v>486</v>
      </c>
      <c r="C9469" s="39">
        <v>31902</v>
      </c>
      <c r="D9469" s="39" t="s">
        <v>580</v>
      </c>
      <c r="E9469" s="39">
        <v>319021506</v>
      </c>
      <c r="F9469" s="39" t="s">
        <v>657</v>
      </c>
      <c r="G9469" s="39">
        <v>2026</v>
      </c>
      <c r="H9469" s="39" t="s">
        <v>590</v>
      </c>
      <c r="I9469" s="75">
        <v>8147.7086173855259</v>
      </c>
      <c r="J9469" s="41"/>
    </row>
    <row r="9470" spans="1:10" x14ac:dyDescent="0.2">
      <c r="A9470" s="74">
        <v>319</v>
      </c>
      <c r="B9470" s="39" t="s">
        <v>486</v>
      </c>
      <c r="C9470" s="39">
        <v>31902</v>
      </c>
      <c r="D9470" s="39" t="s">
        <v>580</v>
      </c>
      <c r="E9470" s="39">
        <v>319021506</v>
      </c>
      <c r="F9470" s="39" t="s">
        <v>657</v>
      </c>
      <c r="G9470" s="39">
        <v>2026</v>
      </c>
      <c r="H9470" s="39" t="s">
        <v>521</v>
      </c>
      <c r="I9470" s="75">
        <v>779.33730758257514</v>
      </c>
      <c r="J9470" s="41"/>
    </row>
    <row r="9471" spans="1:10" x14ac:dyDescent="0.2">
      <c r="A9471" s="74">
        <v>319</v>
      </c>
      <c r="B9471" s="39" t="s">
        <v>486</v>
      </c>
      <c r="C9471" s="39">
        <v>31902</v>
      </c>
      <c r="D9471" s="39" t="s">
        <v>580</v>
      </c>
      <c r="E9471" s="39">
        <v>319021506</v>
      </c>
      <c r="F9471" s="39" t="s">
        <v>657</v>
      </c>
      <c r="G9471" s="39">
        <v>2026</v>
      </c>
      <c r="H9471" s="39" t="s">
        <v>522</v>
      </c>
      <c r="I9471" s="75">
        <v>755.98770690953097</v>
      </c>
      <c r="J9471" s="41"/>
    </row>
    <row r="9472" spans="1:10" x14ac:dyDescent="0.2">
      <c r="A9472" s="74">
        <v>319</v>
      </c>
      <c r="B9472" s="39" t="s">
        <v>486</v>
      </c>
      <c r="C9472" s="39">
        <v>31902</v>
      </c>
      <c r="D9472" s="39" t="s">
        <v>580</v>
      </c>
      <c r="E9472" s="39">
        <v>319021506</v>
      </c>
      <c r="F9472" s="39" t="s">
        <v>657</v>
      </c>
      <c r="G9472" s="39">
        <v>2031</v>
      </c>
      <c r="H9472" s="39" t="s">
        <v>590</v>
      </c>
      <c r="I9472" s="75">
        <v>8301.5420676940066</v>
      </c>
      <c r="J9472" s="41"/>
    </row>
    <row r="9473" spans="1:10" x14ac:dyDescent="0.2">
      <c r="A9473" s="74">
        <v>319</v>
      </c>
      <c r="B9473" s="39" t="s">
        <v>486</v>
      </c>
      <c r="C9473" s="39">
        <v>31902</v>
      </c>
      <c r="D9473" s="39" t="s">
        <v>580</v>
      </c>
      <c r="E9473" s="39">
        <v>319021506</v>
      </c>
      <c r="F9473" s="39" t="s">
        <v>657</v>
      </c>
      <c r="G9473" s="39">
        <v>2031</v>
      </c>
      <c r="H9473" s="39" t="s">
        <v>521</v>
      </c>
      <c r="I9473" s="75">
        <v>853.43492684174794</v>
      </c>
      <c r="J9473" s="41"/>
    </row>
    <row r="9474" spans="1:10" x14ac:dyDescent="0.2">
      <c r="A9474" s="74">
        <v>319</v>
      </c>
      <c r="B9474" s="39" t="s">
        <v>486</v>
      </c>
      <c r="C9474" s="39">
        <v>31902</v>
      </c>
      <c r="D9474" s="39" t="s">
        <v>580</v>
      </c>
      <c r="E9474" s="39">
        <v>319021506</v>
      </c>
      <c r="F9474" s="39" t="s">
        <v>657</v>
      </c>
      <c r="G9474" s="39">
        <v>2031</v>
      </c>
      <c r="H9474" s="39" t="s">
        <v>522</v>
      </c>
      <c r="I9474" s="75">
        <v>667.54544894294304</v>
      </c>
      <c r="J9474" s="41"/>
    </row>
    <row r="9475" spans="1:10" x14ac:dyDescent="0.2">
      <c r="A9475" s="74">
        <v>319</v>
      </c>
      <c r="B9475" s="39" t="s">
        <v>486</v>
      </c>
      <c r="C9475" s="39">
        <v>31902</v>
      </c>
      <c r="D9475" s="39" t="s">
        <v>580</v>
      </c>
      <c r="E9475" s="39">
        <v>319021506</v>
      </c>
      <c r="F9475" s="39" t="s">
        <v>657</v>
      </c>
      <c r="G9475" s="39">
        <v>2036</v>
      </c>
      <c r="H9475" s="39" t="s">
        <v>590</v>
      </c>
      <c r="I9475" s="75">
        <v>8420.902829896806</v>
      </c>
      <c r="J9475" s="41"/>
    </row>
    <row r="9476" spans="1:10" x14ac:dyDescent="0.2">
      <c r="A9476" s="74">
        <v>319</v>
      </c>
      <c r="B9476" s="39" t="s">
        <v>486</v>
      </c>
      <c r="C9476" s="39">
        <v>31902</v>
      </c>
      <c r="D9476" s="39" t="s">
        <v>580</v>
      </c>
      <c r="E9476" s="39">
        <v>319021506</v>
      </c>
      <c r="F9476" s="39" t="s">
        <v>657</v>
      </c>
      <c r="G9476" s="39">
        <v>2036</v>
      </c>
      <c r="H9476" s="39" t="s">
        <v>521</v>
      </c>
      <c r="I9476" s="75">
        <v>867.09328463965005</v>
      </c>
      <c r="J9476" s="41"/>
    </row>
    <row r="9477" spans="1:10" x14ac:dyDescent="0.2">
      <c r="A9477" s="74">
        <v>319</v>
      </c>
      <c r="B9477" s="39" t="s">
        <v>486</v>
      </c>
      <c r="C9477" s="39">
        <v>31902</v>
      </c>
      <c r="D9477" s="39" t="s">
        <v>580</v>
      </c>
      <c r="E9477" s="39">
        <v>319021506</v>
      </c>
      <c r="F9477" s="39" t="s">
        <v>657</v>
      </c>
      <c r="G9477" s="39">
        <v>2036</v>
      </c>
      <c r="H9477" s="39" t="s">
        <v>522</v>
      </c>
      <c r="I9477" s="75">
        <v>669.90956260430698</v>
      </c>
      <c r="J9477" s="41"/>
    </row>
    <row r="9478" spans="1:10" x14ac:dyDescent="0.2">
      <c r="A9478" s="74">
        <v>319</v>
      </c>
      <c r="B9478" s="39" t="s">
        <v>486</v>
      </c>
      <c r="C9478" s="39">
        <v>31902</v>
      </c>
      <c r="D9478" s="39" t="s">
        <v>580</v>
      </c>
      <c r="E9478" s="39">
        <v>319021506</v>
      </c>
      <c r="F9478" s="39" t="s">
        <v>657</v>
      </c>
      <c r="G9478" s="39">
        <v>2041</v>
      </c>
      <c r="H9478" s="39" t="s">
        <v>590</v>
      </c>
      <c r="I9478" s="75">
        <v>8517.5983530021549</v>
      </c>
      <c r="J9478" s="41"/>
    </row>
    <row r="9479" spans="1:10" x14ac:dyDescent="0.2">
      <c r="A9479" s="74">
        <v>319</v>
      </c>
      <c r="B9479" s="39" t="s">
        <v>486</v>
      </c>
      <c r="C9479" s="39">
        <v>31902</v>
      </c>
      <c r="D9479" s="39" t="s">
        <v>580</v>
      </c>
      <c r="E9479" s="39">
        <v>319021506</v>
      </c>
      <c r="F9479" s="39" t="s">
        <v>657</v>
      </c>
      <c r="G9479" s="39">
        <v>2041</v>
      </c>
      <c r="H9479" s="39" t="s">
        <v>521</v>
      </c>
      <c r="I9479" s="75">
        <v>854.77806875065994</v>
      </c>
      <c r="J9479" s="41"/>
    </row>
    <row r="9480" spans="1:10" x14ac:dyDescent="0.2">
      <c r="A9480" s="74">
        <v>319</v>
      </c>
      <c r="B9480" s="39" t="s">
        <v>486</v>
      </c>
      <c r="C9480" s="39">
        <v>31902</v>
      </c>
      <c r="D9480" s="39" t="s">
        <v>580</v>
      </c>
      <c r="E9480" s="39">
        <v>319021506</v>
      </c>
      <c r="F9480" s="39" t="s">
        <v>657</v>
      </c>
      <c r="G9480" s="39">
        <v>2041</v>
      </c>
      <c r="H9480" s="39" t="s">
        <v>522</v>
      </c>
      <c r="I9480" s="75">
        <v>696.494358721852</v>
      </c>
      <c r="J9480" s="41"/>
    </row>
    <row r="9481" spans="1:10" x14ac:dyDescent="0.2">
      <c r="A9481" s="74">
        <v>319</v>
      </c>
      <c r="B9481" s="39" t="s">
        <v>486</v>
      </c>
      <c r="C9481" s="39">
        <v>31902</v>
      </c>
      <c r="D9481" s="39" t="s">
        <v>580</v>
      </c>
      <c r="E9481" s="39">
        <v>319021506</v>
      </c>
      <c r="F9481" s="39" t="s">
        <v>657</v>
      </c>
      <c r="G9481" s="39">
        <v>2046</v>
      </c>
      <c r="H9481" s="39" t="s">
        <v>590</v>
      </c>
      <c r="I9481" s="75">
        <v>8617.8763762538674</v>
      </c>
      <c r="J9481" s="41"/>
    </row>
    <row r="9482" spans="1:10" x14ac:dyDescent="0.2">
      <c r="A9482" s="74">
        <v>319</v>
      </c>
      <c r="B9482" s="39" t="s">
        <v>486</v>
      </c>
      <c r="C9482" s="39">
        <v>31902</v>
      </c>
      <c r="D9482" s="39" t="s">
        <v>580</v>
      </c>
      <c r="E9482" s="39">
        <v>319021506</v>
      </c>
      <c r="F9482" s="39" t="s">
        <v>657</v>
      </c>
      <c r="G9482" s="39">
        <v>2046</v>
      </c>
      <c r="H9482" s="39" t="s">
        <v>521</v>
      </c>
      <c r="I9482" s="75">
        <v>855.76170928334909</v>
      </c>
      <c r="J9482" s="41"/>
    </row>
    <row r="9483" spans="1:10" x14ac:dyDescent="0.2">
      <c r="A9483" s="74">
        <v>319</v>
      </c>
      <c r="B9483" s="39" t="s">
        <v>486</v>
      </c>
      <c r="C9483" s="39">
        <v>31902</v>
      </c>
      <c r="D9483" s="39" t="s">
        <v>580</v>
      </c>
      <c r="E9483" s="39">
        <v>319021506</v>
      </c>
      <c r="F9483" s="39" t="s">
        <v>657</v>
      </c>
      <c r="G9483" s="39">
        <v>2046</v>
      </c>
      <c r="H9483" s="39" t="s">
        <v>522</v>
      </c>
      <c r="I9483" s="75">
        <v>688.83030210733295</v>
      </c>
      <c r="J9483" s="41"/>
    </row>
    <row r="9484" spans="1:10" x14ac:dyDescent="0.2">
      <c r="A9484" s="74">
        <v>319</v>
      </c>
      <c r="B9484" s="39" t="s">
        <v>486</v>
      </c>
      <c r="C9484" s="39">
        <v>31902</v>
      </c>
      <c r="D9484" s="39" t="s">
        <v>580</v>
      </c>
      <c r="E9484" s="39">
        <v>319021507</v>
      </c>
      <c r="F9484" s="39" t="s">
        <v>658</v>
      </c>
      <c r="G9484" s="39">
        <v>2021</v>
      </c>
      <c r="H9484" s="39" t="s">
        <v>590</v>
      </c>
      <c r="I9484" s="75">
        <v>3430</v>
      </c>
      <c r="J9484" s="41"/>
    </row>
    <row r="9485" spans="1:10" x14ac:dyDescent="0.2">
      <c r="A9485" s="74">
        <v>319</v>
      </c>
      <c r="B9485" s="39" t="s">
        <v>486</v>
      </c>
      <c r="C9485" s="39">
        <v>31902</v>
      </c>
      <c r="D9485" s="39" t="s">
        <v>580</v>
      </c>
      <c r="E9485" s="39">
        <v>319021507</v>
      </c>
      <c r="F9485" s="39" t="s">
        <v>658</v>
      </c>
      <c r="G9485" s="39">
        <v>2021</v>
      </c>
      <c r="H9485" s="39" t="s">
        <v>521</v>
      </c>
      <c r="I9485" s="75">
        <v>389</v>
      </c>
      <c r="J9485" s="41"/>
    </row>
    <row r="9486" spans="1:10" x14ac:dyDescent="0.2">
      <c r="A9486" s="74">
        <v>319</v>
      </c>
      <c r="B9486" s="39" t="s">
        <v>486</v>
      </c>
      <c r="C9486" s="39">
        <v>31902</v>
      </c>
      <c r="D9486" s="39" t="s">
        <v>580</v>
      </c>
      <c r="E9486" s="39">
        <v>319021507</v>
      </c>
      <c r="F9486" s="39" t="s">
        <v>658</v>
      </c>
      <c r="G9486" s="39">
        <v>2021</v>
      </c>
      <c r="H9486" s="39" t="s">
        <v>522</v>
      </c>
      <c r="I9486" s="75">
        <v>359</v>
      </c>
      <c r="J9486" s="41"/>
    </row>
    <row r="9487" spans="1:10" x14ac:dyDescent="0.2">
      <c r="A9487" s="74">
        <v>319</v>
      </c>
      <c r="B9487" s="39" t="s">
        <v>486</v>
      </c>
      <c r="C9487" s="39">
        <v>31902</v>
      </c>
      <c r="D9487" s="39" t="s">
        <v>580</v>
      </c>
      <c r="E9487" s="39">
        <v>319021507</v>
      </c>
      <c r="F9487" s="39" t="s">
        <v>658</v>
      </c>
      <c r="G9487" s="39">
        <v>2026</v>
      </c>
      <c r="H9487" s="39" t="s">
        <v>590</v>
      </c>
      <c r="I9487" s="75">
        <v>3544.0052463796096</v>
      </c>
      <c r="J9487" s="41"/>
    </row>
    <row r="9488" spans="1:10" x14ac:dyDescent="0.2">
      <c r="A9488" s="74">
        <v>319</v>
      </c>
      <c r="B9488" s="39" t="s">
        <v>486</v>
      </c>
      <c r="C9488" s="39">
        <v>31902</v>
      </c>
      <c r="D9488" s="39" t="s">
        <v>580</v>
      </c>
      <c r="E9488" s="39">
        <v>319021507</v>
      </c>
      <c r="F9488" s="39" t="s">
        <v>658</v>
      </c>
      <c r="G9488" s="39">
        <v>2026</v>
      </c>
      <c r="H9488" s="39" t="s">
        <v>521</v>
      </c>
      <c r="I9488" s="75">
        <v>366.81416405755488</v>
      </c>
      <c r="J9488" s="41"/>
    </row>
    <row r="9489" spans="1:10" x14ac:dyDescent="0.2">
      <c r="A9489" s="74">
        <v>319</v>
      </c>
      <c r="B9489" s="39" t="s">
        <v>486</v>
      </c>
      <c r="C9489" s="39">
        <v>31902</v>
      </c>
      <c r="D9489" s="39" t="s">
        <v>580</v>
      </c>
      <c r="E9489" s="39">
        <v>319021507</v>
      </c>
      <c r="F9489" s="39" t="s">
        <v>658</v>
      </c>
      <c r="G9489" s="39">
        <v>2026</v>
      </c>
      <c r="H9489" s="39" t="s">
        <v>522</v>
      </c>
      <c r="I9489" s="75">
        <v>355.1714243589326</v>
      </c>
      <c r="J9489" s="41"/>
    </row>
    <row r="9490" spans="1:10" x14ac:dyDescent="0.2">
      <c r="A9490" s="74">
        <v>319</v>
      </c>
      <c r="B9490" s="39" t="s">
        <v>486</v>
      </c>
      <c r="C9490" s="39">
        <v>31902</v>
      </c>
      <c r="D9490" s="39" t="s">
        <v>580</v>
      </c>
      <c r="E9490" s="39">
        <v>319021507</v>
      </c>
      <c r="F9490" s="39" t="s">
        <v>658</v>
      </c>
      <c r="G9490" s="39">
        <v>2031</v>
      </c>
      <c r="H9490" s="39" t="s">
        <v>590</v>
      </c>
      <c r="I9490" s="75">
        <v>3636.9680629003483</v>
      </c>
      <c r="J9490" s="41"/>
    </row>
    <row r="9491" spans="1:10" x14ac:dyDescent="0.2">
      <c r="A9491" s="74">
        <v>319</v>
      </c>
      <c r="B9491" s="39" t="s">
        <v>486</v>
      </c>
      <c r="C9491" s="39">
        <v>31902</v>
      </c>
      <c r="D9491" s="39" t="s">
        <v>580</v>
      </c>
      <c r="E9491" s="39">
        <v>319021507</v>
      </c>
      <c r="F9491" s="39" t="s">
        <v>658</v>
      </c>
      <c r="G9491" s="39">
        <v>2031</v>
      </c>
      <c r="H9491" s="39" t="s">
        <v>521</v>
      </c>
      <c r="I9491" s="75">
        <v>351.29629008353828</v>
      </c>
      <c r="J9491" s="41"/>
    </row>
    <row r="9492" spans="1:10" x14ac:dyDescent="0.2">
      <c r="A9492" s="74">
        <v>319</v>
      </c>
      <c r="B9492" s="39" t="s">
        <v>486</v>
      </c>
      <c r="C9492" s="39">
        <v>31902</v>
      </c>
      <c r="D9492" s="39" t="s">
        <v>580</v>
      </c>
      <c r="E9492" s="39">
        <v>319021507</v>
      </c>
      <c r="F9492" s="39" t="s">
        <v>658</v>
      </c>
      <c r="G9492" s="39">
        <v>2031</v>
      </c>
      <c r="H9492" s="39" t="s">
        <v>522</v>
      </c>
      <c r="I9492" s="75">
        <v>334.31528205016059</v>
      </c>
      <c r="J9492" s="41"/>
    </row>
    <row r="9493" spans="1:10" x14ac:dyDescent="0.2">
      <c r="A9493" s="74">
        <v>319</v>
      </c>
      <c r="B9493" s="39" t="s">
        <v>486</v>
      </c>
      <c r="C9493" s="39">
        <v>31902</v>
      </c>
      <c r="D9493" s="39" t="s">
        <v>580</v>
      </c>
      <c r="E9493" s="39">
        <v>319021507</v>
      </c>
      <c r="F9493" s="39" t="s">
        <v>658</v>
      </c>
      <c r="G9493" s="39">
        <v>2036</v>
      </c>
      <c r="H9493" s="39" t="s">
        <v>590</v>
      </c>
      <c r="I9493" s="75">
        <v>3701.1183463375701</v>
      </c>
      <c r="J9493" s="41"/>
    </row>
    <row r="9494" spans="1:10" x14ac:dyDescent="0.2">
      <c r="A9494" s="74">
        <v>319</v>
      </c>
      <c r="B9494" s="39" t="s">
        <v>486</v>
      </c>
      <c r="C9494" s="39">
        <v>31902</v>
      </c>
      <c r="D9494" s="39" t="s">
        <v>580</v>
      </c>
      <c r="E9494" s="39">
        <v>319021507</v>
      </c>
      <c r="F9494" s="39" t="s">
        <v>658</v>
      </c>
      <c r="G9494" s="39">
        <v>2036</v>
      </c>
      <c r="H9494" s="39" t="s">
        <v>521</v>
      </c>
      <c r="I9494" s="75">
        <v>345.49701036475045</v>
      </c>
      <c r="J9494" s="41"/>
    </row>
    <row r="9495" spans="1:10" x14ac:dyDescent="0.2">
      <c r="A9495" s="74">
        <v>319</v>
      </c>
      <c r="B9495" s="39" t="s">
        <v>486</v>
      </c>
      <c r="C9495" s="39">
        <v>31902</v>
      </c>
      <c r="D9495" s="39" t="s">
        <v>580</v>
      </c>
      <c r="E9495" s="39">
        <v>319021507</v>
      </c>
      <c r="F9495" s="39" t="s">
        <v>658</v>
      </c>
      <c r="G9495" s="39">
        <v>2036</v>
      </c>
      <c r="H9495" s="39" t="s">
        <v>522</v>
      </c>
      <c r="I9495" s="75">
        <v>320.3717895856808</v>
      </c>
      <c r="J9495" s="41"/>
    </row>
    <row r="9496" spans="1:10" x14ac:dyDescent="0.2">
      <c r="A9496" s="74">
        <v>319</v>
      </c>
      <c r="B9496" s="39" t="s">
        <v>486</v>
      </c>
      <c r="C9496" s="39">
        <v>31902</v>
      </c>
      <c r="D9496" s="39" t="s">
        <v>580</v>
      </c>
      <c r="E9496" s="39">
        <v>319021507</v>
      </c>
      <c r="F9496" s="39" t="s">
        <v>658</v>
      </c>
      <c r="G9496" s="39">
        <v>2041</v>
      </c>
      <c r="H9496" s="39" t="s">
        <v>590</v>
      </c>
      <c r="I9496" s="75">
        <v>3739.6896419610262</v>
      </c>
      <c r="J9496" s="41"/>
    </row>
    <row r="9497" spans="1:10" x14ac:dyDescent="0.2">
      <c r="A9497" s="74">
        <v>319</v>
      </c>
      <c r="B9497" s="39" t="s">
        <v>486</v>
      </c>
      <c r="C9497" s="39">
        <v>31902</v>
      </c>
      <c r="D9497" s="39" t="s">
        <v>580</v>
      </c>
      <c r="E9497" s="39">
        <v>319021507</v>
      </c>
      <c r="F9497" s="39" t="s">
        <v>658</v>
      </c>
      <c r="G9497" s="39">
        <v>2041</v>
      </c>
      <c r="H9497" s="39" t="s">
        <v>521</v>
      </c>
      <c r="I9497" s="75">
        <v>346.5024513367207</v>
      </c>
      <c r="J9497" s="41"/>
    </row>
    <row r="9498" spans="1:10" x14ac:dyDescent="0.2">
      <c r="A9498" s="74">
        <v>319</v>
      </c>
      <c r="B9498" s="39" t="s">
        <v>486</v>
      </c>
      <c r="C9498" s="39">
        <v>31902</v>
      </c>
      <c r="D9498" s="39" t="s">
        <v>580</v>
      </c>
      <c r="E9498" s="39">
        <v>319021507</v>
      </c>
      <c r="F9498" s="39" t="s">
        <v>658</v>
      </c>
      <c r="G9498" s="39">
        <v>2041</v>
      </c>
      <c r="H9498" s="39" t="s">
        <v>522</v>
      </c>
      <c r="I9498" s="75">
        <v>313.46973312909512</v>
      </c>
      <c r="J9498" s="41"/>
    </row>
    <row r="9499" spans="1:10" x14ac:dyDescent="0.2">
      <c r="A9499" s="74">
        <v>319</v>
      </c>
      <c r="B9499" s="39" t="s">
        <v>486</v>
      </c>
      <c r="C9499" s="39">
        <v>31902</v>
      </c>
      <c r="D9499" s="39" t="s">
        <v>580</v>
      </c>
      <c r="E9499" s="39">
        <v>319021507</v>
      </c>
      <c r="F9499" s="39" t="s">
        <v>658</v>
      </c>
      <c r="G9499" s="39">
        <v>2046</v>
      </c>
      <c r="H9499" s="39" t="s">
        <v>590</v>
      </c>
      <c r="I9499" s="75">
        <v>3768.5410750785559</v>
      </c>
      <c r="J9499" s="41"/>
    </row>
    <row r="9500" spans="1:10" x14ac:dyDescent="0.2">
      <c r="A9500" s="74">
        <v>319</v>
      </c>
      <c r="B9500" s="39" t="s">
        <v>486</v>
      </c>
      <c r="C9500" s="39">
        <v>31902</v>
      </c>
      <c r="D9500" s="39" t="s">
        <v>580</v>
      </c>
      <c r="E9500" s="39">
        <v>319021507</v>
      </c>
      <c r="F9500" s="39" t="s">
        <v>658</v>
      </c>
      <c r="G9500" s="39">
        <v>2046</v>
      </c>
      <c r="H9500" s="39" t="s">
        <v>521</v>
      </c>
      <c r="I9500" s="75">
        <v>347.93637531976321</v>
      </c>
      <c r="J9500" s="41"/>
    </row>
    <row r="9501" spans="1:10" x14ac:dyDescent="0.2">
      <c r="A9501" s="74">
        <v>319</v>
      </c>
      <c r="B9501" s="39" t="s">
        <v>486</v>
      </c>
      <c r="C9501" s="39">
        <v>31902</v>
      </c>
      <c r="D9501" s="39" t="s">
        <v>580</v>
      </c>
      <c r="E9501" s="39">
        <v>319021507</v>
      </c>
      <c r="F9501" s="39" t="s">
        <v>658</v>
      </c>
      <c r="G9501" s="39">
        <v>2046</v>
      </c>
      <c r="H9501" s="39" t="s">
        <v>522</v>
      </c>
      <c r="I9501" s="75">
        <v>311.45653192911601</v>
      </c>
      <c r="J9501" s="41"/>
    </row>
    <row r="9502" spans="1:10" x14ac:dyDescent="0.2">
      <c r="A9502" s="74">
        <v>319</v>
      </c>
      <c r="B9502" s="39" t="s">
        <v>486</v>
      </c>
      <c r="C9502" s="39">
        <v>31902</v>
      </c>
      <c r="D9502" s="39" t="s">
        <v>580</v>
      </c>
      <c r="E9502" s="39">
        <v>319021508</v>
      </c>
      <c r="F9502" s="39" t="s">
        <v>499</v>
      </c>
      <c r="G9502" s="39">
        <v>2021</v>
      </c>
      <c r="H9502" s="39" t="s">
        <v>590</v>
      </c>
      <c r="I9502" s="75">
        <v>3123</v>
      </c>
      <c r="J9502" s="41"/>
    </row>
    <row r="9503" spans="1:10" x14ac:dyDescent="0.2">
      <c r="A9503" s="74">
        <v>319</v>
      </c>
      <c r="B9503" s="39" t="s">
        <v>486</v>
      </c>
      <c r="C9503" s="39">
        <v>31902</v>
      </c>
      <c r="D9503" s="39" t="s">
        <v>580</v>
      </c>
      <c r="E9503" s="39">
        <v>319021508</v>
      </c>
      <c r="F9503" s="39" t="s">
        <v>499</v>
      </c>
      <c r="G9503" s="39">
        <v>2021</v>
      </c>
      <c r="H9503" s="39" t="s">
        <v>521</v>
      </c>
      <c r="I9503" s="75">
        <v>291</v>
      </c>
      <c r="J9503" s="41"/>
    </row>
    <row r="9504" spans="1:10" x14ac:dyDescent="0.2">
      <c r="A9504" s="74">
        <v>319</v>
      </c>
      <c r="B9504" s="39" t="s">
        <v>486</v>
      </c>
      <c r="C9504" s="39">
        <v>31902</v>
      </c>
      <c r="D9504" s="39" t="s">
        <v>580</v>
      </c>
      <c r="E9504" s="39">
        <v>319021508</v>
      </c>
      <c r="F9504" s="39" t="s">
        <v>499</v>
      </c>
      <c r="G9504" s="39">
        <v>2021</v>
      </c>
      <c r="H9504" s="39" t="s">
        <v>522</v>
      </c>
      <c r="I9504" s="75">
        <v>280</v>
      </c>
      <c r="J9504" s="41"/>
    </row>
    <row r="9505" spans="1:10" x14ac:dyDescent="0.2">
      <c r="A9505" s="74">
        <v>319</v>
      </c>
      <c r="B9505" s="39" t="s">
        <v>486</v>
      </c>
      <c r="C9505" s="39">
        <v>31902</v>
      </c>
      <c r="D9505" s="39" t="s">
        <v>580</v>
      </c>
      <c r="E9505" s="39">
        <v>319021508</v>
      </c>
      <c r="F9505" s="39" t="s">
        <v>499</v>
      </c>
      <c r="G9505" s="39">
        <v>2026</v>
      </c>
      <c r="H9505" s="39" t="s">
        <v>590</v>
      </c>
      <c r="I9505" s="75">
        <v>3077.6894890226927</v>
      </c>
      <c r="J9505" s="41"/>
    </row>
    <row r="9506" spans="1:10" x14ac:dyDescent="0.2">
      <c r="A9506" s="74">
        <v>319</v>
      </c>
      <c r="B9506" s="39" t="s">
        <v>486</v>
      </c>
      <c r="C9506" s="39">
        <v>31902</v>
      </c>
      <c r="D9506" s="39" t="s">
        <v>580</v>
      </c>
      <c r="E9506" s="39">
        <v>319021508</v>
      </c>
      <c r="F9506" s="39" t="s">
        <v>499</v>
      </c>
      <c r="G9506" s="39">
        <v>2026</v>
      </c>
      <c r="H9506" s="39" t="s">
        <v>521</v>
      </c>
      <c r="I9506" s="75">
        <v>253.42919764490071</v>
      </c>
      <c r="J9506" s="41"/>
    </row>
    <row r="9507" spans="1:10" x14ac:dyDescent="0.2">
      <c r="A9507" s="74">
        <v>319</v>
      </c>
      <c r="B9507" s="39" t="s">
        <v>486</v>
      </c>
      <c r="C9507" s="39">
        <v>31902</v>
      </c>
      <c r="D9507" s="39" t="s">
        <v>580</v>
      </c>
      <c r="E9507" s="39">
        <v>319021508</v>
      </c>
      <c r="F9507" s="39" t="s">
        <v>499</v>
      </c>
      <c r="G9507" s="39">
        <v>2026</v>
      </c>
      <c r="H9507" s="39" t="s">
        <v>522</v>
      </c>
      <c r="I9507" s="75">
        <v>242.57491048232009</v>
      </c>
      <c r="J9507" s="41"/>
    </row>
    <row r="9508" spans="1:10" x14ac:dyDescent="0.2">
      <c r="A9508" s="74">
        <v>319</v>
      </c>
      <c r="B9508" s="39" t="s">
        <v>486</v>
      </c>
      <c r="C9508" s="39">
        <v>31902</v>
      </c>
      <c r="D9508" s="39" t="s">
        <v>580</v>
      </c>
      <c r="E9508" s="39">
        <v>319021508</v>
      </c>
      <c r="F9508" s="39" t="s">
        <v>499</v>
      </c>
      <c r="G9508" s="39">
        <v>2031</v>
      </c>
      <c r="H9508" s="39" t="s">
        <v>590</v>
      </c>
      <c r="I9508" s="75">
        <v>3065.741684813192</v>
      </c>
      <c r="J9508" s="41"/>
    </row>
    <row r="9509" spans="1:10" x14ac:dyDescent="0.2">
      <c r="A9509" s="74">
        <v>319</v>
      </c>
      <c r="B9509" s="39" t="s">
        <v>486</v>
      </c>
      <c r="C9509" s="39">
        <v>31902</v>
      </c>
      <c r="D9509" s="39" t="s">
        <v>580</v>
      </c>
      <c r="E9509" s="39">
        <v>319021508</v>
      </c>
      <c r="F9509" s="39" t="s">
        <v>499</v>
      </c>
      <c r="G9509" s="39">
        <v>2031</v>
      </c>
      <c r="H9509" s="39" t="s">
        <v>521</v>
      </c>
      <c r="I9509" s="75">
        <v>278.18052500726196</v>
      </c>
      <c r="J9509" s="41"/>
    </row>
    <row r="9510" spans="1:10" x14ac:dyDescent="0.2">
      <c r="A9510" s="74">
        <v>319</v>
      </c>
      <c r="B9510" s="39" t="s">
        <v>486</v>
      </c>
      <c r="C9510" s="39">
        <v>31902</v>
      </c>
      <c r="D9510" s="39" t="s">
        <v>580</v>
      </c>
      <c r="E9510" s="39">
        <v>319021508</v>
      </c>
      <c r="F9510" s="39" t="s">
        <v>499</v>
      </c>
      <c r="G9510" s="39">
        <v>2031</v>
      </c>
      <c r="H9510" s="39" t="s">
        <v>522</v>
      </c>
      <c r="I9510" s="75">
        <v>211.03216406303028</v>
      </c>
      <c r="J9510" s="41"/>
    </row>
    <row r="9511" spans="1:10" x14ac:dyDescent="0.2">
      <c r="A9511" s="74">
        <v>319</v>
      </c>
      <c r="B9511" s="39" t="s">
        <v>486</v>
      </c>
      <c r="C9511" s="39">
        <v>31902</v>
      </c>
      <c r="D9511" s="39" t="s">
        <v>580</v>
      </c>
      <c r="E9511" s="39">
        <v>319021508</v>
      </c>
      <c r="F9511" s="39" t="s">
        <v>499</v>
      </c>
      <c r="G9511" s="39">
        <v>2036</v>
      </c>
      <c r="H9511" s="39" t="s">
        <v>590</v>
      </c>
      <c r="I9511" s="75">
        <v>3049.5820625476999</v>
      </c>
      <c r="J9511" s="41"/>
    </row>
    <row r="9512" spans="1:10" x14ac:dyDescent="0.2">
      <c r="A9512" s="74">
        <v>319</v>
      </c>
      <c r="B9512" s="39" t="s">
        <v>486</v>
      </c>
      <c r="C9512" s="39">
        <v>31902</v>
      </c>
      <c r="D9512" s="39" t="s">
        <v>580</v>
      </c>
      <c r="E9512" s="39">
        <v>319021508</v>
      </c>
      <c r="F9512" s="39" t="s">
        <v>499</v>
      </c>
      <c r="G9512" s="39">
        <v>2036</v>
      </c>
      <c r="H9512" s="39" t="s">
        <v>521</v>
      </c>
      <c r="I9512" s="75">
        <v>272.68525842463731</v>
      </c>
      <c r="J9512" s="41"/>
    </row>
    <row r="9513" spans="1:10" x14ac:dyDescent="0.2">
      <c r="A9513" s="74">
        <v>319</v>
      </c>
      <c r="B9513" s="39" t="s">
        <v>486</v>
      </c>
      <c r="C9513" s="39">
        <v>31902</v>
      </c>
      <c r="D9513" s="39" t="s">
        <v>580</v>
      </c>
      <c r="E9513" s="39">
        <v>319021508</v>
      </c>
      <c r="F9513" s="39" t="s">
        <v>499</v>
      </c>
      <c r="G9513" s="39">
        <v>2036</v>
      </c>
      <c r="H9513" s="39" t="s">
        <v>522</v>
      </c>
      <c r="I9513" s="75">
        <v>214.6325802536245</v>
      </c>
      <c r="J9513" s="41"/>
    </row>
    <row r="9514" spans="1:10" x14ac:dyDescent="0.2">
      <c r="A9514" s="74">
        <v>319</v>
      </c>
      <c r="B9514" s="39" t="s">
        <v>486</v>
      </c>
      <c r="C9514" s="39">
        <v>31902</v>
      </c>
      <c r="D9514" s="39" t="s">
        <v>580</v>
      </c>
      <c r="E9514" s="39">
        <v>319021508</v>
      </c>
      <c r="F9514" s="39" t="s">
        <v>499</v>
      </c>
      <c r="G9514" s="39">
        <v>2041</v>
      </c>
      <c r="H9514" s="39" t="s">
        <v>590</v>
      </c>
      <c r="I9514" s="75">
        <v>3036.4122136349479</v>
      </c>
      <c r="J9514" s="41"/>
    </row>
    <row r="9515" spans="1:10" x14ac:dyDescent="0.2">
      <c r="A9515" s="74">
        <v>319</v>
      </c>
      <c r="B9515" s="39" t="s">
        <v>486</v>
      </c>
      <c r="C9515" s="39">
        <v>31902</v>
      </c>
      <c r="D9515" s="39" t="s">
        <v>580</v>
      </c>
      <c r="E9515" s="39">
        <v>319021508</v>
      </c>
      <c r="F9515" s="39" t="s">
        <v>499</v>
      </c>
      <c r="G9515" s="39">
        <v>2041</v>
      </c>
      <c r="H9515" s="39" t="s">
        <v>521</v>
      </c>
      <c r="I9515" s="75">
        <v>261.4893481766216</v>
      </c>
      <c r="J9515" s="41"/>
    </row>
    <row r="9516" spans="1:10" x14ac:dyDescent="0.2">
      <c r="A9516" s="74">
        <v>319</v>
      </c>
      <c r="B9516" s="39" t="s">
        <v>486</v>
      </c>
      <c r="C9516" s="39">
        <v>31902</v>
      </c>
      <c r="D9516" s="39" t="s">
        <v>580</v>
      </c>
      <c r="E9516" s="39">
        <v>319021508</v>
      </c>
      <c r="F9516" s="39" t="s">
        <v>499</v>
      </c>
      <c r="G9516" s="39">
        <v>2041</v>
      </c>
      <c r="H9516" s="39" t="s">
        <v>522</v>
      </c>
      <c r="I9516" s="75">
        <v>214.35637382363379</v>
      </c>
      <c r="J9516" s="41"/>
    </row>
    <row r="9517" spans="1:10" x14ac:dyDescent="0.2">
      <c r="A9517" s="74">
        <v>319</v>
      </c>
      <c r="B9517" s="39" t="s">
        <v>486</v>
      </c>
      <c r="C9517" s="39">
        <v>31902</v>
      </c>
      <c r="D9517" s="39" t="s">
        <v>580</v>
      </c>
      <c r="E9517" s="39">
        <v>319021508</v>
      </c>
      <c r="F9517" s="39" t="s">
        <v>499</v>
      </c>
      <c r="G9517" s="39">
        <v>2046</v>
      </c>
      <c r="H9517" s="39" t="s">
        <v>590</v>
      </c>
      <c r="I9517" s="75">
        <v>3021.7743927799402</v>
      </c>
      <c r="J9517" s="41"/>
    </row>
    <row r="9518" spans="1:10" x14ac:dyDescent="0.2">
      <c r="A9518" s="74">
        <v>319</v>
      </c>
      <c r="B9518" s="39" t="s">
        <v>486</v>
      </c>
      <c r="C9518" s="39">
        <v>31902</v>
      </c>
      <c r="D9518" s="39" t="s">
        <v>580</v>
      </c>
      <c r="E9518" s="39">
        <v>319021508</v>
      </c>
      <c r="F9518" s="39" t="s">
        <v>499</v>
      </c>
      <c r="G9518" s="39">
        <v>2046</v>
      </c>
      <c r="H9518" s="39" t="s">
        <v>521</v>
      </c>
      <c r="I9518" s="75">
        <v>256.35408820419951</v>
      </c>
      <c r="J9518" s="41"/>
    </row>
    <row r="9519" spans="1:10" x14ac:dyDescent="0.2">
      <c r="A9519" s="74">
        <v>319</v>
      </c>
      <c r="B9519" s="39" t="s">
        <v>486</v>
      </c>
      <c r="C9519" s="39">
        <v>31902</v>
      </c>
      <c r="D9519" s="39" t="s">
        <v>580</v>
      </c>
      <c r="E9519" s="39">
        <v>319021508</v>
      </c>
      <c r="F9519" s="39" t="s">
        <v>499</v>
      </c>
      <c r="G9519" s="39">
        <v>2046</v>
      </c>
      <c r="H9519" s="39" t="s">
        <v>522</v>
      </c>
      <c r="I9519" s="75">
        <v>204.9387315253698</v>
      </c>
      <c r="J9519" s="41"/>
    </row>
    <row r="9520" spans="1:10" x14ac:dyDescent="0.2">
      <c r="A9520" s="74">
        <v>319</v>
      </c>
      <c r="B9520" s="39" t="s">
        <v>486</v>
      </c>
      <c r="C9520" s="39">
        <v>31902</v>
      </c>
      <c r="D9520" s="39" t="s">
        <v>580</v>
      </c>
      <c r="E9520" s="39">
        <v>319021509</v>
      </c>
      <c r="F9520" s="39" t="s">
        <v>500</v>
      </c>
      <c r="G9520" s="39">
        <v>2021</v>
      </c>
      <c r="H9520" s="39" t="s">
        <v>590</v>
      </c>
      <c r="I9520" s="75">
        <v>8665</v>
      </c>
    </row>
    <row r="9521" spans="1:9" x14ac:dyDescent="0.2">
      <c r="A9521" s="74">
        <v>319</v>
      </c>
      <c r="B9521" s="39" t="s">
        <v>486</v>
      </c>
      <c r="C9521" s="39">
        <v>31902</v>
      </c>
      <c r="D9521" s="39" t="s">
        <v>580</v>
      </c>
      <c r="E9521" s="39">
        <v>319021509</v>
      </c>
      <c r="F9521" s="39" t="s">
        <v>500</v>
      </c>
      <c r="G9521" s="39">
        <v>2021</v>
      </c>
      <c r="H9521" s="39" t="s">
        <v>521</v>
      </c>
      <c r="I9521" s="75">
        <v>707</v>
      </c>
    </row>
    <row r="9522" spans="1:9" x14ac:dyDescent="0.2">
      <c r="A9522" s="74">
        <v>319</v>
      </c>
      <c r="B9522" s="39" t="s">
        <v>486</v>
      </c>
      <c r="C9522" s="39">
        <v>31902</v>
      </c>
      <c r="D9522" s="39" t="s">
        <v>580</v>
      </c>
      <c r="E9522" s="39">
        <v>319021509</v>
      </c>
      <c r="F9522" s="39" t="s">
        <v>500</v>
      </c>
      <c r="G9522" s="39">
        <v>2021</v>
      </c>
      <c r="H9522" s="39" t="s">
        <v>522</v>
      </c>
      <c r="I9522" s="75">
        <v>718</v>
      </c>
    </row>
    <row r="9523" spans="1:9" x14ac:dyDescent="0.2">
      <c r="A9523" s="74">
        <v>319</v>
      </c>
      <c r="B9523" s="39" t="s">
        <v>486</v>
      </c>
      <c r="C9523" s="39">
        <v>31902</v>
      </c>
      <c r="D9523" s="39" t="s">
        <v>580</v>
      </c>
      <c r="E9523" s="39">
        <v>319021509</v>
      </c>
      <c r="F9523" s="39" t="s">
        <v>500</v>
      </c>
      <c r="G9523" s="39">
        <v>2026</v>
      </c>
      <c r="H9523" s="39" t="s">
        <v>590</v>
      </c>
      <c r="I9523" s="75">
        <v>9066.5264380866502</v>
      </c>
    </row>
    <row r="9524" spans="1:9" x14ac:dyDescent="0.2">
      <c r="A9524" s="74">
        <v>319</v>
      </c>
      <c r="B9524" s="39" t="s">
        <v>486</v>
      </c>
      <c r="C9524" s="39">
        <v>31902</v>
      </c>
      <c r="D9524" s="39" t="s">
        <v>580</v>
      </c>
      <c r="E9524" s="39">
        <v>319021509</v>
      </c>
      <c r="F9524" s="39" t="s">
        <v>500</v>
      </c>
      <c r="G9524" s="39">
        <v>2026</v>
      </c>
      <c r="H9524" s="39" t="s">
        <v>521</v>
      </c>
      <c r="I9524" s="75">
        <v>619.82821078975928</v>
      </c>
    </row>
    <row r="9525" spans="1:9" x14ac:dyDescent="0.2">
      <c r="A9525" s="74">
        <v>319</v>
      </c>
      <c r="B9525" s="39" t="s">
        <v>486</v>
      </c>
      <c r="C9525" s="39">
        <v>31902</v>
      </c>
      <c r="D9525" s="39" t="s">
        <v>580</v>
      </c>
      <c r="E9525" s="39">
        <v>319021509</v>
      </c>
      <c r="F9525" s="39" t="s">
        <v>500</v>
      </c>
      <c r="G9525" s="39">
        <v>2026</v>
      </c>
      <c r="H9525" s="39" t="s">
        <v>522</v>
      </c>
      <c r="I9525" s="75">
        <v>632.63653221184052</v>
      </c>
    </row>
    <row r="9526" spans="1:9" x14ac:dyDescent="0.2">
      <c r="A9526" s="74">
        <v>319</v>
      </c>
      <c r="B9526" s="39" t="s">
        <v>486</v>
      </c>
      <c r="C9526" s="39">
        <v>31902</v>
      </c>
      <c r="D9526" s="39" t="s">
        <v>580</v>
      </c>
      <c r="E9526" s="39">
        <v>319021509</v>
      </c>
      <c r="F9526" s="39" t="s">
        <v>500</v>
      </c>
      <c r="G9526" s="39">
        <v>2031</v>
      </c>
      <c r="H9526" s="39" t="s">
        <v>590</v>
      </c>
      <c r="I9526" s="75">
        <v>9308.9312191874069</v>
      </c>
    </row>
    <row r="9527" spans="1:9" x14ac:dyDescent="0.2">
      <c r="A9527" s="74">
        <v>319</v>
      </c>
      <c r="B9527" s="39" t="s">
        <v>486</v>
      </c>
      <c r="C9527" s="39">
        <v>31902</v>
      </c>
      <c r="D9527" s="39" t="s">
        <v>580</v>
      </c>
      <c r="E9527" s="39">
        <v>319021509</v>
      </c>
      <c r="F9527" s="39" t="s">
        <v>500</v>
      </c>
      <c r="G9527" s="39">
        <v>2031</v>
      </c>
      <c r="H9527" s="39" t="s">
        <v>521</v>
      </c>
      <c r="I9527" s="75">
        <v>691.6473241911483</v>
      </c>
    </row>
    <row r="9528" spans="1:9" x14ac:dyDescent="0.2">
      <c r="A9528" s="74">
        <v>319</v>
      </c>
      <c r="B9528" s="39" t="s">
        <v>486</v>
      </c>
      <c r="C9528" s="39">
        <v>31902</v>
      </c>
      <c r="D9528" s="39" t="s">
        <v>580</v>
      </c>
      <c r="E9528" s="39">
        <v>319021509</v>
      </c>
      <c r="F9528" s="39" t="s">
        <v>500</v>
      </c>
      <c r="G9528" s="39">
        <v>2031</v>
      </c>
      <c r="H9528" s="39" t="s">
        <v>522</v>
      </c>
      <c r="I9528" s="75">
        <v>555.92788124905906</v>
      </c>
    </row>
    <row r="9529" spans="1:9" x14ac:dyDescent="0.2">
      <c r="A9529" s="74">
        <v>319</v>
      </c>
      <c r="B9529" s="39" t="s">
        <v>486</v>
      </c>
      <c r="C9529" s="39">
        <v>31902</v>
      </c>
      <c r="D9529" s="39" t="s">
        <v>580</v>
      </c>
      <c r="E9529" s="39">
        <v>319021509</v>
      </c>
      <c r="F9529" s="39" t="s">
        <v>500</v>
      </c>
      <c r="G9529" s="39">
        <v>2036</v>
      </c>
      <c r="H9529" s="39" t="s">
        <v>590</v>
      </c>
      <c r="I9529" s="75">
        <v>9506.1208476341999</v>
      </c>
    </row>
    <row r="9530" spans="1:9" x14ac:dyDescent="0.2">
      <c r="A9530" s="74">
        <v>319</v>
      </c>
      <c r="B9530" s="39" t="s">
        <v>486</v>
      </c>
      <c r="C9530" s="39">
        <v>31902</v>
      </c>
      <c r="D9530" s="39" t="s">
        <v>580</v>
      </c>
      <c r="E9530" s="39">
        <v>319021509</v>
      </c>
      <c r="F9530" s="39" t="s">
        <v>500</v>
      </c>
      <c r="G9530" s="39">
        <v>2036</v>
      </c>
      <c r="H9530" s="39" t="s">
        <v>521</v>
      </c>
      <c r="I9530" s="75">
        <v>706.70840983091114</v>
      </c>
    </row>
    <row r="9531" spans="1:9" x14ac:dyDescent="0.2">
      <c r="A9531" s="74">
        <v>319</v>
      </c>
      <c r="B9531" s="39" t="s">
        <v>486</v>
      </c>
      <c r="C9531" s="39">
        <v>31902</v>
      </c>
      <c r="D9531" s="39" t="s">
        <v>580</v>
      </c>
      <c r="E9531" s="39">
        <v>319021509</v>
      </c>
      <c r="F9531" s="39" t="s">
        <v>500</v>
      </c>
      <c r="G9531" s="39">
        <v>2036</v>
      </c>
      <c r="H9531" s="39" t="s">
        <v>522</v>
      </c>
      <c r="I9531" s="75">
        <v>564.7716297553078</v>
      </c>
    </row>
    <row r="9532" spans="1:9" x14ac:dyDescent="0.2">
      <c r="A9532" s="74">
        <v>319</v>
      </c>
      <c r="B9532" s="39" t="s">
        <v>486</v>
      </c>
      <c r="C9532" s="39">
        <v>31902</v>
      </c>
      <c r="D9532" s="39" t="s">
        <v>580</v>
      </c>
      <c r="E9532" s="39">
        <v>319021509</v>
      </c>
      <c r="F9532" s="39" t="s">
        <v>500</v>
      </c>
      <c r="G9532" s="39">
        <v>2041</v>
      </c>
      <c r="H9532" s="39" t="s">
        <v>590</v>
      </c>
      <c r="I9532" s="75">
        <v>9675.1214708033312</v>
      </c>
    </row>
    <row r="9533" spans="1:9" x14ac:dyDescent="0.2">
      <c r="A9533" s="74">
        <v>319</v>
      </c>
      <c r="B9533" s="39" t="s">
        <v>486</v>
      </c>
      <c r="C9533" s="39">
        <v>31902</v>
      </c>
      <c r="D9533" s="39" t="s">
        <v>580</v>
      </c>
      <c r="E9533" s="39">
        <v>319021509</v>
      </c>
      <c r="F9533" s="39" t="s">
        <v>500</v>
      </c>
      <c r="G9533" s="39">
        <v>2041</v>
      </c>
      <c r="H9533" s="39" t="s">
        <v>521</v>
      </c>
      <c r="I9533" s="75">
        <v>707.89210443683612</v>
      </c>
    </row>
    <row r="9534" spans="1:9" x14ac:dyDescent="0.2">
      <c r="A9534" s="74">
        <v>319</v>
      </c>
      <c r="B9534" s="39" t="s">
        <v>486</v>
      </c>
      <c r="C9534" s="39">
        <v>31902</v>
      </c>
      <c r="D9534" s="39" t="s">
        <v>580</v>
      </c>
      <c r="E9534" s="39">
        <v>319021509</v>
      </c>
      <c r="F9534" s="39" t="s">
        <v>500</v>
      </c>
      <c r="G9534" s="39">
        <v>2041</v>
      </c>
      <c r="H9534" s="39" t="s">
        <v>522</v>
      </c>
      <c r="I9534" s="75">
        <v>579.78929525467265</v>
      </c>
    </row>
    <row r="9535" spans="1:9" x14ac:dyDescent="0.2">
      <c r="A9535" s="74">
        <v>319</v>
      </c>
      <c r="B9535" s="39" t="s">
        <v>486</v>
      </c>
      <c r="C9535" s="39">
        <v>31902</v>
      </c>
      <c r="D9535" s="39" t="s">
        <v>580</v>
      </c>
      <c r="E9535" s="39">
        <v>319021509</v>
      </c>
      <c r="F9535" s="39" t="s">
        <v>500</v>
      </c>
      <c r="G9535" s="39">
        <v>2046</v>
      </c>
      <c r="H9535" s="39" t="s">
        <v>590</v>
      </c>
      <c r="I9535" s="75">
        <v>9822.3899090793366</v>
      </c>
    </row>
    <row r="9536" spans="1:9" x14ac:dyDescent="0.2">
      <c r="A9536" s="74">
        <v>319</v>
      </c>
      <c r="B9536" s="39" t="s">
        <v>486</v>
      </c>
      <c r="C9536" s="39">
        <v>31902</v>
      </c>
      <c r="D9536" s="39" t="s">
        <v>580</v>
      </c>
      <c r="E9536" s="39">
        <v>319021509</v>
      </c>
      <c r="F9536" s="39" t="s">
        <v>500</v>
      </c>
      <c r="G9536" s="39">
        <v>2046</v>
      </c>
      <c r="H9536" s="39" t="s">
        <v>521</v>
      </c>
      <c r="I9536" s="75">
        <v>719.74191635960813</v>
      </c>
    </row>
    <row r="9537" spans="1:9" x14ac:dyDescent="0.2">
      <c r="A9537" s="74">
        <v>319</v>
      </c>
      <c r="B9537" s="39" t="s">
        <v>486</v>
      </c>
      <c r="C9537" s="39">
        <v>31902</v>
      </c>
      <c r="D9537" s="39" t="s">
        <v>580</v>
      </c>
      <c r="E9537" s="39">
        <v>319021509</v>
      </c>
      <c r="F9537" s="39" t="s">
        <v>500</v>
      </c>
      <c r="G9537" s="39">
        <v>2046</v>
      </c>
      <c r="H9537" s="39" t="s">
        <v>522</v>
      </c>
      <c r="I9537" s="75">
        <v>575.89640445055102</v>
      </c>
    </row>
    <row r="9538" spans="1:9" x14ac:dyDescent="0.2">
      <c r="A9538" s="74">
        <v>319</v>
      </c>
      <c r="B9538" s="39" t="s">
        <v>486</v>
      </c>
      <c r="C9538" s="39">
        <v>31902</v>
      </c>
      <c r="D9538" s="39" t="s">
        <v>580</v>
      </c>
      <c r="E9538" s="39">
        <v>319021510</v>
      </c>
      <c r="F9538" s="39" t="s">
        <v>501</v>
      </c>
      <c r="G9538" s="39">
        <v>2021</v>
      </c>
      <c r="H9538" s="39" t="s">
        <v>590</v>
      </c>
      <c r="I9538" s="75">
        <v>7</v>
      </c>
    </row>
    <row r="9539" spans="1:9" x14ac:dyDescent="0.2">
      <c r="A9539" s="74">
        <v>319</v>
      </c>
      <c r="B9539" s="39" t="s">
        <v>486</v>
      </c>
      <c r="C9539" s="39">
        <v>31902</v>
      </c>
      <c r="D9539" s="39" t="s">
        <v>580</v>
      </c>
      <c r="E9539" s="39">
        <v>319021510</v>
      </c>
      <c r="F9539" s="39" t="s">
        <v>501</v>
      </c>
      <c r="G9539" s="39">
        <v>2021</v>
      </c>
      <c r="H9539" s="39" t="s">
        <v>521</v>
      </c>
      <c r="I9539" s="75">
        <v>3</v>
      </c>
    </row>
    <row r="9540" spans="1:9" x14ac:dyDescent="0.2">
      <c r="A9540" s="74">
        <v>319</v>
      </c>
      <c r="B9540" s="39" t="s">
        <v>486</v>
      </c>
      <c r="C9540" s="39">
        <v>31902</v>
      </c>
      <c r="D9540" s="39" t="s">
        <v>580</v>
      </c>
      <c r="E9540" s="39">
        <v>319021510</v>
      </c>
      <c r="F9540" s="39" t="s">
        <v>501</v>
      </c>
      <c r="G9540" s="39">
        <v>2021</v>
      </c>
      <c r="H9540" s="39" t="s">
        <v>522</v>
      </c>
      <c r="I9540" s="75">
        <v>3</v>
      </c>
    </row>
    <row r="9541" spans="1:9" x14ac:dyDescent="0.2">
      <c r="A9541" s="74">
        <v>319</v>
      </c>
      <c r="B9541" s="39" t="s">
        <v>486</v>
      </c>
      <c r="C9541" s="39">
        <v>31902</v>
      </c>
      <c r="D9541" s="39" t="s">
        <v>580</v>
      </c>
      <c r="E9541" s="39">
        <v>319021510</v>
      </c>
      <c r="F9541" s="39" t="s">
        <v>501</v>
      </c>
      <c r="G9541" s="39">
        <v>2026</v>
      </c>
      <c r="H9541" s="39" t="s">
        <v>590</v>
      </c>
      <c r="I9541" s="75">
        <v>11.173230977038713</v>
      </c>
    </row>
    <row r="9542" spans="1:9" x14ac:dyDescent="0.2">
      <c r="A9542" s="74">
        <v>319</v>
      </c>
      <c r="B9542" s="39" t="s">
        <v>486</v>
      </c>
      <c r="C9542" s="39">
        <v>31902</v>
      </c>
      <c r="D9542" s="39" t="s">
        <v>580</v>
      </c>
      <c r="E9542" s="39">
        <v>319021510</v>
      </c>
      <c r="F9542" s="39" t="s">
        <v>501</v>
      </c>
      <c r="G9542" s="39">
        <v>2026</v>
      </c>
      <c r="H9542" s="39" t="s">
        <v>521</v>
      </c>
      <c r="I9542" s="75">
        <v>2.7755575615628997E-16</v>
      </c>
    </row>
    <row r="9543" spans="1:9" x14ac:dyDescent="0.2">
      <c r="A9543" s="74">
        <v>319</v>
      </c>
      <c r="B9543" s="39" t="s">
        <v>486</v>
      </c>
      <c r="C9543" s="39">
        <v>31902</v>
      </c>
      <c r="D9543" s="39" t="s">
        <v>580</v>
      </c>
      <c r="E9543" s="39">
        <v>319021510</v>
      </c>
      <c r="F9543" s="39" t="s">
        <v>501</v>
      </c>
      <c r="G9543" s="39">
        <v>2026</v>
      </c>
      <c r="H9543" s="39" t="s">
        <v>522</v>
      </c>
      <c r="I9543" s="75">
        <v>1.8110775260961058</v>
      </c>
    </row>
    <row r="9544" spans="1:9" x14ac:dyDescent="0.2">
      <c r="A9544" s="74">
        <v>319</v>
      </c>
      <c r="B9544" s="39" t="s">
        <v>486</v>
      </c>
      <c r="C9544" s="39">
        <v>31902</v>
      </c>
      <c r="D9544" s="39" t="s">
        <v>580</v>
      </c>
      <c r="E9544" s="39">
        <v>319021510</v>
      </c>
      <c r="F9544" s="39" t="s">
        <v>501</v>
      </c>
      <c r="G9544" s="39">
        <v>2031</v>
      </c>
      <c r="H9544" s="39" t="s">
        <v>590</v>
      </c>
      <c r="I9544" s="75">
        <v>12.041749909367622</v>
      </c>
    </row>
    <row r="9545" spans="1:9" x14ac:dyDescent="0.2">
      <c r="A9545" s="74">
        <v>319</v>
      </c>
      <c r="B9545" s="39" t="s">
        <v>486</v>
      </c>
      <c r="C9545" s="39">
        <v>31902</v>
      </c>
      <c r="D9545" s="39" t="s">
        <v>580</v>
      </c>
      <c r="E9545" s="39">
        <v>319021510</v>
      </c>
      <c r="F9545" s="39" t="s">
        <v>501</v>
      </c>
      <c r="G9545" s="39">
        <v>2031</v>
      </c>
      <c r="H9545" s="39" t="s">
        <v>521</v>
      </c>
      <c r="I9545" s="75">
        <v>0.91542270411927129</v>
      </c>
    </row>
    <row r="9546" spans="1:9" x14ac:dyDescent="0.2">
      <c r="A9546" s="74">
        <v>319</v>
      </c>
      <c r="B9546" s="39" t="s">
        <v>486</v>
      </c>
      <c r="C9546" s="39">
        <v>31902</v>
      </c>
      <c r="D9546" s="39" t="s">
        <v>580</v>
      </c>
      <c r="E9546" s="39">
        <v>319021510</v>
      </c>
      <c r="F9546" s="39" t="s">
        <v>501</v>
      </c>
      <c r="G9546" s="39">
        <v>2031</v>
      </c>
      <c r="H9546" s="39" t="s">
        <v>522</v>
      </c>
      <c r="I9546" s="75">
        <v>1.8649134430972054E-3</v>
      </c>
    </row>
    <row r="9547" spans="1:9" x14ac:dyDescent="0.2">
      <c r="A9547" s="74">
        <v>319</v>
      </c>
      <c r="B9547" s="39" t="s">
        <v>486</v>
      </c>
      <c r="C9547" s="39">
        <v>31902</v>
      </c>
      <c r="D9547" s="39" t="s">
        <v>580</v>
      </c>
      <c r="E9547" s="39">
        <v>319021510</v>
      </c>
      <c r="F9547" s="39" t="s">
        <v>501</v>
      </c>
      <c r="G9547" s="39">
        <v>2036</v>
      </c>
      <c r="H9547" s="39" t="s">
        <v>590</v>
      </c>
      <c r="I9547" s="75">
        <v>11.449396531504998</v>
      </c>
    </row>
    <row r="9548" spans="1:9" x14ac:dyDescent="0.2">
      <c r="A9548" s="74">
        <v>319</v>
      </c>
      <c r="B9548" s="39" t="s">
        <v>486</v>
      </c>
      <c r="C9548" s="39">
        <v>31902</v>
      </c>
      <c r="D9548" s="39" t="s">
        <v>580</v>
      </c>
      <c r="E9548" s="39">
        <v>319021510</v>
      </c>
      <c r="F9548" s="39" t="s">
        <v>501</v>
      </c>
      <c r="G9548" s="39">
        <v>2036</v>
      </c>
      <c r="H9548" s="39" t="s">
        <v>521</v>
      </c>
      <c r="I9548" s="75">
        <v>0.94491936539626198</v>
      </c>
    </row>
    <row r="9549" spans="1:9" x14ac:dyDescent="0.2">
      <c r="A9549" s="74">
        <v>319</v>
      </c>
      <c r="B9549" s="39" t="s">
        <v>486</v>
      </c>
      <c r="C9549" s="39">
        <v>31902</v>
      </c>
      <c r="D9549" s="39" t="s">
        <v>580</v>
      </c>
      <c r="E9549" s="39">
        <v>319021510</v>
      </c>
      <c r="F9549" s="39" t="s">
        <v>501</v>
      </c>
      <c r="G9549" s="39">
        <v>2036</v>
      </c>
      <c r="H9549" s="39" t="s">
        <v>522</v>
      </c>
      <c r="I9549" s="75">
        <v>0.5915955780147385</v>
      </c>
    </row>
    <row r="9550" spans="1:9" x14ac:dyDescent="0.2">
      <c r="A9550" s="74">
        <v>319</v>
      </c>
      <c r="B9550" s="39" t="s">
        <v>486</v>
      </c>
      <c r="C9550" s="39">
        <v>31902</v>
      </c>
      <c r="D9550" s="39" t="s">
        <v>580</v>
      </c>
      <c r="E9550" s="39">
        <v>319021510</v>
      </c>
      <c r="F9550" s="39" t="s">
        <v>501</v>
      </c>
      <c r="G9550" s="39">
        <v>2041</v>
      </c>
      <c r="H9550" s="39" t="s">
        <v>590</v>
      </c>
      <c r="I9550" s="75">
        <v>11.312542101096877</v>
      </c>
    </row>
    <row r="9551" spans="1:9" x14ac:dyDescent="0.2">
      <c r="A9551" s="74">
        <v>319</v>
      </c>
      <c r="B9551" s="39" t="s">
        <v>486</v>
      </c>
      <c r="C9551" s="39">
        <v>31902</v>
      </c>
      <c r="D9551" s="39" t="s">
        <v>580</v>
      </c>
      <c r="E9551" s="39">
        <v>319021510</v>
      </c>
      <c r="F9551" s="39" t="s">
        <v>501</v>
      </c>
      <c r="G9551" s="39">
        <v>2041</v>
      </c>
      <c r="H9551" s="39" t="s">
        <v>521</v>
      </c>
      <c r="I9551" s="75">
        <v>0.80919016865698401</v>
      </c>
    </row>
    <row r="9552" spans="1:9" x14ac:dyDescent="0.2">
      <c r="A9552" s="74">
        <v>319</v>
      </c>
      <c r="B9552" s="39" t="s">
        <v>486</v>
      </c>
      <c r="C9552" s="39">
        <v>31902</v>
      </c>
      <c r="D9552" s="39" t="s">
        <v>580</v>
      </c>
      <c r="E9552" s="39">
        <v>319021510</v>
      </c>
      <c r="F9552" s="39" t="s">
        <v>501</v>
      </c>
      <c r="G9552" s="39">
        <v>2041</v>
      </c>
      <c r="H9552" s="39" t="s">
        <v>522</v>
      </c>
      <c r="I9552" s="75">
        <v>0.94676859722880891</v>
      </c>
    </row>
    <row r="9553" spans="1:9" x14ac:dyDescent="0.2">
      <c r="A9553" s="74">
        <v>319</v>
      </c>
      <c r="B9553" s="39" t="s">
        <v>486</v>
      </c>
      <c r="C9553" s="39">
        <v>31902</v>
      </c>
      <c r="D9553" s="39" t="s">
        <v>580</v>
      </c>
      <c r="E9553" s="39">
        <v>319021510</v>
      </c>
      <c r="F9553" s="39" t="s">
        <v>501</v>
      </c>
      <c r="G9553" s="39">
        <v>2046</v>
      </c>
      <c r="H9553" s="39" t="s">
        <v>590</v>
      </c>
      <c r="I9553" s="75">
        <v>11.443946957885579</v>
      </c>
    </row>
    <row r="9554" spans="1:9" x14ac:dyDescent="0.2">
      <c r="A9554" s="74">
        <v>319</v>
      </c>
      <c r="B9554" s="39" t="s">
        <v>486</v>
      </c>
      <c r="C9554" s="39">
        <v>31902</v>
      </c>
      <c r="D9554" s="39" t="s">
        <v>580</v>
      </c>
      <c r="E9554" s="39">
        <v>319021510</v>
      </c>
      <c r="F9554" s="39" t="s">
        <v>501</v>
      </c>
      <c r="G9554" s="39">
        <v>2046</v>
      </c>
      <c r="H9554" s="39" t="s">
        <v>521</v>
      </c>
      <c r="I9554" s="75">
        <v>0.94791748635662287</v>
      </c>
    </row>
    <row r="9555" spans="1:9" x14ac:dyDescent="0.2">
      <c r="A9555" s="74">
        <v>319</v>
      </c>
      <c r="B9555" s="39" t="s">
        <v>486</v>
      </c>
      <c r="C9555" s="39">
        <v>31902</v>
      </c>
      <c r="D9555" s="39" t="s">
        <v>580</v>
      </c>
      <c r="E9555" s="39">
        <v>319021510</v>
      </c>
      <c r="F9555" s="39" t="s">
        <v>501</v>
      </c>
      <c r="G9555" s="39">
        <v>2046</v>
      </c>
      <c r="H9555" s="39" t="s">
        <v>522</v>
      </c>
      <c r="I9555" s="75">
        <v>0.76299707393037697</v>
      </c>
    </row>
    <row r="9556" spans="1:9" x14ac:dyDescent="0.2">
      <c r="A9556" s="74">
        <v>319</v>
      </c>
      <c r="B9556" s="39" t="s">
        <v>486</v>
      </c>
      <c r="C9556" s="39">
        <v>31903</v>
      </c>
      <c r="D9556" s="39" t="s">
        <v>581</v>
      </c>
      <c r="E9556" s="39">
        <v>319031511</v>
      </c>
      <c r="F9556" s="39" t="s">
        <v>502</v>
      </c>
      <c r="G9556" s="39">
        <v>2021</v>
      </c>
      <c r="H9556" s="39" t="s">
        <v>590</v>
      </c>
      <c r="I9556" s="75">
        <v>5999</v>
      </c>
    </row>
    <row r="9557" spans="1:9" x14ac:dyDescent="0.2">
      <c r="A9557" s="74">
        <v>319</v>
      </c>
      <c r="B9557" s="39" t="s">
        <v>486</v>
      </c>
      <c r="C9557" s="39">
        <v>31903</v>
      </c>
      <c r="D9557" s="39" t="s">
        <v>581</v>
      </c>
      <c r="E9557" s="39">
        <v>319031511</v>
      </c>
      <c r="F9557" s="39" t="s">
        <v>502</v>
      </c>
      <c r="G9557" s="39">
        <v>2021</v>
      </c>
      <c r="H9557" s="39" t="s">
        <v>521</v>
      </c>
      <c r="I9557" s="75">
        <v>298</v>
      </c>
    </row>
    <row r="9558" spans="1:9" x14ac:dyDescent="0.2">
      <c r="A9558" s="74">
        <v>319</v>
      </c>
      <c r="B9558" s="39" t="s">
        <v>486</v>
      </c>
      <c r="C9558" s="39">
        <v>31903</v>
      </c>
      <c r="D9558" s="39" t="s">
        <v>581</v>
      </c>
      <c r="E9558" s="39">
        <v>319031511</v>
      </c>
      <c r="F9558" s="39" t="s">
        <v>502</v>
      </c>
      <c r="G9558" s="39">
        <v>2021</v>
      </c>
      <c r="H9558" s="39" t="s">
        <v>522</v>
      </c>
      <c r="I9558" s="75">
        <v>309</v>
      </c>
    </row>
    <row r="9559" spans="1:9" x14ac:dyDescent="0.2">
      <c r="A9559" s="74">
        <v>319</v>
      </c>
      <c r="B9559" s="39" t="s">
        <v>486</v>
      </c>
      <c r="C9559" s="39">
        <v>31903</v>
      </c>
      <c r="D9559" s="39" t="s">
        <v>581</v>
      </c>
      <c r="E9559" s="39">
        <v>319031511</v>
      </c>
      <c r="F9559" s="39" t="s">
        <v>502</v>
      </c>
      <c r="G9559" s="39">
        <v>2026</v>
      </c>
      <c r="H9559" s="39" t="s">
        <v>590</v>
      </c>
      <c r="I9559" s="75">
        <v>6362.4669568323588</v>
      </c>
    </row>
    <row r="9560" spans="1:9" x14ac:dyDescent="0.2">
      <c r="A9560" s="74">
        <v>319</v>
      </c>
      <c r="B9560" s="39" t="s">
        <v>486</v>
      </c>
      <c r="C9560" s="39">
        <v>31903</v>
      </c>
      <c r="D9560" s="39" t="s">
        <v>581</v>
      </c>
      <c r="E9560" s="39">
        <v>319031511</v>
      </c>
      <c r="F9560" s="39" t="s">
        <v>502</v>
      </c>
      <c r="G9560" s="39">
        <v>2026</v>
      </c>
      <c r="H9560" s="39" t="s">
        <v>521</v>
      </c>
      <c r="I9560" s="75">
        <v>275.48351715021045</v>
      </c>
    </row>
    <row r="9561" spans="1:9" x14ac:dyDescent="0.2">
      <c r="A9561" s="74">
        <v>319</v>
      </c>
      <c r="B9561" s="39" t="s">
        <v>486</v>
      </c>
      <c r="C9561" s="39">
        <v>31903</v>
      </c>
      <c r="D9561" s="39" t="s">
        <v>581</v>
      </c>
      <c r="E9561" s="39">
        <v>319031511</v>
      </c>
      <c r="F9561" s="39" t="s">
        <v>502</v>
      </c>
      <c r="G9561" s="39">
        <v>2026</v>
      </c>
      <c r="H9561" s="39" t="s">
        <v>522</v>
      </c>
      <c r="I9561" s="75">
        <v>269.7122779170324</v>
      </c>
    </row>
    <row r="9562" spans="1:9" x14ac:dyDescent="0.2">
      <c r="A9562" s="74">
        <v>319</v>
      </c>
      <c r="B9562" s="39" t="s">
        <v>486</v>
      </c>
      <c r="C9562" s="39">
        <v>31903</v>
      </c>
      <c r="D9562" s="39" t="s">
        <v>581</v>
      </c>
      <c r="E9562" s="39">
        <v>319031511</v>
      </c>
      <c r="F9562" s="39" t="s">
        <v>502</v>
      </c>
      <c r="G9562" s="39">
        <v>2031</v>
      </c>
      <c r="H9562" s="39" t="s">
        <v>590</v>
      </c>
      <c r="I9562" s="75">
        <v>6611.3713803924365</v>
      </c>
    </row>
    <row r="9563" spans="1:9" x14ac:dyDescent="0.2">
      <c r="A9563" s="74">
        <v>319</v>
      </c>
      <c r="B9563" s="39" t="s">
        <v>486</v>
      </c>
      <c r="C9563" s="39">
        <v>31903</v>
      </c>
      <c r="D9563" s="39" t="s">
        <v>581</v>
      </c>
      <c r="E9563" s="39">
        <v>319031511</v>
      </c>
      <c r="F9563" s="39" t="s">
        <v>502</v>
      </c>
      <c r="G9563" s="39">
        <v>2031</v>
      </c>
      <c r="H9563" s="39" t="s">
        <v>521</v>
      </c>
      <c r="I9563" s="75">
        <v>306.32267485944379</v>
      </c>
    </row>
    <row r="9564" spans="1:9" x14ac:dyDescent="0.2">
      <c r="A9564" s="74">
        <v>319</v>
      </c>
      <c r="B9564" s="39" t="s">
        <v>486</v>
      </c>
      <c r="C9564" s="39">
        <v>31903</v>
      </c>
      <c r="D9564" s="39" t="s">
        <v>581</v>
      </c>
      <c r="E9564" s="39">
        <v>319031511</v>
      </c>
      <c r="F9564" s="39" t="s">
        <v>502</v>
      </c>
      <c r="G9564" s="39">
        <v>2031</v>
      </c>
      <c r="H9564" s="39" t="s">
        <v>522</v>
      </c>
      <c r="I9564" s="75">
        <v>246.9038137732388</v>
      </c>
    </row>
    <row r="9565" spans="1:9" x14ac:dyDescent="0.2">
      <c r="A9565" s="74">
        <v>319</v>
      </c>
      <c r="B9565" s="39" t="s">
        <v>486</v>
      </c>
      <c r="C9565" s="39">
        <v>31903</v>
      </c>
      <c r="D9565" s="39" t="s">
        <v>581</v>
      </c>
      <c r="E9565" s="39">
        <v>319031511</v>
      </c>
      <c r="F9565" s="39" t="s">
        <v>502</v>
      </c>
      <c r="G9565" s="39">
        <v>2036</v>
      </c>
      <c r="H9565" s="39" t="s">
        <v>590</v>
      </c>
      <c r="I9565" s="75">
        <v>6826.1135605079126</v>
      </c>
    </row>
    <row r="9566" spans="1:9" x14ac:dyDescent="0.2">
      <c r="A9566" s="74">
        <v>319</v>
      </c>
      <c r="B9566" s="39" t="s">
        <v>486</v>
      </c>
      <c r="C9566" s="39">
        <v>31903</v>
      </c>
      <c r="D9566" s="39" t="s">
        <v>581</v>
      </c>
      <c r="E9566" s="39">
        <v>319031511</v>
      </c>
      <c r="F9566" s="39" t="s">
        <v>502</v>
      </c>
      <c r="G9566" s="39">
        <v>2036</v>
      </c>
      <c r="H9566" s="39" t="s">
        <v>521</v>
      </c>
      <c r="I9566" s="75">
        <v>312.55628887697264</v>
      </c>
    </row>
    <row r="9567" spans="1:9" x14ac:dyDescent="0.2">
      <c r="A9567" s="74">
        <v>319</v>
      </c>
      <c r="B9567" s="39" t="s">
        <v>486</v>
      </c>
      <c r="C9567" s="39">
        <v>31903</v>
      </c>
      <c r="D9567" s="39" t="s">
        <v>581</v>
      </c>
      <c r="E9567" s="39">
        <v>319031511</v>
      </c>
      <c r="F9567" s="39" t="s">
        <v>502</v>
      </c>
      <c r="G9567" s="39">
        <v>2036</v>
      </c>
      <c r="H9567" s="39" t="s">
        <v>522</v>
      </c>
      <c r="I9567" s="75">
        <v>250.45305662710038</v>
      </c>
    </row>
    <row r="9568" spans="1:9" x14ac:dyDescent="0.2">
      <c r="A9568" s="74">
        <v>319</v>
      </c>
      <c r="B9568" s="39" t="s">
        <v>486</v>
      </c>
      <c r="C9568" s="39">
        <v>31903</v>
      </c>
      <c r="D9568" s="39" t="s">
        <v>581</v>
      </c>
      <c r="E9568" s="39">
        <v>319031511</v>
      </c>
      <c r="F9568" s="39" t="s">
        <v>502</v>
      </c>
      <c r="G9568" s="39">
        <v>2041</v>
      </c>
      <c r="H9568" s="39" t="s">
        <v>590</v>
      </c>
      <c r="I9568" s="75">
        <v>7003.0230839008264</v>
      </c>
    </row>
    <row r="9569" spans="1:9" x14ac:dyDescent="0.2">
      <c r="A9569" s="74">
        <v>319</v>
      </c>
      <c r="B9569" s="39" t="s">
        <v>486</v>
      </c>
      <c r="C9569" s="39">
        <v>31903</v>
      </c>
      <c r="D9569" s="39" t="s">
        <v>581</v>
      </c>
      <c r="E9569" s="39">
        <v>319031511</v>
      </c>
      <c r="F9569" s="39" t="s">
        <v>502</v>
      </c>
      <c r="G9569" s="39">
        <v>2041</v>
      </c>
      <c r="H9569" s="39" t="s">
        <v>521</v>
      </c>
      <c r="I9569" s="75">
        <v>311.13424598618241</v>
      </c>
    </row>
    <row r="9570" spans="1:9" x14ac:dyDescent="0.2">
      <c r="A9570" s="74">
        <v>319</v>
      </c>
      <c r="B9570" s="39" t="s">
        <v>486</v>
      </c>
      <c r="C9570" s="39">
        <v>31903</v>
      </c>
      <c r="D9570" s="39" t="s">
        <v>581</v>
      </c>
      <c r="E9570" s="39">
        <v>319031511</v>
      </c>
      <c r="F9570" s="39" t="s">
        <v>502</v>
      </c>
      <c r="G9570" s="39">
        <v>2041</v>
      </c>
      <c r="H9570" s="39" t="s">
        <v>522</v>
      </c>
      <c r="I9570" s="75">
        <v>255.17376780480822</v>
      </c>
    </row>
    <row r="9571" spans="1:9" x14ac:dyDescent="0.2">
      <c r="A9571" s="74">
        <v>319</v>
      </c>
      <c r="B9571" s="39" t="s">
        <v>486</v>
      </c>
      <c r="C9571" s="39">
        <v>31903</v>
      </c>
      <c r="D9571" s="39" t="s">
        <v>581</v>
      </c>
      <c r="E9571" s="39">
        <v>319031511</v>
      </c>
      <c r="F9571" s="39" t="s">
        <v>502</v>
      </c>
      <c r="G9571" s="39">
        <v>2046</v>
      </c>
      <c r="H9571" s="39" t="s">
        <v>590</v>
      </c>
      <c r="I9571" s="75">
        <v>7148.5479280527352</v>
      </c>
    </row>
    <row r="9572" spans="1:9" x14ac:dyDescent="0.2">
      <c r="A9572" s="74">
        <v>319</v>
      </c>
      <c r="B9572" s="39" t="s">
        <v>486</v>
      </c>
      <c r="C9572" s="39">
        <v>31903</v>
      </c>
      <c r="D9572" s="39" t="s">
        <v>581</v>
      </c>
      <c r="E9572" s="39">
        <v>319031511</v>
      </c>
      <c r="F9572" s="39" t="s">
        <v>502</v>
      </c>
      <c r="G9572" s="39">
        <v>2046</v>
      </c>
      <c r="H9572" s="39" t="s">
        <v>521</v>
      </c>
      <c r="I9572" s="75">
        <v>314.33930326851589</v>
      </c>
    </row>
    <row r="9573" spans="1:9" x14ac:dyDescent="0.2">
      <c r="A9573" s="74">
        <v>319</v>
      </c>
      <c r="B9573" s="39" t="s">
        <v>486</v>
      </c>
      <c r="C9573" s="39">
        <v>31903</v>
      </c>
      <c r="D9573" s="39" t="s">
        <v>581</v>
      </c>
      <c r="E9573" s="39">
        <v>319031511</v>
      </c>
      <c r="F9573" s="39" t="s">
        <v>502</v>
      </c>
      <c r="G9573" s="39">
        <v>2046</v>
      </c>
      <c r="H9573" s="39" t="s">
        <v>522</v>
      </c>
      <c r="I9573" s="75">
        <v>251.53785346103641</v>
      </c>
    </row>
    <row r="9574" spans="1:9" x14ac:dyDescent="0.2">
      <c r="A9574" s="74">
        <v>319</v>
      </c>
      <c r="B9574" s="39" t="s">
        <v>486</v>
      </c>
      <c r="C9574" s="39">
        <v>31903</v>
      </c>
      <c r="D9574" s="39" t="s">
        <v>581</v>
      </c>
      <c r="E9574" s="39">
        <v>319031512</v>
      </c>
      <c r="F9574" s="39" t="s">
        <v>503</v>
      </c>
      <c r="G9574" s="39">
        <v>2021</v>
      </c>
      <c r="H9574" s="39" t="s">
        <v>590</v>
      </c>
      <c r="I9574" s="75">
        <v>12478</v>
      </c>
    </row>
    <row r="9575" spans="1:9" x14ac:dyDescent="0.2">
      <c r="A9575" s="74">
        <v>319</v>
      </c>
      <c r="B9575" s="39" t="s">
        <v>486</v>
      </c>
      <c r="C9575" s="39">
        <v>31903</v>
      </c>
      <c r="D9575" s="39" t="s">
        <v>581</v>
      </c>
      <c r="E9575" s="39">
        <v>319031512</v>
      </c>
      <c r="F9575" s="39" t="s">
        <v>503</v>
      </c>
      <c r="G9575" s="39">
        <v>2021</v>
      </c>
      <c r="H9575" s="39" t="s">
        <v>521</v>
      </c>
      <c r="I9575" s="75">
        <v>1337</v>
      </c>
    </row>
    <row r="9576" spans="1:9" x14ac:dyDescent="0.2">
      <c r="A9576" s="74">
        <v>319</v>
      </c>
      <c r="B9576" s="39" t="s">
        <v>486</v>
      </c>
      <c r="C9576" s="39">
        <v>31903</v>
      </c>
      <c r="D9576" s="39" t="s">
        <v>581</v>
      </c>
      <c r="E9576" s="39">
        <v>319031512</v>
      </c>
      <c r="F9576" s="39" t="s">
        <v>503</v>
      </c>
      <c r="G9576" s="39">
        <v>2021</v>
      </c>
      <c r="H9576" s="39" t="s">
        <v>522</v>
      </c>
      <c r="I9576" s="75">
        <v>1275</v>
      </c>
    </row>
    <row r="9577" spans="1:9" x14ac:dyDescent="0.2">
      <c r="A9577" s="74">
        <v>319</v>
      </c>
      <c r="B9577" s="39" t="s">
        <v>486</v>
      </c>
      <c r="C9577" s="39">
        <v>31903</v>
      </c>
      <c r="D9577" s="39" t="s">
        <v>581</v>
      </c>
      <c r="E9577" s="39">
        <v>319031512</v>
      </c>
      <c r="F9577" s="39" t="s">
        <v>503</v>
      </c>
      <c r="G9577" s="39">
        <v>2026</v>
      </c>
      <c r="H9577" s="39" t="s">
        <v>590</v>
      </c>
      <c r="I9577" s="75">
        <v>13296.957722653387</v>
      </c>
    </row>
    <row r="9578" spans="1:9" x14ac:dyDescent="0.2">
      <c r="A9578" s="74">
        <v>319</v>
      </c>
      <c r="B9578" s="39" t="s">
        <v>486</v>
      </c>
      <c r="C9578" s="39">
        <v>31903</v>
      </c>
      <c r="D9578" s="39" t="s">
        <v>581</v>
      </c>
      <c r="E9578" s="39">
        <v>319031512</v>
      </c>
      <c r="F9578" s="39" t="s">
        <v>503</v>
      </c>
      <c r="G9578" s="39">
        <v>2026</v>
      </c>
      <c r="H9578" s="39" t="s">
        <v>521</v>
      </c>
      <c r="I9578" s="75">
        <v>1291.4813619399631</v>
      </c>
    </row>
    <row r="9579" spans="1:9" x14ac:dyDescent="0.2">
      <c r="A9579" s="74">
        <v>319</v>
      </c>
      <c r="B9579" s="39" t="s">
        <v>486</v>
      </c>
      <c r="C9579" s="39">
        <v>31903</v>
      </c>
      <c r="D9579" s="39" t="s">
        <v>581</v>
      </c>
      <c r="E9579" s="39">
        <v>319031512</v>
      </c>
      <c r="F9579" s="39" t="s">
        <v>503</v>
      </c>
      <c r="G9579" s="39">
        <v>2026</v>
      </c>
      <c r="H9579" s="39" t="s">
        <v>522</v>
      </c>
      <c r="I9579" s="75">
        <v>1259.799021538314</v>
      </c>
    </row>
    <row r="9580" spans="1:9" x14ac:dyDescent="0.2">
      <c r="A9580" s="74">
        <v>319</v>
      </c>
      <c r="B9580" s="39" t="s">
        <v>486</v>
      </c>
      <c r="C9580" s="39">
        <v>31903</v>
      </c>
      <c r="D9580" s="39" t="s">
        <v>581</v>
      </c>
      <c r="E9580" s="39">
        <v>319031512</v>
      </c>
      <c r="F9580" s="39" t="s">
        <v>503</v>
      </c>
      <c r="G9580" s="39">
        <v>2031</v>
      </c>
      <c r="H9580" s="39" t="s">
        <v>590</v>
      </c>
      <c r="I9580" s="75">
        <v>13802.723308410248</v>
      </c>
    </row>
    <row r="9581" spans="1:9" x14ac:dyDescent="0.2">
      <c r="A9581" s="74">
        <v>319</v>
      </c>
      <c r="B9581" s="39" t="s">
        <v>486</v>
      </c>
      <c r="C9581" s="39">
        <v>31903</v>
      </c>
      <c r="D9581" s="39" t="s">
        <v>581</v>
      </c>
      <c r="E9581" s="39">
        <v>319031512</v>
      </c>
      <c r="F9581" s="39" t="s">
        <v>503</v>
      </c>
      <c r="G9581" s="39">
        <v>2031</v>
      </c>
      <c r="H9581" s="39" t="s">
        <v>521</v>
      </c>
      <c r="I9581" s="75">
        <v>1277.2943060819321</v>
      </c>
    </row>
    <row r="9582" spans="1:9" x14ac:dyDescent="0.2">
      <c r="A9582" s="74">
        <v>319</v>
      </c>
      <c r="B9582" s="39" t="s">
        <v>486</v>
      </c>
      <c r="C9582" s="39">
        <v>31903</v>
      </c>
      <c r="D9582" s="39" t="s">
        <v>581</v>
      </c>
      <c r="E9582" s="39">
        <v>319031512</v>
      </c>
      <c r="F9582" s="39" t="s">
        <v>503</v>
      </c>
      <c r="G9582" s="39">
        <v>2031</v>
      </c>
      <c r="H9582" s="39" t="s">
        <v>522</v>
      </c>
      <c r="I9582" s="75">
        <v>1180.9575024481478</v>
      </c>
    </row>
    <row r="9583" spans="1:9" x14ac:dyDescent="0.2">
      <c r="A9583" s="74">
        <v>319</v>
      </c>
      <c r="B9583" s="39" t="s">
        <v>486</v>
      </c>
      <c r="C9583" s="39">
        <v>31903</v>
      </c>
      <c r="D9583" s="39" t="s">
        <v>581</v>
      </c>
      <c r="E9583" s="39">
        <v>319031512</v>
      </c>
      <c r="F9583" s="39" t="s">
        <v>503</v>
      </c>
      <c r="G9583" s="39">
        <v>2036</v>
      </c>
      <c r="H9583" s="39" t="s">
        <v>590</v>
      </c>
      <c r="I9583" s="75">
        <v>14159.10961709931</v>
      </c>
    </row>
    <row r="9584" spans="1:9" x14ac:dyDescent="0.2">
      <c r="A9584" s="74">
        <v>319</v>
      </c>
      <c r="B9584" s="39" t="s">
        <v>486</v>
      </c>
      <c r="C9584" s="39">
        <v>31903</v>
      </c>
      <c r="D9584" s="39" t="s">
        <v>581</v>
      </c>
      <c r="E9584" s="39">
        <v>319031512</v>
      </c>
      <c r="F9584" s="39" t="s">
        <v>503</v>
      </c>
      <c r="G9584" s="39">
        <v>2036</v>
      </c>
      <c r="H9584" s="39" t="s">
        <v>521</v>
      </c>
      <c r="I9584" s="75">
        <v>1264.7633413728281</v>
      </c>
    </row>
    <row r="9585" spans="1:9" x14ac:dyDescent="0.2">
      <c r="A9585" s="74">
        <v>319</v>
      </c>
      <c r="B9585" s="39" t="s">
        <v>486</v>
      </c>
      <c r="C9585" s="39">
        <v>31903</v>
      </c>
      <c r="D9585" s="39" t="s">
        <v>581</v>
      </c>
      <c r="E9585" s="39">
        <v>319031512</v>
      </c>
      <c r="F9585" s="39" t="s">
        <v>503</v>
      </c>
      <c r="G9585" s="39">
        <v>2036</v>
      </c>
      <c r="H9585" s="39" t="s">
        <v>522</v>
      </c>
      <c r="I9585" s="75">
        <v>1143.906717446127</v>
      </c>
    </row>
    <row r="9586" spans="1:9" x14ac:dyDescent="0.2">
      <c r="A9586" s="74">
        <v>319</v>
      </c>
      <c r="B9586" s="39" t="s">
        <v>486</v>
      </c>
      <c r="C9586" s="39">
        <v>31903</v>
      </c>
      <c r="D9586" s="39" t="s">
        <v>581</v>
      </c>
      <c r="E9586" s="39">
        <v>319031512</v>
      </c>
      <c r="F9586" s="39" t="s">
        <v>503</v>
      </c>
      <c r="G9586" s="39">
        <v>2041</v>
      </c>
      <c r="H9586" s="39" t="s">
        <v>590</v>
      </c>
      <c r="I9586" s="75">
        <v>14370.200905246507</v>
      </c>
    </row>
    <row r="9587" spans="1:9" x14ac:dyDescent="0.2">
      <c r="A9587" s="74">
        <v>319</v>
      </c>
      <c r="B9587" s="39" t="s">
        <v>486</v>
      </c>
      <c r="C9587" s="39">
        <v>31903</v>
      </c>
      <c r="D9587" s="39" t="s">
        <v>581</v>
      </c>
      <c r="E9587" s="39">
        <v>319031512</v>
      </c>
      <c r="F9587" s="39" t="s">
        <v>503</v>
      </c>
      <c r="G9587" s="39">
        <v>2041</v>
      </c>
      <c r="H9587" s="39" t="s">
        <v>521</v>
      </c>
      <c r="I9587" s="75">
        <v>1257.293756839925</v>
      </c>
    </row>
    <row r="9588" spans="1:9" x14ac:dyDescent="0.2">
      <c r="A9588" s="74">
        <v>319</v>
      </c>
      <c r="B9588" s="39" t="s">
        <v>486</v>
      </c>
      <c r="C9588" s="39">
        <v>31903</v>
      </c>
      <c r="D9588" s="39" t="s">
        <v>581</v>
      </c>
      <c r="E9588" s="39">
        <v>319031512</v>
      </c>
      <c r="F9588" s="39" t="s">
        <v>503</v>
      </c>
      <c r="G9588" s="39">
        <v>2041</v>
      </c>
      <c r="H9588" s="39" t="s">
        <v>522</v>
      </c>
      <c r="I9588" s="75">
        <v>1127.53410885022</v>
      </c>
    </row>
    <row r="9589" spans="1:9" x14ac:dyDescent="0.2">
      <c r="A9589" s="74">
        <v>319</v>
      </c>
      <c r="B9589" s="39" t="s">
        <v>486</v>
      </c>
      <c r="C9589" s="39">
        <v>31903</v>
      </c>
      <c r="D9589" s="39" t="s">
        <v>581</v>
      </c>
      <c r="E9589" s="39">
        <v>319031512</v>
      </c>
      <c r="F9589" s="39" t="s">
        <v>503</v>
      </c>
      <c r="G9589" s="39">
        <v>2046</v>
      </c>
      <c r="H9589" s="39" t="s">
        <v>590</v>
      </c>
      <c r="I9589" s="75">
        <v>14480.996501592093</v>
      </c>
    </row>
    <row r="9590" spans="1:9" x14ac:dyDescent="0.2">
      <c r="A9590" s="74">
        <v>319</v>
      </c>
      <c r="B9590" s="39" t="s">
        <v>486</v>
      </c>
      <c r="C9590" s="39">
        <v>31903</v>
      </c>
      <c r="D9590" s="39" t="s">
        <v>581</v>
      </c>
      <c r="E9590" s="39">
        <v>319031512</v>
      </c>
      <c r="F9590" s="39" t="s">
        <v>503</v>
      </c>
      <c r="G9590" s="39">
        <v>2046</v>
      </c>
      <c r="H9590" s="39" t="s">
        <v>521</v>
      </c>
      <c r="I9590" s="75">
        <v>1260.2134534030611</v>
      </c>
    </row>
    <row r="9591" spans="1:9" x14ac:dyDescent="0.2">
      <c r="A9591" s="74">
        <v>319</v>
      </c>
      <c r="B9591" s="39" t="s">
        <v>486</v>
      </c>
      <c r="C9591" s="39">
        <v>31903</v>
      </c>
      <c r="D9591" s="39" t="s">
        <v>581</v>
      </c>
      <c r="E9591" s="39">
        <v>319031512</v>
      </c>
      <c r="F9591" s="39" t="s">
        <v>503</v>
      </c>
      <c r="G9591" s="39">
        <v>2046</v>
      </c>
      <c r="H9591" s="39" t="s">
        <v>522</v>
      </c>
      <c r="I9591" s="75">
        <v>1116.5389399363589</v>
      </c>
    </row>
    <row r="9592" spans="1:9" x14ac:dyDescent="0.2">
      <c r="A9592" s="74">
        <v>319</v>
      </c>
      <c r="B9592" s="39" t="s">
        <v>486</v>
      </c>
      <c r="C9592" s="39">
        <v>31903</v>
      </c>
      <c r="D9592" s="39" t="s">
        <v>581</v>
      </c>
      <c r="E9592" s="39">
        <v>319031513</v>
      </c>
      <c r="F9592" s="39" t="s">
        <v>504</v>
      </c>
      <c r="G9592" s="39">
        <v>2021</v>
      </c>
      <c r="H9592" s="39" t="s">
        <v>590</v>
      </c>
      <c r="I9592" s="75">
        <v>6333</v>
      </c>
    </row>
    <row r="9593" spans="1:9" x14ac:dyDescent="0.2">
      <c r="A9593" s="74">
        <v>319</v>
      </c>
      <c r="B9593" s="39" t="s">
        <v>486</v>
      </c>
      <c r="C9593" s="39">
        <v>31903</v>
      </c>
      <c r="D9593" s="39" t="s">
        <v>581</v>
      </c>
      <c r="E9593" s="39">
        <v>319031513</v>
      </c>
      <c r="F9593" s="39" t="s">
        <v>504</v>
      </c>
      <c r="G9593" s="39">
        <v>2021</v>
      </c>
      <c r="H9593" s="39" t="s">
        <v>521</v>
      </c>
      <c r="I9593" s="75">
        <v>630</v>
      </c>
    </row>
    <row r="9594" spans="1:9" x14ac:dyDescent="0.2">
      <c r="A9594" s="74">
        <v>319</v>
      </c>
      <c r="B9594" s="39" t="s">
        <v>486</v>
      </c>
      <c r="C9594" s="39">
        <v>31903</v>
      </c>
      <c r="D9594" s="39" t="s">
        <v>581</v>
      </c>
      <c r="E9594" s="39">
        <v>319031513</v>
      </c>
      <c r="F9594" s="39" t="s">
        <v>504</v>
      </c>
      <c r="G9594" s="39">
        <v>2021</v>
      </c>
      <c r="H9594" s="39" t="s">
        <v>522</v>
      </c>
      <c r="I9594" s="75">
        <v>642</v>
      </c>
    </row>
    <row r="9595" spans="1:9" x14ac:dyDescent="0.2">
      <c r="A9595" s="74">
        <v>319</v>
      </c>
      <c r="B9595" s="39" t="s">
        <v>486</v>
      </c>
      <c r="C9595" s="39">
        <v>31903</v>
      </c>
      <c r="D9595" s="39" t="s">
        <v>581</v>
      </c>
      <c r="E9595" s="39">
        <v>319031513</v>
      </c>
      <c r="F9595" s="39" t="s">
        <v>504</v>
      </c>
      <c r="G9595" s="39">
        <v>2026</v>
      </c>
      <c r="H9595" s="39" t="s">
        <v>590</v>
      </c>
      <c r="I9595" s="75">
        <v>7212.386222301282</v>
      </c>
    </row>
    <row r="9596" spans="1:9" x14ac:dyDescent="0.2">
      <c r="A9596" s="74">
        <v>319</v>
      </c>
      <c r="B9596" s="39" t="s">
        <v>486</v>
      </c>
      <c r="C9596" s="39">
        <v>31903</v>
      </c>
      <c r="D9596" s="39" t="s">
        <v>581</v>
      </c>
      <c r="E9596" s="39">
        <v>319031513</v>
      </c>
      <c r="F9596" s="39" t="s">
        <v>504</v>
      </c>
      <c r="G9596" s="39">
        <v>2026</v>
      </c>
      <c r="H9596" s="39" t="s">
        <v>521</v>
      </c>
      <c r="I9596" s="75">
        <v>654.14839923352781</v>
      </c>
    </row>
    <row r="9597" spans="1:9" x14ac:dyDescent="0.2">
      <c r="A9597" s="74">
        <v>319</v>
      </c>
      <c r="B9597" s="39" t="s">
        <v>486</v>
      </c>
      <c r="C9597" s="39">
        <v>31903</v>
      </c>
      <c r="D9597" s="39" t="s">
        <v>581</v>
      </c>
      <c r="E9597" s="39">
        <v>319031513</v>
      </c>
      <c r="F9597" s="39" t="s">
        <v>504</v>
      </c>
      <c r="G9597" s="39">
        <v>2026</v>
      </c>
      <c r="H9597" s="39" t="s">
        <v>522</v>
      </c>
      <c r="I9597" s="75">
        <v>644.99786543176879</v>
      </c>
    </row>
    <row r="9598" spans="1:9" x14ac:dyDescent="0.2">
      <c r="A9598" s="74">
        <v>319</v>
      </c>
      <c r="B9598" s="39" t="s">
        <v>486</v>
      </c>
      <c r="C9598" s="39">
        <v>31903</v>
      </c>
      <c r="D9598" s="39" t="s">
        <v>581</v>
      </c>
      <c r="E9598" s="39">
        <v>319031513</v>
      </c>
      <c r="F9598" s="39" t="s">
        <v>504</v>
      </c>
      <c r="G9598" s="39">
        <v>2031</v>
      </c>
      <c r="H9598" s="39" t="s">
        <v>590</v>
      </c>
      <c r="I9598" s="75">
        <v>7490.5972294791936</v>
      </c>
    </row>
    <row r="9599" spans="1:9" x14ac:dyDescent="0.2">
      <c r="A9599" s="74">
        <v>319</v>
      </c>
      <c r="B9599" s="39" t="s">
        <v>486</v>
      </c>
      <c r="C9599" s="39">
        <v>31903</v>
      </c>
      <c r="D9599" s="39" t="s">
        <v>581</v>
      </c>
      <c r="E9599" s="39">
        <v>319031513</v>
      </c>
      <c r="F9599" s="39" t="s">
        <v>504</v>
      </c>
      <c r="G9599" s="39">
        <v>2031</v>
      </c>
      <c r="H9599" s="39" t="s">
        <v>521</v>
      </c>
      <c r="I9599" s="75">
        <v>628.28368472439013</v>
      </c>
    </row>
    <row r="9600" spans="1:9" x14ac:dyDescent="0.2">
      <c r="A9600" s="74">
        <v>319</v>
      </c>
      <c r="B9600" s="39" t="s">
        <v>486</v>
      </c>
      <c r="C9600" s="39">
        <v>31903</v>
      </c>
      <c r="D9600" s="39" t="s">
        <v>581</v>
      </c>
      <c r="E9600" s="39">
        <v>319031513</v>
      </c>
      <c r="F9600" s="39" t="s">
        <v>504</v>
      </c>
      <c r="G9600" s="39">
        <v>2031</v>
      </c>
      <c r="H9600" s="39" t="s">
        <v>522</v>
      </c>
      <c r="I9600" s="75">
        <v>604.94072161235886</v>
      </c>
    </row>
    <row r="9601" spans="1:9" x14ac:dyDescent="0.2">
      <c r="A9601" s="74">
        <v>319</v>
      </c>
      <c r="B9601" s="39" t="s">
        <v>486</v>
      </c>
      <c r="C9601" s="39">
        <v>31903</v>
      </c>
      <c r="D9601" s="39" t="s">
        <v>581</v>
      </c>
      <c r="E9601" s="39">
        <v>319031513</v>
      </c>
      <c r="F9601" s="39" t="s">
        <v>504</v>
      </c>
      <c r="G9601" s="39">
        <v>2036</v>
      </c>
      <c r="H9601" s="39" t="s">
        <v>590</v>
      </c>
      <c r="I9601" s="75">
        <v>7677.7375601146778</v>
      </c>
    </row>
    <row r="9602" spans="1:9" x14ac:dyDescent="0.2">
      <c r="A9602" s="74">
        <v>319</v>
      </c>
      <c r="B9602" s="39" t="s">
        <v>486</v>
      </c>
      <c r="C9602" s="39">
        <v>31903</v>
      </c>
      <c r="D9602" s="39" t="s">
        <v>581</v>
      </c>
      <c r="E9602" s="39">
        <v>319031513</v>
      </c>
      <c r="F9602" s="39" t="s">
        <v>504</v>
      </c>
      <c r="G9602" s="39">
        <v>2036</v>
      </c>
      <c r="H9602" s="39" t="s">
        <v>521</v>
      </c>
      <c r="I9602" s="75">
        <v>610.18841564134777</v>
      </c>
    </row>
    <row r="9603" spans="1:9" x14ac:dyDescent="0.2">
      <c r="A9603" s="74">
        <v>319</v>
      </c>
      <c r="B9603" s="39" t="s">
        <v>486</v>
      </c>
      <c r="C9603" s="39">
        <v>31903</v>
      </c>
      <c r="D9603" s="39" t="s">
        <v>581</v>
      </c>
      <c r="E9603" s="39">
        <v>319031513</v>
      </c>
      <c r="F9603" s="39" t="s">
        <v>504</v>
      </c>
      <c r="G9603" s="39">
        <v>2036</v>
      </c>
      <c r="H9603" s="39" t="s">
        <v>522</v>
      </c>
      <c r="I9603" s="75">
        <v>574.73784320313268</v>
      </c>
    </row>
    <row r="9604" spans="1:9" x14ac:dyDescent="0.2">
      <c r="A9604" s="74">
        <v>319</v>
      </c>
      <c r="B9604" s="39" t="s">
        <v>486</v>
      </c>
      <c r="C9604" s="39">
        <v>31903</v>
      </c>
      <c r="D9604" s="39" t="s">
        <v>581</v>
      </c>
      <c r="E9604" s="39">
        <v>319031513</v>
      </c>
      <c r="F9604" s="39" t="s">
        <v>504</v>
      </c>
      <c r="G9604" s="39">
        <v>2041</v>
      </c>
      <c r="H9604" s="39" t="s">
        <v>590</v>
      </c>
      <c r="I9604" s="75">
        <v>7766.102529757869</v>
      </c>
    </row>
    <row r="9605" spans="1:9" x14ac:dyDescent="0.2">
      <c r="A9605" s="74">
        <v>319</v>
      </c>
      <c r="B9605" s="39" t="s">
        <v>486</v>
      </c>
      <c r="C9605" s="39">
        <v>31903</v>
      </c>
      <c r="D9605" s="39" t="s">
        <v>581</v>
      </c>
      <c r="E9605" s="39">
        <v>319031513</v>
      </c>
      <c r="F9605" s="39" t="s">
        <v>504</v>
      </c>
      <c r="G9605" s="39">
        <v>2041</v>
      </c>
      <c r="H9605" s="39" t="s">
        <v>521</v>
      </c>
      <c r="I9605" s="75">
        <v>600.97214743960637</v>
      </c>
    </row>
    <row r="9606" spans="1:9" x14ac:dyDescent="0.2">
      <c r="A9606" s="74">
        <v>319</v>
      </c>
      <c r="B9606" s="39" t="s">
        <v>486</v>
      </c>
      <c r="C9606" s="39">
        <v>31903</v>
      </c>
      <c r="D9606" s="39" t="s">
        <v>581</v>
      </c>
      <c r="E9606" s="39">
        <v>319031513</v>
      </c>
      <c r="F9606" s="39" t="s">
        <v>504</v>
      </c>
      <c r="G9606" s="39">
        <v>2041</v>
      </c>
      <c r="H9606" s="39" t="s">
        <v>522</v>
      </c>
      <c r="I9606" s="75">
        <v>556.93468056257689</v>
      </c>
    </row>
    <row r="9607" spans="1:9" x14ac:dyDescent="0.2">
      <c r="A9607" s="74">
        <v>319</v>
      </c>
      <c r="B9607" s="39" t="s">
        <v>486</v>
      </c>
      <c r="C9607" s="39">
        <v>31903</v>
      </c>
      <c r="D9607" s="39" t="s">
        <v>581</v>
      </c>
      <c r="E9607" s="39">
        <v>319031513</v>
      </c>
      <c r="F9607" s="39" t="s">
        <v>504</v>
      </c>
      <c r="G9607" s="39">
        <v>2046</v>
      </c>
      <c r="H9607" s="39" t="s">
        <v>590</v>
      </c>
      <c r="I9607" s="75">
        <v>7789.0440701273674</v>
      </c>
    </row>
    <row r="9608" spans="1:9" x14ac:dyDescent="0.2">
      <c r="A9608" s="74">
        <v>319</v>
      </c>
      <c r="B9608" s="39" t="s">
        <v>486</v>
      </c>
      <c r="C9608" s="39">
        <v>31903</v>
      </c>
      <c r="D9608" s="39" t="s">
        <v>581</v>
      </c>
      <c r="E9608" s="39">
        <v>319031513</v>
      </c>
      <c r="F9608" s="39" t="s">
        <v>504</v>
      </c>
      <c r="G9608" s="39">
        <v>2046</v>
      </c>
      <c r="H9608" s="39" t="s">
        <v>521</v>
      </c>
      <c r="I9608" s="75">
        <v>597.19646139281099</v>
      </c>
    </row>
    <row r="9609" spans="1:9" x14ac:dyDescent="0.2">
      <c r="A9609" s="74">
        <v>319</v>
      </c>
      <c r="B9609" s="39" t="s">
        <v>486</v>
      </c>
      <c r="C9609" s="39">
        <v>31903</v>
      </c>
      <c r="D9609" s="39" t="s">
        <v>581</v>
      </c>
      <c r="E9609" s="39">
        <v>319031513</v>
      </c>
      <c r="F9609" s="39" t="s">
        <v>504</v>
      </c>
      <c r="G9609" s="39">
        <v>2046</v>
      </c>
      <c r="H9609" s="39" t="s">
        <v>522</v>
      </c>
      <c r="I9609" s="75">
        <v>545.11403326350808</v>
      </c>
    </row>
    <row r="9610" spans="1:9" x14ac:dyDescent="0.2">
      <c r="A9610" s="74">
        <v>319</v>
      </c>
      <c r="B9610" s="39" t="s">
        <v>486</v>
      </c>
      <c r="C9610" s="39">
        <v>31903</v>
      </c>
      <c r="D9610" s="39" t="s">
        <v>581</v>
      </c>
      <c r="E9610" s="39">
        <v>319031514</v>
      </c>
      <c r="F9610" s="39" t="s">
        <v>659</v>
      </c>
      <c r="G9610" s="39">
        <v>2021</v>
      </c>
      <c r="H9610" s="39" t="s">
        <v>590</v>
      </c>
      <c r="I9610" s="75">
        <v>17169</v>
      </c>
    </row>
    <row r="9611" spans="1:9" x14ac:dyDescent="0.2">
      <c r="A9611" s="74">
        <v>319</v>
      </c>
      <c r="B9611" s="39" t="s">
        <v>486</v>
      </c>
      <c r="C9611" s="39">
        <v>31903</v>
      </c>
      <c r="D9611" s="39" t="s">
        <v>581</v>
      </c>
      <c r="E9611" s="39">
        <v>319031514</v>
      </c>
      <c r="F9611" s="39" t="s">
        <v>659</v>
      </c>
      <c r="G9611" s="39">
        <v>2021</v>
      </c>
      <c r="H9611" s="39" t="s">
        <v>521</v>
      </c>
      <c r="I9611" s="75">
        <v>1810</v>
      </c>
    </row>
    <row r="9612" spans="1:9" x14ac:dyDescent="0.2">
      <c r="A9612" s="74">
        <v>319</v>
      </c>
      <c r="B9612" s="39" t="s">
        <v>486</v>
      </c>
      <c r="C9612" s="39">
        <v>31903</v>
      </c>
      <c r="D9612" s="39" t="s">
        <v>581</v>
      </c>
      <c r="E9612" s="39">
        <v>319031514</v>
      </c>
      <c r="F9612" s="39" t="s">
        <v>659</v>
      </c>
      <c r="G9612" s="39">
        <v>2021</v>
      </c>
      <c r="H9612" s="39" t="s">
        <v>522</v>
      </c>
      <c r="I9612" s="75">
        <v>1655</v>
      </c>
    </row>
    <row r="9613" spans="1:9" x14ac:dyDescent="0.2">
      <c r="A9613" s="74">
        <v>319</v>
      </c>
      <c r="B9613" s="39" t="s">
        <v>486</v>
      </c>
      <c r="C9613" s="39">
        <v>31903</v>
      </c>
      <c r="D9613" s="39" t="s">
        <v>581</v>
      </c>
      <c r="E9613" s="39">
        <v>319031514</v>
      </c>
      <c r="F9613" s="39" t="s">
        <v>659</v>
      </c>
      <c r="G9613" s="39">
        <v>2026</v>
      </c>
      <c r="H9613" s="39" t="s">
        <v>590</v>
      </c>
      <c r="I9613" s="75">
        <v>18020.404163635612</v>
      </c>
    </row>
    <row r="9614" spans="1:9" x14ac:dyDescent="0.2">
      <c r="A9614" s="74">
        <v>319</v>
      </c>
      <c r="B9614" s="39" t="s">
        <v>486</v>
      </c>
      <c r="C9614" s="39">
        <v>31903</v>
      </c>
      <c r="D9614" s="39" t="s">
        <v>581</v>
      </c>
      <c r="E9614" s="39">
        <v>319031514</v>
      </c>
      <c r="F9614" s="39" t="s">
        <v>659</v>
      </c>
      <c r="G9614" s="39">
        <v>2026</v>
      </c>
      <c r="H9614" s="39" t="s">
        <v>521</v>
      </c>
      <c r="I9614" s="75">
        <v>1802.7759562034471</v>
      </c>
    </row>
    <row r="9615" spans="1:9" x14ac:dyDescent="0.2">
      <c r="A9615" s="74">
        <v>319</v>
      </c>
      <c r="B9615" s="39" t="s">
        <v>486</v>
      </c>
      <c r="C9615" s="39">
        <v>31903</v>
      </c>
      <c r="D9615" s="39" t="s">
        <v>581</v>
      </c>
      <c r="E9615" s="39">
        <v>319031514</v>
      </c>
      <c r="F9615" s="39" t="s">
        <v>659</v>
      </c>
      <c r="G9615" s="39">
        <v>2026</v>
      </c>
      <c r="H9615" s="39" t="s">
        <v>522</v>
      </c>
      <c r="I9615" s="75">
        <v>1685.8115069212661</v>
      </c>
    </row>
    <row r="9616" spans="1:9" x14ac:dyDescent="0.2">
      <c r="A9616" s="74">
        <v>319</v>
      </c>
      <c r="B9616" s="39" t="s">
        <v>486</v>
      </c>
      <c r="C9616" s="39">
        <v>31903</v>
      </c>
      <c r="D9616" s="39" t="s">
        <v>581</v>
      </c>
      <c r="E9616" s="39">
        <v>319031514</v>
      </c>
      <c r="F9616" s="39" t="s">
        <v>659</v>
      </c>
      <c r="G9616" s="39">
        <v>2031</v>
      </c>
      <c r="H9616" s="39" t="s">
        <v>590</v>
      </c>
      <c r="I9616" s="75">
        <v>18726.270937703546</v>
      </c>
    </row>
    <row r="9617" spans="1:9" x14ac:dyDescent="0.2">
      <c r="A9617" s="74">
        <v>319</v>
      </c>
      <c r="B9617" s="39" t="s">
        <v>486</v>
      </c>
      <c r="C9617" s="39">
        <v>31903</v>
      </c>
      <c r="D9617" s="39" t="s">
        <v>581</v>
      </c>
      <c r="E9617" s="39">
        <v>319031514</v>
      </c>
      <c r="F9617" s="39" t="s">
        <v>659</v>
      </c>
      <c r="G9617" s="39">
        <v>2031</v>
      </c>
      <c r="H9617" s="39" t="s">
        <v>521</v>
      </c>
      <c r="I9617" s="75">
        <v>1765.7060229176841</v>
      </c>
    </row>
    <row r="9618" spans="1:9" x14ac:dyDescent="0.2">
      <c r="A9618" s="74">
        <v>319</v>
      </c>
      <c r="B9618" s="39" t="s">
        <v>486</v>
      </c>
      <c r="C9618" s="39">
        <v>31903</v>
      </c>
      <c r="D9618" s="39" t="s">
        <v>581</v>
      </c>
      <c r="E9618" s="39">
        <v>319031514</v>
      </c>
      <c r="F9618" s="39" t="s">
        <v>659</v>
      </c>
      <c r="G9618" s="39">
        <v>2031</v>
      </c>
      <c r="H9618" s="39" t="s">
        <v>522</v>
      </c>
      <c r="I9618" s="75">
        <v>1640.7875439376971</v>
      </c>
    </row>
    <row r="9619" spans="1:9" x14ac:dyDescent="0.2">
      <c r="A9619" s="74">
        <v>319</v>
      </c>
      <c r="B9619" s="39" t="s">
        <v>486</v>
      </c>
      <c r="C9619" s="39">
        <v>31903</v>
      </c>
      <c r="D9619" s="39" t="s">
        <v>581</v>
      </c>
      <c r="E9619" s="39">
        <v>319031514</v>
      </c>
      <c r="F9619" s="39" t="s">
        <v>659</v>
      </c>
      <c r="G9619" s="39">
        <v>2036</v>
      </c>
      <c r="H9619" s="39" t="s">
        <v>590</v>
      </c>
      <c r="I9619" s="75">
        <v>19144.972631382792</v>
      </c>
    </row>
    <row r="9620" spans="1:9" x14ac:dyDescent="0.2">
      <c r="A9620" s="74">
        <v>319</v>
      </c>
      <c r="B9620" s="39" t="s">
        <v>486</v>
      </c>
      <c r="C9620" s="39">
        <v>31903</v>
      </c>
      <c r="D9620" s="39" t="s">
        <v>581</v>
      </c>
      <c r="E9620" s="39">
        <v>319031514</v>
      </c>
      <c r="F9620" s="39" t="s">
        <v>659</v>
      </c>
      <c r="G9620" s="39">
        <v>2036</v>
      </c>
      <c r="H9620" s="39" t="s">
        <v>521</v>
      </c>
      <c r="I9620" s="75">
        <v>1736.2283016023009</v>
      </c>
    </row>
    <row r="9621" spans="1:9" x14ac:dyDescent="0.2">
      <c r="A9621" s="74">
        <v>319</v>
      </c>
      <c r="B9621" s="39" t="s">
        <v>486</v>
      </c>
      <c r="C9621" s="39">
        <v>31903</v>
      </c>
      <c r="D9621" s="39" t="s">
        <v>581</v>
      </c>
      <c r="E9621" s="39">
        <v>319031514</v>
      </c>
      <c r="F9621" s="39" t="s">
        <v>659</v>
      </c>
      <c r="G9621" s="39">
        <v>2036</v>
      </c>
      <c r="H9621" s="39" t="s">
        <v>522</v>
      </c>
      <c r="I9621" s="75">
        <v>1590.5209069278671</v>
      </c>
    </row>
    <row r="9622" spans="1:9" x14ac:dyDescent="0.2">
      <c r="A9622" s="74">
        <v>319</v>
      </c>
      <c r="B9622" s="39" t="s">
        <v>486</v>
      </c>
      <c r="C9622" s="39">
        <v>31903</v>
      </c>
      <c r="D9622" s="39" t="s">
        <v>581</v>
      </c>
      <c r="E9622" s="39">
        <v>319031514</v>
      </c>
      <c r="F9622" s="39" t="s">
        <v>659</v>
      </c>
      <c r="G9622" s="39">
        <v>2041</v>
      </c>
      <c r="H9622" s="39" t="s">
        <v>590</v>
      </c>
      <c r="I9622" s="75">
        <v>19439.207315850945</v>
      </c>
    </row>
    <row r="9623" spans="1:9" x14ac:dyDescent="0.2">
      <c r="A9623" s="74">
        <v>319</v>
      </c>
      <c r="B9623" s="39" t="s">
        <v>486</v>
      </c>
      <c r="C9623" s="39">
        <v>31903</v>
      </c>
      <c r="D9623" s="39" t="s">
        <v>581</v>
      </c>
      <c r="E9623" s="39">
        <v>319031514</v>
      </c>
      <c r="F9623" s="39" t="s">
        <v>659</v>
      </c>
      <c r="G9623" s="39">
        <v>2041</v>
      </c>
      <c r="H9623" s="39" t="s">
        <v>521</v>
      </c>
      <c r="I9623" s="75">
        <v>1733.6084756218011</v>
      </c>
    </row>
    <row r="9624" spans="1:9" x14ac:dyDescent="0.2">
      <c r="A9624" s="74">
        <v>319</v>
      </c>
      <c r="B9624" s="39" t="s">
        <v>486</v>
      </c>
      <c r="C9624" s="39">
        <v>31903</v>
      </c>
      <c r="D9624" s="39" t="s">
        <v>581</v>
      </c>
      <c r="E9624" s="39">
        <v>319031514</v>
      </c>
      <c r="F9624" s="39" t="s">
        <v>659</v>
      </c>
      <c r="G9624" s="39">
        <v>2041</v>
      </c>
      <c r="H9624" s="39" t="s">
        <v>522</v>
      </c>
      <c r="I9624" s="75">
        <v>1564.4108894280839</v>
      </c>
    </row>
    <row r="9625" spans="1:9" x14ac:dyDescent="0.2">
      <c r="A9625" s="74">
        <v>319</v>
      </c>
      <c r="B9625" s="39" t="s">
        <v>486</v>
      </c>
      <c r="C9625" s="39">
        <v>31903</v>
      </c>
      <c r="D9625" s="39" t="s">
        <v>581</v>
      </c>
      <c r="E9625" s="39">
        <v>319031514</v>
      </c>
      <c r="F9625" s="39" t="s">
        <v>659</v>
      </c>
      <c r="G9625" s="39">
        <v>2046</v>
      </c>
      <c r="H9625" s="39" t="s">
        <v>590</v>
      </c>
      <c r="I9625" s="75">
        <v>19536.113648639006</v>
      </c>
    </row>
    <row r="9626" spans="1:9" x14ac:dyDescent="0.2">
      <c r="A9626" s="74">
        <v>319</v>
      </c>
      <c r="B9626" s="39" t="s">
        <v>486</v>
      </c>
      <c r="C9626" s="39">
        <v>31903</v>
      </c>
      <c r="D9626" s="39" t="s">
        <v>581</v>
      </c>
      <c r="E9626" s="39">
        <v>319031514</v>
      </c>
      <c r="F9626" s="39" t="s">
        <v>659</v>
      </c>
      <c r="G9626" s="39">
        <v>2046</v>
      </c>
      <c r="H9626" s="39" t="s">
        <v>521</v>
      </c>
      <c r="I9626" s="75">
        <v>1735.6629600138551</v>
      </c>
    </row>
    <row r="9627" spans="1:9" x14ac:dyDescent="0.2">
      <c r="A9627" s="74">
        <v>319</v>
      </c>
      <c r="B9627" s="39" t="s">
        <v>486</v>
      </c>
      <c r="C9627" s="39">
        <v>31903</v>
      </c>
      <c r="D9627" s="39" t="s">
        <v>581</v>
      </c>
      <c r="E9627" s="39">
        <v>319031514</v>
      </c>
      <c r="F9627" s="39" t="s">
        <v>659</v>
      </c>
      <c r="G9627" s="39">
        <v>2046</v>
      </c>
      <c r="H9627" s="39" t="s">
        <v>522</v>
      </c>
      <c r="I9627" s="75">
        <v>1539.4706727978421</v>
      </c>
    </row>
    <row r="9628" spans="1:9" x14ac:dyDescent="0.2">
      <c r="A9628" s="74">
        <v>319</v>
      </c>
      <c r="B9628" s="39" t="s">
        <v>486</v>
      </c>
      <c r="C9628" s="39">
        <v>31903</v>
      </c>
      <c r="D9628" s="39" t="s">
        <v>581</v>
      </c>
      <c r="E9628" s="39">
        <v>319031515</v>
      </c>
      <c r="F9628" s="39" t="s">
        <v>505</v>
      </c>
      <c r="G9628" s="39">
        <v>2021</v>
      </c>
      <c r="H9628" s="39" t="s">
        <v>590</v>
      </c>
      <c r="I9628" s="75">
        <v>3209</v>
      </c>
    </row>
    <row r="9629" spans="1:9" x14ac:dyDescent="0.2">
      <c r="A9629" s="74">
        <v>319</v>
      </c>
      <c r="B9629" s="39" t="s">
        <v>486</v>
      </c>
      <c r="C9629" s="39">
        <v>31903</v>
      </c>
      <c r="D9629" s="39" t="s">
        <v>581</v>
      </c>
      <c r="E9629" s="39">
        <v>319031515</v>
      </c>
      <c r="F9629" s="39" t="s">
        <v>505</v>
      </c>
      <c r="G9629" s="39">
        <v>2021</v>
      </c>
      <c r="H9629" s="39" t="s">
        <v>521</v>
      </c>
      <c r="I9629" s="75">
        <v>295</v>
      </c>
    </row>
    <row r="9630" spans="1:9" x14ac:dyDescent="0.2">
      <c r="A9630" s="74">
        <v>319</v>
      </c>
      <c r="B9630" s="39" t="s">
        <v>486</v>
      </c>
      <c r="C9630" s="39">
        <v>31903</v>
      </c>
      <c r="D9630" s="39" t="s">
        <v>581</v>
      </c>
      <c r="E9630" s="39">
        <v>319031515</v>
      </c>
      <c r="F9630" s="39" t="s">
        <v>505</v>
      </c>
      <c r="G9630" s="39">
        <v>2021</v>
      </c>
      <c r="H9630" s="39" t="s">
        <v>522</v>
      </c>
      <c r="I9630" s="75">
        <v>310</v>
      </c>
    </row>
    <row r="9631" spans="1:9" x14ac:dyDescent="0.2">
      <c r="A9631" s="74">
        <v>319</v>
      </c>
      <c r="B9631" s="39" t="s">
        <v>486</v>
      </c>
      <c r="C9631" s="39">
        <v>31903</v>
      </c>
      <c r="D9631" s="39" t="s">
        <v>581</v>
      </c>
      <c r="E9631" s="39">
        <v>319031515</v>
      </c>
      <c r="F9631" s="39" t="s">
        <v>505</v>
      </c>
      <c r="G9631" s="39">
        <v>2026</v>
      </c>
      <c r="H9631" s="39" t="s">
        <v>590</v>
      </c>
      <c r="I9631" s="75">
        <v>3332.7525500540728</v>
      </c>
    </row>
    <row r="9632" spans="1:9" x14ac:dyDescent="0.2">
      <c r="A9632" s="74">
        <v>319</v>
      </c>
      <c r="B9632" s="39" t="s">
        <v>486</v>
      </c>
      <c r="C9632" s="39">
        <v>31903</v>
      </c>
      <c r="D9632" s="39" t="s">
        <v>581</v>
      </c>
      <c r="E9632" s="39">
        <v>319031515</v>
      </c>
      <c r="F9632" s="39" t="s">
        <v>505</v>
      </c>
      <c r="G9632" s="39">
        <v>2026</v>
      </c>
      <c r="H9632" s="39" t="s">
        <v>521</v>
      </c>
      <c r="I9632" s="75">
        <v>285.62864080631977</v>
      </c>
    </row>
    <row r="9633" spans="1:9" x14ac:dyDescent="0.2">
      <c r="A9633" s="74">
        <v>319</v>
      </c>
      <c r="B9633" s="39" t="s">
        <v>486</v>
      </c>
      <c r="C9633" s="39">
        <v>31903</v>
      </c>
      <c r="D9633" s="39" t="s">
        <v>581</v>
      </c>
      <c r="E9633" s="39">
        <v>319031515</v>
      </c>
      <c r="F9633" s="39" t="s">
        <v>505</v>
      </c>
      <c r="G9633" s="39">
        <v>2026</v>
      </c>
      <c r="H9633" s="39" t="s">
        <v>522</v>
      </c>
      <c r="I9633" s="75">
        <v>298.13953667762917</v>
      </c>
    </row>
    <row r="9634" spans="1:9" x14ac:dyDescent="0.2">
      <c r="A9634" s="74">
        <v>319</v>
      </c>
      <c r="B9634" s="39" t="s">
        <v>486</v>
      </c>
      <c r="C9634" s="39">
        <v>31903</v>
      </c>
      <c r="D9634" s="39" t="s">
        <v>581</v>
      </c>
      <c r="E9634" s="39">
        <v>319031515</v>
      </c>
      <c r="F9634" s="39" t="s">
        <v>505</v>
      </c>
      <c r="G9634" s="39">
        <v>2031</v>
      </c>
      <c r="H9634" s="39" t="s">
        <v>590</v>
      </c>
      <c r="I9634" s="75">
        <v>3443.0779272789673</v>
      </c>
    </row>
    <row r="9635" spans="1:9" x14ac:dyDescent="0.2">
      <c r="A9635" s="74">
        <v>319</v>
      </c>
      <c r="B9635" s="39" t="s">
        <v>486</v>
      </c>
      <c r="C9635" s="39">
        <v>31903</v>
      </c>
      <c r="D9635" s="39" t="s">
        <v>581</v>
      </c>
      <c r="E9635" s="39">
        <v>319031515</v>
      </c>
      <c r="F9635" s="39" t="s">
        <v>505</v>
      </c>
      <c r="G9635" s="39">
        <v>2031</v>
      </c>
      <c r="H9635" s="39" t="s">
        <v>521</v>
      </c>
      <c r="I9635" s="75">
        <v>324.91464410668539</v>
      </c>
    </row>
    <row r="9636" spans="1:9" x14ac:dyDescent="0.2">
      <c r="A9636" s="74">
        <v>319</v>
      </c>
      <c r="B9636" s="39" t="s">
        <v>486</v>
      </c>
      <c r="C9636" s="39">
        <v>31903</v>
      </c>
      <c r="D9636" s="39" t="s">
        <v>581</v>
      </c>
      <c r="E9636" s="39">
        <v>319031515</v>
      </c>
      <c r="F9636" s="39" t="s">
        <v>505</v>
      </c>
      <c r="G9636" s="39">
        <v>2031</v>
      </c>
      <c r="H9636" s="39" t="s">
        <v>522</v>
      </c>
      <c r="I9636" s="75">
        <v>285.49316280371039</v>
      </c>
    </row>
    <row r="9637" spans="1:9" x14ac:dyDescent="0.2">
      <c r="A9637" s="74">
        <v>319</v>
      </c>
      <c r="B9637" s="39" t="s">
        <v>486</v>
      </c>
      <c r="C9637" s="39">
        <v>31903</v>
      </c>
      <c r="D9637" s="39" t="s">
        <v>581</v>
      </c>
      <c r="E9637" s="39">
        <v>319031515</v>
      </c>
      <c r="F9637" s="39" t="s">
        <v>505</v>
      </c>
      <c r="G9637" s="39">
        <v>2036</v>
      </c>
      <c r="H9637" s="39" t="s">
        <v>590</v>
      </c>
      <c r="I9637" s="75">
        <v>3546.4415033874852</v>
      </c>
    </row>
    <row r="9638" spans="1:9" x14ac:dyDescent="0.2">
      <c r="A9638" s="74">
        <v>319</v>
      </c>
      <c r="B9638" s="39" t="s">
        <v>486</v>
      </c>
      <c r="C9638" s="39">
        <v>31903</v>
      </c>
      <c r="D9638" s="39" t="s">
        <v>581</v>
      </c>
      <c r="E9638" s="39">
        <v>319031515</v>
      </c>
      <c r="F9638" s="39" t="s">
        <v>505</v>
      </c>
      <c r="G9638" s="39">
        <v>2036</v>
      </c>
      <c r="H9638" s="39" t="s">
        <v>521</v>
      </c>
      <c r="I9638" s="75">
        <v>338.51987583553557</v>
      </c>
    </row>
    <row r="9639" spans="1:9" x14ac:dyDescent="0.2">
      <c r="A9639" s="74">
        <v>319</v>
      </c>
      <c r="B9639" s="39" t="s">
        <v>486</v>
      </c>
      <c r="C9639" s="39">
        <v>31903</v>
      </c>
      <c r="D9639" s="39" t="s">
        <v>581</v>
      </c>
      <c r="E9639" s="39">
        <v>319031515</v>
      </c>
      <c r="F9639" s="39" t="s">
        <v>505</v>
      </c>
      <c r="G9639" s="39">
        <v>2036</v>
      </c>
      <c r="H9639" s="39" t="s">
        <v>522</v>
      </c>
      <c r="I9639" s="75">
        <v>300.40443043413052</v>
      </c>
    </row>
    <row r="9640" spans="1:9" x14ac:dyDescent="0.2">
      <c r="A9640" s="74">
        <v>319</v>
      </c>
      <c r="B9640" s="39" t="s">
        <v>486</v>
      </c>
      <c r="C9640" s="39">
        <v>31903</v>
      </c>
      <c r="D9640" s="39" t="s">
        <v>581</v>
      </c>
      <c r="E9640" s="39">
        <v>319031515</v>
      </c>
      <c r="F9640" s="39" t="s">
        <v>505</v>
      </c>
      <c r="G9640" s="39">
        <v>2041</v>
      </c>
      <c r="H9640" s="39" t="s">
        <v>590</v>
      </c>
      <c r="I9640" s="75">
        <v>3641.7019335029045</v>
      </c>
    </row>
    <row r="9641" spans="1:9" x14ac:dyDescent="0.2">
      <c r="A9641" s="74">
        <v>319</v>
      </c>
      <c r="B9641" s="39" t="s">
        <v>486</v>
      </c>
      <c r="C9641" s="39">
        <v>31903</v>
      </c>
      <c r="D9641" s="39" t="s">
        <v>581</v>
      </c>
      <c r="E9641" s="39">
        <v>319031515</v>
      </c>
      <c r="F9641" s="39" t="s">
        <v>505</v>
      </c>
      <c r="G9641" s="39">
        <v>2041</v>
      </c>
      <c r="H9641" s="39" t="s">
        <v>521</v>
      </c>
      <c r="I9641" s="75">
        <v>344.69236327578437</v>
      </c>
    </row>
    <row r="9642" spans="1:9" x14ac:dyDescent="0.2">
      <c r="A9642" s="74">
        <v>319</v>
      </c>
      <c r="B9642" s="39" t="s">
        <v>486</v>
      </c>
      <c r="C9642" s="39">
        <v>31903</v>
      </c>
      <c r="D9642" s="39" t="s">
        <v>581</v>
      </c>
      <c r="E9642" s="39">
        <v>319031515</v>
      </c>
      <c r="F9642" s="39" t="s">
        <v>505</v>
      </c>
      <c r="G9642" s="39">
        <v>2041</v>
      </c>
      <c r="H9642" s="39" t="s">
        <v>522</v>
      </c>
      <c r="I9642" s="75">
        <v>315.6566321720727</v>
      </c>
    </row>
    <row r="9643" spans="1:9" x14ac:dyDescent="0.2">
      <c r="A9643" s="74">
        <v>319</v>
      </c>
      <c r="B9643" s="39" t="s">
        <v>486</v>
      </c>
      <c r="C9643" s="39">
        <v>31903</v>
      </c>
      <c r="D9643" s="39" t="s">
        <v>581</v>
      </c>
      <c r="E9643" s="39">
        <v>319031515</v>
      </c>
      <c r="F9643" s="39" t="s">
        <v>505</v>
      </c>
      <c r="G9643" s="39">
        <v>2046</v>
      </c>
      <c r="H9643" s="39" t="s">
        <v>590</v>
      </c>
      <c r="I9643" s="75">
        <v>3729.0093540553439</v>
      </c>
    </row>
    <row r="9644" spans="1:9" x14ac:dyDescent="0.2">
      <c r="A9644" s="74">
        <v>319</v>
      </c>
      <c r="B9644" s="39" t="s">
        <v>486</v>
      </c>
      <c r="C9644" s="39">
        <v>31903</v>
      </c>
      <c r="D9644" s="39" t="s">
        <v>581</v>
      </c>
      <c r="E9644" s="39">
        <v>319031515</v>
      </c>
      <c r="F9644" s="39" t="s">
        <v>505</v>
      </c>
      <c r="G9644" s="39">
        <v>2046</v>
      </c>
      <c r="H9644" s="39" t="s">
        <v>521</v>
      </c>
      <c r="I9644" s="75">
        <v>356.96732091238238</v>
      </c>
    </row>
    <row r="9645" spans="1:9" x14ac:dyDescent="0.2">
      <c r="A9645" s="74">
        <v>319</v>
      </c>
      <c r="B9645" s="39" t="s">
        <v>486</v>
      </c>
      <c r="C9645" s="39">
        <v>31903</v>
      </c>
      <c r="D9645" s="39" t="s">
        <v>581</v>
      </c>
      <c r="E9645" s="39">
        <v>319031515</v>
      </c>
      <c r="F9645" s="39" t="s">
        <v>505</v>
      </c>
      <c r="G9645" s="39">
        <v>2046</v>
      </c>
      <c r="H9645" s="39" t="s">
        <v>522</v>
      </c>
      <c r="I9645" s="75">
        <v>318.8368040836508</v>
      </c>
    </row>
    <row r="9646" spans="1:9" x14ac:dyDescent="0.2">
      <c r="A9646" s="74">
        <v>319</v>
      </c>
      <c r="B9646" s="39" t="s">
        <v>486</v>
      </c>
      <c r="C9646" s="39">
        <v>31904</v>
      </c>
      <c r="D9646" s="39" t="s">
        <v>582</v>
      </c>
      <c r="E9646" s="39">
        <v>319041516</v>
      </c>
      <c r="F9646" s="39" t="s">
        <v>506</v>
      </c>
      <c r="G9646" s="39">
        <v>2021</v>
      </c>
      <c r="H9646" s="39" t="s">
        <v>590</v>
      </c>
      <c r="I9646" s="75">
        <v>4907</v>
      </c>
    </row>
    <row r="9647" spans="1:9" x14ac:dyDescent="0.2">
      <c r="A9647" s="74">
        <v>319</v>
      </c>
      <c r="B9647" s="39" t="s">
        <v>486</v>
      </c>
      <c r="C9647" s="39">
        <v>31904</v>
      </c>
      <c r="D9647" s="39" t="s">
        <v>582</v>
      </c>
      <c r="E9647" s="39">
        <v>319041516</v>
      </c>
      <c r="F9647" s="39" t="s">
        <v>506</v>
      </c>
      <c r="G9647" s="39">
        <v>2021</v>
      </c>
      <c r="H9647" s="39" t="s">
        <v>521</v>
      </c>
      <c r="I9647" s="75">
        <v>423</v>
      </c>
    </row>
    <row r="9648" spans="1:9" x14ac:dyDescent="0.2">
      <c r="A9648" s="74">
        <v>319</v>
      </c>
      <c r="B9648" s="39" t="s">
        <v>486</v>
      </c>
      <c r="C9648" s="39">
        <v>31904</v>
      </c>
      <c r="D9648" s="39" t="s">
        <v>582</v>
      </c>
      <c r="E9648" s="39">
        <v>319041516</v>
      </c>
      <c r="F9648" s="39" t="s">
        <v>506</v>
      </c>
      <c r="G9648" s="39">
        <v>2021</v>
      </c>
      <c r="H9648" s="39" t="s">
        <v>522</v>
      </c>
      <c r="I9648" s="75">
        <v>485</v>
      </c>
    </row>
    <row r="9649" spans="1:9" x14ac:dyDescent="0.2">
      <c r="A9649" s="74">
        <v>319</v>
      </c>
      <c r="B9649" s="39" t="s">
        <v>486</v>
      </c>
      <c r="C9649" s="39">
        <v>31904</v>
      </c>
      <c r="D9649" s="39" t="s">
        <v>582</v>
      </c>
      <c r="E9649" s="39">
        <v>319041516</v>
      </c>
      <c r="F9649" s="39" t="s">
        <v>506</v>
      </c>
      <c r="G9649" s="39">
        <v>2026</v>
      </c>
      <c r="H9649" s="39" t="s">
        <v>590</v>
      </c>
      <c r="I9649" s="75">
        <v>5826.3006690771563</v>
      </c>
    </row>
    <row r="9650" spans="1:9" x14ac:dyDescent="0.2">
      <c r="A9650" s="74">
        <v>319</v>
      </c>
      <c r="B9650" s="39" t="s">
        <v>486</v>
      </c>
      <c r="C9650" s="39">
        <v>31904</v>
      </c>
      <c r="D9650" s="39" t="s">
        <v>582</v>
      </c>
      <c r="E9650" s="39">
        <v>319041516</v>
      </c>
      <c r="F9650" s="39" t="s">
        <v>506</v>
      </c>
      <c r="G9650" s="39">
        <v>2026</v>
      </c>
      <c r="H9650" s="39" t="s">
        <v>521</v>
      </c>
      <c r="I9650" s="75">
        <v>530.23505225978147</v>
      </c>
    </row>
    <row r="9651" spans="1:9" x14ac:dyDescent="0.2">
      <c r="A9651" s="74">
        <v>319</v>
      </c>
      <c r="B9651" s="39" t="s">
        <v>486</v>
      </c>
      <c r="C9651" s="39">
        <v>31904</v>
      </c>
      <c r="D9651" s="39" t="s">
        <v>582</v>
      </c>
      <c r="E9651" s="39">
        <v>319041516</v>
      </c>
      <c r="F9651" s="39" t="s">
        <v>506</v>
      </c>
      <c r="G9651" s="39">
        <v>2026</v>
      </c>
      <c r="H9651" s="39" t="s">
        <v>522</v>
      </c>
      <c r="I9651" s="75">
        <v>563.28920472381787</v>
      </c>
    </row>
    <row r="9652" spans="1:9" x14ac:dyDescent="0.2">
      <c r="A9652" s="74">
        <v>319</v>
      </c>
      <c r="B9652" s="39" t="s">
        <v>486</v>
      </c>
      <c r="C9652" s="39">
        <v>31904</v>
      </c>
      <c r="D9652" s="39" t="s">
        <v>582</v>
      </c>
      <c r="E9652" s="39">
        <v>319041516</v>
      </c>
      <c r="F9652" s="39" t="s">
        <v>506</v>
      </c>
      <c r="G9652" s="39">
        <v>2031</v>
      </c>
      <c r="H9652" s="39" t="s">
        <v>590</v>
      </c>
      <c r="I9652" s="75">
        <v>6757.7734791331222</v>
      </c>
    </row>
    <row r="9653" spans="1:9" x14ac:dyDescent="0.2">
      <c r="A9653" s="74">
        <v>319</v>
      </c>
      <c r="B9653" s="39" t="s">
        <v>486</v>
      </c>
      <c r="C9653" s="39">
        <v>31904</v>
      </c>
      <c r="D9653" s="39" t="s">
        <v>582</v>
      </c>
      <c r="E9653" s="39">
        <v>319041516</v>
      </c>
      <c r="F9653" s="39" t="s">
        <v>506</v>
      </c>
      <c r="G9653" s="39">
        <v>2031</v>
      </c>
      <c r="H9653" s="39" t="s">
        <v>521</v>
      </c>
      <c r="I9653" s="75">
        <v>589.65082751067951</v>
      </c>
    </row>
    <row r="9654" spans="1:9" x14ac:dyDescent="0.2">
      <c r="A9654" s="74">
        <v>319</v>
      </c>
      <c r="B9654" s="39" t="s">
        <v>486</v>
      </c>
      <c r="C9654" s="39">
        <v>31904</v>
      </c>
      <c r="D9654" s="39" t="s">
        <v>582</v>
      </c>
      <c r="E9654" s="39">
        <v>319041516</v>
      </c>
      <c r="F9654" s="39" t="s">
        <v>506</v>
      </c>
      <c r="G9654" s="39">
        <v>2031</v>
      </c>
      <c r="H9654" s="39" t="s">
        <v>522</v>
      </c>
      <c r="I9654" s="75">
        <v>612.23028515275951</v>
      </c>
    </row>
    <row r="9655" spans="1:9" x14ac:dyDescent="0.2">
      <c r="A9655" s="74">
        <v>319</v>
      </c>
      <c r="B9655" s="39" t="s">
        <v>486</v>
      </c>
      <c r="C9655" s="39">
        <v>31904</v>
      </c>
      <c r="D9655" s="39" t="s">
        <v>582</v>
      </c>
      <c r="E9655" s="39">
        <v>319041516</v>
      </c>
      <c r="F9655" s="39" t="s">
        <v>506</v>
      </c>
      <c r="G9655" s="39">
        <v>2036</v>
      </c>
      <c r="H9655" s="39" t="s">
        <v>590</v>
      </c>
      <c r="I9655" s="75">
        <v>7499.9764862566017</v>
      </c>
    </row>
    <row r="9656" spans="1:9" x14ac:dyDescent="0.2">
      <c r="A9656" s="74">
        <v>319</v>
      </c>
      <c r="B9656" s="39" t="s">
        <v>486</v>
      </c>
      <c r="C9656" s="39">
        <v>31904</v>
      </c>
      <c r="D9656" s="39" t="s">
        <v>582</v>
      </c>
      <c r="E9656" s="39">
        <v>319041516</v>
      </c>
      <c r="F9656" s="39" t="s">
        <v>506</v>
      </c>
      <c r="G9656" s="39">
        <v>2036</v>
      </c>
      <c r="H9656" s="39" t="s">
        <v>521</v>
      </c>
      <c r="I9656" s="75">
        <v>630.76852958296092</v>
      </c>
    </row>
    <row r="9657" spans="1:9" x14ac:dyDescent="0.2">
      <c r="A9657" s="74">
        <v>319</v>
      </c>
      <c r="B9657" s="39" t="s">
        <v>486</v>
      </c>
      <c r="C9657" s="39">
        <v>31904</v>
      </c>
      <c r="D9657" s="39" t="s">
        <v>582</v>
      </c>
      <c r="E9657" s="39">
        <v>319041516</v>
      </c>
      <c r="F9657" s="39" t="s">
        <v>506</v>
      </c>
      <c r="G9657" s="39">
        <v>2036</v>
      </c>
      <c r="H9657" s="39" t="s">
        <v>522</v>
      </c>
      <c r="I9657" s="75">
        <v>650.89789370726294</v>
      </c>
    </row>
    <row r="9658" spans="1:9" x14ac:dyDescent="0.2">
      <c r="A9658" s="74">
        <v>319</v>
      </c>
      <c r="B9658" s="39" t="s">
        <v>486</v>
      </c>
      <c r="C9658" s="39">
        <v>31904</v>
      </c>
      <c r="D9658" s="39" t="s">
        <v>582</v>
      </c>
      <c r="E9658" s="39">
        <v>319041516</v>
      </c>
      <c r="F9658" s="39" t="s">
        <v>506</v>
      </c>
      <c r="G9658" s="39">
        <v>2041</v>
      </c>
      <c r="H9658" s="39" t="s">
        <v>590</v>
      </c>
      <c r="I9658" s="75">
        <v>8002.3487332129425</v>
      </c>
    </row>
    <row r="9659" spans="1:9" x14ac:dyDescent="0.2">
      <c r="A9659" s="74">
        <v>319</v>
      </c>
      <c r="B9659" s="39" t="s">
        <v>486</v>
      </c>
      <c r="C9659" s="39">
        <v>31904</v>
      </c>
      <c r="D9659" s="39" t="s">
        <v>582</v>
      </c>
      <c r="E9659" s="39">
        <v>319041516</v>
      </c>
      <c r="F9659" s="39" t="s">
        <v>506</v>
      </c>
      <c r="G9659" s="39">
        <v>2041</v>
      </c>
      <c r="H9659" s="39" t="s">
        <v>521</v>
      </c>
      <c r="I9659" s="75">
        <v>664.78083717260142</v>
      </c>
    </row>
    <row r="9660" spans="1:9" x14ac:dyDescent="0.2">
      <c r="A9660" s="74">
        <v>319</v>
      </c>
      <c r="B9660" s="39" t="s">
        <v>486</v>
      </c>
      <c r="C9660" s="39">
        <v>31904</v>
      </c>
      <c r="D9660" s="39" t="s">
        <v>582</v>
      </c>
      <c r="E9660" s="39">
        <v>319041516</v>
      </c>
      <c r="F9660" s="39" t="s">
        <v>506</v>
      </c>
      <c r="G9660" s="39">
        <v>2041</v>
      </c>
      <c r="H9660" s="39" t="s">
        <v>522</v>
      </c>
      <c r="I9660" s="75">
        <v>674.43992704254799</v>
      </c>
    </row>
    <row r="9661" spans="1:9" x14ac:dyDescent="0.2">
      <c r="A9661" s="74">
        <v>319</v>
      </c>
      <c r="B9661" s="39" t="s">
        <v>486</v>
      </c>
      <c r="C9661" s="39">
        <v>31904</v>
      </c>
      <c r="D9661" s="39" t="s">
        <v>582</v>
      </c>
      <c r="E9661" s="39">
        <v>319041516</v>
      </c>
      <c r="F9661" s="39" t="s">
        <v>506</v>
      </c>
      <c r="G9661" s="39">
        <v>2046</v>
      </c>
      <c r="H9661" s="39" t="s">
        <v>590</v>
      </c>
      <c r="I9661" s="75">
        <v>8348.6024273706807</v>
      </c>
    </row>
    <row r="9662" spans="1:9" x14ac:dyDescent="0.2">
      <c r="A9662" s="74">
        <v>319</v>
      </c>
      <c r="B9662" s="39" t="s">
        <v>486</v>
      </c>
      <c r="C9662" s="39">
        <v>31904</v>
      </c>
      <c r="D9662" s="39" t="s">
        <v>582</v>
      </c>
      <c r="E9662" s="39">
        <v>319041516</v>
      </c>
      <c r="F9662" s="39" t="s">
        <v>506</v>
      </c>
      <c r="G9662" s="39">
        <v>2046</v>
      </c>
      <c r="H9662" s="39" t="s">
        <v>521</v>
      </c>
      <c r="I9662" s="75">
        <v>693.98749120298453</v>
      </c>
    </row>
    <row r="9663" spans="1:9" x14ac:dyDescent="0.2">
      <c r="A9663" s="74">
        <v>319</v>
      </c>
      <c r="B9663" s="39" t="s">
        <v>486</v>
      </c>
      <c r="C9663" s="39">
        <v>31904</v>
      </c>
      <c r="D9663" s="39" t="s">
        <v>582</v>
      </c>
      <c r="E9663" s="39">
        <v>319041516</v>
      </c>
      <c r="F9663" s="39" t="s">
        <v>506</v>
      </c>
      <c r="G9663" s="39">
        <v>2046</v>
      </c>
      <c r="H9663" s="39" t="s">
        <v>522</v>
      </c>
      <c r="I9663" s="75">
        <v>692.39407117237397</v>
      </c>
    </row>
    <row r="9664" spans="1:9" x14ac:dyDescent="0.2">
      <c r="A9664" s="74">
        <v>319</v>
      </c>
      <c r="B9664" s="39" t="s">
        <v>486</v>
      </c>
      <c r="C9664" s="39">
        <v>31904</v>
      </c>
      <c r="D9664" s="39" t="s">
        <v>582</v>
      </c>
      <c r="E9664" s="39">
        <v>319041517</v>
      </c>
      <c r="F9664" s="39" t="s">
        <v>507</v>
      </c>
      <c r="G9664" s="39">
        <v>2021</v>
      </c>
      <c r="H9664" s="39" t="s">
        <v>590</v>
      </c>
      <c r="I9664" s="75">
        <v>4595</v>
      </c>
    </row>
    <row r="9665" spans="1:9" x14ac:dyDescent="0.2">
      <c r="A9665" s="74">
        <v>319</v>
      </c>
      <c r="B9665" s="39" t="s">
        <v>486</v>
      </c>
      <c r="C9665" s="39">
        <v>31904</v>
      </c>
      <c r="D9665" s="39" t="s">
        <v>582</v>
      </c>
      <c r="E9665" s="39">
        <v>319041517</v>
      </c>
      <c r="F9665" s="39" t="s">
        <v>507</v>
      </c>
      <c r="G9665" s="39">
        <v>2021</v>
      </c>
      <c r="H9665" s="39" t="s">
        <v>521</v>
      </c>
      <c r="I9665" s="75">
        <v>526</v>
      </c>
    </row>
    <row r="9666" spans="1:9" x14ac:dyDescent="0.2">
      <c r="A9666" s="74">
        <v>319</v>
      </c>
      <c r="B9666" s="39" t="s">
        <v>486</v>
      </c>
      <c r="C9666" s="39">
        <v>31904</v>
      </c>
      <c r="D9666" s="39" t="s">
        <v>582</v>
      </c>
      <c r="E9666" s="39">
        <v>319041517</v>
      </c>
      <c r="F9666" s="39" t="s">
        <v>507</v>
      </c>
      <c r="G9666" s="39">
        <v>2021</v>
      </c>
      <c r="H9666" s="39" t="s">
        <v>522</v>
      </c>
      <c r="I9666" s="75">
        <v>487</v>
      </c>
    </row>
    <row r="9667" spans="1:9" x14ac:dyDescent="0.2">
      <c r="A9667" s="74">
        <v>319</v>
      </c>
      <c r="B9667" s="39" t="s">
        <v>486</v>
      </c>
      <c r="C9667" s="39">
        <v>31904</v>
      </c>
      <c r="D9667" s="39" t="s">
        <v>582</v>
      </c>
      <c r="E9667" s="39">
        <v>319041517</v>
      </c>
      <c r="F9667" s="39" t="s">
        <v>507</v>
      </c>
      <c r="G9667" s="39">
        <v>2026</v>
      </c>
      <c r="H9667" s="39" t="s">
        <v>590</v>
      </c>
      <c r="I9667" s="75">
        <v>5455.4485371090186</v>
      </c>
    </row>
    <row r="9668" spans="1:9" x14ac:dyDescent="0.2">
      <c r="A9668" s="74">
        <v>319</v>
      </c>
      <c r="B9668" s="39" t="s">
        <v>486</v>
      </c>
      <c r="C9668" s="39">
        <v>31904</v>
      </c>
      <c r="D9668" s="39" t="s">
        <v>582</v>
      </c>
      <c r="E9668" s="39">
        <v>319041517</v>
      </c>
      <c r="F9668" s="39" t="s">
        <v>507</v>
      </c>
      <c r="G9668" s="39">
        <v>2026</v>
      </c>
      <c r="H9668" s="39" t="s">
        <v>521</v>
      </c>
      <c r="I9668" s="75">
        <v>533.05839448093229</v>
      </c>
    </row>
    <row r="9669" spans="1:9" x14ac:dyDescent="0.2">
      <c r="A9669" s="74">
        <v>319</v>
      </c>
      <c r="B9669" s="39" t="s">
        <v>486</v>
      </c>
      <c r="C9669" s="39">
        <v>31904</v>
      </c>
      <c r="D9669" s="39" t="s">
        <v>582</v>
      </c>
      <c r="E9669" s="39">
        <v>319041517</v>
      </c>
      <c r="F9669" s="39" t="s">
        <v>507</v>
      </c>
      <c r="G9669" s="39">
        <v>2026</v>
      </c>
      <c r="H9669" s="39" t="s">
        <v>522</v>
      </c>
      <c r="I9669" s="75">
        <v>540.80008923492755</v>
      </c>
    </row>
    <row r="9670" spans="1:9" x14ac:dyDescent="0.2">
      <c r="A9670" s="74">
        <v>319</v>
      </c>
      <c r="B9670" s="39" t="s">
        <v>486</v>
      </c>
      <c r="C9670" s="39">
        <v>31904</v>
      </c>
      <c r="D9670" s="39" t="s">
        <v>582</v>
      </c>
      <c r="E9670" s="39">
        <v>319041517</v>
      </c>
      <c r="F9670" s="39" t="s">
        <v>507</v>
      </c>
      <c r="G9670" s="39">
        <v>2031</v>
      </c>
      <c r="H9670" s="39" t="s">
        <v>590</v>
      </c>
      <c r="I9670" s="75">
        <v>6099.9245946200381</v>
      </c>
    </row>
    <row r="9671" spans="1:9" x14ac:dyDescent="0.2">
      <c r="A9671" s="74">
        <v>319</v>
      </c>
      <c r="B9671" s="39" t="s">
        <v>486</v>
      </c>
      <c r="C9671" s="39">
        <v>31904</v>
      </c>
      <c r="D9671" s="39" t="s">
        <v>582</v>
      </c>
      <c r="E9671" s="39">
        <v>319041517</v>
      </c>
      <c r="F9671" s="39" t="s">
        <v>507</v>
      </c>
      <c r="G9671" s="39">
        <v>2031</v>
      </c>
      <c r="H9671" s="39" t="s">
        <v>521</v>
      </c>
      <c r="I9671" s="75">
        <v>551.7644044764096</v>
      </c>
    </row>
    <row r="9672" spans="1:9" x14ac:dyDescent="0.2">
      <c r="A9672" s="74">
        <v>319</v>
      </c>
      <c r="B9672" s="39" t="s">
        <v>486</v>
      </c>
      <c r="C9672" s="39">
        <v>31904</v>
      </c>
      <c r="D9672" s="39" t="s">
        <v>582</v>
      </c>
      <c r="E9672" s="39">
        <v>319041517</v>
      </c>
      <c r="F9672" s="39" t="s">
        <v>507</v>
      </c>
      <c r="G9672" s="39">
        <v>2031</v>
      </c>
      <c r="H9672" s="39" t="s">
        <v>522</v>
      </c>
      <c r="I9672" s="75">
        <v>541.95117101278618</v>
      </c>
    </row>
    <row r="9673" spans="1:9" x14ac:dyDescent="0.2">
      <c r="A9673" s="74">
        <v>319</v>
      </c>
      <c r="B9673" s="39" t="s">
        <v>486</v>
      </c>
      <c r="C9673" s="39">
        <v>31904</v>
      </c>
      <c r="D9673" s="39" t="s">
        <v>582</v>
      </c>
      <c r="E9673" s="39">
        <v>319041517</v>
      </c>
      <c r="F9673" s="39" t="s">
        <v>507</v>
      </c>
      <c r="G9673" s="39">
        <v>2036</v>
      </c>
      <c r="H9673" s="39" t="s">
        <v>590</v>
      </c>
      <c r="I9673" s="75">
        <v>6581.0120658564456</v>
      </c>
    </row>
    <row r="9674" spans="1:9" x14ac:dyDescent="0.2">
      <c r="A9674" s="74">
        <v>319</v>
      </c>
      <c r="B9674" s="39" t="s">
        <v>486</v>
      </c>
      <c r="C9674" s="39">
        <v>31904</v>
      </c>
      <c r="D9674" s="39" t="s">
        <v>582</v>
      </c>
      <c r="E9674" s="39">
        <v>319041517</v>
      </c>
      <c r="F9674" s="39" t="s">
        <v>507</v>
      </c>
      <c r="G9674" s="39">
        <v>2036</v>
      </c>
      <c r="H9674" s="39" t="s">
        <v>521</v>
      </c>
      <c r="I9674" s="75">
        <v>573.50278977703192</v>
      </c>
    </row>
    <row r="9675" spans="1:9" x14ac:dyDescent="0.2">
      <c r="A9675" s="74">
        <v>319</v>
      </c>
      <c r="B9675" s="39" t="s">
        <v>486</v>
      </c>
      <c r="C9675" s="39">
        <v>31904</v>
      </c>
      <c r="D9675" s="39" t="s">
        <v>582</v>
      </c>
      <c r="E9675" s="39">
        <v>319041517</v>
      </c>
      <c r="F9675" s="39" t="s">
        <v>507</v>
      </c>
      <c r="G9675" s="39">
        <v>2036</v>
      </c>
      <c r="H9675" s="39" t="s">
        <v>522</v>
      </c>
      <c r="I9675" s="75">
        <v>547.81195384406533</v>
      </c>
    </row>
    <row r="9676" spans="1:9" x14ac:dyDescent="0.2">
      <c r="A9676" s="74">
        <v>319</v>
      </c>
      <c r="B9676" s="39" t="s">
        <v>486</v>
      </c>
      <c r="C9676" s="39">
        <v>31904</v>
      </c>
      <c r="D9676" s="39" t="s">
        <v>582</v>
      </c>
      <c r="E9676" s="39">
        <v>319041517</v>
      </c>
      <c r="F9676" s="39" t="s">
        <v>507</v>
      </c>
      <c r="G9676" s="39">
        <v>2041</v>
      </c>
      <c r="H9676" s="39" t="s">
        <v>590</v>
      </c>
      <c r="I9676" s="75">
        <v>6933.785581840918</v>
      </c>
    </row>
    <row r="9677" spans="1:9" x14ac:dyDescent="0.2">
      <c r="A9677" s="74">
        <v>319</v>
      </c>
      <c r="B9677" s="39" t="s">
        <v>486</v>
      </c>
      <c r="C9677" s="39">
        <v>31904</v>
      </c>
      <c r="D9677" s="39" t="s">
        <v>582</v>
      </c>
      <c r="E9677" s="39">
        <v>319041517</v>
      </c>
      <c r="F9677" s="39" t="s">
        <v>507</v>
      </c>
      <c r="G9677" s="39">
        <v>2041</v>
      </c>
      <c r="H9677" s="39" t="s">
        <v>521</v>
      </c>
      <c r="I9677" s="75">
        <v>594.57051448035463</v>
      </c>
    </row>
    <row r="9678" spans="1:9" x14ac:dyDescent="0.2">
      <c r="A9678" s="74">
        <v>319</v>
      </c>
      <c r="B9678" s="39" t="s">
        <v>486</v>
      </c>
      <c r="C9678" s="39">
        <v>31904</v>
      </c>
      <c r="D9678" s="39" t="s">
        <v>582</v>
      </c>
      <c r="E9678" s="39">
        <v>319041517</v>
      </c>
      <c r="F9678" s="39" t="s">
        <v>507</v>
      </c>
      <c r="G9678" s="39">
        <v>2041</v>
      </c>
      <c r="H9678" s="39" t="s">
        <v>522</v>
      </c>
      <c r="I9678" s="75">
        <v>560.47897968483767</v>
      </c>
    </row>
    <row r="9679" spans="1:9" x14ac:dyDescent="0.2">
      <c r="A9679" s="74">
        <v>319</v>
      </c>
      <c r="B9679" s="39" t="s">
        <v>486</v>
      </c>
      <c r="C9679" s="39">
        <v>31904</v>
      </c>
      <c r="D9679" s="39" t="s">
        <v>582</v>
      </c>
      <c r="E9679" s="39">
        <v>319041517</v>
      </c>
      <c r="F9679" s="39" t="s">
        <v>507</v>
      </c>
      <c r="G9679" s="39">
        <v>2046</v>
      </c>
      <c r="H9679" s="39" t="s">
        <v>590</v>
      </c>
      <c r="I9679" s="75">
        <v>7208.5714307389026</v>
      </c>
    </row>
    <row r="9680" spans="1:9" x14ac:dyDescent="0.2">
      <c r="A9680" s="74">
        <v>319</v>
      </c>
      <c r="B9680" s="39" t="s">
        <v>486</v>
      </c>
      <c r="C9680" s="39">
        <v>31904</v>
      </c>
      <c r="D9680" s="39" t="s">
        <v>582</v>
      </c>
      <c r="E9680" s="39">
        <v>319041517</v>
      </c>
      <c r="F9680" s="39" t="s">
        <v>507</v>
      </c>
      <c r="G9680" s="39">
        <v>2046</v>
      </c>
      <c r="H9680" s="39" t="s">
        <v>521</v>
      </c>
      <c r="I9680" s="75">
        <v>616.81327270278632</v>
      </c>
    </row>
    <row r="9681" spans="1:9" x14ac:dyDescent="0.2">
      <c r="A9681" s="74">
        <v>319</v>
      </c>
      <c r="B9681" s="39" t="s">
        <v>486</v>
      </c>
      <c r="C9681" s="39">
        <v>31904</v>
      </c>
      <c r="D9681" s="39" t="s">
        <v>582</v>
      </c>
      <c r="E9681" s="39">
        <v>319041517</v>
      </c>
      <c r="F9681" s="39" t="s">
        <v>507</v>
      </c>
      <c r="G9681" s="39">
        <v>2046</v>
      </c>
      <c r="H9681" s="39" t="s">
        <v>522</v>
      </c>
      <c r="I9681" s="75">
        <v>572.5959119241171</v>
      </c>
    </row>
    <row r="9682" spans="1:9" x14ac:dyDescent="0.2">
      <c r="A9682" s="74">
        <v>319</v>
      </c>
      <c r="B9682" s="39" t="s">
        <v>486</v>
      </c>
      <c r="C9682" s="39">
        <v>31904</v>
      </c>
      <c r="D9682" s="39" t="s">
        <v>582</v>
      </c>
      <c r="E9682" s="39">
        <v>319041518</v>
      </c>
      <c r="F9682" s="39" t="s">
        <v>508</v>
      </c>
      <c r="G9682" s="39">
        <v>2021</v>
      </c>
      <c r="H9682" s="39" t="s">
        <v>590</v>
      </c>
      <c r="I9682" s="75">
        <v>13685</v>
      </c>
    </row>
    <row r="9683" spans="1:9" x14ac:dyDescent="0.2">
      <c r="A9683" s="74">
        <v>319</v>
      </c>
      <c r="B9683" s="39" t="s">
        <v>486</v>
      </c>
      <c r="C9683" s="39">
        <v>31904</v>
      </c>
      <c r="D9683" s="39" t="s">
        <v>582</v>
      </c>
      <c r="E9683" s="39">
        <v>319041518</v>
      </c>
      <c r="F9683" s="39" t="s">
        <v>508</v>
      </c>
      <c r="G9683" s="39">
        <v>2021</v>
      </c>
      <c r="H9683" s="39" t="s">
        <v>521</v>
      </c>
      <c r="I9683" s="75">
        <v>1240</v>
      </c>
    </row>
    <row r="9684" spans="1:9" x14ac:dyDescent="0.2">
      <c r="A9684" s="74">
        <v>319</v>
      </c>
      <c r="B9684" s="39" t="s">
        <v>486</v>
      </c>
      <c r="C9684" s="39">
        <v>31904</v>
      </c>
      <c r="D9684" s="39" t="s">
        <v>582</v>
      </c>
      <c r="E9684" s="39">
        <v>319041518</v>
      </c>
      <c r="F9684" s="39" t="s">
        <v>508</v>
      </c>
      <c r="G9684" s="39">
        <v>2021</v>
      </c>
      <c r="H9684" s="39" t="s">
        <v>522</v>
      </c>
      <c r="I9684" s="75">
        <v>1092</v>
      </c>
    </row>
    <row r="9685" spans="1:9" x14ac:dyDescent="0.2">
      <c r="A9685" s="74">
        <v>319</v>
      </c>
      <c r="B9685" s="39" t="s">
        <v>486</v>
      </c>
      <c r="C9685" s="39">
        <v>31904</v>
      </c>
      <c r="D9685" s="39" t="s">
        <v>582</v>
      </c>
      <c r="E9685" s="39">
        <v>319041518</v>
      </c>
      <c r="F9685" s="39" t="s">
        <v>508</v>
      </c>
      <c r="G9685" s="39">
        <v>2026</v>
      </c>
      <c r="H9685" s="39" t="s">
        <v>590</v>
      </c>
      <c r="I9685" s="75">
        <v>14547.135968930435</v>
      </c>
    </row>
    <row r="9686" spans="1:9" x14ac:dyDescent="0.2">
      <c r="A9686" s="74">
        <v>319</v>
      </c>
      <c r="B9686" s="39" t="s">
        <v>486</v>
      </c>
      <c r="C9686" s="39">
        <v>31904</v>
      </c>
      <c r="D9686" s="39" t="s">
        <v>582</v>
      </c>
      <c r="E9686" s="39">
        <v>319041518</v>
      </c>
      <c r="F9686" s="39" t="s">
        <v>508</v>
      </c>
      <c r="G9686" s="39">
        <v>2026</v>
      </c>
      <c r="H9686" s="39" t="s">
        <v>521</v>
      </c>
      <c r="I9686" s="75">
        <v>1164.63627251971</v>
      </c>
    </row>
    <row r="9687" spans="1:9" x14ac:dyDescent="0.2">
      <c r="A9687" s="74">
        <v>319</v>
      </c>
      <c r="B9687" s="39" t="s">
        <v>486</v>
      </c>
      <c r="C9687" s="39">
        <v>31904</v>
      </c>
      <c r="D9687" s="39" t="s">
        <v>582</v>
      </c>
      <c r="E9687" s="39">
        <v>319041518</v>
      </c>
      <c r="F9687" s="39" t="s">
        <v>508</v>
      </c>
      <c r="G9687" s="39">
        <v>2026</v>
      </c>
      <c r="H9687" s="39" t="s">
        <v>522</v>
      </c>
      <c r="I9687" s="75">
        <v>1184.793996880825</v>
      </c>
    </row>
    <row r="9688" spans="1:9" x14ac:dyDescent="0.2">
      <c r="A9688" s="74">
        <v>319</v>
      </c>
      <c r="B9688" s="39" t="s">
        <v>486</v>
      </c>
      <c r="C9688" s="39">
        <v>31904</v>
      </c>
      <c r="D9688" s="39" t="s">
        <v>582</v>
      </c>
      <c r="E9688" s="39">
        <v>319041518</v>
      </c>
      <c r="F9688" s="39" t="s">
        <v>508</v>
      </c>
      <c r="G9688" s="39">
        <v>2031</v>
      </c>
      <c r="H9688" s="39" t="s">
        <v>590</v>
      </c>
      <c r="I9688" s="75">
        <v>15264.166191491928</v>
      </c>
    </row>
    <row r="9689" spans="1:9" x14ac:dyDescent="0.2">
      <c r="A9689" s="74">
        <v>319</v>
      </c>
      <c r="B9689" s="39" t="s">
        <v>486</v>
      </c>
      <c r="C9689" s="39">
        <v>31904</v>
      </c>
      <c r="D9689" s="39" t="s">
        <v>582</v>
      </c>
      <c r="E9689" s="39">
        <v>319041518</v>
      </c>
      <c r="F9689" s="39" t="s">
        <v>508</v>
      </c>
      <c r="G9689" s="39">
        <v>2031</v>
      </c>
      <c r="H9689" s="39" t="s">
        <v>521</v>
      </c>
      <c r="I9689" s="75">
        <v>1111.1273550464148</v>
      </c>
    </row>
    <row r="9690" spans="1:9" x14ac:dyDescent="0.2">
      <c r="A9690" s="74">
        <v>319</v>
      </c>
      <c r="B9690" s="39" t="s">
        <v>486</v>
      </c>
      <c r="C9690" s="39">
        <v>31904</v>
      </c>
      <c r="D9690" s="39" t="s">
        <v>582</v>
      </c>
      <c r="E9690" s="39">
        <v>319041518</v>
      </c>
      <c r="F9690" s="39" t="s">
        <v>508</v>
      </c>
      <c r="G9690" s="39">
        <v>2031</v>
      </c>
      <c r="H9690" s="39" t="s">
        <v>522</v>
      </c>
      <c r="I9690" s="75">
        <v>1116.13345546303</v>
      </c>
    </row>
    <row r="9691" spans="1:9" x14ac:dyDescent="0.2">
      <c r="A9691" s="74">
        <v>319</v>
      </c>
      <c r="B9691" s="39" t="s">
        <v>486</v>
      </c>
      <c r="C9691" s="39">
        <v>31904</v>
      </c>
      <c r="D9691" s="39" t="s">
        <v>582</v>
      </c>
      <c r="E9691" s="39">
        <v>319041518</v>
      </c>
      <c r="F9691" s="39" t="s">
        <v>508</v>
      </c>
      <c r="G9691" s="39">
        <v>2036</v>
      </c>
      <c r="H9691" s="39" t="s">
        <v>590</v>
      </c>
      <c r="I9691" s="75">
        <v>15778.702458570013</v>
      </c>
    </row>
    <row r="9692" spans="1:9" x14ac:dyDescent="0.2">
      <c r="A9692" s="74">
        <v>319</v>
      </c>
      <c r="B9692" s="39" t="s">
        <v>486</v>
      </c>
      <c r="C9692" s="39">
        <v>31904</v>
      </c>
      <c r="D9692" s="39" t="s">
        <v>582</v>
      </c>
      <c r="E9692" s="39">
        <v>319041518</v>
      </c>
      <c r="F9692" s="39" t="s">
        <v>508</v>
      </c>
      <c r="G9692" s="39">
        <v>2036</v>
      </c>
      <c r="H9692" s="39" t="s">
        <v>521</v>
      </c>
      <c r="I9692" s="75">
        <v>1089.7282361243531</v>
      </c>
    </row>
    <row r="9693" spans="1:9" x14ac:dyDescent="0.2">
      <c r="A9693" s="74">
        <v>319</v>
      </c>
      <c r="B9693" s="39" t="s">
        <v>486</v>
      </c>
      <c r="C9693" s="39">
        <v>31904</v>
      </c>
      <c r="D9693" s="39" t="s">
        <v>582</v>
      </c>
      <c r="E9693" s="39">
        <v>319041518</v>
      </c>
      <c r="F9693" s="39" t="s">
        <v>508</v>
      </c>
      <c r="G9693" s="39">
        <v>2036</v>
      </c>
      <c r="H9693" s="39" t="s">
        <v>522</v>
      </c>
      <c r="I9693" s="75">
        <v>1057.8306170919941</v>
      </c>
    </row>
    <row r="9694" spans="1:9" x14ac:dyDescent="0.2">
      <c r="A9694" s="74">
        <v>319</v>
      </c>
      <c r="B9694" s="39" t="s">
        <v>486</v>
      </c>
      <c r="C9694" s="39">
        <v>31904</v>
      </c>
      <c r="D9694" s="39" t="s">
        <v>582</v>
      </c>
      <c r="E9694" s="39">
        <v>319041518</v>
      </c>
      <c r="F9694" s="39" t="s">
        <v>508</v>
      </c>
      <c r="G9694" s="39">
        <v>2041</v>
      </c>
      <c r="H9694" s="39" t="s">
        <v>590</v>
      </c>
      <c r="I9694" s="75">
        <v>16161.112110581957</v>
      </c>
    </row>
    <row r="9695" spans="1:9" x14ac:dyDescent="0.2">
      <c r="A9695" s="74">
        <v>319</v>
      </c>
      <c r="B9695" s="39" t="s">
        <v>486</v>
      </c>
      <c r="C9695" s="39">
        <v>31904</v>
      </c>
      <c r="D9695" s="39" t="s">
        <v>582</v>
      </c>
      <c r="E9695" s="39">
        <v>319041518</v>
      </c>
      <c r="F9695" s="39" t="s">
        <v>508</v>
      </c>
      <c r="G9695" s="39">
        <v>2041</v>
      </c>
      <c r="H9695" s="39" t="s">
        <v>521</v>
      </c>
      <c r="I9695" s="75">
        <v>1086.1002118945889</v>
      </c>
    </row>
    <row r="9696" spans="1:9" x14ac:dyDescent="0.2">
      <c r="A9696" s="74">
        <v>319</v>
      </c>
      <c r="B9696" s="39" t="s">
        <v>486</v>
      </c>
      <c r="C9696" s="39">
        <v>31904</v>
      </c>
      <c r="D9696" s="39" t="s">
        <v>582</v>
      </c>
      <c r="E9696" s="39">
        <v>319041518</v>
      </c>
      <c r="F9696" s="39" t="s">
        <v>508</v>
      </c>
      <c r="G9696" s="39">
        <v>2041</v>
      </c>
      <c r="H9696" s="39" t="s">
        <v>522</v>
      </c>
      <c r="I9696" s="75">
        <v>1036.382082892685</v>
      </c>
    </row>
    <row r="9697" spans="1:9" x14ac:dyDescent="0.2">
      <c r="A9697" s="74">
        <v>319</v>
      </c>
      <c r="B9697" s="39" t="s">
        <v>486</v>
      </c>
      <c r="C9697" s="39">
        <v>31904</v>
      </c>
      <c r="D9697" s="39" t="s">
        <v>582</v>
      </c>
      <c r="E9697" s="39">
        <v>319041518</v>
      </c>
      <c r="F9697" s="39" t="s">
        <v>508</v>
      </c>
      <c r="G9697" s="39">
        <v>2046</v>
      </c>
      <c r="H9697" s="39" t="s">
        <v>590</v>
      </c>
      <c r="I9697" s="75">
        <v>16472.71960634827</v>
      </c>
    </row>
    <row r="9698" spans="1:9" x14ac:dyDescent="0.2">
      <c r="A9698" s="74">
        <v>319</v>
      </c>
      <c r="B9698" s="39" t="s">
        <v>486</v>
      </c>
      <c r="C9698" s="39">
        <v>31904</v>
      </c>
      <c r="D9698" s="39" t="s">
        <v>582</v>
      </c>
      <c r="E9698" s="39">
        <v>319041518</v>
      </c>
      <c r="F9698" s="39" t="s">
        <v>508</v>
      </c>
      <c r="G9698" s="39">
        <v>2046</v>
      </c>
      <c r="H9698" s="39" t="s">
        <v>521</v>
      </c>
      <c r="I9698" s="75">
        <v>1094.916775525196</v>
      </c>
    </row>
    <row r="9699" spans="1:9" x14ac:dyDescent="0.2">
      <c r="A9699" s="74">
        <v>319</v>
      </c>
      <c r="B9699" s="39" t="s">
        <v>486</v>
      </c>
      <c r="C9699" s="39">
        <v>31904</v>
      </c>
      <c r="D9699" s="39" t="s">
        <v>582</v>
      </c>
      <c r="E9699" s="39">
        <v>319041518</v>
      </c>
      <c r="F9699" s="39" t="s">
        <v>508</v>
      </c>
      <c r="G9699" s="39">
        <v>2046</v>
      </c>
      <c r="H9699" s="39" t="s">
        <v>522</v>
      </c>
      <c r="I9699" s="75">
        <v>1031.113377985833</v>
      </c>
    </row>
    <row r="9700" spans="1:9" x14ac:dyDescent="0.2">
      <c r="A9700" s="74">
        <v>319</v>
      </c>
      <c r="B9700" s="39" t="s">
        <v>486</v>
      </c>
      <c r="C9700" s="39">
        <v>31904</v>
      </c>
      <c r="D9700" s="39" t="s">
        <v>582</v>
      </c>
      <c r="E9700" s="39">
        <v>319041519</v>
      </c>
      <c r="F9700" s="39" t="s">
        <v>509</v>
      </c>
      <c r="G9700" s="39">
        <v>2021</v>
      </c>
      <c r="H9700" s="39" t="s">
        <v>590</v>
      </c>
      <c r="I9700" s="75">
        <v>4916</v>
      </c>
    </row>
    <row r="9701" spans="1:9" x14ac:dyDescent="0.2">
      <c r="A9701" s="74">
        <v>319</v>
      </c>
      <c r="B9701" s="39" t="s">
        <v>486</v>
      </c>
      <c r="C9701" s="39">
        <v>31904</v>
      </c>
      <c r="D9701" s="39" t="s">
        <v>582</v>
      </c>
      <c r="E9701" s="39">
        <v>319041519</v>
      </c>
      <c r="F9701" s="39" t="s">
        <v>509</v>
      </c>
      <c r="G9701" s="39">
        <v>2021</v>
      </c>
      <c r="H9701" s="39" t="s">
        <v>521</v>
      </c>
      <c r="I9701" s="75">
        <v>440</v>
      </c>
    </row>
    <row r="9702" spans="1:9" x14ac:dyDescent="0.2">
      <c r="A9702" s="74">
        <v>319</v>
      </c>
      <c r="B9702" s="39" t="s">
        <v>486</v>
      </c>
      <c r="C9702" s="39">
        <v>31904</v>
      </c>
      <c r="D9702" s="39" t="s">
        <v>582</v>
      </c>
      <c r="E9702" s="39">
        <v>319041519</v>
      </c>
      <c r="F9702" s="39" t="s">
        <v>509</v>
      </c>
      <c r="G9702" s="39">
        <v>2021</v>
      </c>
      <c r="H9702" s="39" t="s">
        <v>522</v>
      </c>
      <c r="I9702" s="75">
        <v>392</v>
      </c>
    </row>
    <row r="9703" spans="1:9" x14ac:dyDescent="0.2">
      <c r="A9703" s="74">
        <v>319</v>
      </c>
      <c r="B9703" s="39" t="s">
        <v>486</v>
      </c>
      <c r="C9703" s="39">
        <v>31904</v>
      </c>
      <c r="D9703" s="39" t="s">
        <v>582</v>
      </c>
      <c r="E9703" s="39">
        <v>319041519</v>
      </c>
      <c r="F9703" s="39" t="s">
        <v>509</v>
      </c>
      <c r="G9703" s="39">
        <v>2026</v>
      </c>
      <c r="H9703" s="39" t="s">
        <v>590</v>
      </c>
      <c r="I9703" s="75">
        <v>5086.3500141345839</v>
      </c>
    </row>
    <row r="9704" spans="1:9" x14ac:dyDescent="0.2">
      <c r="A9704" s="74">
        <v>319</v>
      </c>
      <c r="B9704" s="39" t="s">
        <v>486</v>
      </c>
      <c r="C9704" s="39">
        <v>31904</v>
      </c>
      <c r="D9704" s="39" t="s">
        <v>582</v>
      </c>
      <c r="E9704" s="39">
        <v>319041519</v>
      </c>
      <c r="F9704" s="39" t="s">
        <v>509</v>
      </c>
      <c r="G9704" s="39">
        <v>2026</v>
      </c>
      <c r="H9704" s="39" t="s">
        <v>521</v>
      </c>
      <c r="I9704" s="75">
        <v>355.71362077462118</v>
      </c>
    </row>
    <row r="9705" spans="1:9" x14ac:dyDescent="0.2">
      <c r="A9705" s="74">
        <v>319</v>
      </c>
      <c r="B9705" s="39" t="s">
        <v>486</v>
      </c>
      <c r="C9705" s="39">
        <v>31904</v>
      </c>
      <c r="D9705" s="39" t="s">
        <v>582</v>
      </c>
      <c r="E9705" s="39">
        <v>319041519</v>
      </c>
      <c r="F9705" s="39" t="s">
        <v>509</v>
      </c>
      <c r="G9705" s="39">
        <v>2026</v>
      </c>
      <c r="H9705" s="39" t="s">
        <v>522</v>
      </c>
      <c r="I9705" s="75">
        <v>361.33020801082716</v>
      </c>
    </row>
    <row r="9706" spans="1:9" x14ac:dyDescent="0.2">
      <c r="A9706" s="74">
        <v>319</v>
      </c>
      <c r="B9706" s="39" t="s">
        <v>486</v>
      </c>
      <c r="C9706" s="39">
        <v>31904</v>
      </c>
      <c r="D9706" s="39" t="s">
        <v>582</v>
      </c>
      <c r="E9706" s="39">
        <v>319041519</v>
      </c>
      <c r="F9706" s="39" t="s">
        <v>509</v>
      </c>
      <c r="G9706" s="39">
        <v>2031</v>
      </c>
      <c r="H9706" s="39" t="s">
        <v>590</v>
      </c>
      <c r="I9706" s="75">
        <v>5158.6626383832408</v>
      </c>
    </row>
    <row r="9707" spans="1:9" x14ac:dyDescent="0.2">
      <c r="A9707" s="74">
        <v>319</v>
      </c>
      <c r="B9707" s="39" t="s">
        <v>486</v>
      </c>
      <c r="C9707" s="39">
        <v>31904</v>
      </c>
      <c r="D9707" s="39" t="s">
        <v>582</v>
      </c>
      <c r="E9707" s="39">
        <v>319041519</v>
      </c>
      <c r="F9707" s="39" t="s">
        <v>509</v>
      </c>
      <c r="G9707" s="39">
        <v>2031</v>
      </c>
      <c r="H9707" s="39" t="s">
        <v>521</v>
      </c>
      <c r="I9707" s="75">
        <v>323.8215486613596</v>
      </c>
    </row>
    <row r="9708" spans="1:9" x14ac:dyDescent="0.2">
      <c r="A9708" s="74">
        <v>319</v>
      </c>
      <c r="B9708" s="39" t="s">
        <v>486</v>
      </c>
      <c r="C9708" s="39">
        <v>31904</v>
      </c>
      <c r="D9708" s="39" t="s">
        <v>582</v>
      </c>
      <c r="E9708" s="39">
        <v>319041519</v>
      </c>
      <c r="F9708" s="39" t="s">
        <v>509</v>
      </c>
      <c r="G9708" s="39">
        <v>2031</v>
      </c>
      <c r="H9708" s="39" t="s">
        <v>522</v>
      </c>
      <c r="I9708" s="75">
        <v>308.75984930699508</v>
      </c>
    </row>
    <row r="9709" spans="1:9" x14ac:dyDescent="0.2">
      <c r="A9709" s="74">
        <v>319</v>
      </c>
      <c r="B9709" s="39" t="s">
        <v>486</v>
      </c>
      <c r="C9709" s="39">
        <v>31904</v>
      </c>
      <c r="D9709" s="39" t="s">
        <v>582</v>
      </c>
      <c r="E9709" s="39">
        <v>319041519</v>
      </c>
      <c r="F9709" s="39" t="s">
        <v>509</v>
      </c>
      <c r="G9709" s="39">
        <v>2036</v>
      </c>
      <c r="H9709" s="39" t="s">
        <v>590</v>
      </c>
      <c r="I9709" s="75">
        <v>5203.8678139566655</v>
      </c>
    </row>
    <row r="9710" spans="1:9" x14ac:dyDescent="0.2">
      <c r="A9710" s="74">
        <v>319</v>
      </c>
      <c r="B9710" s="39" t="s">
        <v>486</v>
      </c>
      <c r="C9710" s="39">
        <v>31904</v>
      </c>
      <c r="D9710" s="39" t="s">
        <v>582</v>
      </c>
      <c r="E9710" s="39">
        <v>319041519</v>
      </c>
      <c r="F9710" s="39" t="s">
        <v>509</v>
      </c>
      <c r="G9710" s="39">
        <v>2036</v>
      </c>
      <c r="H9710" s="39" t="s">
        <v>521</v>
      </c>
      <c r="I9710" s="75">
        <v>312.59761541287037</v>
      </c>
    </row>
    <row r="9711" spans="1:9" x14ac:dyDescent="0.2">
      <c r="A9711" s="74">
        <v>319</v>
      </c>
      <c r="B9711" s="39" t="s">
        <v>486</v>
      </c>
      <c r="C9711" s="39">
        <v>31904</v>
      </c>
      <c r="D9711" s="39" t="s">
        <v>582</v>
      </c>
      <c r="E9711" s="39">
        <v>319041519</v>
      </c>
      <c r="F9711" s="39" t="s">
        <v>509</v>
      </c>
      <c r="G9711" s="39">
        <v>2036</v>
      </c>
      <c r="H9711" s="39" t="s">
        <v>522</v>
      </c>
      <c r="I9711" s="75">
        <v>282.39286319957864</v>
      </c>
    </row>
    <row r="9712" spans="1:9" x14ac:dyDescent="0.2">
      <c r="A9712" s="74">
        <v>319</v>
      </c>
      <c r="B9712" s="39" t="s">
        <v>486</v>
      </c>
      <c r="C9712" s="39">
        <v>31904</v>
      </c>
      <c r="D9712" s="39" t="s">
        <v>582</v>
      </c>
      <c r="E9712" s="39">
        <v>319041519</v>
      </c>
      <c r="F9712" s="39" t="s">
        <v>509</v>
      </c>
      <c r="G9712" s="39">
        <v>2041</v>
      </c>
      <c r="H9712" s="39" t="s">
        <v>590</v>
      </c>
      <c r="I9712" s="75">
        <v>5227.2785323715434</v>
      </c>
    </row>
    <row r="9713" spans="1:9" x14ac:dyDescent="0.2">
      <c r="A9713" s="74">
        <v>319</v>
      </c>
      <c r="B9713" s="39" t="s">
        <v>486</v>
      </c>
      <c r="C9713" s="39">
        <v>31904</v>
      </c>
      <c r="D9713" s="39" t="s">
        <v>582</v>
      </c>
      <c r="E9713" s="39">
        <v>319041519</v>
      </c>
      <c r="F9713" s="39" t="s">
        <v>509</v>
      </c>
      <c r="G9713" s="39">
        <v>2041</v>
      </c>
      <c r="H9713" s="39" t="s">
        <v>521</v>
      </c>
      <c r="I9713" s="75">
        <v>307.05449743307639</v>
      </c>
    </row>
    <row r="9714" spans="1:9" x14ac:dyDescent="0.2">
      <c r="A9714" s="74">
        <v>319</v>
      </c>
      <c r="B9714" s="39" t="s">
        <v>486</v>
      </c>
      <c r="C9714" s="39">
        <v>31904</v>
      </c>
      <c r="D9714" s="39" t="s">
        <v>582</v>
      </c>
      <c r="E9714" s="39">
        <v>319041519</v>
      </c>
      <c r="F9714" s="39" t="s">
        <v>509</v>
      </c>
      <c r="G9714" s="39">
        <v>2041</v>
      </c>
      <c r="H9714" s="39" t="s">
        <v>522</v>
      </c>
      <c r="I9714" s="75">
        <v>271.17825389080411</v>
      </c>
    </row>
    <row r="9715" spans="1:9" x14ac:dyDescent="0.2">
      <c r="A9715" s="74">
        <v>319</v>
      </c>
      <c r="B9715" s="39" t="s">
        <v>486</v>
      </c>
      <c r="C9715" s="39">
        <v>31904</v>
      </c>
      <c r="D9715" s="39" t="s">
        <v>582</v>
      </c>
      <c r="E9715" s="39">
        <v>319041519</v>
      </c>
      <c r="F9715" s="39" t="s">
        <v>509</v>
      </c>
      <c r="G9715" s="39">
        <v>2046</v>
      </c>
      <c r="H9715" s="39" t="s">
        <v>590</v>
      </c>
      <c r="I9715" s="75">
        <v>5224.7477086246299</v>
      </c>
    </row>
    <row r="9716" spans="1:9" x14ac:dyDescent="0.2">
      <c r="A9716" s="74">
        <v>319</v>
      </c>
      <c r="B9716" s="39" t="s">
        <v>486</v>
      </c>
      <c r="C9716" s="39">
        <v>31904</v>
      </c>
      <c r="D9716" s="39" t="s">
        <v>582</v>
      </c>
      <c r="E9716" s="39">
        <v>319041519</v>
      </c>
      <c r="F9716" s="39" t="s">
        <v>509</v>
      </c>
      <c r="G9716" s="39">
        <v>2046</v>
      </c>
      <c r="H9716" s="39" t="s">
        <v>521</v>
      </c>
      <c r="I9716" s="75">
        <v>303.79326780746453</v>
      </c>
    </row>
    <row r="9717" spans="1:9" x14ac:dyDescent="0.2">
      <c r="A9717" s="74">
        <v>319</v>
      </c>
      <c r="B9717" s="39" t="s">
        <v>486</v>
      </c>
      <c r="C9717" s="39">
        <v>31904</v>
      </c>
      <c r="D9717" s="39" t="s">
        <v>582</v>
      </c>
      <c r="E9717" s="39">
        <v>319041519</v>
      </c>
      <c r="F9717" s="39" t="s">
        <v>509</v>
      </c>
      <c r="G9717" s="39">
        <v>2046</v>
      </c>
      <c r="H9717" s="39" t="s">
        <v>522</v>
      </c>
      <c r="I9717" s="75">
        <v>264.31272445114848</v>
      </c>
    </row>
    <row r="9718" spans="1:9" x14ac:dyDescent="0.2">
      <c r="A9718" s="74">
        <v>319</v>
      </c>
      <c r="B9718" s="39" t="s">
        <v>486</v>
      </c>
      <c r="C9718" s="39">
        <v>31904</v>
      </c>
      <c r="D9718" s="39" t="s">
        <v>582</v>
      </c>
      <c r="E9718" s="39">
        <v>319041520</v>
      </c>
      <c r="F9718" s="39" t="s">
        <v>510</v>
      </c>
      <c r="G9718" s="39">
        <v>2021</v>
      </c>
      <c r="H9718" s="39" t="s">
        <v>590</v>
      </c>
      <c r="I9718" s="75">
        <v>13723</v>
      </c>
    </row>
    <row r="9719" spans="1:9" x14ac:dyDescent="0.2">
      <c r="A9719" s="74">
        <v>319</v>
      </c>
      <c r="B9719" s="39" t="s">
        <v>486</v>
      </c>
      <c r="C9719" s="39">
        <v>31904</v>
      </c>
      <c r="D9719" s="39" t="s">
        <v>582</v>
      </c>
      <c r="E9719" s="39">
        <v>319041520</v>
      </c>
      <c r="F9719" s="39" t="s">
        <v>510</v>
      </c>
      <c r="G9719" s="39">
        <v>2021</v>
      </c>
      <c r="H9719" s="39" t="s">
        <v>521</v>
      </c>
      <c r="I9719" s="75">
        <v>1132</v>
      </c>
    </row>
    <row r="9720" spans="1:9" x14ac:dyDescent="0.2">
      <c r="A9720" s="74">
        <v>319</v>
      </c>
      <c r="B9720" s="39" t="s">
        <v>486</v>
      </c>
      <c r="C9720" s="39">
        <v>31904</v>
      </c>
      <c r="D9720" s="39" t="s">
        <v>582</v>
      </c>
      <c r="E9720" s="39">
        <v>319041520</v>
      </c>
      <c r="F9720" s="39" t="s">
        <v>510</v>
      </c>
      <c r="G9720" s="39">
        <v>2021</v>
      </c>
      <c r="H9720" s="39" t="s">
        <v>522</v>
      </c>
      <c r="I9720" s="75">
        <v>1092</v>
      </c>
    </row>
    <row r="9721" spans="1:9" x14ac:dyDescent="0.2">
      <c r="A9721" s="74">
        <v>319</v>
      </c>
      <c r="B9721" s="39" t="s">
        <v>486</v>
      </c>
      <c r="C9721" s="39">
        <v>31904</v>
      </c>
      <c r="D9721" s="39" t="s">
        <v>582</v>
      </c>
      <c r="E9721" s="39">
        <v>319041520</v>
      </c>
      <c r="F9721" s="39" t="s">
        <v>510</v>
      </c>
      <c r="G9721" s="39">
        <v>2026</v>
      </c>
      <c r="H9721" s="39" t="s">
        <v>590</v>
      </c>
      <c r="I9721" s="75">
        <v>14503.943048278883</v>
      </c>
    </row>
    <row r="9722" spans="1:9" x14ac:dyDescent="0.2">
      <c r="A9722" s="74">
        <v>319</v>
      </c>
      <c r="B9722" s="39" t="s">
        <v>486</v>
      </c>
      <c r="C9722" s="39">
        <v>31904</v>
      </c>
      <c r="D9722" s="39" t="s">
        <v>582</v>
      </c>
      <c r="E9722" s="39">
        <v>319041520</v>
      </c>
      <c r="F9722" s="39" t="s">
        <v>510</v>
      </c>
      <c r="G9722" s="39">
        <v>2026</v>
      </c>
      <c r="H9722" s="39" t="s">
        <v>521</v>
      </c>
      <c r="I9722" s="75">
        <v>1092.4570960310571</v>
      </c>
    </row>
    <row r="9723" spans="1:9" x14ac:dyDescent="0.2">
      <c r="A9723" s="74">
        <v>319</v>
      </c>
      <c r="B9723" s="39" t="s">
        <v>486</v>
      </c>
      <c r="C9723" s="39">
        <v>31904</v>
      </c>
      <c r="D9723" s="39" t="s">
        <v>582</v>
      </c>
      <c r="E9723" s="39">
        <v>319041520</v>
      </c>
      <c r="F9723" s="39" t="s">
        <v>510</v>
      </c>
      <c r="G9723" s="39">
        <v>2026</v>
      </c>
      <c r="H9723" s="39" t="s">
        <v>522</v>
      </c>
      <c r="I9723" s="75">
        <v>1170.8776622085279</v>
      </c>
    </row>
    <row r="9724" spans="1:9" x14ac:dyDescent="0.2">
      <c r="A9724" s="74">
        <v>319</v>
      </c>
      <c r="B9724" s="39" t="s">
        <v>486</v>
      </c>
      <c r="C9724" s="39">
        <v>31904</v>
      </c>
      <c r="D9724" s="39" t="s">
        <v>582</v>
      </c>
      <c r="E9724" s="39">
        <v>319041520</v>
      </c>
      <c r="F9724" s="39" t="s">
        <v>510</v>
      </c>
      <c r="G9724" s="39">
        <v>2031</v>
      </c>
      <c r="H9724" s="39" t="s">
        <v>590</v>
      </c>
      <c r="I9724" s="75">
        <v>15081.983887939292</v>
      </c>
    </row>
    <row r="9725" spans="1:9" x14ac:dyDescent="0.2">
      <c r="A9725" s="74">
        <v>319</v>
      </c>
      <c r="B9725" s="39" t="s">
        <v>486</v>
      </c>
      <c r="C9725" s="39">
        <v>31904</v>
      </c>
      <c r="D9725" s="39" t="s">
        <v>582</v>
      </c>
      <c r="E9725" s="39">
        <v>319041520</v>
      </c>
      <c r="F9725" s="39" t="s">
        <v>510</v>
      </c>
      <c r="G9725" s="39">
        <v>2031</v>
      </c>
      <c r="H9725" s="39" t="s">
        <v>521</v>
      </c>
      <c r="I9725" s="75">
        <v>1047.6430803303519</v>
      </c>
    </row>
    <row r="9726" spans="1:9" x14ac:dyDescent="0.2">
      <c r="A9726" s="74">
        <v>319</v>
      </c>
      <c r="B9726" s="39" t="s">
        <v>486</v>
      </c>
      <c r="C9726" s="39">
        <v>31904</v>
      </c>
      <c r="D9726" s="39" t="s">
        <v>582</v>
      </c>
      <c r="E9726" s="39">
        <v>319041520</v>
      </c>
      <c r="F9726" s="39" t="s">
        <v>510</v>
      </c>
      <c r="G9726" s="39">
        <v>2031</v>
      </c>
      <c r="H9726" s="39" t="s">
        <v>522</v>
      </c>
      <c r="I9726" s="75">
        <v>1109.2940874289141</v>
      </c>
    </row>
    <row r="9727" spans="1:9" x14ac:dyDescent="0.2">
      <c r="A9727" s="74">
        <v>319</v>
      </c>
      <c r="B9727" s="39" t="s">
        <v>486</v>
      </c>
      <c r="C9727" s="39">
        <v>31904</v>
      </c>
      <c r="D9727" s="39" t="s">
        <v>582</v>
      </c>
      <c r="E9727" s="39">
        <v>319041520</v>
      </c>
      <c r="F9727" s="39" t="s">
        <v>510</v>
      </c>
      <c r="G9727" s="39">
        <v>2036</v>
      </c>
      <c r="H9727" s="39" t="s">
        <v>590</v>
      </c>
      <c r="I9727" s="75">
        <v>15596.699212412301</v>
      </c>
    </row>
    <row r="9728" spans="1:9" x14ac:dyDescent="0.2">
      <c r="A9728" s="74">
        <v>319</v>
      </c>
      <c r="B9728" s="39" t="s">
        <v>486</v>
      </c>
      <c r="C9728" s="39">
        <v>31904</v>
      </c>
      <c r="D9728" s="39" t="s">
        <v>582</v>
      </c>
      <c r="E9728" s="39">
        <v>319041520</v>
      </c>
      <c r="F9728" s="39" t="s">
        <v>510</v>
      </c>
      <c r="G9728" s="39">
        <v>2036</v>
      </c>
      <c r="H9728" s="39" t="s">
        <v>521</v>
      </c>
      <c r="I9728" s="75">
        <v>1034.9349404602119</v>
      </c>
    </row>
    <row r="9729" spans="1:9" x14ac:dyDescent="0.2">
      <c r="A9729" s="74">
        <v>319</v>
      </c>
      <c r="B9729" s="39" t="s">
        <v>486</v>
      </c>
      <c r="C9729" s="39">
        <v>31904</v>
      </c>
      <c r="D9729" s="39" t="s">
        <v>582</v>
      </c>
      <c r="E9729" s="39">
        <v>319041520</v>
      </c>
      <c r="F9729" s="39" t="s">
        <v>510</v>
      </c>
      <c r="G9729" s="39">
        <v>2036</v>
      </c>
      <c r="H9729" s="39" t="s">
        <v>522</v>
      </c>
      <c r="I9729" s="75">
        <v>1063.2854793432421</v>
      </c>
    </row>
    <row r="9730" spans="1:9" x14ac:dyDescent="0.2">
      <c r="A9730" s="74">
        <v>319</v>
      </c>
      <c r="B9730" s="39" t="s">
        <v>486</v>
      </c>
      <c r="C9730" s="39">
        <v>31904</v>
      </c>
      <c r="D9730" s="39" t="s">
        <v>582</v>
      </c>
      <c r="E9730" s="39">
        <v>319041520</v>
      </c>
      <c r="F9730" s="39" t="s">
        <v>510</v>
      </c>
      <c r="G9730" s="39">
        <v>2041</v>
      </c>
      <c r="H9730" s="39" t="s">
        <v>590</v>
      </c>
      <c r="I9730" s="75">
        <v>16009.249063341364</v>
      </c>
    </row>
    <row r="9731" spans="1:9" x14ac:dyDescent="0.2">
      <c r="A9731" s="74">
        <v>319</v>
      </c>
      <c r="B9731" s="39" t="s">
        <v>486</v>
      </c>
      <c r="C9731" s="39">
        <v>31904</v>
      </c>
      <c r="D9731" s="39" t="s">
        <v>582</v>
      </c>
      <c r="E9731" s="39">
        <v>319041520</v>
      </c>
      <c r="F9731" s="39" t="s">
        <v>510</v>
      </c>
      <c r="G9731" s="39">
        <v>2041</v>
      </c>
      <c r="H9731" s="39" t="s">
        <v>521</v>
      </c>
      <c r="I9731" s="75">
        <v>1038.0035423344059</v>
      </c>
    </row>
    <row r="9732" spans="1:9" x14ac:dyDescent="0.2">
      <c r="A9732" s="74">
        <v>319</v>
      </c>
      <c r="B9732" s="39" t="s">
        <v>486</v>
      </c>
      <c r="C9732" s="39">
        <v>31904</v>
      </c>
      <c r="D9732" s="39" t="s">
        <v>582</v>
      </c>
      <c r="E9732" s="39">
        <v>319041520</v>
      </c>
      <c r="F9732" s="39" t="s">
        <v>510</v>
      </c>
      <c r="G9732" s="39">
        <v>2041</v>
      </c>
      <c r="H9732" s="39" t="s">
        <v>522</v>
      </c>
      <c r="I9732" s="75">
        <v>1050.775419764024</v>
      </c>
    </row>
    <row r="9733" spans="1:9" x14ac:dyDescent="0.2">
      <c r="A9733" s="74">
        <v>319</v>
      </c>
      <c r="B9733" s="39" t="s">
        <v>486</v>
      </c>
      <c r="C9733" s="39">
        <v>31904</v>
      </c>
      <c r="D9733" s="39" t="s">
        <v>582</v>
      </c>
      <c r="E9733" s="39">
        <v>319041520</v>
      </c>
      <c r="F9733" s="39" t="s">
        <v>510</v>
      </c>
      <c r="G9733" s="39">
        <v>2046</v>
      </c>
      <c r="H9733" s="39" t="s">
        <v>590</v>
      </c>
      <c r="I9733" s="75">
        <v>16340.887174830197</v>
      </c>
    </row>
    <row r="9734" spans="1:9" x14ac:dyDescent="0.2">
      <c r="A9734" s="74">
        <v>319</v>
      </c>
      <c r="B9734" s="39" t="s">
        <v>486</v>
      </c>
      <c r="C9734" s="39">
        <v>31904</v>
      </c>
      <c r="D9734" s="39" t="s">
        <v>582</v>
      </c>
      <c r="E9734" s="39">
        <v>319041520</v>
      </c>
      <c r="F9734" s="39" t="s">
        <v>510</v>
      </c>
      <c r="G9734" s="39">
        <v>2046</v>
      </c>
      <c r="H9734" s="39" t="s">
        <v>521</v>
      </c>
      <c r="I9734" s="75">
        <v>1050.156996607255</v>
      </c>
    </row>
    <row r="9735" spans="1:9" x14ac:dyDescent="0.2">
      <c r="A9735" s="74">
        <v>319</v>
      </c>
      <c r="B9735" s="39" t="s">
        <v>486</v>
      </c>
      <c r="C9735" s="39">
        <v>31904</v>
      </c>
      <c r="D9735" s="39" t="s">
        <v>582</v>
      </c>
      <c r="E9735" s="39">
        <v>319041520</v>
      </c>
      <c r="F9735" s="39" t="s">
        <v>510</v>
      </c>
      <c r="G9735" s="39">
        <v>2046</v>
      </c>
      <c r="H9735" s="39" t="s">
        <v>522</v>
      </c>
      <c r="I9735" s="75">
        <v>1049.7125143670082</v>
      </c>
    </row>
    <row r="9736" spans="1:9" x14ac:dyDescent="0.2">
      <c r="A9736" s="74">
        <v>319</v>
      </c>
      <c r="B9736" s="39" t="s">
        <v>486</v>
      </c>
      <c r="C9736" s="39">
        <v>31904</v>
      </c>
      <c r="D9736" s="39" t="s">
        <v>582</v>
      </c>
      <c r="E9736" s="39">
        <v>319041521</v>
      </c>
      <c r="F9736" s="39" t="s">
        <v>511</v>
      </c>
      <c r="G9736" s="39">
        <v>2021</v>
      </c>
      <c r="H9736" s="39" t="s">
        <v>590</v>
      </c>
      <c r="I9736" s="75">
        <v>12548</v>
      </c>
    </row>
    <row r="9737" spans="1:9" x14ac:dyDescent="0.2">
      <c r="A9737" s="74">
        <v>319</v>
      </c>
      <c r="B9737" s="39" t="s">
        <v>486</v>
      </c>
      <c r="C9737" s="39">
        <v>31904</v>
      </c>
      <c r="D9737" s="39" t="s">
        <v>582</v>
      </c>
      <c r="E9737" s="39">
        <v>319041521</v>
      </c>
      <c r="F9737" s="39" t="s">
        <v>511</v>
      </c>
      <c r="G9737" s="39">
        <v>2021</v>
      </c>
      <c r="H9737" s="39" t="s">
        <v>521</v>
      </c>
      <c r="I9737" s="75">
        <v>1200</v>
      </c>
    </row>
    <row r="9738" spans="1:9" x14ac:dyDescent="0.2">
      <c r="A9738" s="74">
        <v>319</v>
      </c>
      <c r="B9738" s="39" t="s">
        <v>486</v>
      </c>
      <c r="C9738" s="39">
        <v>31904</v>
      </c>
      <c r="D9738" s="39" t="s">
        <v>582</v>
      </c>
      <c r="E9738" s="39">
        <v>319041521</v>
      </c>
      <c r="F9738" s="39" t="s">
        <v>511</v>
      </c>
      <c r="G9738" s="39">
        <v>2021</v>
      </c>
      <c r="H9738" s="39" t="s">
        <v>522</v>
      </c>
      <c r="I9738" s="75">
        <v>1167</v>
      </c>
    </row>
    <row r="9739" spans="1:9" x14ac:dyDescent="0.2">
      <c r="A9739" s="74">
        <v>319</v>
      </c>
      <c r="B9739" s="39" t="s">
        <v>486</v>
      </c>
      <c r="C9739" s="39">
        <v>31904</v>
      </c>
      <c r="D9739" s="39" t="s">
        <v>582</v>
      </c>
      <c r="E9739" s="39">
        <v>319041521</v>
      </c>
      <c r="F9739" s="39" t="s">
        <v>511</v>
      </c>
      <c r="G9739" s="39">
        <v>2026</v>
      </c>
      <c r="H9739" s="39" t="s">
        <v>590</v>
      </c>
      <c r="I9739" s="75">
        <v>14035.57425802392</v>
      </c>
    </row>
    <row r="9740" spans="1:9" x14ac:dyDescent="0.2">
      <c r="A9740" s="74">
        <v>319</v>
      </c>
      <c r="B9740" s="39" t="s">
        <v>486</v>
      </c>
      <c r="C9740" s="39">
        <v>31904</v>
      </c>
      <c r="D9740" s="39" t="s">
        <v>582</v>
      </c>
      <c r="E9740" s="39">
        <v>319041521</v>
      </c>
      <c r="F9740" s="39" t="s">
        <v>511</v>
      </c>
      <c r="G9740" s="39">
        <v>2026</v>
      </c>
      <c r="H9740" s="39" t="s">
        <v>521</v>
      </c>
      <c r="I9740" s="75">
        <v>1236.4294094308809</v>
      </c>
    </row>
    <row r="9741" spans="1:9" x14ac:dyDescent="0.2">
      <c r="A9741" s="74">
        <v>319</v>
      </c>
      <c r="B9741" s="39" t="s">
        <v>486</v>
      </c>
      <c r="C9741" s="39">
        <v>31904</v>
      </c>
      <c r="D9741" s="39" t="s">
        <v>582</v>
      </c>
      <c r="E9741" s="39">
        <v>319041521</v>
      </c>
      <c r="F9741" s="39" t="s">
        <v>511</v>
      </c>
      <c r="G9741" s="39">
        <v>2026</v>
      </c>
      <c r="H9741" s="39" t="s">
        <v>522</v>
      </c>
      <c r="I9741" s="75">
        <v>1254.458523101451</v>
      </c>
    </row>
    <row r="9742" spans="1:9" x14ac:dyDescent="0.2">
      <c r="A9742" s="74">
        <v>319</v>
      </c>
      <c r="B9742" s="39" t="s">
        <v>486</v>
      </c>
      <c r="C9742" s="39">
        <v>31904</v>
      </c>
      <c r="D9742" s="39" t="s">
        <v>582</v>
      </c>
      <c r="E9742" s="39">
        <v>319041521</v>
      </c>
      <c r="F9742" s="39" t="s">
        <v>511</v>
      </c>
      <c r="G9742" s="39">
        <v>2031</v>
      </c>
      <c r="H9742" s="39" t="s">
        <v>590</v>
      </c>
      <c r="I9742" s="75">
        <v>15362.511145069515</v>
      </c>
    </row>
    <row r="9743" spans="1:9" x14ac:dyDescent="0.2">
      <c r="A9743" s="74">
        <v>319</v>
      </c>
      <c r="B9743" s="39" t="s">
        <v>486</v>
      </c>
      <c r="C9743" s="39">
        <v>31904</v>
      </c>
      <c r="D9743" s="39" t="s">
        <v>582</v>
      </c>
      <c r="E9743" s="39">
        <v>319041521</v>
      </c>
      <c r="F9743" s="39" t="s">
        <v>511</v>
      </c>
      <c r="G9743" s="39">
        <v>2031</v>
      </c>
      <c r="H9743" s="39" t="s">
        <v>521</v>
      </c>
      <c r="I9743" s="75">
        <v>1250.1671066786701</v>
      </c>
    </row>
    <row r="9744" spans="1:9" x14ac:dyDescent="0.2">
      <c r="A9744" s="74">
        <v>319</v>
      </c>
      <c r="B9744" s="39" t="s">
        <v>486</v>
      </c>
      <c r="C9744" s="39">
        <v>31904</v>
      </c>
      <c r="D9744" s="39" t="s">
        <v>582</v>
      </c>
      <c r="E9744" s="39">
        <v>319041521</v>
      </c>
      <c r="F9744" s="39" t="s">
        <v>511</v>
      </c>
      <c r="G9744" s="39">
        <v>2031</v>
      </c>
      <c r="H9744" s="39" t="s">
        <v>522</v>
      </c>
      <c r="I9744" s="75">
        <v>1287.6946563522022</v>
      </c>
    </row>
    <row r="9745" spans="1:9" x14ac:dyDescent="0.2">
      <c r="A9745" s="74">
        <v>319</v>
      </c>
      <c r="B9745" s="39" t="s">
        <v>486</v>
      </c>
      <c r="C9745" s="39">
        <v>31904</v>
      </c>
      <c r="D9745" s="39" t="s">
        <v>582</v>
      </c>
      <c r="E9745" s="39">
        <v>319041521</v>
      </c>
      <c r="F9745" s="39" t="s">
        <v>511</v>
      </c>
      <c r="G9745" s="39">
        <v>2036</v>
      </c>
      <c r="H9745" s="39" t="s">
        <v>590</v>
      </c>
      <c r="I9745" s="75">
        <v>16416.53996251088</v>
      </c>
    </row>
    <row r="9746" spans="1:9" x14ac:dyDescent="0.2">
      <c r="A9746" s="74">
        <v>319</v>
      </c>
      <c r="B9746" s="39" t="s">
        <v>486</v>
      </c>
      <c r="C9746" s="39">
        <v>31904</v>
      </c>
      <c r="D9746" s="39" t="s">
        <v>582</v>
      </c>
      <c r="E9746" s="39">
        <v>319041521</v>
      </c>
      <c r="F9746" s="39" t="s">
        <v>511</v>
      </c>
      <c r="G9746" s="39">
        <v>2036</v>
      </c>
      <c r="H9746" s="39" t="s">
        <v>521</v>
      </c>
      <c r="I9746" s="75">
        <v>1288.3915856528558</v>
      </c>
    </row>
    <row r="9747" spans="1:9" x14ac:dyDescent="0.2">
      <c r="A9747" s="74">
        <v>319</v>
      </c>
      <c r="B9747" s="39" t="s">
        <v>486</v>
      </c>
      <c r="C9747" s="39">
        <v>31904</v>
      </c>
      <c r="D9747" s="39" t="s">
        <v>582</v>
      </c>
      <c r="E9747" s="39">
        <v>319041521</v>
      </c>
      <c r="F9747" s="39" t="s">
        <v>511</v>
      </c>
      <c r="G9747" s="39">
        <v>2036</v>
      </c>
      <c r="H9747" s="39" t="s">
        <v>522</v>
      </c>
      <c r="I9747" s="75">
        <v>1281.0958232921839</v>
      </c>
    </row>
    <row r="9748" spans="1:9" x14ac:dyDescent="0.2">
      <c r="A9748" s="74">
        <v>319</v>
      </c>
      <c r="B9748" s="39" t="s">
        <v>486</v>
      </c>
      <c r="C9748" s="39">
        <v>31904</v>
      </c>
      <c r="D9748" s="39" t="s">
        <v>582</v>
      </c>
      <c r="E9748" s="39">
        <v>319041521</v>
      </c>
      <c r="F9748" s="39" t="s">
        <v>511</v>
      </c>
      <c r="G9748" s="39">
        <v>2041</v>
      </c>
      <c r="H9748" s="39" t="s">
        <v>590</v>
      </c>
      <c r="I9748" s="75">
        <v>17212.849524191584</v>
      </c>
    </row>
    <row r="9749" spans="1:9" x14ac:dyDescent="0.2">
      <c r="A9749" s="74">
        <v>319</v>
      </c>
      <c r="B9749" s="39" t="s">
        <v>486</v>
      </c>
      <c r="C9749" s="39">
        <v>31904</v>
      </c>
      <c r="D9749" s="39" t="s">
        <v>582</v>
      </c>
      <c r="E9749" s="39">
        <v>319041521</v>
      </c>
      <c r="F9749" s="39" t="s">
        <v>511</v>
      </c>
      <c r="G9749" s="39">
        <v>2041</v>
      </c>
      <c r="H9749" s="39" t="s">
        <v>521</v>
      </c>
      <c r="I9749" s="75">
        <v>1334.506237932912</v>
      </c>
    </row>
    <row r="9750" spans="1:9" x14ac:dyDescent="0.2">
      <c r="A9750" s="74">
        <v>319</v>
      </c>
      <c r="B9750" s="39" t="s">
        <v>486</v>
      </c>
      <c r="C9750" s="39">
        <v>31904</v>
      </c>
      <c r="D9750" s="39" t="s">
        <v>582</v>
      </c>
      <c r="E9750" s="39">
        <v>319041521</v>
      </c>
      <c r="F9750" s="39" t="s">
        <v>511</v>
      </c>
      <c r="G9750" s="39">
        <v>2041</v>
      </c>
      <c r="H9750" s="39" t="s">
        <v>522</v>
      </c>
      <c r="I9750" s="75">
        <v>1303.980600632528</v>
      </c>
    </row>
    <row r="9751" spans="1:9" x14ac:dyDescent="0.2">
      <c r="A9751" s="74">
        <v>319</v>
      </c>
      <c r="B9751" s="39" t="s">
        <v>486</v>
      </c>
      <c r="C9751" s="39">
        <v>31904</v>
      </c>
      <c r="D9751" s="39" t="s">
        <v>582</v>
      </c>
      <c r="E9751" s="39">
        <v>319041521</v>
      </c>
      <c r="F9751" s="39" t="s">
        <v>511</v>
      </c>
      <c r="G9751" s="39">
        <v>2046</v>
      </c>
      <c r="H9751" s="39" t="s">
        <v>590</v>
      </c>
      <c r="I9751" s="75">
        <v>17852.277698744067</v>
      </c>
    </row>
    <row r="9752" spans="1:9" x14ac:dyDescent="0.2">
      <c r="A9752" s="74">
        <v>319</v>
      </c>
      <c r="B9752" s="39" t="s">
        <v>486</v>
      </c>
      <c r="C9752" s="39">
        <v>31904</v>
      </c>
      <c r="D9752" s="39" t="s">
        <v>582</v>
      </c>
      <c r="E9752" s="39">
        <v>319041521</v>
      </c>
      <c r="F9752" s="39" t="s">
        <v>511</v>
      </c>
      <c r="G9752" s="39">
        <v>2046</v>
      </c>
      <c r="H9752" s="39" t="s">
        <v>521</v>
      </c>
      <c r="I9752" s="75">
        <v>1382.429682628009</v>
      </c>
    </row>
    <row r="9753" spans="1:9" x14ac:dyDescent="0.2">
      <c r="A9753" s="74">
        <v>319</v>
      </c>
      <c r="B9753" s="39" t="s">
        <v>486</v>
      </c>
      <c r="C9753" s="39">
        <v>31904</v>
      </c>
      <c r="D9753" s="39" t="s">
        <v>582</v>
      </c>
      <c r="E9753" s="39">
        <v>319041521</v>
      </c>
      <c r="F9753" s="39" t="s">
        <v>511</v>
      </c>
      <c r="G9753" s="39">
        <v>2046</v>
      </c>
      <c r="H9753" s="39" t="s">
        <v>522</v>
      </c>
      <c r="I9753" s="75">
        <v>1332.1864534232811</v>
      </c>
    </row>
    <row r="9754" spans="1:9" x14ac:dyDescent="0.2">
      <c r="A9754" s="74">
        <v>319</v>
      </c>
      <c r="B9754" s="39" t="s">
        <v>486</v>
      </c>
      <c r="C9754" s="39">
        <v>31905</v>
      </c>
      <c r="D9754" s="39" t="s">
        <v>583</v>
      </c>
      <c r="E9754" s="39">
        <v>319051522</v>
      </c>
      <c r="F9754" s="39" t="s">
        <v>512</v>
      </c>
      <c r="G9754" s="39">
        <v>2021</v>
      </c>
      <c r="H9754" s="39" t="s">
        <v>590</v>
      </c>
      <c r="I9754" s="75">
        <v>9226</v>
      </c>
    </row>
    <row r="9755" spans="1:9" x14ac:dyDescent="0.2">
      <c r="A9755" s="74">
        <v>319</v>
      </c>
      <c r="B9755" s="39" t="s">
        <v>486</v>
      </c>
      <c r="C9755" s="39">
        <v>31905</v>
      </c>
      <c r="D9755" s="39" t="s">
        <v>583</v>
      </c>
      <c r="E9755" s="39">
        <v>319051522</v>
      </c>
      <c r="F9755" s="39" t="s">
        <v>512</v>
      </c>
      <c r="G9755" s="39">
        <v>2021</v>
      </c>
      <c r="H9755" s="39" t="s">
        <v>521</v>
      </c>
      <c r="I9755" s="75">
        <v>732</v>
      </c>
    </row>
    <row r="9756" spans="1:9" x14ac:dyDescent="0.2">
      <c r="A9756" s="74">
        <v>319</v>
      </c>
      <c r="B9756" s="39" t="s">
        <v>486</v>
      </c>
      <c r="C9756" s="39">
        <v>31905</v>
      </c>
      <c r="D9756" s="39" t="s">
        <v>583</v>
      </c>
      <c r="E9756" s="39">
        <v>319051522</v>
      </c>
      <c r="F9756" s="39" t="s">
        <v>512</v>
      </c>
      <c r="G9756" s="39">
        <v>2021</v>
      </c>
      <c r="H9756" s="39" t="s">
        <v>522</v>
      </c>
      <c r="I9756" s="75">
        <v>717</v>
      </c>
    </row>
    <row r="9757" spans="1:9" x14ac:dyDescent="0.2">
      <c r="A9757" s="74">
        <v>319</v>
      </c>
      <c r="B9757" s="39" t="s">
        <v>486</v>
      </c>
      <c r="C9757" s="39">
        <v>31905</v>
      </c>
      <c r="D9757" s="39" t="s">
        <v>583</v>
      </c>
      <c r="E9757" s="39">
        <v>319051522</v>
      </c>
      <c r="F9757" s="39" t="s">
        <v>512</v>
      </c>
      <c r="G9757" s="39">
        <v>2026</v>
      </c>
      <c r="H9757" s="39" t="s">
        <v>590</v>
      </c>
      <c r="I9757" s="75">
        <v>9970.4448890450349</v>
      </c>
    </row>
    <row r="9758" spans="1:9" x14ac:dyDescent="0.2">
      <c r="A9758" s="74">
        <v>319</v>
      </c>
      <c r="B9758" s="39" t="s">
        <v>486</v>
      </c>
      <c r="C9758" s="39">
        <v>31905</v>
      </c>
      <c r="D9758" s="39" t="s">
        <v>583</v>
      </c>
      <c r="E9758" s="39">
        <v>319051522</v>
      </c>
      <c r="F9758" s="39" t="s">
        <v>512</v>
      </c>
      <c r="G9758" s="39">
        <v>2026</v>
      </c>
      <c r="H9758" s="39" t="s">
        <v>521</v>
      </c>
      <c r="I9758" s="75">
        <v>652.96349291390209</v>
      </c>
    </row>
    <row r="9759" spans="1:9" x14ac:dyDescent="0.2">
      <c r="A9759" s="74">
        <v>319</v>
      </c>
      <c r="B9759" s="39" t="s">
        <v>486</v>
      </c>
      <c r="C9759" s="39">
        <v>31905</v>
      </c>
      <c r="D9759" s="39" t="s">
        <v>583</v>
      </c>
      <c r="E9759" s="39">
        <v>319051522</v>
      </c>
      <c r="F9759" s="39" t="s">
        <v>512</v>
      </c>
      <c r="G9759" s="39">
        <v>2026</v>
      </c>
      <c r="H9759" s="39" t="s">
        <v>522</v>
      </c>
      <c r="I9759" s="75">
        <v>694.38408478318001</v>
      </c>
    </row>
    <row r="9760" spans="1:9" x14ac:dyDescent="0.2">
      <c r="A9760" s="74">
        <v>319</v>
      </c>
      <c r="B9760" s="39" t="s">
        <v>486</v>
      </c>
      <c r="C9760" s="39">
        <v>31905</v>
      </c>
      <c r="D9760" s="39" t="s">
        <v>583</v>
      </c>
      <c r="E9760" s="39">
        <v>319051522</v>
      </c>
      <c r="F9760" s="39" t="s">
        <v>512</v>
      </c>
      <c r="G9760" s="39">
        <v>2031</v>
      </c>
      <c r="H9760" s="39" t="s">
        <v>590</v>
      </c>
      <c r="I9760" s="75">
        <v>10545.329220968197</v>
      </c>
    </row>
    <row r="9761" spans="1:9" x14ac:dyDescent="0.2">
      <c r="A9761" s="74">
        <v>319</v>
      </c>
      <c r="B9761" s="39" t="s">
        <v>486</v>
      </c>
      <c r="C9761" s="39">
        <v>31905</v>
      </c>
      <c r="D9761" s="39" t="s">
        <v>583</v>
      </c>
      <c r="E9761" s="39">
        <v>319051522</v>
      </c>
      <c r="F9761" s="39" t="s">
        <v>512</v>
      </c>
      <c r="G9761" s="39">
        <v>2031</v>
      </c>
      <c r="H9761" s="39" t="s">
        <v>521</v>
      </c>
      <c r="I9761" s="75">
        <v>622.49960198605606</v>
      </c>
    </row>
    <row r="9762" spans="1:9" x14ac:dyDescent="0.2">
      <c r="A9762" s="74">
        <v>319</v>
      </c>
      <c r="B9762" s="39" t="s">
        <v>486</v>
      </c>
      <c r="C9762" s="39">
        <v>31905</v>
      </c>
      <c r="D9762" s="39" t="s">
        <v>583</v>
      </c>
      <c r="E9762" s="39">
        <v>319051522</v>
      </c>
      <c r="F9762" s="39" t="s">
        <v>512</v>
      </c>
      <c r="G9762" s="39">
        <v>2031</v>
      </c>
      <c r="H9762" s="39" t="s">
        <v>522</v>
      </c>
      <c r="I9762" s="75">
        <v>638.29614857593401</v>
      </c>
    </row>
    <row r="9763" spans="1:9" x14ac:dyDescent="0.2">
      <c r="A9763" s="74">
        <v>319</v>
      </c>
      <c r="B9763" s="39" t="s">
        <v>486</v>
      </c>
      <c r="C9763" s="39">
        <v>31905</v>
      </c>
      <c r="D9763" s="39" t="s">
        <v>583</v>
      </c>
      <c r="E9763" s="39">
        <v>319051522</v>
      </c>
      <c r="F9763" s="39" t="s">
        <v>512</v>
      </c>
      <c r="G9763" s="39">
        <v>2036</v>
      </c>
      <c r="H9763" s="39" t="s">
        <v>590</v>
      </c>
      <c r="I9763" s="75">
        <v>11000.093378693664</v>
      </c>
    </row>
    <row r="9764" spans="1:9" x14ac:dyDescent="0.2">
      <c r="A9764" s="74">
        <v>319</v>
      </c>
      <c r="B9764" s="39" t="s">
        <v>486</v>
      </c>
      <c r="C9764" s="39">
        <v>31905</v>
      </c>
      <c r="D9764" s="39" t="s">
        <v>583</v>
      </c>
      <c r="E9764" s="39">
        <v>319051522</v>
      </c>
      <c r="F9764" s="39" t="s">
        <v>512</v>
      </c>
      <c r="G9764" s="39">
        <v>2036</v>
      </c>
      <c r="H9764" s="39" t="s">
        <v>521</v>
      </c>
      <c r="I9764" s="75">
        <v>626.56071102153032</v>
      </c>
    </row>
    <row r="9765" spans="1:9" x14ac:dyDescent="0.2">
      <c r="A9765" s="74">
        <v>319</v>
      </c>
      <c r="B9765" s="39" t="s">
        <v>486</v>
      </c>
      <c r="C9765" s="39">
        <v>31905</v>
      </c>
      <c r="D9765" s="39" t="s">
        <v>583</v>
      </c>
      <c r="E9765" s="39">
        <v>319051522</v>
      </c>
      <c r="F9765" s="39" t="s">
        <v>512</v>
      </c>
      <c r="G9765" s="39">
        <v>2036</v>
      </c>
      <c r="H9765" s="39" t="s">
        <v>522</v>
      </c>
      <c r="I9765" s="75">
        <v>603.61465999793347</v>
      </c>
    </row>
    <row r="9766" spans="1:9" x14ac:dyDescent="0.2">
      <c r="A9766" s="74">
        <v>319</v>
      </c>
      <c r="B9766" s="39" t="s">
        <v>486</v>
      </c>
      <c r="C9766" s="39">
        <v>31905</v>
      </c>
      <c r="D9766" s="39" t="s">
        <v>583</v>
      </c>
      <c r="E9766" s="39">
        <v>319051522</v>
      </c>
      <c r="F9766" s="39" t="s">
        <v>512</v>
      </c>
      <c r="G9766" s="39">
        <v>2041</v>
      </c>
      <c r="H9766" s="39" t="s">
        <v>590</v>
      </c>
      <c r="I9766" s="75">
        <v>11334.173234380587</v>
      </c>
    </row>
    <row r="9767" spans="1:9" x14ac:dyDescent="0.2">
      <c r="A9767" s="74">
        <v>319</v>
      </c>
      <c r="B9767" s="39" t="s">
        <v>486</v>
      </c>
      <c r="C9767" s="39">
        <v>31905</v>
      </c>
      <c r="D9767" s="39" t="s">
        <v>583</v>
      </c>
      <c r="E9767" s="39">
        <v>319051522</v>
      </c>
      <c r="F9767" s="39" t="s">
        <v>512</v>
      </c>
      <c r="G9767" s="39">
        <v>2041</v>
      </c>
      <c r="H9767" s="39" t="s">
        <v>521</v>
      </c>
      <c r="I9767" s="75">
        <v>632.1896533404846</v>
      </c>
    </row>
    <row r="9768" spans="1:9" x14ac:dyDescent="0.2">
      <c r="A9768" s="74">
        <v>319</v>
      </c>
      <c r="B9768" s="39" t="s">
        <v>486</v>
      </c>
      <c r="C9768" s="39">
        <v>31905</v>
      </c>
      <c r="D9768" s="39" t="s">
        <v>583</v>
      </c>
      <c r="E9768" s="39">
        <v>319051522</v>
      </c>
      <c r="F9768" s="39" t="s">
        <v>512</v>
      </c>
      <c r="G9768" s="39">
        <v>2041</v>
      </c>
      <c r="H9768" s="39" t="s">
        <v>522</v>
      </c>
      <c r="I9768" s="75">
        <v>599.74475637376952</v>
      </c>
    </row>
    <row r="9769" spans="1:9" x14ac:dyDescent="0.2">
      <c r="A9769" s="74">
        <v>319</v>
      </c>
      <c r="B9769" s="39" t="s">
        <v>486</v>
      </c>
      <c r="C9769" s="39">
        <v>31905</v>
      </c>
      <c r="D9769" s="39" t="s">
        <v>583</v>
      </c>
      <c r="E9769" s="39">
        <v>319051522</v>
      </c>
      <c r="F9769" s="39" t="s">
        <v>512</v>
      </c>
      <c r="G9769" s="39">
        <v>2046</v>
      </c>
      <c r="H9769" s="39" t="s">
        <v>590</v>
      </c>
      <c r="I9769" s="75">
        <v>11591.11987511171</v>
      </c>
    </row>
    <row r="9770" spans="1:9" x14ac:dyDescent="0.2">
      <c r="A9770" s="74">
        <v>319</v>
      </c>
      <c r="B9770" s="39" t="s">
        <v>486</v>
      </c>
      <c r="C9770" s="39">
        <v>31905</v>
      </c>
      <c r="D9770" s="39" t="s">
        <v>583</v>
      </c>
      <c r="E9770" s="39">
        <v>319051522</v>
      </c>
      <c r="F9770" s="39" t="s">
        <v>512</v>
      </c>
      <c r="G9770" s="39">
        <v>2046</v>
      </c>
      <c r="H9770" s="39" t="s">
        <v>521</v>
      </c>
      <c r="I9770" s="75">
        <v>638.76007420935991</v>
      </c>
    </row>
    <row r="9771" spans="1:9" x14ac:dyDescent="0.2">
      <c r="A9771" s="74">
        <v>319</v>
      </c>
      <c r="B9771" s="39" t="s">
        <v>486</v>
      </c>
      <c r="C9771" s="39">
        <v>31905</v>
      </c>
      <c r="D9771" s="39" t="s">
        <v>583</v>
      </c>
      <c r="E9771" s="39">
        <v>319051522</v>
      </c>
      <c r="F9771" s="39" t="s">
        <v>512</v>
      </c>
      <c r="G9771" s="39">
        <v>2046</v>
      </c>
      <c r="H9771" s="39" t="s">
        <v>522</v>
      </c>
      <c r="I9771" s="75">
        <v>598.43082434118276</v>
      </c>
    </row>
    <row r="9772" spans="1:9" x14ac:dyDescent="0.2">
      <c r="A9772" s="74">
        <v>319</v>
      </c>
      <c r="B9772" s="39" t="s">
        <v>486</v>
      </c>
      <c r="C9772" s="39">
        <v>31905</v>
      </c>
      <c r="D9772" s="39" t="s">
        <v>583</v>
      </c>
      <c r="E9772" s="39">
        <v>319051523</v>
      </c>
      <c r="F9772" s="39" t="s">
        <v>513</v>
      </c>
      <c r="G9772" s="39">
        <v>2021</v>
      </c>
      <c r="H9772" s="39" t="s">
        <v>590</v>
      </c>
      <c r="I9772" s="75">
        <v>2570</v>
      </c>
    </row>
    <row r="9773" spans="1:9" x14ac:dyDescent="0.2">
      <c r="A9773" s="74">
        <v>319</v>
      </c>
      <c r="B9773" s="39" t="s">
        <v>486</v>
      </c>
      <c r="C9773" s="39">
        <v>31905</v>
      </c>
      <c r="D9773" s="39" t="s">
        <v>583</v>
      </c>
      <c r="E9773" s="39">
        <v>319051523</v>
      </c>
      <c r="F9773" s="39" t="s">
        <v>513</v>
      </c>
      <c r="G9773" s="39">
        <v>2021</v>
      </c>
      <c r="H9773" s="39" t="s">
        <v>521</v>
      </c>
      <c r="I9773" s="75">
        <v>259</v>
      </c>
    </row>
    <row r="9774" spans="1:9" x14ac:dyDescent="0.2">
      <c r="A9774" s="74">
        <v>319</v>
      </c>
      <c r="B9774" s="39" t="s">
        <v>486</v>
      </c>
      <c r="C9774" s="39">
        <v>31905</v>
      </c>
      <c r="D9774" s="39" t="s">
        <v>583</v>
      </c>
      <c r="E9774" s="39">
        <v>319051523</v>
      </c>
      <c r="F9774" s="39" t="s">
        <v>513</v>
      </c>
      <c r="G9774" s="39">
        <v>2021</v>
      </c>
      <c r="H9774" s="39" t="s">
        <v>522</v>
      </c>
      <c r="I9774" s="75">
        <v>247</v>
      </c>
    </row>
    <row r="9775" spans="1:9" x14ac:dyDescent="0.2">
      <c r="A9775" s="74">
        <v>319</v>
      </c>
      <c r="B9775" s="39" t="s">
        <v>486</v>
      </c>
      <c r="C9775" s="39">
        <v>31905</v>
      </c>
      <c r="D9775" s="39" t="s">
        <v>583</v>
      </c>
      <c r="E9775" s="39">
        <v>319051523</v>
      </c>
      <c r="F9775" s="39" t="s">
        <v>513</v>
      </c>
      <c r="G9775" s="39">
        <v>2026</v>
      </c>
      <c r="H9775" s="39" t="s">
        <v>590</v>
      </c>
      <c r="I9775" s="75">
        <v>2648.2453813874276</v>
      </c>
    </row>
    <row r="9776" spans="1:9" x14ac:dyDescent="0.2">
      <c r="A9776" s="74">
        <v>319</v>
      </c>
      <c r="B9776" s="39" t="s">
        <v>486</v>
      </c>
      <c r="C9776" s="39">
        <v>31905</v>
      </c>
      <c r="D9776" s="39" t="s">
        <v>583</v>
      </c>
      <c r="E9776" s="39">
        <v>319051523</v>
      </c>
      <c r="F9776" s="39" t="s">
        <v>513</v>
      </c>
      <c r="G9776" s="39">
        <v>2026</v>
      </c>
      <c r="H9776" s="39" t="s">
        <v>521</v>
      </c>
      <c r="I9776" s="75">
        <v>225.5877013670347</v>
      </c>
    </row>
    <row r="9777" spans="1:9" x14ac:dyDescent="0.2">
      <c r="A9777" s="74">
        <v>319</v>
      </c>
      <c r="B9777" s="39" t="s">
        <v>486</v>
      </c>
      <c r="C9777" s="39">
        <v>31905</v>
      </c>
      <c r="D9777" s="39" t="s">
        <v>583</v>
      </c>
      <c r="E9777" s="39">
        <v>319051523</v>
      </c>
      <c r="F9777" s="39" t="s">
        <v>513</v>
      </c>
      <c r="G9777" s="39">
        <v>2026</v>
      </c>
      <c r="H9777" s="39" t="s">
        <v>522</v>
      </c>
      <c r="I9777" s="75">
        <v>229.22270932515909</v>
      </c>
    </row>
    <row r="9778" spans="1:9" x14ac:dyDescent="0.2">
      <c r="A9778" s="74">
        <v>319</v>
      </c>
      <c r="B9778" s="39" t="s">
        <v>486</v>
      </c>
      <c r="C9778" s="39">
        <v>31905</v>
      </c>
      <c r="D9778" s="39" t="s">
        <v>583</v>
      </c>
      <c r="E9778" s="39">
        <v>319051523</v>
      </c>
      <c r="F9778" s="39" t="s">
        <v>513</v>
      </c>
      <c r="G9778" s="39">
        <v>2031</v>
      </c>
      <c r="H9778" s="39" t="s">
        <v>590</v>
      </c>
      <c r="I9778" s="75">
        <v>2672.9315484760891</v>
      </c>
    </row>
    <row r="9779" spans="1:9" x14ac:dyDescent="0.2">
      <c r="A9779" s="74">
        <v>319</v>
      </c>
      <c r="B9779" s="39" t="s">
        <v>486</v>
      </c>
      <c r="C9779" s="39">
        <v>31905</v>
      </c>
      <c r="D9779" s="39" t="s">
        <v>583</v>
      </c>
      <c r="E9779" s="39">
        <v>319051523</v>
      </c>
      <c r="F9779" s="39" t="s">
        <v>513</v>
      </c>
      <c r="G9779" s="39">
        <v>2031</v>
      </c>
      <c r="H9779" s="39" t="s">
        <v>521</v>
      </c>
      <c r="I9779" s="75">
        <v>247.9675695598979</v>
      </c>
    </row>
    <row r="9780" spans="1:9" x14ac:dyDescent="0.2">
      <c r="A9780" s="74">
        <v>319</v>
      </c>
      <c r="B9780" s="39" t="s">
        <v>486</v>
      </c>
      <c r="C9780" s="39">
        <v>31905</v>
      </c>
      <c r="D9780" s="39" t="s">
        <v>583</v>
      </c>
      <c r="E9780" s="39">
        <v>319051523</v>
      </c>
      <c r="F9780" s="39" t="s">
        <v>513</v>
      </c>
      <c r="G9780" s="39">
        <v>2031</v>
      </c>
      <c r="H9780" s="39" t="s">
        <v>522</v>
      </c>
      <c r="I9780" s="75">
        <v>202.87482292659257</v>
      </c>
    </row>
    <row r="9781" spans="1:9" x14ac:dyDescent="0.2">
      <c r="A9781" s="74">
        <v>319</v>
      </c>
      <c r="B9781" s="39" t="s">
        <v>486</v>
      </c>
      <c r="C9781" s="39">
        <v>31905</v>
      </c>
      <c r="D9781" s="39" t="s">
        <v>583</v>
      </c>
      <c r="E9781" s="39">
        <v>319051523</v>
      </c>
      <c r="F9781" s="39" t="s">
        <v>513</v>
      </c>
      <c r="G9781" s="39">
        <v>2036</v>
      </c>
      <c r="H9781" s="39" t="s">
        <v>590</v>
      </c>
      <c r="I9781" s="75">
        <v>2701.8404025306672</v>
      </c>
    </row>
    <row r="9782" spans="1:9" x14ac:dyDescent="0.2">
      <c r="A9782" s="74">
        <v>319</v>
      </c>
      <c r="B9782" s="39" t="s">
        <v>486</v>
      </c>
      <c r="C9782" s="39">
        <v>31905</v>
      </c>
      <c r="D9782" s="39" t="s">
        <v>583</v>
      </c>
      <c r="E9782" s="39">
        <v>319051523</v>
      </c>
      <c r="F9782" s="39" t="s">
        <v>513</v>
      </c>
      <c r="G9782" s="39">
        <v>2036</v>
      </c>
      <c r="H9782" s="39" t="s">
        <v>521</v>
      </c>
      <c r="I9782" s="75">
        <v>252.34284873454828</v>
      </c>
    </row>
    <row r="9783" spans="1:9" x14ac:dyDescent="0.2">
      <c r="A9783" s="74">
        <v>319</v>
      </c>
      <c r="B9783" s="39" t="s">
        <v>486</v>
      </c>
      <c r="C9783" s="39">
        <v>31905</v>
      </c>
      <c r="D9783" s="39" t="s">
        <v>583</v>
      </c>
      <c r="E9783" s="39">
        <v>319051523</v>
      </c>
      <c r="F9783" s="39" t="s">
        <v>513</v>
      </c>
      <c r="G9783" s="39">
        <v>2036</v>
      </c>
      <c r="H9783" s="39" t="s">
        <v>522</v>
      </c>
      <c r="I9783" s="75">
        <v>202.3876320616377</v>
      </c>
    </row>
    <row r="9784" spans="1:9" x14ac:dyDescent="0.2">
      <c r="A9784" s="74">
        <v>319</v>
      </c>
      <c r="B9784" s="39" t="s">
        <v>486</v>
      </c>
      <c r="C9784" s="39">
        <v>31905</v>
      </c>
      <c r="D9784" s="39" t="s">
        <v>583</v>
      </c>
      <c r="E9784" s="39">
        <v>319051523</v>
      </c>
      <c r="F9784" s="39" t="s">
        <v>513</v>
      </c>
      <c r="G9784" s="39">
        <v>2041</v>
      </c>
      <c r="H9784" s="39" t="s">
        <v>590</v>
      </c>
      <c r="I9784" s="75">
        <v>2735.3483445833481</v>
      </c>
    </row>
    <row r="9785" spans="1:9" x14ac:dyDescent="0.2">
      <c r="A9785" s="74">
        <v>319</v>
      </c>
      <c r="B9785" s="39" t="s">
        <v>486</v>
      </c>
      <c r="C9785" s="39">
        <v>31905</v>
      </c>
      <c r="D9785" s="39" t="s">
        <v>583</v>
      </c>
      <c r="E9785" s="39">
        <v>319051523</v>
      </c>
      <c r="F9785" s="39" t="s">
        <v>513</v>
      </c>
      <c r="G9785" s="39">
        <v>2041</v>
      </c>
      <c r="H9785" s="39" t="s">
        <v>521</v>
      </c>
      <c r="I9785" s="75">
        <v>250.82624675596969</v>
      </c>
    </row>
    <row r="9786" spans="1:9" x14ac:dyDescent="0.2">
      <c r="A9786" s="74">
        <v>319</v>
      </c>
      <c r="B9786" s="39" t="s">
        <v>486</v>
      </c>
      <c r="C9786" s="39">
        <v>31905</v>
      </c>
      <c r="D9786" s="39" t="s">
        <v>583</v>
      </c>
      <c r="E9786" s="39">
        <v>319051523</v>
      </c>
      <c r="F9786" s="39" t="s">
        <v>513</v>
      </c>
      <c r="G9786" s="39">
        <v>2041</v>
      </c>
      <c r="H9786" s="39" t="s">
        <v>522</v>
      </c>
      <c r="I9786" s="75">
        <v>206.52782208859134</v>
      </c>
    </row>
    <row r="9787" spans="1:9" x14ac:dyDescent="0.2">
      <c r="A9787" s="74">
        <v>319</v>
      </c>
      <c r="B9787" s="39" t="s">
        <v>486</v>
      </c>
      <c r="C9787" s="39">
        <v>31905</v>
      </c>
      <c r="D9787" s="39" t="s">
        <v>583</v>
      </c>
      <c r="E9787" s="39">
        <v>319051523</v>
      </c>
      <c r="F9787" s="39" t="s">
        <v>513</v>
      </c>
      <c r="G9787" s="39">
        <v>2046</v>
      </c>
      <c r="H9787" s="39" t="s">
        <v>590</v>
      </c>
      <c r="I9787" s="75">
        <v>2768.1839952183823</v>
      </c>
    </row>
    <row r="9788" spans="1:9" x14ac:dyDescent="0.2">
      <c r="A9788" s="74">
        <v>319</v>
      </c>
      <c r="B9788" s="39" t="s">
        <v>486</v>
      </c>
      <c r="C9788" s="39">
        <v>31905</v>
      </c>
      <c r="D9788" s="39" t="s">
        <v>583</v>
      </c>
      <c r="E9788" s="39">
        <v>319051523</v>
      </c>
      <c r="F9788" s="39" t="s">
        <v>513</v>
      </c>
      <c r="G9788" s="39">
        <v>2046</v>
      </c>
      <c r="H9788" s="39" t="s">
        <v>521</v>
      </c>
      <c r="I9788" s="75">
        <v>251.69994624914511</v>
      </c>
    </row>
    <row r="9789" spans="1:9" x14ac:dyDescent="0.2">
      <c r="A9789" s="74">
        <v>319</v>
      </c>
      <c r="B9789" s="39" t="s">
        <v>486</v>
      </c>
      <c r="C9789" s="39">
        <v>31905</v>
      </c>
      <c r="D9789" s="39" t="s">
        <v>583</v>
      </c>
      <c r="E9789" s="39">
        <v>319051523</v>
      </c>
      <c r="F9789" s="39" t="s">
        <v>513</v>
      </c>
      <c r="G9789" s="39">
        <v>2046</v>
      </c>
      <c r="H9789" s="39" t="s">
        <v>522</v>
      </c>
      <c r="I9789" s="75">
        <v>204.52936801782539</v>
      </c>
    </row>
    <row r="9790" spans="1:9" x14ac:dyDescent="0.2">
      <c r="A9790" s="74">
        <v>319</v>
      </c>
      <c r="B9790" s="39" t="s">
        <v>486</v>
      </c>
      <c r="C9790" s="39">
        <v>31905</v>
      </c>
      <c r="D9790" s="39" t="s">
        <v>583</v>
      </c>
      <c r="E9790" s="39">
        <v>319051524</v>
      </c>
      <c r="F9790" s="39" t="s">
        <v>514</v>
      </c>
      <c r="G9790" s="39">
        <v>2021</v>
      </c>
      <c r="H9790" s="39" t="s">
        <v>590</v>
      </c>
      <c r="I9790" s="75">
        <v>16004</v>
      </c>
    </row>
    <row r="9791" spans="1:9" x14ac:dyDescent="0.2">
      <c r="A9791" s="74">
        <v>319</v>
      </c>
      <c r="B9791" s="39" t="s">
        <v>486</v>
      </c>
      <c r="C9791" s="39">
        <v>31905</v>
      </c>
      <c r="D9791" s="39" t="s">
        <v>583</v>
      </c>
      <c r="E9791" s="39">
        <v>319051524</v>
      </c>
      <c r="F9791" s="39" t="s">
        <v>514</v>
      </c>
      <c r="G9791" s="39">
        <v>2021</v>
      </c>
      <c r="H9791" s="39" t="s">
        <v>521</v>
      </c>
      <c r="I9791" s="75">
        <v>1431</v>
      </c>
    </row>
    <row r="9792" spans="1:9" x14ac:dyDescent="0.2">
      <c r="A9792" s="74">
        <v>319</v>
      </c>
      <c r="B9792" s="39" t="s">
        <v>486</v>
      </c>
      <c r="C9792" s="39">
        <v>31905</v>
      </c>
      <c r="D9792" s="39" t="s">
        <v>583</v>
      </c>
      <c r="E9792" s="39">
        <v>319051524</v>
      </c>
      <c r="F9792" s="39" t="s">
        <v>514</v>
      </c>
      <c r="G9792" s="39">
        <v>2021</v>
      </c>
      <c r="H9792" s="39" t="s">
        <v>522</v>
      </c>
      <c r="I9792" s="75">
        <v>1403</v>
      </c>
    </row>
    <row r="9793" spans="1:9" x14ac:dyDescent="0.2">
      <c r="A9793" s="74">
        <v>319</v>
      </c>
      <c r="B9793" s="39" t="s">
        <v>486</v>
      </c>
      <c r="C9793" s="39">
        <v>31905</v>
      </c>
      <c r="D9793" s="39" t="s">
        <v>583</v>
      </c>
      <c r="E9793" s="39">
        <v>319051524</v>
      </c>
      <c r="F9793" s="39" t="s">
        <v>514</v>
      </c>
      <c r="G9793" s="39">
        <v>2026</v>
      </c>
      <c r="H9793" s="39" t="s">
        <v>590</v>
      </c>
      <c r="I9793" s="75">
        <v>16929.675391096473</v>
      </c>
    </row>
    <row r="9794" spans="1:9" x14ac:dyDescent="0.2">
      <c r="A9794" s="74">
        <v>319</v>
      </c>
      <c r="B9794" s="39" t="s">
        <v>486</v>
      </c>
      <c r="C9794" s="39">
        <v>31905</v>
      </c>
      <c r="D9794" s="39" t="s">
        <v>583</v>
      </c>
      <c r="E9794" s="39">
        <v>319051524</v>
      </c>
      <c r="F9794" s="39" t="s">
        <v>514</v>
      </c>
      <c r="G9794" s="39">
        <v>2026</v>
      </c>
      <c r="H9794" s="39" t="s">
        <v>521</v>
      </c>
      <c r="I9794" s="75">
        <v>1384.0022332241131</v>
      </c>
    </row>
    <row r="9795" spans="1:9" x14ac:dyDescent="0.2">
      <c r="A9795" s="74">
        <v>319</v>
      </c>
      <c r="B9795" s="39" t="s">
        <v>486</v>
      </c>
      <c r="C9795" s="39">
        <v>31905</v>
      </c>
      <c r="D9795" s="39" t="s">
        <v>583</v>
      </c>
      <c r="E9795" s="39">
        <v>319051524</v>
      </c>
      <c r="F9795" s="39" t="s">
        <v>514</v>
      </c>
      <c r="G9795" s="39">
        <v>2026</v>
      </c>
      <c r="H9795" s="39" t="s">
        <v>522</v>
      </c>
      <c r="I9795" s="75">
        <v>1375.9239576580651</v>
      </c>
    </row>
    <row r="9796" spans="1:9" x14ac:dyDescent="0.2">
      <c r="A9796" s="74">
        <v>319</v>
      </c>
      <c r="B9796" s="39" t="s">
        <v>486</v>
      </c>
      <c r="C9796" s="39">
        <v>31905</v>
      </c>
      <c r="D9796" s="39" t="s">
        <v>583</v>
      </c>
      <c r="E9796" s="39">
        <v>319051524</v>
      </c>
      <c r="F9796" s="39" t="s">
        <v>514</v>
      </c>
      <c r="G9796" s="39">
        <v>2031</v>
      </c>
      <c r="H9796" s="39" t="s">
        <v>590</v>
      </c>
      <c r="I9796" s="75">
        <v>17601.054552136859</v>
      </c>
    </row>
    <row r="9797" spans="1:9" x14ac:dyDescent="0.2">
      <c r="A9797" s="74">
        <v>319</v>
      </c>
      <c r="B9797" s="39" t="s">
        <v>486</v>
      </c>
      <c r="C9797" s="39">
        <v>31905</v>
      </c>
      <c r="D9797" s="39" t="s">
        <v>583</v>
      </c>
      <c r="E9797" s="39">
        <v>319051524</v>
      </c>
      <c r="F9797" s="39" t="s">
        <v>514</v>
      </c>
      <c r="G9797" s="39">
        <v>2031</v>
      </c>
      <c r="H9797" s="39" t="s">
        <v>521</v>
      </c>
      <c r="I9797" s="75">
        <v>1359.7943427855241</v>
      </c>
    </row>
    <row r="9798" spans="1:9" x14ac:dyDescent="0.2">
      <c r="A9798" s="74">
        <v>319</v>
      </c>
      <c r="B9798" s="39" t="s">
        <v>486</v>
      </c>
      <c r="C9798" s="39">
        <v>31905</v>
      </c>
      <c r="D9798" s="39" t="s">
        <v>583</v>
      </c>
      <c r="E9798" s="39">
        <v>319051524</v>
      </c>
      <c r="F9798" s="39" t="s">
        <v>514</v>
      </c>
      <c r="G9798" s="39">
        <v>2031</v>
      </c>
      <c r="H9798" s="39" t="s">
        <v>522</v>
      </c>
      <c r="I9798" s="75">
        <v>1294.6703813372471</v>
      </c>
    </row>
    <row r="9799" spans="1:9" x14ac:dyDescent="0.2">
      <c r="A9799" s="74">
        <v>319</v>
      </c>
      <c r="B9799" s="39" t="s">
        <v>486</v>
      </c>
      <c r="C9799" s="39">
        <v>31905</v>
      </c>
      <c r="D9799" s="39" t="s">
        <v>583</v>
      </c>
      <c r="E9799" s="39">
        <v>319051524</v>
      </c>
      <c r="F9799" s="39" t="s">
        <v>514</v>
      </c>
      <c r="G9799" s="39">
        <v>2036</v>
      </c>
      <c r="H9799" s="39" t="s">
        <v>590</v>
      </c>
      <c r="I9799" s="75">
        <v>18024.619910032459</v>
      </c>
    </row>
    <row r="9800" spans="1:9" x14ac:dyDescent="0.2">
      <c r="A9800" s="74">
        <v>319</v>
      </c>
      <c r="B9800" s="39" t="s">
        <v>486</v>
      </c>
      <c r="C9800" s="39">
        <v>31905</v>
      </c>
      <c r="D9800" s="39" t="s">
        <v>583</v>
      </c>
      <c r="E9800" s="39">
        <v>319051524</v>
      </c>
      <c r="F9800" s="39" t="s">
        <v>514</v>
      </c>
      <c r="G9800" s="39">
        <v>2036</v>
      </c>
      <c r="H9800" s="39" t="s">
        <v>521</v>
      </c>
      <c r="I9800" s="75">
        <v>1357.374779702975</v>
      </c>
    </row>
    <row r="9801" spans="1:9" x14ac:dyDescent="0.2">
      <c r="A9801" s="74">
        <v>319</v>
      </c>
      <c r="B9801" s="39" t="s">
        <v>486</v>
      </c>
      <c r="C9801" s="39">
        <v>31905</v>
      </c>
      <c r="D9801" s="39" t="s">
        <v>583</v>
      </c>
      <c r="E9801" s="39">
        <v>319051524</v>
      </c>
      <c r="F9801" s="39" t="s">
        <v>514</v>
      </c>
      <c r="G9801" s="39">
        <v>2036</v>
      </c>
      <c r="H9801" s="39" t="s">
        <v>522</v>
      </c>
      <c r="I9801" s="75">
        <v>1237.0929869665349</v>
      </c>
    </row>
    <row r="9802" spans="1:9" x14ac:dyDescent="0.2">
      <c r="A9802" s="74">
        <v>319</v>
      </c>
      <c r="B9802" s="39" t="s">
        <v>486</v>
      </c>
      <c r="C9802" s="39">
        <v>31905</v>
      </c>
      <c r="D9802" s="39" t="s">
        <v>583</v>
      </c>
      <c r="E9802" s="39">
        <v>319051524</v>
      </c>
      <c r="F9802" s="39" t="s">
        <v>514</v>
      </c>
      <c r="G9802" s="39">
        <v>2041</v>
      </c>
      <c r="H9802" s="39" t="s">
        <v>590</v>
      </c>
      <c r="I9802" s="75">
        <v>18341.951243420735</v>
      </c>
    </row>
    <row r="9803" spans="1:9" x14ac:dyDescent="0.2">
      <c r="A9803" s="74">
        <v>319</v>
      </c>
      <c r="B9803" s="39" t="s">
        <v>486</v>
      </c>
      <c r="C9803" s="39">
        <v>31905</v>
      </c>
      <c r="D9803" s="39" t="s">
        <v>583</v>
      </c>
      <c r="E9803" s="39">
        <v>319051524</v>
      </c>
      <c r="F9803" s="39" t="s">
        <v>514</v>
      </c>
      <c r="G9803" s="39">
        <v>2041</v>
      </c>
      <c r="H9803" s="39" t="s">
        <v>521</v>
      </c>
      <c r="I9803" s="75">
        <v>1363.390819669725</v>
      </c>
    </row>
    <row r="9804" spans="1:9" x14ac:dyDescent="0.2">
      <c r="A9804" s="74">
        <v>319</v>
      </c>
      <c r="B9804" s="39" t="s">
        <v>486</v>
      </c>
      <c r="C9804" s="39">
        <v>31905</v>
      </c>
      <c r="D9804" s="39" t="s">
        <v>583</v>
      </c>
      <c r="E9804" s="39">
        <v>319051524</v>
      </c>
      <c r="F9804" s="39" t="s">
        <v>514</v>
      </c>
      <c r="G9804" s="39">
        <v>2041</v>
      </c>
      <c r="H9804" s="39" t="s">
        <v>522</v>
      </c>
      <c r="I9804" s="75">
        <v>1228.079747719235</v>
      </c>
    </row>
    <row r="9805" spans="1:9" x14ac:dyDescent="0.2">
      <c r="A9805" s="74">
        <v>319</v>
      </c>
      <c r="B9805" s="39" t="s">
        <v>486</v>
      </c>
      <c r="C9805" s="39">
        <v>31905</v>
      </c>
      <c r="D9805" s="39" t="s">
        <v>583</v>
      </c>
      <c r="E9805" s="39">
        <v>319051524</v>
      </c>
      <c r="F9805" s="39" t="s">
        <v>514</v>
      </c>
      <c r="G9805" s="39">
        <v>2046</v>
      </c>
      <c r="H9805" s="39" t="s">
        <v>590</v>
      </c>
      <c r="I9805" s="75">
        <v>18597.097113181208</v>
      </c>
    </row>
    <row r="9806" spans="1:9" x14ac:dyDescent="0.2">
      <c r="A9806" s="74">
        <v>319</v>
      </c>
      <c r="B9806" s="39" t="s">
        <v>486</v>
      </c>
      <c r="C9806" s="39">
        <v>31905</v>
      </c>
      <c r="D9806" s="39" t="s">
        <v>583</v>
      </c>
      <c r="E9806" s="39">
        <v>319051524</v>
      </c>
      <c r="F9806" s="39" t="s">
        <v>514</v>
      </c>
      <c r="G9806" s="39">
        <v>2046</v>
      </c>
      <c r="H9806" s="39" t="s">
        <v>521</v>
      </c>
      <c r="I9806" s="75">
        <v>1378.1887461098611</v>
      </c>
    </row>
    <row r="9807" spans="1:9" x14ac:dyDescent="0.2">
      <c r="A9807" s="74">
        <v>319</v>
      </c>
      <c r="B9807" s="39" t="s">
        <v>486</v>
      </c>
      <c r="C9807" s="39">
        <v>31905</v>
      </c>
      <c r="D9807" s="39" t="s">
        <v>583</v>
      </c>
      <c r="E9807" s="39">
        <v>319051524</v>
      </c>
      <c r="F9807" s="39" t="s">
        <v>514</v>
      </c>
      <c r="G9807" s="39">
        <v>2046</v>
      </c>
      <c r="H9807" s="39" t="s">
        <v>522</v>
      </c>
      <c r="I9807" s="75">
        <v>1230.442198615912</v>
      </c>
    </row>
    <row r="9808" spans="1:9" x14ac:dyDescent="0.2">
      <c r="A9808" s="74">
        <v>319</v>
      </c>
      <c r="B9808" s="39" t="s">
        <v>486</v>
      </c>
      <c r="C9808" s="39">
        <v>31905</v>
      </c>
      <c r="D9808" s="39" t="s">
        <v>583</v>
      </c>
      <c r="E9808" s="39">
        <v>319051525</v>
      </c>
      <c r="F9808" s="39" t="s">
        <v>660</v>
      </c>
      <c r="G9808" s="39">
        <v>2021</v>
      </c>
      <c r="H9808" s="39" t="s">
        <v>590</v>
      </c>
      <c r="I9808" s="75">
        <v>8423</v>
      </c>
    </row>
    <row r="9809" spans="1:9" x14ac:dyDescent="0.2">
      <c r="A9809" s="74">
        <v>319</v>
      </c>
      <c r="B9809" s="39" t="s">
        <v>486</v>
      </c>
      <c r="C9809" s="39">
        <v>31905</v>
      </c>
      <c r="D9809" s="39" t="s">
        <v>583</v>
      </c>
      <c r="E9809" s="39">
        <v>319051525</v>
      </c>
      <c r="F9809" s="39" t="s">
        <v>660</v>
      </c>
      <c r="G9809" s="39">
        <v>2021</v>
      </c>
      <c r="H9809" s="39" t="s">
        <v>521</v>
      </c>
      <c r="I9809" s="75">
        <v>612</v>
      </c>
    </row>
    <row r="9810" spans="1:9" x14ac:dyDescent="0.2">
      <c r="A9810" s="74">
        <v>319</v>
      </c>
      <c r="B9810" s="39" t="s">
        <v>486</v>
      </c>
      <c r="C9810" s="39">
        <v>31905</v>
      </c>
      <c r="D9810" s="39" t="s">
        <v>583</v>
      </c>
      <c r="E9810" s="39">
        <v>319051525</v>
      </c>
      <c r="F9810" s="39" t="s">
        <v>660</v>
      </c>
      <c r="G9810" s="39">
        <v>2021</v>
      </c>
      <c r="H9810" s="39" t="s">
        <v>522</v>
      </c>
      <c r="I9810" s="75">
        <v>585</v>
      </c>
    </row>
    <row r="9811" spans="1:9" x14ac:dyDescent="0.2">
      <c r="A9811" s="74">
        <v>319</v>
      </c>
      <c r="B9811" s="39" t="s">
        <v>486</v>
      </c>
      <c r="C9811" s="39">
        <v>31905</v>
      </c>
      <c r="D9811" s="39" t="s">
        <v>583</v>
      </c>
      <c r="E9811" s="39">
        <v>319051525</v>
      </c>
      <c r="F9811" s="39" t="s">
        <v>660</v>
      </c>
      <c r="G9811" s="39">
        <v>2026</v>
      </c>
      <c r="H9811" s="39" t="s">
        <v>590</v>
      </c>
      <c r="I9811" s="75">
        <v>9134.2222859316207</v>
      </c>
    </row>
    <row r="9812" spans="1:9" x14ac:dyDescent="0.2">
      <c r="A9812" s="74">
        <v>319</v>
      </c>
      <c r="B9812" s="39" t="s">
        <v>486</v>
      </c>
      <c r="C9812" s="39">
        <v>31905</v>
      </c>
      <c r="D9812" s="39" t="s">
        <v>583</v>
      </c>
      <c r="E9812" s="39">
        <v>319051525</v>
      </c>
      <c r="F9812" s="39" t="s">
        <v>660</v>
      </c>
      <c r="G9812" s="39">
        <v>2026</v>
      </c>
      <c r="H9812" s="39" t="s">
        <v>521</v>
      </c>
      <c r="I9812" s="75">
        <v>541.8823992931375</v>
      </c>
    </row>
    <row r="9813" spans="1:9" x14ac:dyDescent="0.2">
      <c r="A9813" s="74">
        <v>319</v>
      </c>
      <c r="B9813" s="39" t="s">
        <v>486</v>
      </c>
      <c r="C9813" s="39">
        <v>31905</v>
      </c>
      <c r="D9813" s="39" t="s">
        <v>583</v>
      </c>
      <c r="E9813" s="39">
        <v>319051525</v>
      </c>
      <c r="F9813" s="39" t="s">
        <v>660</v>
      </c>
      <c r="G9813" s="39">
        <v>2026</v>
      </c>
      <c r="H9813" s="39" t="s">
        <v>522</v>
      </c>
      <c r="I9813" s="75">
        <v>589.31452072364959</v>
      </c>
    </row>
    <row r="9814" spans="1:9" x14ac:dyDescent="0.2">
      <c r="A9814" s="74">
        <v>319</v>
      </c>
      <c r="B9814" s="39" t="s">
        <v>486</v>
      </c>
      <c r="C9814" s="39">
        <v>31905</v>
      </c>
      <c r="D9814" s="39" t="s">
        <v>583</v>
      </c>
      <c r="E9814" s="39">
        <v>319051525</v>
      </c>
      <c r="F9814" s="39" t="s">
        <v>660</v>
      </c>
      <c r="G9814" s="39">
        <v>2031</v>
      </c>
      <c r="H9814" s="39" t="s">
        <v>590</v>
      </c>
      <c r="I9814" s="75">
        <v>9519.3828425520715</v>
      </c>
    </row>
    <row r="9815" spans="1:9" x14ac:dyDescent="0.2">
      <c r="A9815" s="74">
        <v>319</v>
      </c>
      <c r="B9815" s="39" t="s">
        <v>486</v>
      </c>
      <c r="C9815" s="39">
        <v>31905</v>
      </c>
      <c r="D9815" s="39" t="s">
        <v>583</v>
      </c>
      <c r="E9815" s="39">
        <v>319051525</v>
      </c>
      <c r="F9815" s="39" t="s">
        <v>660</v>
      </c>
      <c r="G9815" s="39">
        <v>2031</v>
      </c>
      <c r="H9815" s="39" t="s">
        <v>521</v>
      </c>
      <c r="I9815" s="75">
        <v>502.67530269071449</v>
      </c>
    </row>
    <row r="9816" spans="1:9" x14ac:dyDescent="0.2">
      <c r="A9816" s="74">
        <v>319</v>
      </c>
      <c r="B9816" s="39" t="s">
        <v>486</v>
      </c>
      <c r="C9816" s="39">
        <v>31905</v>
      </c>
      <c r="D9816" s="39" t="s">
        <v>583</v>
      </c>
      <c r="E9816" s="39">
        <v>319051525</v>
      </c>
      <c r="F9816" s="39" t="s">
        <v>660</v>
      </c>
      <c r="G9816" s="39">
        <v>2031</v>
      </c>
      <c r="H9816" s="39" t="s">
        <v>522</v>
      </c>
      <c r="I9816" s="75">
        <v>536.98844039283927</v>
      </c>
    </row>
    <row r="9817" spans="1:9" x14ac:dyDescent="0.2">
      <c r="A9817" s="74">
        <v>319</v>
      </c>
      <c r="B9817" s="39" t="s">
        <v>486</v>
      </c>
      <c r="C9817" s="39">
        <v>31905</v>
      </c>
      <c r="D9817" s="39" t="s">
        <v>583</v>
      </c>
      <c r="E9817" s="39">
        <v>319051525</v>
      </c>
      <c r="F9817" s="39" t="s">
        <v>660</v>
      </c>
      <c r="G9817" s="39">
        <v>2036</v>
      </c>
      <c r="H9817" s="39" t="s">
        <v>590</v>
      </c>
      <c r="I9817" s="75">
        <v>9841.1698484229619</v>
      </c>
    </row>
    <row r="9818" spans="1:9" x14ac:dyDescent="0.2">
      <c r="A9818" s="74">
        <v>319</v>
      </c>
      <c r="B9818" s="39" t="s">
        <v>486</v>
      </c>
      <c r="C9818" s="39">
        <v>31905</v>
      </c>
      <c r="D9818" s="39" t="s">
        <v>583</v>
      </c>
      <c r="E9818" s="39">
        <v>319051525</v>
      </c>
      <c r="F9818" s="39" t="s">
        <v>660</v>
      </c>
      <c r="G9818" s="39">
        <v>2036</v>
      </c>
      <c r="H9818" s="39" t="s">
        <v>521</v>
      </c>
      <c r="I9818" s="75">
        <v>496.21712308183641</v>
      </c>
    </row>
    <row r="9819" spans="1:9" x14ac:dyDescent="0.2">
      <c r="A9819" s="74">
        <v>319</v>
      </c>
      <c r="B9819" s="39" t="s">
        <v>486</v>
      </c>
      <c r="C9819" s="39">
        <v>31905</v>
      </c>
      <c r="D9819" s="39" t="s">
        <v>583</v>
      </c>
      <c r="E9819" s="39">
        <v>319051525</v>
      </c>
      <c r="F9819" s="39" t="s">
        <v>660</v>
      </c>
      <c r="G9819" s="39">
        <v>2036</v>
      </c>
      <c r="H9819" s="39" t="s">
        <v>522</v>
      </c>
      <c r="I9819" s="75">
        <v>502.51293824414103</v>
      </c>
    </row>
    <row r="9820" spans="1:9" x14ac:dyDescent="0.2">
      <c r="A9820" s="74">
        <v>319</v>
      </c>
      <c r="B9820" s="39" t="s">
        <v>486</v>
      </c>
      <c r="C9820" s="39">
        <v>31905</v>
      </c>
      <c r="D9820" s="39" t="s">
        <v>583</v>
      </c>
      <c r="E9820" s="39">
        <v>319051525</v>
      </c>
      <c r="F9820" s="39" t="s">
        <v>660</v>
      </c>
      <c r="G9820" s="39">
        <v>2041</v>
      </c>
      <c r="H9820" s="39" t="s">
        <v>590</v>
      </c>
      <c r="I9820" s="75">
        <v>10085.61804270993</v>
      </c>
    </row>
    <row r="9821" spans="1:9" x14ac:dyDescent="0.2">
      <c r="A9821" s="74">
        <v>319</v>
      </c>
      <c r="B9821" s="39" t="s">
        <v>486</v>
      </c>
      <c r="C9821" s="39">
        <v>31905</v>
      </c>
      <c r="D9821" s="39" t="s">
        <v>583</v>
      </c>
      <c r="E9821" s="39">
        <v>319051525</v>
      </c>
      <c r="F9821" s="39" t="s">
        <v>660</v>
      </c>
      <c r="G9821" s="39">
        <v>2041</v>
      </c>
      <c r="H9821" s="39" t="s">
        <v>521</v>
      </c>
      <c r="I9821" s="75">
        <v>497.17215924980337</v>
      </c>
    </row>
    <row r="9822" spans="1:9" x14ac:dyDescent="0.2">
      <c r="A9822" s="74">
        <v>319</v>
      </c>
      <c r="B9822" s="39" t="s">
        <v>486</v>
      </c>
      <c r="C9822" s="39">
        <v>31905</v>
      </c>
      <c r="D9822" s="39" t="s">
        <v>583</v>
      </c>
      <c r="E9822" s="39">
        <v>319051525</v>
      </c>
      <c r="F9822" s="39" t="s">
        <v>660</v>
      </c>
      <c r="G9822" s="39">
        <v>2041</v>
      </c>
      <c r="H9822" s="39" t="s">
        <v>522</v>
      </c>
      <c r="I9822" s="75">
        <v>495.86727833162303</v>
      </c>
    </row>
    <row r="9823" spans="1:9" x14ac:dyDescent="0.2">
      <c r="A9823" s="74">
        <v>319</v>
      </c>
      <c r="B9823" s="39" t="s">
        <v>486</v>
      </c>
      <c r="C9823" s="39">
        <v>31905</v>
      </c>
      <c r="D9823" s="39" t="s">
        <v>583</v>
      </c>
      <c r="E9823" s="39">
        <v>319051525</v>
      </c>
      <c r="F9823" s="39" t="s">
        <v>660</v>
      </c>
      <c r="G9823" s="39">
        <v>2046</v>
      </c>
      <c r="H9823" s="39" t="s">
        <v>590</v>
      </c>
      <c r="I9823" s="75">
        <v>10277.440667653753</v>
      </c>
    </row>
    <row r="9824" spans="1:9" x14ac:dyDescent="0.2">
      <c r="A9824" s="74">
        <v>319</v>
      </c>
      <c r="B9824" s="39" t="s">
        <v>486</v>
      </c>
      <c r="C9824" s="39">
        <v>31905</v>
      </c>
      <c r="D9824" s="39" t="s">
        <v>583</v>
      </c>
      <c r="E9824" s="39">
        <v>319051525</v>
      </c>
      <c r="F9824" s="39" t="s">
        <v>660</v>
      </c>
      <c r="G9824" s="39">
        <v>2046</v>
      </c>
      <c r="H9824" s="39" t="s">
        <v>521</v>
      </c>
      <c r="I9824" s="75">
        <v>502.0481925072736</v>
      </c>
    </row>
    <row r="9825" spans="1:9" x14ac:dyDescent="0.2">
      <c r="A9825" s="74">
        <v>319</v>
      </c>
      <c r="B9825" s="39" t="s">
        <v>486</v>
      </c>
      <c r="C9825" s="39">
        <v>31905</v>
      </c>
      <c r="D9825" s="39" t="s">
        <v>583</v>
      </c>
      <c r="E9825" s="39">
        <v>319051525</v>
      </c>
      <c r="F9825" s="39" t="s">
        <v>660</v>
      </c>
      <c r="G9825" s="39">
        <v>2046</v>
      </c>
      <c r="H9825" s="39" t="s">
        <v>522</v>
      </c>
      <c r="I9825" s="75">
        <v>493.28694800892816</v>
      </c>
    </row>
    <row r="9826" spans="1:9" x14ac:dyDescent="0.2">
      <c r="A9826" s="74">
        <v>319</v>
      </c>
      <c r="B9826" s="39" t="s">
        <v>486</v>
      </c>
      <c r="C9826" s="39">
        <v>31905</v>
      </c>
      <c r="D9826" s="39" t="s">
        <v>583</v>
      </c>
      <c r="E9826" s="39">
        <v>319051526</v>
      </c>
      <c r="F9826" s="39" t="s">
        <v>515</v>
      </c>
      <c r="G9826" s="39">
        <v>2021</v>
      </c>
      <c r="H9826" s="39" t="s">
        <v>590</v>
      </c>
      <c r="I9826" s="75">
        <v>5013</v>
      </c>
    </row>
    <row r="9827" spans="1:9" x14ac:dyDescent="0.2">
      <c r="A9827" s="74">
        <v>319</v>
      </c>
      <c r="B9827" s="39" t="s">
        <v>486</v>
      </c>
      <c r="C9827" s="39">
        <v>31905</v>
      </c>
      <c r="D9827" s="39" t="s">
        <v>583</v>
      </c>
      <c r="E9827" s="39">
        <v>319051526</v>
      </c>
      <c r="F9827" s="39" t="s">
        <v>515</v>
      </c>
      <c r="G9827" s="39">
        <v>2021</v>
      </c>
      <c r="H9827" s="39" t="s">
        <v>521</v>
      </c>
      <c r="I9827" s="75">
        <v>433</v>
      </c>
    </row>
    <row r="9828" spans="1:9" x14ac:dyDescent="0.2">
      <c r="A9828" s="74">
        <v>319</v>
      </c>
      <c r="B9828" s="39" t="s">
        <v>486</v>
      </c>
      <c r="C9828" s="39">
        <v>31905</v>
      </c>
      <c r="D9828" s="39" t="s">
        <v>583</v>
      </c>
      <c r="E9828" s="39">
        <v>319051526</v>
      </c>
      <c r="F9828" s="39" t="s">
        <v>515</v>
      </c>
      <c r="G9828" s="39">
        <v>2021</v>
      </c>
      <c r="H9828" s="39" t="s">
        <v>522</v>
      </c>
      <c r="I9828" s="75">
        <v>466</v>
      </c>
    </row>
    <row r="9829" spans="1:9" x14ac:dyDescent="0.2">
      <c r="A9829" s="74">
        <v>319</v>
      </c>
      <c r="B9829" s="39" t="s">
        <v>486</v>
      </c>
      <c r="C9829" s="39">
        <v>31905</v>
      </c>
      <c r="D9829" s="39" t="s">
        <v>583</v>
      </c>
      <c r="E9829" s="39">
        <v>319051526</v>
      </c>
      <c r="F9829" s="39" t="s">
        <v>515</v>
      </c>
      <c r="G9829" s="39">
        <v>2026</v>
      </c>
      <c r="H9829" s="39" t="s">
        <v>590</v>
      </c>
      <c r="I9829" s="75">
        <v>5344.3172477558192</v>
      </c>
    </row>
    <row r="9830" spans="1:9" x14ac:dyDescent="0.2">
      <c r="A9830" s="74">
        <v>319</v>
      </c>
      <c r="B9830" s="39" t="s">
        <v>486</v>
      </c>
      <c r="C9830" s="39">
        <v>31905</v>
      </c>
      <c r="D9830" s="39" t="s">
        <v>583</v>
      </c>
      <c r="E9830" s="39">
        <v>319051526</v>
      </c>
      <c r="F9830" s="39" t="s">
        <v>515</v>
      </c>
      <c r="G9830" s="39">
        <v>2026</v>
      </c>
      <c r="H9830" s="39" t="s">
        <v>521</v>
      </c>
      <c r="I9830" s="75">
        <v>430.04199774376116</v>
      </c>
    </row>
    <row r="9831" spans="1:9" x14ac:dyDescent="0.2">
      <c r="A9831" s="74">
        <v>319</v>
      </c>
      <c r="B9831" s="39" t="s">
        <v>486</v>
      </c>
      <c r="C9831" s="39">
        <v>31905</v>
      </c>
      <c r="D9831" s="39" t="s">
        <v>583</v>
      </c>
      <c r="E9831" s="39">
        <v>319051526</v>
      </c>
      <c r="F9831" s="39" t="s">
        <v>515</v>
      </c>
      <c r="G9831" s="39">
        <v>2026</v>
      </c>
      <c r="H9831" s="39" t="s">
        <v>522</v>
      </c>
      <c r="I9831" s="75">
        <v>453.99917216245291</v>
      </c>
    </row>
    <row r="9832" spans="1:9" x14ac:dyDescent="0.2">
      <c r="A9832" s="74">
        <v>319</v>
      </c>
      <c r="B9832" s="39" t="s">
        <v>486</v>
      </c>
      <c r="C9832" s="39">
        <v>31905</v>
      </c>
      <c r="D9832" s="39" t="s">
        <v>583</v>
      </c>
      <c r="E9832" s="39">
        <v>319051526</v>
      </c>
      <c r="F9832" s="39" t="s">
        <v>515</v>
      </c>
      <c r="G9832" s="39">
        <v>2031</v>
      </c>
      <c r="H9832" s="39" t="s">
        <v>590</v>
      </c>
      <c r="I9832" s="75">
        <v>5555.7016878137347</v>
      </c>
    </row>
    <row r="9833" spans="1:9" x14ac:dyDescent="0.2">
      <c r="A9833" s="74">
        <v>319</v>
      </c>
      <c r="B9833" s="39" t="s">
        <v>486</v>
      </c>
      <c r="C9833" s="39">
        <v>31905</v>
      </c>
      <c r="D9833" s="39" t="s">
        <v>583</v>
      </c>
      <c r="E9833" s="39">
        <v>319051526</v>
      </c>
      <c r="F9833" s="39" t="s">
        <v>515</v>
      </c>
      <c r="G9833" s="39">
        <v>2031</v>
      </c>
      <c r="H9833" s="39" t="s">
        <v>521</v>
      </c>
      <c r="I9833" s="75">
        <v>407.27273233228885</v>
      </c>
    </row>
    <row r="9834" spans="1:9" x14ac:dyDescent="0.2">
      <c r="A9834" s="74">
        <v>319</v>
      </c>
      <c r="B9834" s="39" t="s">
        <v>486</v>
      </c>
      <c r="C9834" s="39">
        <v>31905</v>
      </c>
      <c r="D9834" s="39" t="s">
        <v>583</v>
      </c>
      <c r="E9834" s="39">
        <v>319051526</v>
      </c>
      <c r="F9834" s="39" t="s">
        <v>515</v>
      </c>
      <c r="G9834" s="39">
        <v>2031</v>
      </c>
      <c r="H9834" s="39" t="s">
        <v>522</v>
      </c>
      <c r="I9834" s="75">
        <v>439.62487926005849</v>
      </c>
    </row>
    <row r="9835" spans="1:9" x14ac:dyDescent="0.2">
      <c r="A9835" s="74">
        <v>319</v>
      </c>
      <c r="B9835" s="39" t="s">
        <v>486</v>
      </c>
      <c r="C9835" s="39">
        <v>31905</v>
      </c>
      <c r="D9835" s="39" t="s">
        <v>583</v>
      </c>
      <c r="E9835" s="39">
        <v>319051526</v>
      </c>
      <c r="F9835" s="39" t="s">
        <v>515</v>
      </c>
      <c r="G9835" s="39">
        <v>2036</v>
      </c>
      <c r="H9835" s="39" t="s">
        <v>590</v>
      </c>
      <c r="I9835" s="75">
        <v>5777.3943616260758</v>
      </c>
    </row>
    <row r="9836" spans="1:9" x14ac:dyDescent="0.2">
      <c r="A9836" s="74">
        <v>319</v>
      </c>
      <c r="B9836" s="39" t="s">
        <v>486</v>
      </c>
      <c r="C9836" s="39">
        <v>31905</v>
      </c>
      <c r="D9836" s="39" t="s">
        <v>583</v>
      </c>
      <c r="E9836" s="39">
        <v>319051526</v>
      </c>
      <c r="F9836" s="39" t="s">
        <v>515</v>
      </c>
      <c r="G9836" s="39">
        <v>2036</v>
      </c>
      <c r="H9836" s="39" t="s">
        <v>521</v>
      </c>
      <c r="I9836" s="75">
        <v>402.75480355424281</v>
      </c>
    </row>
    <row r="9837" spans="1:9" x14ac:dyDescent="0.2">
      <c r="A9837" s="74">
        <v>319</v>
      </c>
      <c r="B9837" s="39" t="s">
        <v>486</v>
      </c>
      <c r="C9837" s="39">
        <v>31905</v>
      </c>
      <c r="D9837" s="39" t="s">
        <v>583</v>
      </c>
      <c r="E9837" s="39">
        <v>319051526</v>
      </c>
      <c r="F9837" s="39" t="s">
        <v>515</v>
      </c>
      <c r="G9837" s="39">
        <v>2036</v>
      </c>
      <c r="H9837" s="39" t="s">
        <v>522</v>
      </c>
      <c r="I9837" s="75">
        <v>423.21160733232125</v>
      </c>
    </row>
    <row r="9838" spans="1:9" x14ac:dyDescent="0.2">
      <c r="A9838" s="74">
        <v>319</v>
      </c>
      <c r="B9838" s="39" t="s">
        <v>486</v>
      </c>
      <c r="C9838" s="39">
        <v>31905</v>
      </c>
      <c r="D9838" s="39" t="s">
        <v>583</v>
      </c>
      <c r="E9838" s="39">
        <v>319051526</v>
      </c>
      <c r="F9838" s="39" t="s">
        <v>515</v>
      </c>
      <c r="G9838" s="39">
        <v>2041</v>
      </c>
      <c r="H9838" s="39" t="s">
        <v>590</v>
      </c>
      <c r="I9838" s="75">
        <v>5945.0456133482958</v>
      </c>
    </row>
    <row r="9839" spans="1:9" x14ac:dyDescent="0.2">
      <c r="A9839" s="74">
        <v>319</v>
      </c>
      <c r="B9839" s="39" t="s">
        <v>486</v>
      </c>
      <c r="C9839" s="39">
        <v>31905</v>
      </c>
      <c r="D9839" s="39" t="s">
        <v>583</v>
      </c>
      <c r="E9839" s="39">
        <v>319051526</v>
      </c>
      <c r="F9839" s="39" t="s">
        <v>515</v>
      </c>
      <c r="G9839" s="39">
        <v>2041</v>
      </c>
      <c r="H9839" s="39" t="s">
        <v>521</v>
      </c>
      <c r="I9839" s="75">
        <v>407.68024034909325</v>
      </c>
    </row>
    <row r="9840" spans="1:9" x14ac:dyDescent="0.2">
      <c r="A9840" s="74">
        <v>319</v>
      </c>
      <c r="B9840" s="39" t="s">
        <v>486</v>
      </c>
      <c r="C9840" s="39">
        <v>31905</v>
      </c>
      <c r="D9840" s="39" t="s">
        <v>583</v>
      </c>
      <c r="E9840" s="39">
        <v>319051526</v>
      </c>
      <c r="F9840" s="39" t="s">
        <v>515</v>
      </c>
      <c r="G9840" s="39">
        <v>2041</v>
      </c>
      <c r="H9840" s="39" t="s">
        <v>522</v>
      </c>
      <c r="I9840" s="75">
        <v>419.94109365108324</v>
      </c>
    </row>
    <row r="9841" spans="1:9" x14ac:dyDescent="0.2">
      <c r="A9841" s="74">
        <v>319</v>
      </c>
      <c r="B9841" s="39" t="s">
        <v>486</v>
      </c>
      <c r="C9841" s="39">
        <v>31905</v>
      </c>
      <c r="D9841" s="39" t="s">
        <v>583</v>
      </c>
      <c r="E9841" s="39">
        <v>319051526</v>
      </c>
      <c r="F9841" s="39" t="s">
        <v>515</v>
      </c>
      <c r="G9841" s="39">
        <v>2046</v>
      </c>
      <c r="H9841" s="39" t="s">
        <v>590</v>
      </c>
      <c r="I9841" s="75">
        <v>6077.484644131122</v>
      </c>
    </row>
    <row r="9842" spans="1:9" x14ac:dyDescent="0.2">
      <c r="A9842" s="74">
        <v>319</v>
      </c>
      <c r="B9842" s="39" t="s">
        <v>486</v>
      </c>
      <c r="C9842" s="39">
        <v>31905</v>
      </c>
      <c r="D9842" s="39" t="s">
        <v>583</v>
      </c>
      <c r="E9842" s="39">
        <v>319051526</v>
      </c>
      <c r="F9842" s="39" t="s">
        <v>515</v>
      </c>
      <c r="G9842" s="39">
        <v>2046</v>
      </c>
      <c r="H9842" s="39" t="s">
        <v>521</v>
      </c>
      <c r="I9842" s="75">
        <v>414.01971684310217</v>
      </c>
    </row>
    <row r="9843" spans="1:9" x14ac:dyDescent="0.2">
      <c r="A9843" s="76">
        <v>319</v>
      </c>
      <c r="B9843" s="77" t="s">
        <v>486</v>
      </c>
      <c r="C9843" s="77">
        <v>31905</v>
      </c>
      <c r="D9843" s="77" t="s">
        <v>583</v>
      </c>
      <c r="E9843" s="77">
        <v>319051526</v>
      </c>
      <c r="F9843" s="77" t="s">
        <v>515</v>
      </c>
      <c r="G9843" s="77">
        <v>2046</v>
      </c>
      <c r="H9843" s="77" t="s">
        <v>522</v>
      </c>
      <c r="I9843" s="78">
        <v>421.55438984040802</v>
      </c>
    </row>
  </sheetData>
  <autoFilter ref="A15:I9843" xr:uid="{00000000-0001-0000-0300-000000000000}"/>
  <sortState xmlns:xlrd2="http://schemas.microsoft.com/office/spreadsheetml/2017/richdata2" ref="A16:I9843">
    <sortCondition ref="H16:H984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562"/>
  <sheetViews>
    <sheetView zoomScaleNormal="100" workbookViewId="0"/>
  </sheetViews>
  <sheetFormatPr defaultColWidth="9.140625" defaultRowHeight="12.75" x14ac:dyDescent="0.2"/>
  <cols>
    <col min="1" max="1" width="9.28515625" style="39" bestFit="1" customWidth="1"/>
    <col min="2" max="2" width="34.140625" style="39" bestFit="1" customWidth="1"/>
    <col min="3" max="3" width="9.28515625" style="39" bestFit="1" customWidth="1"/>
    <col min="4" max="4" width="34.140625" style="39" bestFit="1" customWidth="1"/>
    <col min="5" max="5" width="10.7109375" style="39" customWidth="1"/>
    <col min="6" max="6" width="36" style="39" bestFit="1" customWidth="1"/>
    <col min="7" max="14" width="15.7109375" style="35" customWidth="1"/>
    <col min="15" max="16384" width="9.140625" style="35"/>
  </cols>
  <sheetData>
    <row r="1" spans="1:20" ht="15.75" x14ac:dyDescent="0.25">
      <c r="A1" s="16" t="s">
        <v>611</v>
      </c>
    </row>
    <row r="3" spans="1:20" x14ac:dyDescent="0.2">
      <c r="A3" s="99" t="s">
        <v>594</v>
      </c>
    </row>
    <row r="4" spans="1:20" x14ac:dyDescent="0.2">
      <c r="A4" s="39" t="s">
        <v>667</v>
      </c>
    </row>
    <row r="5" spans="1:20" x14ac:dyDescent="0.2">
      <c r="A5" s="39" t="s">
        <v>695</v>
      </c>
    </row>
    <row r="6" spans="1:20" x14ac:dyDescent="0.2">
      <c r="A6" s="39" t="s">
        <v>694</v>
      </c>
    </row>
    <row r="8" spans="1:20" x14ac:dyDescent="0.2">
      <c r="A8" s="39" t="s">
        <v>687</v>
      </c>
    </row>
    <row r="9" spans="1:20" ht="13.5" thickBot="1" x14ac:dyDescent="0.25"/>
    <row r="10" spans="1:20" x14ac:dyDescent="0.2">
      <c r="A10" s="84"/>
      <c r="B10" s="85"/>
      <c r="C10" s="85"/>
      <c r="D10" s="85"/>
      <c r="E10" s="85"/>
      <c r="F10" s="85"/>
      <c r="G10" s="112" t="s">
        <v>521</v>
      </c>
      <c r="H10" s="112"/>
      <c r="I10" s="112"/>
      <c r="J10" s="112"/>
      <c r="K10" s="112" t="s">
        <v>522</v>
      </c>
      <c r="L10" s="112"/>
      <c r="M10" s="112"/>
      <c r="N10" s="113"/>
    </row>
    <row r="11" spans="1:20" x14ac:dyDescent="0.2">
      <c r="A11" s="86" t="s">
        <v>523</v>
      </c>
      <c r="B11" s="100" t="s">
        <v>524</v>
      </c>
      <c r="C11" s="100" t="s">
        <v>525</v>
      </c>
      <c r="D11" s="100" t="s">
        <v>516</v>
      </c>
      <c r="E11" s="100" t="s">
        <v>0</v>
      </c>
      <c r="F11" s="100" t="s">
        <v>526</v>
      </c>
      <c r="G11" s="101" t="s">
        <v>518</v>
      </c>
      <c r="H11" s="101" t="s">
        <v>519</v>
      </c>
      <c r="I11" s="101" t="s">
        <v>520</v>
      </c>
      <c r="J11" s="101" t="s">
        <v>696</v>
      </c>
      <c r="K11" s="101" t="s">
        <v>518</v>
      </c>
      <c r="L11" s="101" t="s">
        <v>519</v>
      </c>
      <c r="M11" s="101" t="s">
        <v>520</v>
      </c>
      <c r="N11" s="102" t="s">
        <v>697</v>
      </c>
    </row>
    <row r="12" spans="1:20" x14ac:dyDescent="0.2">
      <c r="A12" s="87">
        <v>301</v>
      </c>
      <c r="B12" s="39" t="s">
        <v>2</v>
      </c>
      <c r="C12" s="39">
        <v>30101</v>
      </c>
      <c r="D12" s="39" t="s">
        <v>6</v>
      </c>
      <c r="E12" s="103">
        <v>301011001</v>
      </c>
      <c r="F12" s="103" t="s">
        <v>3</v>
      </c>
      <c r="G12" s="104">
        <v>990</v>
      </c>
      <c r="H12" s="104">
        <v>270</v>
      </c>
      <c r="I12" s="104">
        <v>138</v>
      </c>
      <c r="J12" s="104">
        <v>1396</v>
      </c>
      <c r="K12" s="104">
        <v>872</v>
      </c>
      <c r="L12" s="104">
        <v>163</v>
      </c>
      <c r="M12" s="104">
        <v>182</v>
      </c>
      <c r="N12" s="88">
        <v>1218</v>
      </c>
      <c r="O12" s="40"/>
      <c r="P12" s="40"/>
      <c r="Q12" s="40"/>
      <c r="R12" s="40"/>
      <c r="S12" s="40"/>
      <c r="T12" s="40"/>
    </row>
    <row r="13" spans="1:20" x14ac:dyDescent="0.2">
      <c r="A13" s="87">
        <v>301</v>
      </c>
      <c r="B13" s="39" t="s">
        <v>2</v>
      </c>
      <c r="C13" s="39">
        <v>30101</v>
      </c>
      <c r="D13" s="39" t="s">
        <v>6</v>
      </c>
      <c r="E13" s="103">
        <v>301011002</v>
      </c>
      <c r="F13" s="103" t="s">
        <v>4</v>
      </c>
      <c r="G13" s="104">
        <v>333</v>
      </c>
      <c r="H13" s="104">
        <v>175</v>
      </c>
      <c r="I13" s="104">
        <v>144</v>
      </c>
      <c r="J13" s="104">
        <v>653</v>
      </c>
      <c r="K13" s="104">
        <v>167</v>
      </c>
      <c r="L13" s="104">
        <v>237</v>
      </c>
      <c r="M13" s="104">
        <v>284</v>
      </c>
      <c r="N13" s="88">
        <v>690</v>
      </c>
      <c r="O13" s="40"/>
      <c r="P13" s="40"/>
      <c r="Q13" s="40"/>
      <c r="R13" s="40"/>
      <c r="S13" s="40"/>
      <c r="T13" s="40"/>
    </row>
    <row r="14" spans="1:20" x14ac:dyDescent="0.2">
      <c r="A14" s="87">
        <v>301</v>
      </c>
      <c r="B14" s="39" t="s">
        <v>2</v>
      </c>
      <c r="C14" s="39">
        <v>30101</v>
      </c>
      <c r="D14" s="39" t="s">
        <v>6</v>
      </c>
      <c r="E14" s="103">
        <v>301011003</v>
      </c>
      <c r="F14" s="103" t="s">
        <v>5</v>
      </c>
      <c r="G14" s="104">
        <v>799</v>
      </c>
      <c r="H14" s="104">
        <v>308</v>
      </c>
      <c r="I14" s="104">
        <v>206</v>
      </c>
      <c r="J14" s="104">
        <v>1312</v>
      </c>
      <c r="K14" s="104">
        <v>532</v>
      </c>
      <c r="L14" s="104">
        <v>203</v>
      </c>
      <c r="M14" s="104">
        <v>359</v>
      </c>
      <c r="N14" s="88">
        <v>1098</v>
      </c>
      <c r="O14" s="40"/>
      <c r="P14" s="40"/>
      <c r="Q14" s="40"/>
      <c r="R14" s="40"/>
      <c r="S14" s="40"/>
      <c r="T14" s="40"/>
    </row>
    <row r="15" spans="1:20" x14ac:dyDescent="0.2">
      <c r="A15" s="87">
        <v>301</v>
      </c>
      <c r="B15" s="39" t="s">
        <v>2</v>
      </c>
      <c r="C15" s="39">
        <v>30101</v>
      </c>
      <c r="D15" s="39" t="s">
        <v>6</v>
      </c>
      <c r="E15" s="103">
        <v>301011004</v>
      </c>
      <c r="F15" s="103" t="s">
        <v>6</v>
      </c>
      <c r="G15" s="104">
        <v>963</v>
      </c>
      <c r="H15" s="104">
        <v>339</v>
      </c>
      <c r="I15" s="104">
        <v>167</v>
      </c>
      <c r="J15" s="104">
        <v>1473</v>
      </c>
      <c r="K15" s="104">
        <v>739</v>
      </c>
      <c r="L15" s="104">
        <v>187</v>
      </c>
      <c r="M15" s="104">
        <v>211</v>
      </c>
      <c r="N15" s="88">
        <v>1137</v>
      </c>
      <c r="O15" s="40"/>
      <c r="P15" s="40"/>
      <c r="Q15" s="40"/>
      <c r="R15" s="40"/>
      <c r="S15" s="40"/>
      <c r="T15" s="40"/>
    </row>
    <row r="16" spans="1:20" x14ac:dyDescent="0.2">
      <c r="A16" s="87">
        <v>301</v>
      </c>
      <c r="B16" s="39" t="s">
        <v>2</v>
      </c>
      <c r="C16" s="39">
        <v>30101</v>
      </c>
      <c r="D16" s="39" t="s">
        <v>6</v>
      </c>
      <c r="E16" s="103">
        <v>301011005</v>
      </c>
      <c r="F16" s="103" t="s">
        <v>7</v>
      </c>
      <c r="G16" s="104">
        <v>212</v>
      </c>
      <c r="H16" s="104">
        <v>60</v>
      </c>
      <c r="I16" s="104">
        <v>49</v>
      </c>
      <c r="J16" s="104">
        <v>328</v>
      </c>
      <c r="K16" s="104">
        <v>143</v>
      </c>
      <c r="L16" s="104">
        <v>44</v>
      </c>
      <c r="M16" s="104">
        <v>68</v>
      </c>
      <c r="N16" s="88">
        <v>252</v>
      </c>
      <c r="O16" s="40"/>
      <c r="P16" s="40"/>
      <c r="Q16" s="40"/>
      <c r="R16" s="40"/>
      <c r="S16" s="40"/>
      <c r="T16" s="40"/>
    </row>
    <row r="17" spans="1:22" x14ac:dyDescent="0.2">
      <c r="A17" s="87">
        <v>301</v>
      </c>
      <c r="B17" s="39" t="s">
        <v>2</v>
      </c>
      <c r="C17" s="39">
        <v>30101</v>
      </c>
      <c r="D17" s="39" t="s">
        <v>6</v>
      </c>
      <c r="E17" s="103">
        <v>301011006</v>
      </c>
      <c r="F17" s="103" t="s">
        <v>8</v>
      </c>
      <c r="G17" s="104">
        <v>543</v>
      </c>
      <c r="H17" s="104">
        <v>259</v>
      </c>
      <c r="I17" s="104">
        <v>201</v>
      </c>
      <c r="J17" s="104">
        <v>1009</v>
      </c>
      <c r="K17" s="104">
        <v>484</v>
      </c>
      <c r="L17" s="104">
        <v>191</v>
      </c>
      <c r="M17" s="104">
        <v>429</v>
      </c>
      <c r="N17" s="88">
        <v>1105</v>
      </c>
      <c r="O17" s="40"/>
      <c r="P17" s="40"/>
      <c r="Q17" s="40"/>
      <c r="R17" s="40"/>
      <c r="S17" s="40"/>
      <c r="T17" s="40"/>
    </row>
    <row r="18" spans="1:22" x14ac:dyDescent="0.2">
      <c r="A18" s="87">
        <v>301</v>
      </c>
      <c r="B18" s="39" t="s">
        <v>2</v>
      </c>
      <c r="C18" s="39">
        <v>30102</v>
      </c>
      <c r="D18" s="39" t="s">
        <v>527</v>
      </c>
      <c r="E18" s="103">
        <v>301021007</v>
      </c>
      <c r="F18" s="103" t="s">
        <v>9</v>
      </c>
      <c r="G18" s="104">
        <v>643</v>
      </c>
      <c r="H18" s="104">
        <v>142</v>
      </c>
      <c r="I18" s="104">
        <v>206</v>
      </c>
      <c r="J18" s="104">
        <v>997</v>
      </c>
      <c r="K18" s="104">
        <v>670</v>
      </c>
      <c r="L18" s="104">
        <v>124</v>
      </c>
      <c r="M18" s="104">
        <v>268</v>
      </c>
      <c r="N18" s="88">
        <v>1070</v>
      </c>
      <c r="O18" s="40"/>
      <c r="P18" s="40"/>
      <c r="Q18" s="40"/>
      <c r="R18" s="40"/>
      <c r="S18" s="40"/>
      <c r="T18" s="40"/>
    </row>
    <row r="19" spans="1:22" x14ac:dyDescent="0.2">
      <c r="A19" s="87">
        <v>301</v>
      </c>
      <c r="B19" s="39" t="s">
        <v>2</v>
      </c>
      <c r="C19" s="39">
        <v>30102</v>
      </c>
      <c r="D19" s="39" t="s">
        <v>527</v>
      </c>
      <c r="E19" s="103">
        <v>301021008</v>
      </c>
      <c r="F19" s="103" t="s">
        <v>10</v>
      </c>
      <c r="G19" s="104">
        <v>322</v>
      </c>
      <c r="H19" s="104">
        <v>38</v>
      </c>
      <c r="I19" s="104">
        <v>141</v>
      </c>
      <c r="J19" s="104">
        <v>494</v>
      </c>
      <c r="K19" s="104">
        <v>225</v>
      </c>
      <c r="L19" s="104">
        <v>53</v>
      </c>
      <c r="M19" s="104">
        <v>256</v>
      </c>
      <c r="N19" s="88">
        <v>529</v>
      </c>
      <c r="O19" s="40"/>
      <c r="P19" s="40"/>
      <c r="Q19" s="40"/>
      <c r="R19" s="40"/>
      <c r="S19" s="40"/>
      <c r="T19" s="40"/>
    </row>
    <row r="20" spans="1:22" x14ac:dyDescent="0.2">
      <c r="A20" s="87">
        <v>301</v>
      </c>
      <c r="B20" s="39" t="s">
        <v>2</v>
      </c>
      <c r="C20" s="39">
        <v>30102</v>
      </c>
      <c r="D20" s="39" t="s">
        <v>527</v>
      </c>
      <c r="E20" s="103">
        <v>301021009</v>
      </c>
      <c r="F20" s="103" t="s">
        <v>11</v>
      </c>
      <c r="G20" s="104">
        <v>1201</v>
      </c>
      <c r="H20" s="104">
        <v>199</v>
      </c>
      <c r="I20" s="104">
        <v>267</v>
      </c>
      <c r="J20" s="104">
        <v>1663</v>
      </c>
      <c r="K20" s="104">
        <v>659</v>
      </c>
      <c r="L20" s="104">
        <v>310</v>
      </c>
      <c r="M20" s="104">
        <v>417</v>
      </c>
      <c r="N20" s="88">
        <v>1398</v>
      </c>
      <c r="O20" s="40"/>
      <c r="P20" s="40"/>
      <c r="Q20" s="40"/>
      <c r="R20" s="40"/>
      <c r="S20" s="40"/>
      <c r="T20" s="40"/>
    </row>
    <row r="21" spans="1:22" x14ac:dyDescent="0.2">
      <c r="A21" s="87">
        <v>301</v>
      </c>
      <c r="B21" s="39" t="s">
        <v>2</v>
      </c>
      <c r="C21" s="39">
        <v>30102</v>
      </c>
      <c r="D21" s="39" t="s">
        <v>527</v>
      </c>
      <c r="E21" s="103">
        <v>301021011</v>
      </c>
      <c r="F21" s="103" t="s">
        <v>12</v>
      </c>
      <c r="G21" s="104">
        <v>592</v>
      </c>
      <c r="H21" s="104">
        <v>118</v>
      </c>
      <c r="I21" s="104">
        <v>197</v>
      </c>
      <c r="J21" s="104">
        <v>912</v>
      </c>
      <c r="K21" s="104">
        <v>247</v>
      </c>
      <c r="L21" s="104">
        <v>168</v>
      </c>
      <c r="M21" s="104">
        <v>313</v>
      </c>
      <c r="N21" s="88">
        <v>731</v>
      </c>
      <c r="O21" s="40"/>
      <c r="P21" s="40"/>
      <c r="Q21" s="40"/>
      <c r="R21" s="40"/>
      <c r="S21" s="40"/>
      <c r="T21" s="40"/>
    </row>
    <row r="22" spans="1:22" x14ac:dyDescent="0.2">
      <c r="A22" s="87">
        <v>301</v>
      </c>
      <c r="B22" s="39" t="s">
        <v>2</v>
      </c>
      <c r="C22" s="39">
        <v>30102</v>
      </c>
      <c r="D22" s="39" t="s">
        <v>527</v>
      </c>
      <c r="E22" s="103">
        <v>301021012</v>
      </c>
      <c r="F22" s="103" t="s">
        <v>13</v>
      </c>
      <c r="G22" s="104">
        <v>1266</v>
      </c>
      <c r="H22" s="104">
        <v>231</v>
      </c>
      <c r="I22" s="104">
        <v>323</v>
      </c>
      <c r="J22" s="104">
        <v>1825</v>
      </c>
      <c r="K22" s="104">
        <v>894</v>
      </c>
      <c r="L22" s="104">
        <v>363</v>
      </c>
      <c r="M22" s="104">
        <v>449</v>
      </c>
      <c r="N22" s="88">
        <v>1711</v>
      </c>
      <c r="O22" s="40"/>
      <c r="P22" s="40"/>
      <c r="Q22" s="40"/>
      <c r="R22" s="40"/>
      <c r="S22" s="40"/>
      <c r="T22" s="40"/>
    </row>
    <row r="23" spans="1:22" x14ac:dyDescent="0.2">
      <c r="A23" s="87">
        <v>301</v>
      </c>
      <c r="B23" s="39" t="s">
        <v>2</v>
      </c>
      <c r="C23" s="39">
        <v>30102</v>
      </c>
      <c r="D23" s="39" t="s">
        <v>527</v>
      </c>
      <c r="E23" s="103">
        <v>301021013</v>
      </c>
      <c r="F23" s="103" t="s">
        <v>14</v>
      </c>
      <c r="G23" s="104">
        <v>622</v>
      </c>
      <c r="H23" s="104">
        <v>249</v>
      </c>
      <c r="I23" s="104">
        <v>188</v>
      </c>
      <c r="J23" s="104">
        <v>1066</v>
      </c>
      <c r="K23" s="104">
        <v>535</v>
      </c>
      <c r="L23" s="104">
        <v>213</v>
      </c>
      <c r="M23" s="104">
        <v>240</v>
      </c>
      <c r="N23" s="88">
        <v>992</v>
      </c>
      <c r="O23" s="40"/>
      <c r="P23" s="40"/>
      <c r="Q23" s="40"/>
      <c r="R23" s="40"/>
      <c r="S23" s="40"/>
      <c r="T23" s="40"/>
    </row>
    <row r="24" spans="1:22" x14ac:dyDescent="0.2">
      <c r="A24" s="87">
        <v>301</v>
      </c>
      <c r="B24" s="39" t="s">
        <v>2</v>
      </c>
      <c r="C24" s="39">
        <v>30102</v>
      </c>
      <c r="D24" s="39" t="s">
        <v>527</v>
      </c>
      <c r="E24" s="103">
        <v>301021550</v>
      </c>
      <c r="F24" s="103" t="s">
        <v>613</v>
      </c>
      <c r="G24" s="104">
        <v>113</v>
      </c>
      <c r="H24" s="104">
        <v>8</v>
      </c>
      <c r="I24" s="104">
        <v>5</v>
      </c>
      <c r="J24" s="104">
        <v>125</v>
      </c>
      <c r="K24" s="104">
        <v>82</v>
      </c>
      <c r="L24" s="104">
        <v>8</v>
      </c>
      <c r="M24" s="104">
        <v>14</v>
      </c>
      <c r="N24" s="88">
        <v>102</v>
      </c>
      <c r="O24" s="40"/>
      <c r="P24" s="40"/>
      <c r="Q24" s="40"/>
      <c r="R24" s="40"/>
      <c r="S24" s="40"/>
      <c r="T24" s="40"/>
    </row>
    <row r="25" spans="1:22" x14ac:dyDescent="0.2">
      <c r="A25" s="87">
        <v>301</v>
      </c>
      <c r="B25" s="39" t="s">
        <v>2</v>
      </c>
      <c r="C25" s="39">
        <v>30102</v>
      </c>
      <c r="D25" s="39" t="s">
        <v>527</v>
      </c>
      <c r="E25" s="103">
        <v>301021551</v>
      </c>
      <c r="F25" s="103" t="s">
        <v>614</v>
      </c>
      <c r="G25" s="104">
        <v>249</v>
      </c>
      <c r="H25" s="104">
        <v>3</v>
      </c>
      <c r="I25" s="104">
        <v>24</v>
      </c>
      <c r="J25" s="104">
        <v>281</v>
      </c>
      <c r="K25" s="104">
        <v>204</v>
      </c>
      <c r="L25" s="104">
        <v>15</v>
      </c>
      <c r="M25" s="104">
        <v>47</v>
      </c>
      <c r="N25" s="88">
        <v>273</v>
      </c>
      <c r="O25" s="40"/>
      <c r="P25" s="40"/>
      <c r="Q25" s="40"/>
      <c r="R25" s="40"/>
      <c r="S25" s="40"/>
      <c r="T25" s="40"/>
    </row>
    <row r="26" spans="1:22" x14ac:dyDescent="0.2">
      <c r="A26" s="87">
        <v>301</v>
      </c>
      <c r="B26" s="39" t="s">
        <v>2</v>
      </c>
      <c r="C26" s="39">
        <v>30103</v>
      </c>
      <c r="D26" s="39" t="s">
        <v>528</v>
      </c>
      <c r="E26" s="103">
        <v>301031014</v>
      </c>
      <c r="F26" s="103" t="s">
        <v>15</v>
      </c>
      <c r="G26" s="104">
        <v>0</v>
      </c>
      <c r="H26" s="104">
        <v>0</v>
      </c>
      <c r="I26" s="104">
        <v>0</v>
      </c>
      <c r="J26" s="104">
        <v>0</v>
      </c>
      <c r="K26" s="104">
        <v>0</v>
      </c>
      <c r="L26" s="104">
        <v>0</v>
      </c>
      <c r="M26" s="104">
        <v>0</v>
      </c>
      <c r="N26" s="88">
        <v>0</v>
      </c>
      <c r="O26" s="40"/>
      <c r="P26" s="40"/>
      <c r="Q26" s="40"/>
      <c r="R26" s="40"/>
      <c r="S26" s="40"/>
      <c r="T26" s="40"/>
    </row>
    <row r="27" spans="1:22" x14ac:dyDescent="0.2">
      <c r="A27" s="87">
        <v>301</v>
      </c>
      <c r="B27" s="39" t="s">
        <v>2</v>
      </c>
      <c r="C27" s="39">
        <v>30103</v>
      </c>
      <c r="D27" s="39" t="s">
        <v>528</v>
      </c>
      <c r="E27" s="103">
        <v>301031015</v>
      </c>
      <c r="F27" s="103" t="s">
        <v>16</v>
      </c>
      <c r="G27" s="104">
        <v>438</v>
      </c>
      <c r="H27" s="104">
        <v>173</v>
      </c>
      <c r="I27" s="104">
        <v>74</v>
      </c>
      <c r="J27" s="104">
        <v>686</v>
      </c>
      <c r="K27" s="104">
        <v>224</v>
      </c>
      <c r="L27" s="104">
        <v>170</v>
      </c>
      <c r="M27" s="104">
        <v>173</v>
      </c>
      <c r="N27" s="88">
        <v>567</v>
      </c>
      <c r="O27" s="40"/>
      <c r="P27" s="40"/>
      <c r="Q27" s="40"/>
      <c r="R27" s="40"/>
      <c r="S27" s="40"/>
      <c r="T27" s="40"/>
    </row>
    <row r="28" spans="1:22" x14ac:dyDescent="0.2">
      <c r="A28" s="87">
        <v>301</v>
      </c>
      <c r="B28" s="39" t="s">
        <v>2</v>
      </c>
      <c r="C28" s="39">
        <v>30103</v>
      </c>
      <c r="D28" s="39" t="s">
        <v>528</v>
      </c>
      <c r="E28" s="103">
        <v>301031016</v>
      </c>
      <c r="F28" s="103" t="s">
        <v>17</v>
      </c>
      <c r="G28" s="104">
        <v>747</v>
      </c>
      <c r="H28" s="104">
        <v>266</v>
      </c>
      <c r="I28" s="104">
        <v>123</v>
      </c>
      <c r="J28" s="104">
        <v>1136</v>
      </c>
      <c r="K28" s="104">
        <v>419</v>
      </c>
      <c r="L28" s="104">
        <v>324</v>
      </c>
      <c r="M28" s="104">
        <v>260</v>
      </c>
      <c r="N28" s="88">
        <v>1002</v>
      </c>
      <c r="O28" s="98"/>
      <c r="P28" s="98"/>
      <c r="Q28" s="98"/>
      <c r="R28" s="98"/>
      <c r="S28" s="40"/>
      <c r="T28" s="40"/>
      <c r="U28" s="40"/>
      <c r="V28" s="40"/>
    </row>
    <row r="29" spans="1:22" x14ac:dyDescent="0.2">
      <c r="A29" s="87">
        <v>301</v>
      </c>
      <c r="B29" s="39" t="s">
        <v>2</v>
      </c>
      <c r="C29" s="39">
        <v>30103</v>
      </c>
      <c r="D29" s="39" t="s">
        <v>528</v>
      </c>
      <c r="E29" s="103">
        <v>301031017</v>
      </c>
      <c r="F29" s="103" t="s">
        <v>18</v>
      </c>
      <c r="G29" s="104">
        <v>203</v>
      </c>
      <c r="H29" s="104">
        <v>142</v>
      </c>
      <c r="I29" s="104">
        <v>44</v>
      </c>
      <c r="J29" s="104">
        <v>389</v>
      </c>
      <c r="K29" s="104">
        <v>126</v>
      </c>
      <c r="L29" s="104">
        <v>107</v>
      </c>
      <c r="M29" s="104">
        <v>74</v>
      </c>
      <c r="N29" s="88">
        <v>307</v>
      </c>
      <c r="O29" s="40"/>
      <c r="P29" s="40"/>
      <c r="Q29" s="40"/>
      <c r="R29" s="40"/>
      <c r="S29" s="40"/>
      <c r="T29" s="40"/>
    </row>
    <row r="30" spans="1:22" x14ac:dyDescent="0.2">
      <c r="A30" s="87">
        <v>301</v>
      </c>
      <c r="B30" s="39" t="s">
        <v>2</v>
      </c>
      <c r="C30" s="39">
        <v>30103</v>
      </c>
      <c r="D30" s="39" t="s">
        <v>528</v>
      </c>
      <c r="E30" s="103">
        <v>301031018</v>
      </c>
      <c r="F30" s="103" t="s">
        <v>19</v>
      </c>
      <c r="G30" s="104">
        <v>497</v>
      </c>
      <c r="H30" s="104">
        <v>161</v>
      </c>
      <c r="I30" s="104">
        <v>44</v>
      </c>
      <c r="J30" s="104">
        <v>706</v>
      </c>
      <c r="K30" s="104">
        <v>237</v>
      </c>
      <c r="L30" s="104">
        <v>185</v>
      </c>
      <c r="M30" s="104">
        <v>102</v>
      </c>
      <c r="N30" s="88">
        <v>528</v>
      </c>
      <c r="O30" s="40"/>
      <c r="P30" s="40"/>
      <c r="Q30" s="40"/>
      <c r="R30" s="40"/>
      <c r="S30" s="40"/>
      <c r="T30" s="40"/>
    </row>
    <row r="31" spans="1:22" x14ac:dyDescent="0.2">
      <c r="A31" s="87">
        <v>301</v>
      </c>
      <c r="B31" s="39" t="s">
        <v>2</v>
      </c>
      <c r="C31" s="39">
        <v>30103</v>
      </c>
      <c r="D31" s="39" t="s">
        <v>528</v>
      </c>
      <c r="E31" s="103">
        <v>301031019</v>
      </c>
      <c r="F31" s="103" t="s">
        <v>20</v>
      </c>
      <c r="G31" s="104">
        <v>790</v>
      </c>
      <c r="H31" s="104">
        <v>226</v>
      </c>
      <c r="I31" s="104">
        <v>294</v>
      </c>
      <c r="J31" s="104">
        <v>1307</v>
      </c>
      <c r="K31" s="104">
        <v>234</v>
      </c>
      <c r="L31" s="104">
        <v>335</v>
      </c>
      <c r="M31" s="104">
        <v>343</v>
      </c>
      <c r="N31" s="88">
        <v>912</v>
      </c>
      <c r="O31" s="40"/>
      <c r="P31" s="40"/>
      <c r="Q31" s="40"/>
      <c r="R31" s="40"/>
      <c r="S31" s="40"/>
      <c r="T31" s="40"/>
    </row>
    <row r="32" spans="1:22" x14ac:dyDescent="0.2">
      <c r="A32" s="87">
        <v>301</v>
      </c>
      <c r="B32" s="39" t="s">
        <v>2</v>
      </c>
      <c r="C32" s="39">
        <v>30103</v>
      </c>
      <c r="D32" s="39" t="s">
        <v>528</v>
      </c>
      <c r="E32" s="103">
        <v>301031020</v>
      </c>
      <c r="F32" s="103" t="s">
        <v>21</v>
      </c>
      <c r="G32" s="104">
        <v>707</v>
      </c>
      <c r="H32" s="104">
        <v>331</v>
      </c>
      <c r="I32" s="104">
        <v>104</v>
      </c>
      <c r="J32" s="104">
        <v>1139</v>
      </c>
      <c r="K32" s="104">
        <v>449</v>
      </c>
      <c r="L32" s="104">
        <v>320</v>
      </c>
      <c r="M32" s="104">
        <v>239</v>
      </c>
      <c r="N32" s="88">
        <v>1008</v>
      </c>
      <c r="O32" s="40"/>
      <c r="P32" s="40"/>
      <c r="Q32" s="40"/>
      <c r="R32" s="40"/>
      <c r="S32" s="40"/>
      <c r="T32" s="40"/>
    </row>
    <row r="33" spans="1:20" x14ac:dyDescent="0.2">
      <c r="A33" s="87">
        <v>301</v>
      </c>
      <c r="B33" s="39" t="s">
        <v>2</v>
      </c>
      <c r="C33" s="39">
        <v>30103</v>
      </c>
      <c r="D33" s="39" t="s">
        <v>528</v>
      </c>
      <c r="E33" s="103">
        <v>301031021</v>
      </c>
      <c r="F33" s="103" t="s">
        <v>22</v>
      </c>
      <c r="G33" s="104">
        <v>924</v>
      </c>
      <c r="H33" s="104">
        <v>292</v>
      </c>
      <c r="I33" s="104">
        <v>79</v>
      </c>
      <c r="J33" s="104">
        <v>1295</v>
      </c>
      <c r="K33" s="104">
        <v>642</v>
      </c>
      <c r="L33" s="104">
        <v>254</v>
      </c>
      <c r="M33" s="104">
        <v>121</v>
      </c>
      <c r="N33" s="88">
        <v>1018</v>
      </c>
      <c r="O33" s="40"/>
      <c r="P33" s="40"/>
      <c r="Q33" s="40"/>
      <c r="R33" s="40"/>
      <c r="S33" s="40"/>
      <c r="T33" s="40"/>
    </row>
    <row r="34" spans="1:20" x14ac:dyDescent="0.2">
      <c r="A34" s="87">
        <v>302</v>
      </c>
      <c r="B34" s="39" t="s">
        <v>23</v>
      </c>
      <c r="C34" s="39">
        <v>30201</v>
      </c>
      <c r="D34" s="39" t="s">
        <v>529</v>
      </c>
      <c r="E34" s="103">
        <v>302011022</v>
      </c>
      <c r="F34" s="103" t="s">
        <v>24</v>
      </c>
      <c r="G34" s="104">
        <v>561</v>
      </c>
      <c r="H34" s="104">
        <v>150</v>
      </c>
      <c r="I34" s="104">
        <v>58</v>
      </c>
      <c r="J34" s="104">
        <v>763</v>
      </c>
      <c r="K34" s="104">
        <v>371</v>
      </c>
      <c r="L34" s="104">
        <v>103</v>
      </c>
      <c r="M34" s="104">
        <v>77</v>
      </c>
      <c r="N34" s="88">
        <v>546</v>
      </c>
      <c r="O34" s="40"/>
      <c r="P34" s="40"/>
      <c r="Q34" s="40"/>
      <c r="R34" s="40"/>
      <c r="S34" s="40"/>
      <c r="T34" s="40"/>
    </row>
    <row r="35" spans="1:20" x14ac:dyDescent="0.2">
      <c r="A35" s="87">
        <v>302</v>
      </c>
      <c r="B35" s="39" t="s">
        <v>23</v>
      </c>
      <c r="C35" s="39">
        <v>30201</v>
      </c>
      <c r="D35" s="39" t="s">
        <v>529</v>
      </c>
      <c r="E35" s="103">
        <v>302011023</v>
      </c>
      <c r="F35" s="103" t="s">
        <v>25</v>
      </c>
      <c r="G35" s="104">
        <v>472</v>
      </c>
      <c r="H35" s="104">
        <v>286</v>
      </c>
      <c r="I35" s="104">
        <v>171</v>
      </c>
      <c r="J35" s="104">
        <v>928</v>
      </c>
      <c r="K35" s="104">
        <v>279</v>
      </c>
      <c r="L35" s="104">
        <v>327</v>
      </c>
      <c r="M35" s="104">
        <v>285</v>
      </c>
      <c r="N35" s="88">
        <v>894</v>
      </c>
      <c r="O35" s="40"/>
      <c r="P35" s="40"/>
      <c r="Q35" s="40"/>
      <c r="R35" s="40"/>
      <c r="S35" s="40"/>
      <c r="T35" s="40"/>
    </row>
    <row r="36" spans="1:20" x14ac:dyDescent="0.2">
      <c r="A36" s="87">
        <v>302</v>
      </c>
      <c r="B36" s="39" t="s">
        <v>23</v>
      </c>
      <c r="C36" s="39">
        <v>30201</v>
      </c>
      <c r="D36" s="39" t="s">
        <v>529</v>
      </c>
      <c r="E36" s="103">
        <v>302011024</v>
      </c>
      <c r="F36" s="103" t="s">
        <v>26</v>
      </c>
      <c r="G36" s="104">
        <v>450</v>
      </c>
      <c r="H36" s="104">
        <v>220</v>
      </c>
      <c r="I36" s="104">
        <v>63</v>
      </c>
      <c r="J36" s="104">
        <v>735</v>
      </c>
      <c r="K36" s="104">
        <v>341</v>
      </c>
      <c r="L36" s="104">
        <v>198</v>
      </c>
      <c r="M36" s="104">
        <v>92</v>
      </c>
      <c r="N36" s="88">
        <v>633</v>
      </c>
      <c r="O36" s="40"/>
      <c r="P36" s="40"/>
      <c r="Q36" s="40"/>
      <c r="R36" s="40"/>
      <c r="S36" s="40"/>
      <c r="T36" s="40"/>
    </row>
    <row r="37" spans="1:20" x14ac:dyDescent="0.2">
      <c r="A37" s="87">
        <v>302</v>
      </c>
      <c r="B37" s="39" t="s">
        <v>23</v>
      </c>
      <c r="C37" s="39">
        <v>30201</v>
      </c>
      <c r="D37" s="39" t="s">
        <v>529</v>
      </c>
      <c r="E37" s="103">
        <v>302011025</v>
      </c>
      <c r="F37" s="103" t="s">
        <v>27</v>
      </c>
      <c r="G37" s="104">
        <v>495</v>
      </c>
      <c r="H37" s="104">
        <v>191</v>
      </c>
      <c r="I37" s="104">
        <v>93</v>
      </c>
      <c r="J37" s="104">
        <v>776</v>
      </c>
      <c r="K37" s="104">
        <v>253</v>
      </c>
      <c r="L37" s="104">
        <v>217</v>
      </c>
      <c r="M37" s="104">
        <v>132</v>
      </c>
      <c r="N37" s="88">
        <v>599</v>
      </c>
      <c r="O37" s="40"/>
      <c r="P37" s="40"/>
      <c r="Q37" s="40"/>
      <c r="R37" s="40"/>
      <c r="S37" s="40"/>
      <c r="T37" s="40"/>
    </row>
    <row r="38" spans="1:20" x14ac:dyDescent="0.2">
      <c r="A38" s="87">
        <v>302</v>
      </c>
      <c r="B38" s="39" t="s">
        <v>23</v>
      </c>
      <c r="C38" s="39">
        <v>30201</v>
      </c>
      <c r="D38" s="39" t="s">
        <v>529</v>
      </c>
      <c r="E38" s="103">
        <v>302011026</v>
      </c>
      <c r="F38" s="103" t="s">
        <v>28</v>
      </c>
      <c r="G38" s="104">
        <v>472</v>
      </c>
      <c r="H38" s="104">
        <v>185</v>
      </c>
      <c r="I38" s="104">
        <v>69</v>
      </c>
      <c r="J38" s="104">
        <v>733</v>
      </c>
      <c r="K38" s="104">
        <v>259</v>
      </c>
      <c r="L38" s="104">
        <v>226</v>
      </c>
      <c r="M38" s="104">
        <v>140</v>
      </c>
      <c r="N38" s="88">
        <v>622</v>
      </c>
      <c r="O38" s="40"/>
      <c r="P38" s="40"/>
      <c r="Q38" s="40"/>
      <c r="R38" s="40"/>
      <c r="S38" s="40"/>
      <c r="T38" s="40"/>
    </row>
    <row r="39" spans="1:20" x14ac:dyDescent="0.2">
      <c r="A39" s="87">
        <v>302</v>
      </c>
      <c r="B39" s="39" t="s">
        <v>23</v>
      </c>
      <c r="C39" s="39">
        <v>30202</v>
      </c>
      <c r="D39" s="39" t="s">
        <v>30</v>
      </c>
      <c r="E39" s="103">
        <v>302021027</v>
      </c>
      <c r="F39" s="103" t="s">
        <v>29</v>
      </c>
      <c r="G39" s="104">
        <v>658</v>
      </c>
      <c r="H39" s="104">
        <v>305</v>
      </c>
      <c r="I39" s="104">
        <v>60</v>
      </c>
      <c r="J39" s="104">
        <v>1028</v>
      </c>
      <c r="K39" s="104">
        <v>463</v>
      </c>
      <c r="L39" s="104">
        <v>251</v>
      </c>
      <c r="M39" s="104">
        <v>98</v>
      </c>
      <c r="N39" s="88">
        <v>813</v>
      </c>
      <c r="O39" s="40"/>
      <c r="P39" s="40"/>
      <c r="Q39" s="40"/>
      <c r="R39" s="40"/>
      <c r="S39" s="40"/>
      <c r="T39" s="40"/>
    </row>
    <row r="40" spans="1:20" x14ac:dyDescent="0.2">
      <c r="A40" s="87">
        <v>302</v>
      </c>
      <c r="B40" s="39" t="s">
        <v>23</v>
      </c>
      <c r="C40" s="39">
        <v>30202</v>
      </c>
      <c r="D40" s="39" t="s">
        <v>30</v>
      </c>
      <c r="E40" s="103">
        <v>302021028</v>
      </c>
      <c r="F40" s="103" t="s">
        <v>30</v>
      </c>
      <c r="G40" s="104">
        <v>406</v>
      </c>
      <c r="H40" s="104">
        <v>104</v>
      </c>
      <c r="I40" s="104">
        <v>13</v>
      </c>
      <c r="J40" s="104">
        <v>523</v>
      </c>
      <c r="K40" s="104">
        <v>281</v>
      </c>
      <c r="L40" s="104">
        <v>76</v>
      </c>
      <c r="M40" s="104">
        <v>23</v>
      </c>
      <c r="N40" s="88">
        <v>387</v>
      </c>
      <c r="O40" s="40"/>
      <c r="P40" s="40"/>
      <c r="Q40" s="40"/>
      <c r="R40" s="40"/>
      <c r="S40" s="40"/>
      <c r="T40" s="40"/>
    </row>
    <row r="41" spans="1:20" x14ac:dyDescent="0.2">
      <c r="A41" s="87">
        <v>302</v>
      </c>
      <c r="B41" s="39" t="s">
        <v>23</v>
      </c>
      <c r="C41" s="39">
        <v>30202</v>
      </c>
      <c r="D41" s="39" t="s">
        <v>30</v>
      </c>
      <c r="E41" s="103">
        <v>302021029</v>
      </c>
      <c r="F41" s="103" t="s">
        <v>31</v>
      </c>
      <c r="G41" s="104">
        <v>394</v>
      </c>
      <c r="H41" s="104">
        <v>133</v>
      </c>
      <c r="I41" s="104">
        <v>26</v>
      </c>
      <c r="J41" s="104">
        <v>550</v>
      </c>
      <c r="K41" s="104">
        <v>346</v>
      </c>
      <c r="L41" s="104">
        <v>112</v>
      </c>
      <c r="M41" s="104">
        <v>34</v>
      </c>
      <c r="N41" s="88">
        <v>503</v>
      </c>
      <c r="O41" s="40"/>
      <c r="P41" s="40"/>
      <c r="Q41" s="40"/>
      <c r="R41" s="40"/>
      <c r="S41" s="40"/>
      <c r="T41" s="40"/>
    </row>
    <row r="42" spans="1:20" x14ac:dyDescent="0.2">
      <c r="A42" s="87">
        <v>302</v>
      </c>
      <c r="B42" s="39" t="s">
        <v>23</v>
      </c>
      <c r="C42" s="39">
        <v>30202</v>
      </c>
      <c r="D42" s="39" t="s">
        <v>30</v>
      </c>
      <c r="E42" s="103">
        <v>302021030</v>
      </c>
      <c r="F42" s="103" t="s">
        <v>32</v>
      </c>
      <c r="G42" s="104">
        <v>237</v>
      </c>
      <c r="H42" s="104">
        <v>151</v>
      </c>
      <c r="I42" s="104">
        <v>9</v>
      </c>
      <c r="J42" s="104">
        <v>395</v>
      </c>
      <c r="K42" s="104">
        <v>195</v>
      </c>
      <c r="L42" s="104">
        <v>114</v>
      </c>
      <c r="M42" s="104">
        <v>40</v>
      </c>
      <c r="N42" s="88">
        <v>353</v>
      </c>
      <c r="O42" s="40"/>
      <c r="P42" s="40"/>
      <c r="Q42" s="40"/>
      <c r="R42" s="40"/>
      <c r="S42" s="40"/>
      <c r="T42" s="40"/>
    </row>
    <row r="43" spans="1:20" x14ac:dyDescent="0.2">
      <c r="A43" s="87">
        <v>302</v>
      </c>
      <c r="B43" s="39" t="s">
        <v>23</v>
      </c>
      <c r="C43" s="39">
        <v>30202</v>
      </c>
      <c r="D43" s="39" t="s">
        <v>30</v>
      </c>
      <c r="E43" s="103">
        <v>302021031</v>
      </c>
      <c r="F43" s="103" t="s">
        <v>33</v>
      </c>
      <c r="G43" s="104">
        <v>619</v>
      </c>
      <c r="H43" s="104">
        <v>465</v>
      </c>
      <c r="I43" s="104">
        <v>45</v>
      </c>
      <c r="J43" s="104">
        <v>1127</v>
      </c>
      <c r="K43" s="104">
        <v>402</v>
      </c>
      <c r="L43" s="104">
        <v>518</v>
      </c>
      <c r="M43" s="104">
        <v>126</v>
      </c>
      <c r="N43" s="88">
        <v>1046</v>
      </c>
      <c r="O43" s="40"/>
      <c r="P43" s="40"/>
      <c r="Q43" s="40"/>
      <c r="R43" s="40"/>
      <c r="S43" s="40"/>
      <c r="T43" s="40"/>
    </row>
    <row r="44" spans="1:20" x14ac:dyDescent="0.2">
      <c r="A44" s="87">
        <v>302</v>
      </c>
      <c r="B44" s="39" t="s">
        <v>23</v>
      </c>
      <c r="C44" s="39">
        <v>30202</v>
      </c>
      <c r="D44" s="39" t="s">
        <v>30</v>
      </c>
      <c r="E44" s="103">
        <v>302021032</v>
      </c>
      <c r="F44" s="103" t="s">
        <v>34</v>
      </c>
      <c r="G44" s="104">
        <v>286</v>
      </c>
      <c r="H44" s="104">
        <v>196</v>
      </c>
      <c r="I44" s="104">
        <v>23</v>
      </c>
      <c r="J44" s="104">
        <v>493</v>
      </c>
      <c r="K44" s="104">
        <v>187</v>
      </c>
      <c r="L44" s="104">
        <v>121</v>
      </c>
      <c r="M44" s="104">
        <v>44</v>
      </c>
      <c r="N44" s="88">
        <v>352</v>
      </c>
      <c r="O44" s="40"/>
      <c r="P44" s="40"/>
      <c r="Q44" s="40"/>
      <c r="R44" s="40"/>
      <c r="S44" s="40"/>
      <c r="T44" s="40"/>
    </row>
    <row r="45" spans="1:20" x14ac:dyDescent="0.2">
      <c r="A45" s="87">
        <v>302</v>
      </c>
      <c r="B45" s="39" t="s">
        <v>23</v>
      </c>
      <c r="C45" s="39">
        <v>30202</v>
      </c>
      <c r="D45" s="39" t="s">
        <v>30</v>
      </c>
      <c r="E45" s="103">
        <v>302021033</v>
      </c>
      <c r="F45" s="103" t="s">
        <v>35</v>
      </c>
      <c r="G45" s="104">
        <v>303</v>
      </c>
      <c r="H45" s="104">
        <v>208</v>
      </c>
      <c r="I45" s="104">
        <v>33</v>
      </c>
      <c r="J45" s="104">
        <v>545</v>
      </c>
      <c r="K45" s="104">
        <v>223</v>
      </c>
      <c r="L45" s="104">
        <v>144</v>
      </c>
      <c r="M45" s="104">
        <v>60</v>
      </c>
      <c r="N45" s="88">
        <v>426</v>
      </c>
      <c r="O45" s="40"/>
      <c r="P45" s="40"/>
      <c r="Q45" s="40"/>
      <c r="R45" s="40"/>
      <c r="S45" s="40"/>
      <c r="T45" s="40"/>
    </row>
    <row r="46" spans="1:20" x14ac:dyDescent="0.2">
      <c r="A46" s="87">
        <v>302</v>
      </c>
      <c r="B46" s="39" t="s">
        <v>23</v>
      </c>
      <c r="C46" s="39">
        <v>30202</v>
      </c>
      <c r="D46" s="39" t="s">
        <v>30</v>
      </c>
      <c r="E46" s="103">
        <v>302021034</v>
      </c>
      <c r="F46" s="103" t="s">
        <v>36</v>
      </c>
      <c r="G46" s="104">
        <v>487</v>
      </c>
      <c r="H46" s="104">
        <v>462</v>
      </c>
      <c r="I46" s="104">
        <v>45</v>
      </c>
      <c r="J46" s="104">
        <v>990</v>
      </c>
      <c r="K46" s="104">
        <v>334</v>
      </c>
      <c r="L46" s="104">
        <v>394</v>
      </c>
      <c r="M46" s="104">
        <v>86</v>
      </c>
      <c r="N46" s="88">
        <v>818</v>
      </c>
      <c r="O46" s="40"/>
      <c r="P46" s="40"/>
      <c r="Q46" s="40"/>
      <c r="R46" s="40"/>
      <c r="S46" s="40"/>
      <c r="T46" s="40"/>
    </row>
    <row r="47" spans="1:20" x14ac:dyDescent="0.2">
      <c r="A47" s="87">
        <v>302</v>
      </c>
      <c r="B47" s="39" t="s">
        <v>23</v>
      </c>
      <c r="C47" s="39">
        <v>30203</v>
      </c>
      <c r="D47" s="39" t="s">
        <v>42</v>
      </c>
      <c r="E47" s="103">
        <v>302031035</v>
      </c>
      <c r="F47" s="103" t="s">
        <v>37</v>
      </c>
      <c r="G47" s="104">
        <v>512</v>
      </c>
      <c r="H47" s="104">
        <v>179</v>
      </c>
      <c r="I47" s="104">
        <v>24</v>
      </c>
      <c r="J47" s="104">
        <v>720</v>
      </c>
      <c r="K47" s="104">
        <v>347</v>
      </c>
      <c r="L47" s="104">
        <v>356</v>
      </c>
      <c r="M47" s="104">
        <v>46</v>
      </c>
      <c r="N47" s="88">
        <v>750</v>
      </c>
      <c r="O47" s="40"/>
      <c r="P47" s="40"/>
      <c r="Q47" s="40"/>
      <c r="R47" s="40"/>
      <c r="S47" s="40"/>
      <c r="T47" s="40"/>
    </row>
    <row r="48" spans="1:20" x14ac:dyDescent="0.2">
      <c r="A48" s="87">
        <v>302</v>
      </c>
      <c r="B48" s="39" t="s">
        <v>23</v>
      </c>
      <c r="C48" s="39">
        <v>30203</v>
      </c>
      <c r="D48" s="39" t="s">
        <v>42</v>
      </c>
      <c r="E48" s="103">
        <v>302031036</v>
      </c>
      <c r="F48" s="103" t="s">
        <v>38</v>
      </c>
      <c r="G48" s="104">
        <v>0</v>
      </c>
      <c r="H48" s="104">
        <v>0</v>
      </c>
      <c r="I48" s="104">
        <v>0</v>
      </c>
      <c r="J48" s="104">
        <v>0</v>
      </c>
      <c r="K48" s="104">
        <v>0</v>
      </c>
      <c r="L48" s="104">
        <v>0</v>
      </c>
      <c r="M48" s="104">
        <v>0</v>
      </c>
      <c r="N48" s="88">
        <v>0</v>
      </c>
      <c r="O48" s="40"/>
      <c r="P48" s="40"/>
      <c r="Q48" s="40"/>
      <c r="R48" s="40"/>
      <c r="S48" s="40"/>
      <c r="T48" s="40"/>
    </row>
    <row r="49" spans="1:20" x14ac:dyDescent="0.2">
      <c r="A49" s="87">
        <v>302</v>
      </c>
      <c r="B49" s="39" t="s">
        <v>23</v>
      </c>
      <c r="C49" s="39">
        <v>30203</v>
      </c>
      <c r="D49" s="39" t="s">
        <v>42</v>
      </c>
      <c r="E49" s="103">
        <v>302031037</v>
      </c>
      <c r="F49" s="103" t="s">
        <v>39</v>
      </c>
      <c r="G49" s="104">
        <v>35</v>
      </c>
      <c r="H49" s="104">
        <v>3</v>
      </c>
      <c r="I49" s="104">
        <v>10</v>
      </c>
      <c r="J49" s="104">
        <v>49</v>
      </c>
      <c r="K49" s="104">
        <v>9</v>
      </c>
      <c r="L49" s="104">
        <v>13</v>
      </c>
      <c r="M49" s="104">
        <v>8</v>
      </c>
      <c r="N49" s="88">
        <v>37</v>
      </c>
      <c r="O49" s="40"/>
      <c r="P49" s="40"/>
      <c r="Q49" s="40"/>
      <c r="R49" s="40"/>
      <c r="S49" s="40"/>
      <c r="T49" s="40"/>
    </row>
    <row r="50" spans="1:20" x14ac:dyDescent="0.2">
      <c r="A50" s="87">
        <v>302</v>
      </c>
      <c r="B50" s="39" t="s">
        <v>23</v>
      </c>
      <c r="C50" s="39">
        <v>30203</v>
      </c>
      <c r="D50" s="39" t="s">
        <v>42</v>
      </c>
      <c r="E50" s="103">
        <v>302031038</v>
      </c>
      <c r="F50" s="103" t="s">
        <v>40</v>
      </c>
      <c r="G50" s="104">
        <v>381</v>
      </c>
      <c r="H50" s="104">
        <v>173</v>
      </c>
      <c r="I50" s="104">
        <v>24</v>
      </c>
      <c r="J50" s="104">
        <v>580</v>
      </c>
      <c r="K50" s="104">
        <v>183</v>
      </c>
      <c r="L50" s="104">
        <v>176</v>
      </c>
      <c r="M50" s="104">
        <v>38</v>
      </c>
      <c r="N50" s="88">
        <v>393</v>
      </c>
      <c r="O50" s="40"/>
      <c r="P50" s="40"/>
      <c r="Q50" s="40"/>
      <c r="R50" s="40"/>
      <c r="S50" s="40"/>
      <c r="T50" s="40"/>
    </row>
    <row r="51" spans="1:20" x14ac:dyDescent="0.2">
      <c r="A51" s="87">
        <v>302</v>
      </c>
      <c r="B51" s="39" t="s">
        <v>23</v>
      </c>
      <c r="C51" s="39">
        <v>30203</v>
      </c>
      <c r="D51" s="39" t="s">
        <v>42</v>
      </c>
      <c r="E51" s="103">
        <v>302031039</v>
      </c>
      <c r="F51" s="103" t="s">
        <v>41</v>
      </c>
      <c r="G51" s="104">
        <v>420</v>
      </c>
      <c r="H51" s="104">
        <v>429</v>
      </c>
      <c r="I51" s="104">
        <v>26</v>
      </c>
      <c r="J51" s="104">
        <v>878</v>
      </c>
      <c r="K51" s="104">
        <v>376</v>
      </c>
      <c r="L51" s="104">
        <v>234</v>
      </c>
      <c r="M51" s="104">
        <v>47</v>
      </c>
      <c r="N51" s="88">
        <v>667</v>
      </c>
      <c r="O51" s="40"/>
      <c r="P51" s="40"/>
      <c r="Q51" s="40"/>
      <c r="R51" s="40"/>
      <c r="S51" s="40"/>
      <c r="T51" s="40"/>
    </row>
    <row r="52" spans="1:20" x14ac:dyDescent="0.2">
      <c r="A52" s="87">
        <v>302</v>
      </c>
      <c r="B52" s="39" t="s">
        <v>23</v>
      </c>
      <c r="C52" s="39">
        <v>30203</v>
      </c>
      <c r="D52" s="39" t="s">
        <v>42</v>
      </c>
      <c r="E52" s="103">
        <v>302031040</v>
      </c>
      <c r="F52" s="103" t="s">
        <v>42</v>
      </c>
      <c r="G52" s="104">
        <v>509</v>
      </c>
      <c r="H52" s="104">
        <v>148</v>
      </c>
      <c r="I52" s="104">
        <v>27</v>
      </c>
      <c r="J52" s="104">
        <v>683</v>
      </c>
      <c r="K52" s="104">
        <v>248</v>
      </c>
      <c r="L52" s="104">
        <v>184</v>
      </c>
      <c r="M52" s="104">
        <v>71</v>
      </c>
      <c r="N52" s="88">
        <v>502</v>
      </c>
      <c r="O52" s="40"/>
      <c r="P52" s="40"/>
      <c r="Q52" s="40"/>
      <c r="R52" s="40"/>
      <c r="S52" s="40"/>
      <c r="T52" s="40"/>
    </row>
    <row r="53" spans="1:20" x14ac:dyDescent="0.2">
      <c r="A53" s="87">
        <v>302</v>
      </c>
      <c r="B53" s="39" t="s">
        <v>23</v>
      </c>
      <c r="C53" s="39">
        <v>30204</v>
      </c>
      <c r="D53" s="39" t="s">
        <v>530</v>
      </c>
      <c r="E53" s="103">
        <v>302041041</v>
      </c>
      <c r="F53" s="103" t="s">
        <v>43</v>
      </c>
      <c r="G53" s="104">
        <v>1015</v>
      </c>
      <c r="H53" s="104">
        <v>562</v>
      </c>
      <c r="I53" s="104">
        <v>52</v>
      </c>
      <c r="J53" s="104">
        <v>1633</v>
      </c>
      <c r="K53" s="104">
        <v>833</v>
      </c>
      <c r="L53" s="104">
        <v>403</v>
      </c>
      <c r="M53" s="104">
        <v>98</v>
      </c>
      <c r="N53" s="88">
        <v>1336</v>
      </c>
      <c r="O53" s="40"/>
      <c r="P53" s="40"/>
      <c r="Q53" s="40"/>
      <c r="R53" s="40"/>
      <c r="S53" s="40"/>
      <c r="T53" s="40"/>
    </row>
    <row r="54" spans="1:20" x14ac:dyDescent="0.2">
      <c r="A54" s="87">
        <v>302</v>
      </c>
      <c r="B54" s="39" t="s">
        <v>23</v>
      </c>
      <c r="C54" s="39">
        <v>30204</v>
      </c>
      <c r="D54" s="39" t="s">
        <v>530</v>
      </c>
      <c r="E54" s="103">
        <v>302041042</v>
      </c>
      <c r="F54" s="103" t="s">
        <v>44</v>
      </c>
      <c r="G54" s="104">
        <v>602</v>
      </c>
      <c r="H54" s="104">
        <v>247</v>
      </c>
      <c r="I54" s="104">
        <v>42</v>
      </c>
      <c r="J54" s="104">
        <v>896</v>
      </c>
      <c r="K54" s="104">
        <v>330</v>
      </c>
      <c r="L54" s="104">
        <v>318</v>
      </c>
      <c r="M54" s="104">
        <v>70</v>
      </c>
      <c r="N54" s="88">
        <v>726</v>
      </c>
      <c r="O54" s="40"/>
      <c r="P54" s="40"/>
      <c r="Q54" s="40"/>
      <c r="R54" s="40"/>
      <c r="S54" s="40"/>
      <c r="T54" s="40"/>
    </row>
    <row r="55" spans="1:20" x14ac:dyDescent="0.2">
      <c r="A55" s="87">
        <v>302</v>
      </c>
      <c r="B55" s="39" t="s">
        <v>23</v>
      </c>
      <c r="C55" s="39">
        <v>30204</v>
      </c>
      <c r="D55" s="39" t="s">
        <v>530</v>
      </c>
      <c r="E55" s="103">
        <v>302041043</v>
      </c>
      <c r="F55" s="103" t="s">
        <v>45</v>
      </c>
      <c r="G55" s="104">
        <v>219</v>
      </c>
      <c r="H55" s="104">
        <v>62</v>
      </c>
      <c r="I55" s="104">
        <v>0</v>
      </c>
      <c r="J55" s="104">
        <v>279</v>
      </c>
      <c r="K55" s="104">
        <v>171</v>
      </c>
      <c r="L55" s="104">
        <v>73</v>
      </c>
      <c r="M55" s="104">
        <v>8</v>
      </c>
      <c r="N55" s="88">
        <v>254</v>
      </c>
      <c r="O55" s="40"/>
      <c r="P55" s="40"/>
      <c r="Q55" s="40"/>
      <c r="R55" s="40"/>
      <c r="S55" s="40"/>
      <c r="T55" s="40"/>
    </row>
    <row r="56" spans="1:20" x14ac:dyDescent="0.2">
      <c r="A56" s="87">
        <v>302</v>
      </c>
      <c r="B56" s="39" t="s">
        <v>23</v>
      </c>
      <c r="C56" s="39">
        <v>30204</v>
      </c>
      <c r="D56" s="39" t="s">
        <v>530</v>
      </c>
      <c r="E56" s="103">
        <v>302041044</v>
      </c>
      <c r="F56" s="103" t="s">
        <v>46</v>
      </c>
      <c r="G56" s="104">
        <v>351</v>
      </c>
      <c r="H56" s="104">
        <v>134</v>
      </c>
      <c r="I56" s="104">
        <v>12</v>
      </c>
      <c r="J56" s="104">
        <v>501</v>
      </c>
      <c r="K56" s="104">
        <v>168</v>
      </c>
      <c r="L56" s="104">
        <v>326</v>
      </c>
      <c r="M56" s="104">
        <v>72</v>
      </c>
      <c r="N56" s="88">
        <v>565</v>
      </c>
      <c r="O56" s="40"/>
      <c r="P56" s="40"/>
      <c r="Q56" s="40"/>
      <c r="R56" s="40"/>
      <c r="S56" s="40"/>
      <c r="T56" s="40"/>
    </row>
    <row r="57" spans="1:20" x14ac:dyDescent="0.2">
      <c r="A57" s="87">
        <v>302</v>
      </c>
      <c r="B57" s="39" t="s">
        <v>23</v>
      </c>
      <c r="C57" s="39">
        <v>30204</v>
      </c>
      <c r="D57" s="39" t="s">
        <v>530</v>
      </c>
      <c r="E57" s="103">
        <v>302041045</v>
      </c>
      <c r="F57" s="103" t="s">
        <v>47</v>
      </c>
      <c r="G57" s="104">
        <v>777</v>
      </c>
      <c r="H57" s="104">
        <v>329</v>
      </c>
      <c r="I57" s="104">
        <v>32</v>
      </c>
      <c r="J57" s="104">
        <v>1135</v>
      </c>
      <c r="K57" s="104">
        <v>496</v>
      </c>
      <c r="L57" s="104">
        <v>178</v>
      </c>
      <c r="M57" s="104">
        <v>46</v>
      </c>
      <c r="N57" s="88">
        <v>721</v>
      </c>
      <c r="O57" s="40"/>
      <c r="P57" s="40"/>
      <c r="Q57" s="40"/>
      <c r="R57" s="40"/>
      <c r="S57" s="40"/>
      <c r="T57" s="40"/>
    </row>
    <row r="58" spans="1:20" x14ac:dyDescent="0.2">
      <c r="A58" s="87">
        <v>302</v>
      </c>
      <c r="B58" s="39" t="s">
        <v>23</v>
      </c>
      <c r="C58" s="39">
        <v>30204</v>
      </c>
      <c r="D58" s="39" t="s">
        <v>530</v>
      </c>
      <c r="E58" s="103">
        <v>302041046</v>
      </c>
      <c r="F58" s="103" t="s">
        <v>48</v>
      </c>
      <c r="G58" s="104">
        <v>460</v>
      </c>
      <c r="H58" s="104">
        <v>133</v>
      </c>
      <c r="I58" s="104">
        <v>17</v>
      </c>
      <c r="J58" s="104">
        <v>614</v>
      </c>
      <c r="K58" s="104">
        <v>345</v>
      </c>
      <c r="L58" s="104">
        <v>73</v>
      </c>
      <c r="M58" s="104">
        <v>24</v>
      </c>
      <c r="N58" s="88">
        <v>443</v>
      </c>
      <c r="O58" s="40"/>
      <c r="P58" s="40"/>
      <c r="Q58" s="40"/>
      <c r="R58" s="40"/>
      <c r="S58" s="40"/>
      <c r="T58" s="40"/>
    </row>
    <row r="59" spans="1:20" x14ac:dyDescent="0.2">
      <c r="A59" s="87">
        <v>303</v>
      </c>
      <c r="B59" s="39" t="s">
        <v>49</v>
      </c>
      <c r="C59" s="39">
        <v>30301</v>
      </c>
      <c r="D59" s="39" t="s">
        <v>54</v>
      </c>
      <c r="E59" s="103">
        <v>303011047</v>
      </c>
      <c r="F59" s="103" t="s">
        <v>50</v>
      </c>
      <c r="G59" s="104">
        <v>610</v>
      </c>
      <c r="H59" s="104">
        <v>458</v>
      </c>
      <c r="I59" s="104">
        <v>130</v>
      </c>
      <c r="J59" s="104">
        <v>1200</v>
      </c>
      <c r="K59" s="104">
        <v>202</v>
      </c>
      <c r="L59" s="104">
        <v>513</v>
      </c>
      <c r="M59" s="104">
        <v>242</v>
      </c>
      <c r="N59" s="88">
        <v>958</v>
      </c>
      <c r="O59" s="40"/>
      <c r="P59" s="40"/>
      <c r="Q59" s="40"/>
      <c r="R59" s="40"/>
      <c r="S59" s="40"/>
      <c r="T59" s="40"/>
    </row>
    <row r="60" spans="1:20" x14ac:dyDescent="0.2">
      <c r="A60" s="87">
        <v>303</v>
      </c>
      <c r="B60" s="39" t="s">
        <v>49</v>
      </c>
      <c r="C60" s="39">
        <v>30301</v>
      </c>
      <c r="D60" s="39" t="s">
        <v>54</v>
      </c>
      <c r="E60" s="103">
        <v>303011048</v>
      </c>
      <c r="F60" s="103" t="s">
        <v>51</v>
      </c>
      <c r="G60" s="104">
        <v>246</v>
      </c>
      <c r="H60" s="104">
        <v>259</v>
      </c>
      <c r="I60" s="104">
        <v>96</v>
      </c>
      <c r="J60" s="104">
        <v>596</v>
      </c>
      <c r="K60" s="104">
        <v>125</v>
      </c>
      <c r="L60" s="104">
        <v>164</v>
      </c>
      <c r="M60" s="104">
        <v>111</v>
      </c>
      <c r="N60" s="88">
        <v>399</v>
      </c>
      <c r="O60" s="40"/>
      <c r="P60" s="40"/>
      <c r="Q60" s="40"/>
      <c r="R60" s="40"/>
      <c r="S60" s="40"/>
      <c r="T60" s="40"/>
    </row>
    <row r="61" spans="1:20" x14ac:dyDescent="0.2">
      <c r="A61" s="87">
        <v>303</v>
      </c>
      <c r="B61" s="39" t="s">
        <v>49</v>
      </c>
      <c r="C61" s="39">
        <v>30301</v>
      </c>
      <c r="D61" s="39" t="s">
        <v>54</v>
      </c>
      <c r="E61" s="103">
        <v>303011049</v>
      </c>
      <c r="F61" s="103" t="s">
        <v>52</v>
      </c>
      <c r="G61" s="104">
        <v>595</v>
      </c>
      <c r="H61" s="104">
        <v>277</v>
      </c>
      <c r="I61" s="104">
        <v>48</v>
      </c>
      <c r="J61" s="104">
        <v>924</v>
      </c>
      <c r="K61" s="104">
        <v>289</v>
      </c>
      <c r="L61" s="104">
        <v>258</v>
      </c>
      <c r="M61" s="104">
        <v>74</v>
      </c>
      <c r="N61" s="88">
        <v>631</v>
      </c>
      <c r="O61" s="40"/>
      <c r="P61" s="40"/>
      <c r="Q61" s="40"/>
      <c r="R61" s="40"/>
      <c r="S61" s="40"/>
      <c r="T61" s="40"/>
    </row>
    <row r="62" spans="1:20" x14ac:dyDescent="0.2">
      <c r="A62" s="87">
        <v>303</v>
      </c>
      <c r="B62" s="39" t="s">
        <v>49</v>
      </c>
      <c r="C62" s="39">
        <v>30301</v>
      </c>
      <c r="D62" s="39" t="s">
        <v>54</v>
      </c>
      <c r="E62" s="103">
        <v>303011050</v>
      </c>
      <c r="F62" s="103" t="s">
        <v>53</v>
      </c>
      <c r="G62" s="104">
        <v>310</v>
      </c>
      <c r="H62" s="104">
        <v>116</v>
      </c>
      <c r="I62" s="104">
        <v>23</v>
      </c>
      <c r="J62" s="104">
        <v>450</v>
      </c>
      <c r="K62" s="104">
        <v>203</v>
      </c>
      <c r="L62" s="104">
        <v>112</v>
      </c>
      <c r="M62" s="104">
        <v>40</v>
      </c>
      <c r="N62" s="88">
        <v>353</v>
      </c>
      <c r="O62" s="40"/>
      <c r="P62" s="40"/>
      <c r="Q62" s="40"/>
      <c r="R62" s="40"/>
      <c r="S62" s="40"/>
      <c r="T62" s="40"/>
    </row>
    <row r="63" spans="1:20" x14ac:dyDescent="0.2">
      <c r="A63" s="87">
        <v>303</v>
      </c>
      <c r="B63" s="39" t="s">
        <v>49</v>
      </c>
      <c r="C63" s="39">
        <v>30301</v>
      </c>
      <c r="D63" s="39" t="s">
        <v>54</v>
      </c>
      <c r="E63" s="103">
        <v>303011051</v>
      </c>
      <c r="F63" s="103" t="s">
        <v>54</v>
      </c>
      <c r="G63" s="104">
        <v>828</v>
      </c>
      <c r="H63" s="104">
        <v>281</v>
      </c>
      <c r="I63" s="104">
        <v>302</v>
      </c>
      <c r="J63" s="104">
        <v>1413</v>
      </c>
      <c r="K63" s="104">
        <v>529</v>
      </c>
      <c r="L63" s="104">
        <v>382</v>
      </c>
      <c r="M63" s="104">
        <v>433</v>
      </c>
      <c r="N63" s="88">
        <v>1345</v>
      </c>
      <c r="O63" s="40"/>
      <c r="P63" s="40"/>
      <c r="Q63" s="40"/>
      <c r="R63" s="40"/>
      <c r="S63" s="40"/>
      <c r="T63" s="40"/>
    </row>
    <row r="64" spans="1:20" x14ac:dyDescent="0.2">
      <c r="A64" s="87">
        <v>303</v>
      </c>
      <c r="B64" s="39" t="s">
        <v>49</v>
      </c>
      <c r="C64" s="39">
        <v>30302</v>
      </c>
      <c r="D64" s="39" t="s">
        <v>531</v>
      </c>
      <c r="E64" s="103">
        <v>303021052</v>
      </c>
      <c r="F64" s="103" t="s">
        <v>55</v>
      </c>
      <c r="G64" s="104">
        <v>471</v>
      </c>
      <c r="H64" s="104">
        <v>154</v>
      </c>
      <c r="I64" s="104">
        <v>16</v>
      </c>
      <c r="J64" s="104">
        <v>642</v>
      </c>
      <c r="K64" s="104">
        <v>232</v>
      </c>
      <c r="L64" s="104">
        <v>140</v>
      </c>
      <c r="M64" s="104">
        <v>66</v>
      </c>
      <c r="N64" s="88">
        <v>434</v>
      </c>
      <c r="O64" s="40"/>
      <c r="P64" s="40"/>
      <c r="Q64" s="40"/>
      <c r="R64" s="40"/>
      <c r="S64" s="40"/>
      <c r="T64" s="40"/>
    </row>
    <row r="65" spans="1:20" x14ac:dyDescent="0.2">
      <c r="A65" s="87">
        <v>303</v>
      </c>
      <c r="B65" s="39" t="s">
        <v>49</v>
      </c>
      <c r="C65" s="39">
        <v>30302</v>
      </c>
      <c r="D65" s="39" t="s">
        <v>531</v>
      </c>
      <c r="E65" s="103">
        <v>303021053</v>
      </c>
      <c r="F65" s="103" t="s">
        <v>56</v>
      </c>
      <c r="G65" s="104">
        <v>669</v>
      </c>
      <c r="H65" s="104">
        <v>397</v>
      </c>
      <c r="I65" s="104">
        <v>80</v>
      </c>
      <c r="J65" s="104">
        <v>1142</v>
      </c>
      <c r="K65" s="104">
        <v>309</v>
      </c>
      <c r="L65" s="104">
        <v>465</v>
      </c>
      <c r="M65" s="104">
        <v>235</v>
      </c>
      <c r="N65" s="88">
        <v>1010</v>
      </c>
      <c r="O65" s="40"/>
      <c r="P65" s="40"/>
      <c r="Q65" s="40"/>
      <c r="R65" s="40"/>
      <c r="S65" s="40"/>
      <c r="T65" s="40"/>
    </row>
    <row r="66" spans="1:20" x14ac:dyDescent="0.2">
      <c r="A66" s="87">
        <v>303</v>
      </c>
      <c r="B66" s="39" t="s">
        <v>49</v>
      </c>
      <c r="C66" s="39">
        <v>30302</v>
      </c>
      <c r="D66" s="39" t="s">
        <v>531</v>
      </c>
      <c r="E66" s="103">
        <v>303021054</v>
      </c>
      <c r="F66" s="103" t="s">
        <v>57</v>
      </c>
      <c r="G66" s="104">
        <v>160</v>
      </c>
      <c r="H66" s="104">
        <v>96</v>
      </c>
      <c r="I66" s="104">
        <v>13</v>
      </c>
      <c r="J66" s="104">
        <v>273</v>
      </c>
      <c r="K66" s="104">
        <v>190</v>
      </c>
      <c r="L66" s="104">
        <v>60</v>
      </c>
      <c r="M66" s="104">
        <v>50</v>
      </c>
      <c r="N66" s="88">
        <v>303</v>
      </c>
      <c r="O66" s="40"/>
      <c r="P66" s="40"/>
      <c r="Q66" s="40"/>
      <c r="R66" s="40"/>
      <c r="S66" s="40"/>
      <c r="T66" s="40"/>
    </row>
    <row r="67" spans="1:20" x14ac:dyDescent="0.2">
      <c r="A67" s="87">
        <v>303</v>
      </c>
      <c r="B67" s="39" t="s">
        <v>49</v>
      </c>
      <c r="C67" s="39">
        <v>30302</v>
      </c>
      <c r="D67" s="39" t="s">
        <v>531</v>
      </c>
      <c r="E67" s="103">
        <v>303021055</v>
      </c>
      <c r="F67" s="103" t="s">
        <v>58</v>
      </c>
      <c r="G67" s="104">
        <v>394</v>
      </c>
      <c r="H67" s="104">
        <v>108</v>
      </c>
      <c r="I67" s="104">
        <v>30</v>
      </c>
      <c r="J67" s="104">
        <v>540</v>
      </c>
      <c r="K67" s="104">
        <v>174</v>
      </c>
      <c r="L67" s="104">
        <v>132</v>
      </c>
      <c r="M67" s="104">
        <v>47</v>
      </c>
      <c r="N67" s="88">
        <v>359</v>
      </c>
      <c r="O67" s="40"/>
      <c r="P67" s="40"/>
      <c r="Q67" s="40"/>
      <c r="R67" s="40"/>
      <c r="S67" s="40"/>
      <c r="T67" s="40"/>
    </row>
    <row r="68" spans="1:20" x14ac:dyDescent="0.2">
      <c r="A68" s="87">
        <v>303</v>
      </c>
      <c r="B68" s="39" t="s">
        <v>49</v>
      </c>
      <c r="C68" s="39">
        <v>30302</v>
      </c>
      <c r="D68" s="39" t="s">
        <v>531</v>
      </c>
      <c r="E68" s="103">
        <v>303021056</v>
      </c>
      <c r="F68" s="103" t="s">
        <v>59</v>
      </c>
      <c r="G68" s="104">
        <v>583</v>
      </c>
      <c r="H68" s="104">
        <v>220</v>
      </c>
      <c r="I68" s="104">
        <v>43</v>
      </c>
      <c r="J68" s="104">
        <v>845</v>
      </c>
      <c r="K68" s="104">
        <v>445</v>
      </c>
      <c r="L68" s="104">
        <v>249</v>
      </c>
      <c r="M68" s="104">
        <v>94</v>
      </c>
      <c r="N68" s="88">
        <v>786</v>
      </c>
      <c r="O68" s="40"/>
      <c r="P68" s="40"/>
      <c r="Q68" s="40"/>
      <c r="R68" s="40"/>
      <c r="S68" s="40"/>
      <c r="T68" s="40"/>
    </row>
    <row r="69" spans="1:20" x14ac:dyDescent="0.2">
      <c r="A69" s="87">
        <v>303</v>
      </c>
      <c r="B69" s="39" t="s">
        <v>49</v>
      </c>
      <c r="C69" s="39">
        <v>30302</v>
      </c>
      <c r="D69" s="39" t="s">
        <v>531</v>
      </c>
      <c r="E69" s="103">
        <v>303021057</v>
      </c>
      <c r="F69" s="103" t="s">
        <v>60</v>
      </c>
      <c r="G69" s="104">
        <v>315</v>
      </c>
      <c r="H69" s="104">
        <v>155</v>
      </c>
      <c r="I69" s="104">
        <v>39</v>
      </c>
      <c r="J69" s="104">
        <v>516</v>
      </c>
      <c r="K69" s="104">
        <v>186</v>
      </c>
      <c r="L69" s="104">
        <v>144</v>
      </c>
      <c r="M69" s="104">
        <v>43</v>
      </c>
      <c r="N69" s="88">
        <v>378</v>
      </c>
      <c r="O69" s="40"/>
      <c r="P69" s="40"/>
      <c r="Q69" s="40"/>
      <c r="R69" s="40"/>
      <c r="S69" s="40"/>
      <c r="T69" s="40"/>
    </row>
    <row r="70" spans="1:20" x14ac:dyDescent="0.2">
      <c r="A70" s="87">
        <v>303</v>
      </c>
      <c r="B70" s="39" t="s">
        <v>49</v>
      </c>
      <c r="C70" s="39">
        <v>30302</v>
      </c>
      <c r="D70" s="39" t="s">
        <v>531</v>
      </c>
      <c r="E70" s="103">
        <v>303021058</v>
      </c>
      <c r="F70" s="103" t="s">
        <v>61</v>
      </c>
      <c r="G70" s="104">
        <v>219</v>
      </c>
      <c r="H70" s="104">
        <v>49</v>
      </c>
      <c r="I70" s="104">
        <v>17</v>
      </c>
      <c r="J70" s="104">
        <v>284</v>
      </c>
      <c r="K70" s="104">
        <v>141</v>
      </c>
      <c r="L70" s="104">
        <v>55</v>
      </c>
      <c r="M70" s="104">
        <v>29</v>
      </c>
      <c r="N70" s="88">
        <v>219</v>
      </c>
      <c r="O70" s="40"/>
      <c r="P70" s="40"/>
      <c r="Q70" s="40"/>
      <c r="R70" s="40"/>
      <c r="S70" s="40"/>
      <c r="T70" s="40"/>
    </row>
    <row r="71" spans="1:20" x14ac:dyDescent="0.2">
      <c r="A71" s="87">
        <v>303</v>
      </c>
      <c r="B71" s="39" t="s">
        <v>49</v>
      </c>
      <c r="C71" s="39">
        <v>30302</v>
      </c>
      <c r="D71" s="39" t="s">
        <v>531</v>
      </c>
      <c r="E71" s="103">
        <v>303021059</v>
      </c>
      <c r="F71" s="103" t="s">
        <v>62</v>
      </c>
      <c r="G71" s="104">
        <v>353</v>
      </c>
      <c r="H71" s="104">
        <v>192</v>
      </c>
      <c r="I71" s="104">
        <v>63</v>
      </c>
      <c r="J71" s="104">
        <v>610</v>
      </c>
      <c r="K71" s="104">
        <v>191</v>
      </c>
      <c r="L71" s="104">
        <v>211</v>
      </c>
      <c r="M71" s="104">
        <v>132</v>
      </c>
      <c r="N71" s="88">
        <v>536</v>
      </c>
      <c r="O71" s="40"/>
      <c r="P71" s="40"/>
      <c r="Q71" s="40"/>
      <c r="R71" s="40"/>
      <c r="S71" s="40"/>
      <c r="T71" s="40"/>
    </row>
    <row r="72" spans="1:20" x14ac:dyDescent="0.2">
      <c r="A72" s="87">
        <v>303</v>
      </c>
      <c r="B72" s="39" t="s">
        <v>49</v>
      </c>
      <c r="C72" s="39">
        <v>30303</v>
      </c>
      <c r="D72" s="39" t="s">
        <v>532</v>
      </c>
      <c r="E72" s="103">
        <v>303031060</v>
      </c>
      <c r="F72" s="103" t="s">
        <v>63</v>
      </c>
      <c r="G72" s="104">
        <v>915</v>
      </c>
      <c r="H72" s="104">
        <v>137</v>
      </c>
      <c r="I72" s="104">
        <v>179</v>
      </c>
      <c r="J72" s="104">
        <v>1230</v>
      </c>
      <c r="K72" s="104">
        <v>507</v>
      </c>
      <c r="L72" s="104">
        <v>159</v>
      </c>
      <c r="M72" s="104">
        <v>237</v>
      </c>
      <c r="N72" s="88">
        <v>908</v>
      </c>
      <c r="O72" s="40"/>
      <c r="P72" s="40"/>
      <c r="Q72" s="40"/>
      <c r="R72" s="40"/>
      <c r="S72" s="40"/>
      <c r="T72" s="40"/>
    </row>
    <row r="73" spans="1:20" x14ac:dyDescent="0.2">
      <c r="A73" s="87">
        <v>303</v>
      </c>
      <c r="B73" s="39" t="s">
        <v>49</v>
      </c>
      <c r="C73" s="39">
        <v>30303</v>
      </c>
      <c r="D73" s="39" t="s">
        <v>532</v>
      </c>
      <c r="E73" s="103">
        <v>303031061</v>
      </c>
      <c r="F73" s="103" t="s">
        <v>64</v>
      </c>
      <c r="G73" s="104">
        <v>272</v>
      </c>
      <c r="H73" s="104">
        <v>55</v>
      </c>
      <c r="I73" s="104">
        <v>24</v>
      </c>
      <c r="J73" s="104">
        <v>355</v>
      </c>
      <c r="K73" s="104">
        <v>232</v>
      </c>
      <c r="L73" s="104">
        <v>48</v>
      </c>
      <c r="M73" s="104">
        <v>35</v>
      </c>
      <c r="N73" s="88">
        <v>321</v>
      </c>
      <c r="O73" s="40"/>
      <c r="P73" s="40"/>
      <c r="Q73" s="40"/>
      <c r="R73" s="40"/>
      <c r="S73" s="40"/>
      <c r="T73" s="40"/>
    </row>
    <row r="74" spans="1:20" x14ac:dyDescent="0.2">
      <c r="A74" s="87">
        <v>303</v>
      </c>
      <c r="B74" s="39" t="s">
        <v>49</v>
      </c>
      <c r="C74" s="39">
        <v>30303</v>
      </c>
      <c r="D74" s="39" t="s">
        <v>532</v>
      </c>
      <c r="E74" s="103">
        <v>303031062</v>
      </c>
      <c r="F74" s="103" t="s">
        <v>65</v>
      </c>
      <c r="G74" s="104">
        <v>718</v>
      </c>
      <c r="H74" s="104">
        <v>105</v>
      </c>
      <c r="I74" s="104">
        <v>70</v>
      </c>
      <c r="J74" s="104">
        <v>895</v>
      </c>
      <c r="K74" s="104">
        <v>764</v>
      </c>
      <c r="L74" s="104">
        <v>94</v>
      </c>
      <c r="M74" s="104">
        <v>103</v>
      </c>
      <c r="N74" s="88">
        <v>959</v>
      </c>
      <c r="O74" s="40"/>
      <c r="P74" s="40"/>
      <c r="Q74" s="40"/>
      <c r="R74" s="40"/>
      <c r="S74" s="40"/>
      <c r="T74" s="40"/>
    </row>
    <row r="75" spans="1:20" x14ac:dyDescent="0.2">
      <c r="A75" s="87">
        <v>303</v>
      </c>
      <c r="B75" s="39" t="s">
        <v>49</v>
      </c>
      <c r="C75" s="39">
        <v>30303</v>
      </c>
      <c r="D75" s="39" t="s">
        <v>532</v>
      </c>
      <c r="E75" s="103">
        <v>303031063</v>
      </c>
      <c r="F75" s="103" t="s">
        <v>66</v>
      </c>
      <c r="G75" s="104">
        <v>786</v>
      </c>
      <c r="H75" s="104">
        <v>375</v>
      </c>
      <c r="I75" s="104">
        <v>86</v>
      </c>
      <c r="J75" s="104">
        <v>1253</v>
      </c>
      <c r="K75" s="104">
        <v>756</v>
      </c>
      <c r="L75" s="104">
        <v>295</v>
      </c>
      <c r="M75" s="104">
        <v>110</v>
      </c>
      <c r="N75" s="88">
        <v>1151</v>
      </c>
      <c r="O75" s="40"/>
      <c r="P75" s="40"/>
      <c r="Q75" s="40"/>
      <c r="R75" s="40"/>
      <c r="S75" s="40"/>
      <c r="T75" s="40"/>
    </row>
    <row r="76" spans="1:20" x14ac:dyDescent="0.2">
      <c r="A76" s="87">
        <v>303</v>
      </c>
      <c r="B76" s="39" t="s">
        <v>49</v>
      </c>
      <c r="C76" s="39">
        <v>30303</v>
      </c>
      <c r="D76" s="39" t="s">
        <v>532</v>
      </c>
      <c r="E76" s="103">
        <v>303031064</v>
      </c>
      <c r="F76" s="103" t="s">
        <v>67</v>
      </c>
      <c r="G76" s="104">
        <v>770</v>
      </c>
      <c r="H76" s="104">
        <v>155</v>
      </c>
      <c r="I76" s="104">
        <v>318</v>
      </c>
      <c r="J76" s="104">
        <v>1239</v>
      </c>
      <c r="K76" s="104">
        <v>507</v>
      </c>
      <c r="L76" s="104">
        <v>116</v>
      </c>
      <c r="M76" s="104">
        <v>294</v>
      </c>
      <c r="N76" s="88">
        <v>912</v>
      </c>
      <c r="O76" s="40"/>
      <c r="P76" s="40"/>
      <c r="Q76" s="40"/>
      <c r="R76" s="40"/>
      <c r="S76" s="40"/>
      <c r="T76" s="40"/>
    </row>
    <row r="77" spans="1:20" x14ac:dyDescent="0.2">
      <c r="A77" s="87">
        <v>303</v>
      </c>
      <c r="B77" s="39" t="s">
        <v>49</v>
      </c>
      <c r="C77" s="39">
        <v>30303</v>
      </c>
      <c r="D77" s="39" t="s">
        <v>532</v>
      </c>
      <c r="E77" s="103">
        <v>303031065</v>
      </c>
      <c r="F77" s="103" t="s">
        <v>68</v>
      </c>
      <c r="G77" s="104">
        <v>466</v>
      </c>
      <c r="H77" s="104">
        <v>185</v>
      </c>
      <c r="I77" s="104">
        <v>68</v>
      </c>
      <c r="J77" s="104">
        <v>710</v>
      </c>
      <c r="K77" s="104">
        <v>335</v>
      </c>
      <c r="L77" s="104">
        <v>127</v>
      </c>
      <c r="M77" s="104">
        <v>41</v>
      </c>
      <c r="N77" s="88">
        <v>504</v>
      </c>
      <c r="O77" s="40"/>
      <c r="P77" s="40"/>
      <c r="Q77" s="40"/>
      <c r="R77" s="40"/>
      <c r="S77" s="40"/>
      <c r="T77" s="40"/>
    </row>
    <row r="78" spans="1:20" x14ac:dyDescent="0.2">
      <c r="A78" s="87">
        <v>303</v>
      </c>
      <c r="B78" s="39" t="s">
        <v>49</v>
      </c>
      <c r="C78" s="39">
        <v>30303</v>
      </c>
      <c r="D78" s="39" t="s">
        <v>532</v>
      </c>
      <c r="E78" s="103">
        <v>303031066</v>
      </c>
      <c r="F78" s="103" t="s">
        <v>69</v>
      </c>
      <c r="G78" s="104">
        <v>988</v>
      </c>
      <c r="H78" s="104">
        <v>137</v>
      </c>
      <c r="I78" s="104">
        <v>81</v>
      </c>
      <c r="J78" s="104">
        <v>1209</v>
      </c>
      <c r="K78" s="104">
        <v>965</v>
      </c>
      <c r="L78" s="104">
        <v>136</v>
      </c>
      <c r="M78" s="104">
        <v>110</v>
      </c>
      <c r="N78" s="88">
        <v>1217</v>
      </c>
      <c r="O78" s="40"/>
      <c r="P78" s="40"/>
      <c r="Q78" s="40"/>
      <c r="R78" s="40"/>
      <c r="S78" s="40"/>
      <c r="T78" s="40"/>
    </row>
    <row r="79" spans="1:20" x14ac:dyDescent="0.2">
      <c r="A79" s="87">
        <v>303</v>
      </c>
      <c r="B79" s="39" t="s">
        <v>49</v>
      </c>
      <c r="C79" s="39">
        <v>30304</v>
      </c>
      <c r="D79" s="39" t="s">
        <v>533</v>
      </c>
      <c r="E79" s="103">
        <v>303041067</v>
      </c>
      <c r="F79" s="103" t="s">
        <v>70</v>
      </c>
      <c r="G79" s="104">
        <v>280</v>
      </c>
      <c r="H79" s="104">
        <v>47</v>
      </c>
      <c r="I79" s="104">
        <v>48</v>
      </c>
      <c r="J79" s="104">
        <v>376</v>
      </c>
      <c r="K79" s="104">
        <v>171</v>
      </c>
      <c r="L79" s="104">
        <v>40</v>
      </c>
      <c r="M79" s="104">
        <v>32</v>
      </c>
      <c r="N79" s="88">
        <v>246</v>
      </c>
      <c r="O79" s="40"/>
      <c r="P79" s="40"/>
      <c r="Q79" s="40"/>
      <c r="R79" s="40"/>
      <c r="S79" s="40"/>
      <c r="T79" s="40"/>
    </row>
    <row r="80" spans="1:20" x14ac:dyDescent="0.2">
      <c r="A80" s="87">
        <v>303</v>
      </c>
      <c r="B80" s="39" t="s">
        <v>49</v>
      </c>
      <c r="C80" s="39">
        <v>30304</v>
      </c>
      <c r="D80" s="39" t="s">
        <v>533</v>
      </c>
      <c r="E80" s="103">
        <v>303041068</v>
      </c>
      <c r="F80" s="103" t="s">
        <v>71</v>
      </c>
      <c r="G80" s="104">
        <v>636</v>
      </c>
      <c r="H80" s="104">
        <v>155</v>
      </c>
      <c r="I80" s="104">
        <v>45</v>
      </c>
      <c r="J80" s="104">
        <v>836</v>
      </c>
      <c r="K80" s="104">
        <v>302</v>
      </c>
      <c r="L80" s="104">
        <v>193</v>
      </c>
      <c r="M80" s="104">
        <v>80</v>
      </c>
      <c r="N80" s="88">
        <v>578</v>
      </c>
      <c r="O80" s="40"/>
      <c r="P80" s="40"/>
      <c r="Q80" s="40"/>
      <c r="R80" s="40"/>
      <c r="S80" s="40"/>
      <c r="T80" s="40"/>
    </row>
    <row r="81" spans="1:20" x14ac:dyDescent="0.2">
      <c r="A81" s="87">
        <v>303</v>
      </c>
      <c r="B81" s="39" t="s">
        <v>49</v>
      </c>
      <c r="C81" s="39">
        <v>30304</v>
      </c>
      <c r="D81" s="39" t="s">
        <v>533</v>
      </c>
      <c r="E81" s="103">
        <v>303041069</v>
      </c>
      <c r="F81" s="103" t="s">
        <v>72</v>
      </c>
      <c r="G81" s="104">
        <v>258</v>
      </c>
      <c r="H81" s="104">
        <v>22</v>
      </c>
      <c r="I81" s="104">
        <v>20</v>
      </c>
      <c r="J81" s="104">
        <v>298</v>
      </c>
      <c r="K81" s="104">
        <v>109</v>
      </c>
      <c r="L81" s="104">
        <v>52</v>
      </c>
      <c r="M81" s="104">
        <v>73</v>
      </c>
      <c r="N81" s="88">
        <v>235</v>
      </c>
      <c r="O81" s="40"/>
      <c r="P81" s="40"/>
      <c r="Q81" s="40"/>
      <c r="R81" s="40"/>
      <c r="S81" s="40"/>
      <c r="T81" s="40"/>
    </row>
    <row r="82" spans="1:20" x14ac:dyDescent="0.2">
      <c r="A82" s="87">
        <v>303</v>
      </c>
      <c r="B82" s="39" t="s">
        <v>49</v>
      </c>
      <c r="C82" s="39">
        <v>30304</v>
      </c>
      <c r="D82" s="39" t="s">
        <v>533</v>
      </c>
      <c r="E82" s="103">
        <v>303041070</v>
      </c>
      <c r="F82" s="103" t="s">
        <v>73</v>
      </c>
      <c r="G82" s="104">
        <v>382</v>
      </c>
      <c r="H82" s="104">
        <v>152</v>
      </c>
      <c r="I82" s="104">
        <v>89</v>
      </c>
      <c r="J82" s="104">
        <v>626</v>
      </c>
      <c r="K82" s="104">
        <v>258</v>
      </c>
      <c r="L82" s="104">
        <v>122</v>
      </c>
      <c r="M82" s="104">
        <v>89</v>
      </c>
      <c r="N82" s="88">
        <v>475</v>
      </c>
      <c r="O82" s="40"/>
      <c r="P82" s="40"/>
      <c r="Q82" s="40"/>
      <c r="R82" s="40"/>
      <c r="S82" s="40"/>
      <c r="T82" s="40"/>
    </row>
    <row r="83" spans="1:20" x14ac:dyDescent="0.2">
      <c r="A83" s="87">
        <v>303</v>
      </c>
      <c r="B83" s="39" t="s">
        <v>49</v>
      </c>
      <c r="C83" s="39">
        <v>30304</v>
      </c>
      <c r="D83" s="39" t="s">
        <v>533</v>
      </c>
      <c r="E83" s="103">
        <v>303041071</v>
      </c>
      <c r="F83" s="103" t="s">
        <v>74</v>
      </c>
      <c r="G83" s="104">
        <v>731</v>
      </c>
      <c r="H83" s="104">
        <v>416</v>
      </c>
      <c r="I83" s="104">
        <v>75</v>
      </c>
      <c r="J83" s="104">
        <v>1217</v>
      </c>
      <c r="K83" s="104">
        <v>353</v>
      </c>
      <c r="L83" s="104">
        <v>412</v>
      </c>
      <c r="M83" s="104">
        <v>174</v>
      </c>
      <c r="N83" s="88">
        <v>939</v>
      </c>
      <c r="O83" s="40"/>
      <c r="P83" s="40"/>
      <c r="Q83" s="40"/>
      <c r="R83" s="40"/>
      <c r="S83" s="40"/>
      <c r="T83" s="40"/>
    </row>
    <row r="84" spans="1:20" x14ac:dyDescent="0.2">
      <c r="A84" s="87">
        <v>303</v>
      </c>
      <c r="B84" s="39" t="s">
        <v>49</v>
      </c>
      <c r="C84" s="39">
        <v>30305</v>
      </c>
      <c r="D84" s="39" t="s">
        <v>79</v>
      </c>
      <c r="E84" s="103">
        <v>303051072</v>
      </c>
      <c r="F84" s="103" t="s">
        <v>75</v>
      </c>
      <c r="G84" s="104">
        <v>669</v>
      </c>
      <c r="H84" s="104">
        <v>156</v>
      </c>
      <c r="I84" s="104">
        <v>75</v>
      </c>
      <c r="J84" s="104">
        <v>898</v>
      </c>
      <c r="K84" s="104">
        <v>337</v>
      </c>
      <c r="L84" s="104">
        <v>154</v>
      </c>
      <c r="M84" s="104">
        <v>69</v>
      </c>
      <c r="N84" s="88">
        <v>568</v>
      </c>
      <c r="O84" s="40"/>
      <c r="P84" s="40"/>
      <c r="Q84" s="40"/>
      <c r="R84" s="40"/>
      <c r="S84" s="40"/>
      <c r="T84" s="40"/>
    </row>
    <row r="85" spans="1:20" x14ac:dyDescent="0.2">
      <c r="A85" s="87">
        <v>303</v>
      </c>
      <c r="B85" s="39" t="s">
        <v>49</v>
      </c>
      <c r="C85" s="39">
        <v>30305</v>
      </c>
      <c r="D85" s="39" t="s">
        <v>79</v>
      </c>
      <c r="E85" s="103">
        <v>303051073</v>
      </c>
      <c r="F85" s="103" t="s">
        <v>76</v>
      </c>
      <c r="G85" s="104">
        <v>1567</v>
      </c>
      <c r="H85" s="104">
        <v>234</v>
      </c>
      <c r="I85" s="104">
        <v>339</v>
      </c>
      <c r="J85" s="104">
        <v>2146</v>
      </c>
      <c r="K85" s="104">
        <v>1150</v>
      </c>
      <c r="L85" s="104">
        <v>256</v>
      </c>
      <c r="M85" s="104">
        <v>307</v>
      </c>
      <c r="N85" s="88">
        <v>1715</v>
      </c>
      <c r="O85" s="40"/>
      <c r="P85" s="40"/>
      <c r="Q85" s="40"/>
      <c r="R85" s="40"/>
      <c r="S85" s="40"/>
      <c r="T85" s="40"/>
    </row>
    <row r="86" spans="1:20" x14ac:dyDescent="0.2">
      <c r="A86" s="87">
        <v>303</v>
      </c>
      <c r="B86" s="39" t="s">
        <v>49</v>
      </c>
      <c r="C86" s="39">
        <v>30305</v>
      </c>
      <c r="D86" s="39" t="s">
        <v>79</v>
      </c>
      <c r="E86" s="103">
        <v>303051074</v>
      </c>
      <c r="F86" s="103" t="s">
        <v>77</v>
      </c>
      <c r="G86" s="104">
        <v>823</v>
      </c>
      <c r="H86" s="104">
        <v>142</v>
      </c>
      <c r="I86" s="104">
        <v>142</v>
      </c>
      <c r="J86" s="104">
        <v>1110</v>
      </c>
      <c r="K86" s="104">
        <v>418</v>
      </c>
      <c r="L86" s="104">
        <v>84</v>
      </c>
      <c r="M86" s="104">
        <v>129</v>
      </c>
      <c r="N86" s="88">
        <v>632</v>
      </c>
      <c r="O86" s="40"/>
      <c r="P86" s="40"/>
      <c r="Q86" s="40"/>
      <c r="R86" s="40"/>
      <c r="S86" s="40"/>
      <c r="T86" s="40"/>
    </row>
    <row r="87" spans="1:20" x14ac:dyDescent="0.2">
      <c r="A87" s="87">
        <v>303</v>
      </c>
      <c r="B87" s="39" t="s">
        <v>49</v>
      </c>
      <c r="C87" s="39">
        <v>30305</v>
      </c>
      <c r="D87" s="39" t="s">
        <v>79</v>
      </c>
      <c r="E87" s="103">
        <v>303051075</v>
      </c>
      <c r="F87" s="103" t="s">
        <v>78</v>
      </c>
      <c r="G87" s="104">
        <v>1433</v>
      </c>
      <c r="H87" s="104">
        <v>258</v>
      </c>
      <c r="I87" s="104">
        <v>149</v>
      </c>
      <c r="J87" s="104">
        <v>1841</v>
      </c>
      <c r="K87" s="104">
        <v>985</v>
      </c>
      <c r="L87" s="104">
        <v>297</v>
      </c>
      <c r="M87" s="104">
        <v>155</v>
      </c>
      <c r="N87" s="88">
        <v>1445</v>
      </c>
      <c r="O87" s="40"/>
      <c r="P87" s="40"/>
      <c r="Q87" s="40"/>
      <c r="R87" s="40"/>
      <c r="S87" s="40"/>
      <c r="T87" s="40"/>
    </row>
    <row r="88" spans="1:20" x14ac:dyDescent="0.2">
      <c r="A88" s="87">
        <v>303</v>
      </c>
      <c r="B88" s="39" t="s">
        <v>49</v>
      </c>
      <c r="C88" s="39">
        <v>30305</v>
      </c>
      <c r="D88" s="39" t="s">
        <v>79</v>
      </c>
      <c r="E88" s="103">
        <v>303051076</v>
      </c>
      <c r="F88" s="103" t="s">
        <v>79</v>
      </c>
      <c r="G88" s="104">
        <v>580</v>
      </c>
      <c r="H88" s="104">
        <v>137</v>
      </c>
      <c r="I88" s="104">
        <v>74</v>
      </c>
      <c r="J88" s="104">
        <v>786</v>
      </c>
      <c r="K88" s="104">
        <v>374</v>
      </c>
      <c r="L88" s="104">
        <v>89</v>
      </c>
      <c r="M88" s="104">
        <v>59</v>
      </c>
      <c r="N88" s="88">
        <v>522</v>
      </c>
      <c r="O88" s="40"/>
      <c r="P88" s="40"/>
      <c r="Q88" s="40"/>
      <c r="R88" s="40"/>
      <c r="S88" s="40"/>
      <c r="T88" s="40"/>
    </row>
    <row r="89" spans="1:20" x14ac:dyDescent="0.2">
      <c r="A89" s="87">
        <v>303</v>
      </c>
      <c r="B89" s="39" t="s">
        <v>49</v>
      </c>
      <c r="C89" s="39">
        <v>30306</v>
      </c>
      <c r="D89" s="39" t="s">
        <v>82</v>
      </c>
      <c r="E89" s="103">
        <v>303061077</v>
      </c>
      <c r="F89" s="103" t="s">
        <v>80</v>
      </c>
      <c r="G89" s="104">
        <v>525</v>
      </c>
      <c r="H89" s="104">
        <v>121</v>
      </c>
      <c r="I89" s="104">
        <v>322</v>
      </c>
      <c r="J89" s="104">
        <v>971</v>
      </c>
      <c r="K89" s="104">
        <v>459</v>
      </c>
      <c r="L89" s="104">
        <v>99</v>
      </c>
      <c r="M89" s="104">
        <v>242</v>
      </c>
      <c r="N89" s="88">
        <v>800</v>
      </c>
      <c r="O89" s="40"/>
      <c r="P89" s="40"/>
      <c r="Q89" s="40"/>
      <c r="R89" s="40"/>
      <c r="S89" s="40"/>
      <c r="T89" s="40"/>
    </row>
    <row r="90" spans="1:20" x14ac:dyDescent="0.2">
      <c r="A90" s="87">
        <v>303</v>
      </c>
      <c r="B90" s="39" t="s">
        <v>49</v>
      </c>
      <c r="C90" s="39">
        <v>30306</v>
      </c>
      <c r="D90" s="39" t="s">
        <v>82</v>
      </c>
      <c r="E90" s="103">
        <v>303061078</v>
      </c>
      <c r="F90" s="103" t="s">
        <v>81</v>
      </c>
      <c r="G90" s="104">
        <v>958</v>
      </c>
      <c r="H90" s="104">
        <v>94</v>
      </c>
      <c r="I90" s="104">
        <v>80</v>
      </c>
      <c r="J90" s="104">
        <v>1137</v>
      </c>
      <c r="K90" s="104">
        <v>554</v>
      </c>
      <c r="L90" s="104">
        <v>117</v>
      </c>
      <c r="M90" s="104">
        <v>115</v>
      </c>
      <c r="N90" s="88">
        <v>785</v>
      </c>
      <c r="O90" s="40"/>
      <c r="P90" s="40"/>
      <c r="Q90" s="40"/>
      <c r="R90" s="40"/>
      <c r="S90" s="40"/>
      <c r="T90" s="40"/>
    </row>
    <row r="91" spans="1:20" x14ac:dyDescent="0.2">
      <c r="A91" s="87">
        <v>303</v>
      </c>
      <c r="B91" s="39" t="s">
        <v>49</v>
      </c>
      <c r="C91" s="39">
        <v>30306</v>
      </c>
      <c r="D91" s="39" t="s">
        <v>82</v>
      </c>
      <c r="E91" s="103">
        <v>303061079</v>
      </c>
      <c r="F91" s="103" t="s">
        <v>82</v>
      </c>
      <c r="G91" s="104">
        <v>505</v>
      </c>
      <c r="H91" s="104">
        <v>67</v>
      </c>
      <c r="I91" s="104">
        <v>43</v>
      </c>
      <c r="J91" s="104">
        <v>614</v>
      </c>
      <c r="K91" s="104">
        <v>351</v>
      </c>
      <c r="L91" s="104">
        <v>94</v>
      </c>
      <c r="M91" s="104">
        <v>89</v>
      </c>
      <c r="N91" s="88">
        <v>535</v>
      </c>
      <c r="O91" s="40"/>
      <c r="P91" s="40"/>
      <c r="Q91" s="40"/>
      <c r="R91" s="40"/>
      <c r="S91" s="40"/>
      <c r="T91" s="40"/>
    </row>
    <row r="92" spans="1:20" x14ac:dyDescent="0.2">
      <c r="A92" s="87">
        <v>303</v>
      </c>
      <c r="B92" s="39" t="s">
        <v>49</v>
      </c>
      <c r="C92" s="39">
        <v>30306</v>
      </c>
      <c r="D92" s="39" t="s">
        <v>82</v>
      </c>
      <c r="E92" s="103">
        <v>303061080</v>
      </c>
      <c r="F92" s="103" t="s">
        <v>83</v>
      </c>
      <c r="G92" s="104">
        <v>1227</v>
      </c>
      <c r="H92" s="104">
        <v>160</v>
      </c>
      <c r="I92" s="104">
        <v>110</v>
      </c>
      <c r="J92" s="104">
        <v>1496</v>
      </c>
      <c r="K92" s="104">
        <v>677</v>
      </c>
      <c r="L92" s="104">
        <v>219</v>
      </c>
      <c r="M92" s="104">
        <v>184</v>
      </c>
      <c r="N92" s="88">
        <v>1090</v>
      </c>
      <c r="O92" s="40"/>
      <c r="P92" s="40"/>
      <c r="Q92" s="40"/>
      <c r="R92" s="40"/>
      <c r="S92" s="40"/>
      <c r="T92" s="40"/>
    </row>
    <row r="93" spans="1:20" x14ac:dyDescent="0.2">
      <c r="A93" s="87">
        <v>304</v>
      </c>
      <c r="B93" s="39" t="s">
        <v>84</v>
      </c>
      <c r="C93" s="39">
        <v>30401</v>
      </c>
      <c r="D93" s="39" t="s">
        <v>534</v>
      </c>
      <c r="E93" s="103">
        <v>304011081</v>
      </c>
      <c r="F93" s="103" t="s">
        <v>85</v>
      </c>
      <c r="G93" s="104">
        <v>485</v>
      </c>
      <c r="H93" s="104">
        <v>76</v>
      </c>
      <c r="I93" s="104">
        <v>91</v>
      </c>
      <c r="J93" s="104">
        <v>657</v>
      </c>
      <c r="K93" s="104">
        <v>372</v>
      </c>
      <c r="L93" s="104">
        <v>110</v>
      </c>
      <c r="M93" s="104">
        <v>129</v>
      </c>
      <c r="N93" s="88">
        <v>613</v>
      </c>
      <c r="O93" s="40"/>
      <c r="P93" s="40"/>
      <c r="Q93" s="40"/>
      <c r="R93" s="40"/>
      <c r="S93" s="40"/>
      <c r="T93" s="40"/>
    </row>
    <row r="94" spans="1:20" x14ac:dyDescent="0.2">
      <c r="A94" s="87">
        <v>304</v>
      </c>
      <c r="B94" s="39" t="s">
        <v>84</v>
      </c>
      <c r="C94" s="39">
        <v>30401</v>
      </c>
      <c r="D94" s="39" t="s">
        <v>534</v>
      </c>
      <c r="E94" s="103">
        <v>304011082</v>
      </c>
      <c r="F94" s="103" t="s">
        <v>86</v>
      </c>
      <c r="G94" s="104">
        <v>536</v>
      </c>
      <c r="H94" s="104">
        <v>63</v>
      </c>
      <c r="I94" s="104">
        <v>61</v>
      </c>
      <c r="J94" s="104">
        <v>657</v>
      </c>
      <c r="K94" s="104">
        <v>386</v>
      </c>
      <c r="L94" s="104">
        <v>70</v>
      </c>
      <c r="M94" s="104">
        <v>60</v>
      </c>
      <c r="N94" s="88">
        <v>515</v>
      </c>
      <c r="O94" s="40"/>
      <c r="P94" s="40"/>
      <c r="Q94" s="40"/>
      <c r="R94" s="40"/>
      <c r="S94" s="40"/>
      <c r="T94" s="40"/>
    </row>
    <row r="95" spans="1:20" x14ac:dyDescent="0.2">
      <c r="A95" s="87">
        <v>304</v>
      </c>
      <c r="B95" s="39" t="s">
        <v>84</v>
      </c>
      <c r="C95" s="39">
        <v>30401</v>
      </c>
      <c r="D95" s="39" t="s">
        <v>534</v>
      </c>
      <c r="E95" s="103">
        <v>304011083</v>
      </c>
      <c r="F95" s="103" t="s">
        <v>87</v>
      </c>
      <c r="G95" s="104">
        <v>350</v>
      </c>
      <c r="H95" s="104">
        <v>31</v>
      </c>
      <c r="I95" s="104">
        <v>37</v>
      </c>
      <c r="J95" s="104">
        <v>421</v>
      </c>
      <c r="K95" s="104">
        <v>255</v>
      </c>
      <c r="L95" s="104">
        <v>33</v>
      </c>
      <c r="M95" s="104">
        <v>24</v>
      </c>
      <c r="N95" s="88">
        <v>312</v>
      </c>
      <c r="O95" s="40"/>
      <c r="P95" s="40"/>
      <c r="Q95" s="40"/>
      <c r="R95" s="40"/>
      <c r="S95" s="40"/>
      <c r="T95" s="40"/>
    </row>
    <row r="96" spans="1:20" x14ac:dyDescent="0.2">
      <c r="A96" s="87">
        <v>304</v>
      </c>
      <c r="B96" s="39" t="s">
        <v>84</v>
      </c>
      <c r="C96" s="39">
        <v>30401</v>
      </c>
      <c r="D96" s="39" t="s">
        <v>534</v>
      </c>
      <c r="E96" s="103">
        <v>304011084</v>
      </c>
      <c r="F96" s="103" t="s">
        <v>88</v>
      </c>
      <c r="G96" s="104">
        <v>549</v>
      </c>
      <c r="H96" s="104">
        <v>182</v>
      </c>
      <c r="I96" s="104">
        <v>141</v>
      </c>
      <c r="J96" s="104">
        <v>876</v>
      </c>
      <c r="K96" s="104">
        <v>389</v>
      </c>
      <c r="L96" s="104">
        <v>262</v>
      </c>
      <c r="M96" s="104">
        <v>202</v>
      </c>
      <c r="N96" s="88">
        <v>854</v>
      </c>
      <c r="O96" s="40"/>
      <c r="P96" s="40"/>
      <c r="Q96" s="40"/>
      <c r="R96" s="40"/>
      <c r="S96" s="40"/>
      <c r="T96" s="40"/>
    </row>
    <row r="97" spans="1:20" x14ac:dyDescent="0.2">
      <c r="A97" s="87">
        <v>304</v>
      </c>
      <c r="B97" s="39" t="s">
        <v>84</v>
      </c>
      <c r="C97" s="39">
        <v>30401</v>
      </c>
      <c r="D97" s="39" t="s">
        <v>534</v>
      </c>
      <c r="E97" s="103">
        <v>304011085</v>
      </c>
      <c r="F97" s="103" t="s">
        <v>89</v>
      </c>
      <c r="G97" s="104">
        <v>260</v>
      </c>
      <c r="H97" s="104">
        <v>58</v>
      </c>
      <c r="I97" s="104">
        <v>95</v>
      </c>
      <c r="J97" s="104">
        <v>411</v>
      </c>
      <c r="K97" s="104">
        <v>209</v>
      </c>
      <c r="L97" s="104">
        <v>64</v>
      </c>
      <c r="M97" s="104">
        <v>94</v>
      </c>
      <c r="N97" s="88">
        <v>371</v>
      </c>
      <c r="O97" s="40"/>
      <c r="P97" s="40"/>
      <c r="Q97" s="40"/>
      <c r="R97" s="40"/>
      <c r="S97" s="40"/>
      <c r="T97" s="40"/>
    </row>
    <row r="98" spans="1:20" x14ac:dyDescent="0.2">
      <c r="A98" s="87">
        <v>304</v>
      </c>
      <c r="B98" s="39" t="s">
        <v>84</v>
      </c>
      <c r="C98" s="39">
        <v>30402</v>
      </c>
      <c r="D98" s="39" t="s">
        <v>535</v>
      </c>
      <c r="E98" s="103">
        <v>304021086</v>
      </c>
      <c r="F98" s="103" t="s">
        <v>90</v>
      </c>
      <c r="G98" s="104">
        <v>986</v>
      </c>
      <c r="H98" s="104">
        <v>95</v>
      </c>
      <c r="I98" s="104">
        <v>79</v>
      </c>
      <c r="J98" s="104">
        <v>1159</v>
      </c>
      <c r="K98" s="104">
        <v>646</v>
      </c>
      <c r="L98" s="104">
        <v>187</v>
      </c>
      <c r="M98" s="104">
        <v>195</v>
      </c>
      <c r="N98" s="88">
        <v>1025</v>
      </c>
      <c r="O98" s="40"/>
      <c r="P98" s="40"/>
      <c r="Q98" s="40"/>
      <c r="R98" s="40"/>
      <c r="S98" s="40"/>
      <c r="T98" s="40"/>
    </row>
    <row r="99" spans="1:20" x14ac:dyDescent="0.2">
      <c r="A99" s="87">
        <v>304</v>
      </c>
      <c r="B99" s="39" t="s">
        <v>84</v>
      </c>
      <c r="C99" s="39">
        <v>30402</v>
      </c>
      <c r="D99" s="39" t="s">
        <v>535</v>
      </c>
      <c r="E99" s="103">
        <v>304021087</v>
      </c>
      <c r="F99" s="103" t="s">
        <v>91</v>
      </c>
      <c r="G99" s="104">
        <v>493</v>
      </c>
      <c r="H99" s="104">
        <v>98</v>
      </c>
      <c r="I99" s="104">
        <v>84</v>
      </c>
      <c r="J99" s="104">
        <v>674</v>
      </c>
      <c r="K99" s="104">
        <v>275</v>
      </c>
      <c r="L99" s="104">
        <v>166</v>
      </c>
      <c r="M99" s="104">
        <v>259</v>
      </c>
      <c r="N99" s="88">
        <v>707</v>
      </c>
      <c r="O99" s="40"/>
      <c r="P99" s="40"/>
      <c r="Q99" s="40"/>
      <c r="R99" s="40"/>
      <c r="S99" s="40"/>
      <c r="T99" s="40"/>
    </row>
    <row r="100" spans="1:20" x14ac:dyDescent="0.2">
      <c r="A100" s="87">
        <v>304</v>
      </c>
      <c r="B100" s="39" t="s">
        <v>84</v>
      </c>
      <c r="C100" s="39">
        <v>30402</v>
      </c>
      <c r="D100" s="39" t="s">
        <v>535</v>
      </c>
      <c r="E100" s="103">
        <v>304021088</v>
      </c>
      <c r="F100" s="103" t="s">
        <v>92</v>
      </c>
      <c r="G100" s="104">
        <v>935</v>
      </c>
      <c r="H100" s="104">
        <v>95</v>
      </c>
      <c r="I100" s="104">
        <v>90</v>
      </c>
      <c r="J100" s="104">
        <v>1117</v>
      </c>
      <c r="K100" s="104">
        <v>527</v>
      </c>
      <c r="L100" s="104">
        <v>200</v>
      </c>
      <c r="M100" s="104">
        <v>244</v>
      </c>
      <c r="N100" s="88">
        <v>976</v>
      </c>
      <c r="O100" s="40"/>
      <c r="P100" s="40"/>
      <c r="Q100" s="40"/>
      <c r="R100" s="40"/>
      <c r="S100" s="40"/>
      <c r="T100" s="40"/>
    </row>
    <row r="101" spans="1:20" x14ac:dyDescent="0.2">
      <c r="A101" s="87">
        <v>304</v>
      </c>
      <c r="B101" s="39" t="s">
        <v>84</v>
      </c>
      <c r="C101" s="39">
        <v>30402</v>
      </c>
      <c r="D101" s="39" t="s">
        <v>535</v>
      </c>
      <c r="E101" s="103">
        <v>304021089</v>
      </c>
      <c r="F101" s="103" t="s">
        <v>93</v>
      </c>
      <c r="G101" s="104">
        <v>369</v>
      </c>
      <c r="H101" s="104">
        <v>52</v>
      </c>
      <c r="I101" s="104">
        <v>104</v>
      </c>
      <c r="J101" s="104">
        <v>522</v>
      </c>
      <c r="K101" s="104">
        <v>135</v>
      </c>
      <c r="L101" s="104">
        <v>120</v>
      </c>
      <c r="M101" s="104">
        <v>228</v>
      </c>
      <c r="N101" s="88">
        <v>482</v>
      </c>
      <c r="O101" s="40"/>
      <c r="P101" s="40"/>
      <c r="Q101" s="40"/>
      <c r="R101" s="40"/>
      <c r="S101" s="40"/>
      <c r="T101" s="40"/>
    </row>
    <row r="102" spans="1:20" x14ac:dyDescent="0.2">
      <c r="A102" s="87">
        <v>304</v>
      </c>
      <c r="B102" s="39" t="s">
        <v>84</v>
      </c>
      <c r="C102" s="39">
        <v>30402</v>
      </c>
      <c r="D102" s="39" t="s">
        <v>535</v>
      </c>
      <c r="E102" s="103">
        <v>304021090</v>
      </c>
      <c r="F102" s="103" t="s">
        <v>94</v>
      </c>
      <c r="G102" s="104">
        <v>858</v>
      </c>
      <c r="H102" s="104">
        <v>140</v>
      </c>
      <c r="I102" s="104">
        <v>69</v>
      </c>
      <c r="J102" s="104">
        <v>1067</v>
      </c>
      <c r="K102" s="104">
        <v>493</v>
      </c>
      <c r="L102" s="104">
        <v>179</v>
      </c>
      <c r="M102" s="104">
        <v>146</v>
      </c>
      <c r="N102" s="88">
        <v>829</v>
      </c>
      <c r="O102" s="40"/>
      <c r="P102" s="40"/>
      <c r="Q102" s="40"/>
      <c r="R102" s="40"/>
      <c r="S102" s="40"/>
      <c r="T102" s="40"/>
    </row>
    <row r="103" spans="1:20" x14ac:dyDescent="0.2">
      <c r="A103" s="87">
        <v>304</v>
      </c>
      <c r="B103" s="39" t="s">
        <v>84</v>
      </c>
      <c r="C103" s="39">
        <v>30402</v>
      </c>
      <c r="D103" s="39" t="s">
        <v>535</v>
      </c>
      <c r="E103" s="103">
        <v>304021091</v>
      </c>
      <c r="F103" s="103" t="s">
        <v>95</v>
      </c>
      <c r="G103" s="104">
        <v>390</v>
      </c>
      <c r="H103" s="104">
        <v>82</v>
      </c>
      <c r="I103" s="104">
        <v>77</v>
      </c>
      <c r="J103" s="104">
        <v>555</v>
      </c>
      <c r="K103" s="104">
        <v>221</v>
      </c>
      <c r="L103" s="104">
        <v>158</v>
      </c>
      <c r="M103" s="104">
        <v>200</v>
      </c>
      <c r="N103" s="88">
        <v>580</v>
      </c>
      <c r="O103" s="40"/>
      <c r="P103" s="40"/>
      <c r="Q103" s="40"/>
      <c r="R103" s="40"/>
      <c r="S103" s="40"/>
      <c r="T103" s="40"/>
    </row>
    <row r="104" spans="1:20" x14ac:dyDescent="0.2">
      <c r="A104" s="87">
        <v>304</v>
      </c>
      <c r="B104" s="39" t="s">
        <v>84</v>
      </c>
      <c r="C104" s="39">
        <v>30403</v>
      </c>
      <c r="D104" s="39" t="s">
        <v>536</v>
      </c>
      <c r="E104" s="103">
        <v>304031092</v>
      </c>
      <c r="F104" s="103" t="s">
        <v>96</v>
      </c>
      <c r="G104" s="104">
        <v>632</v>
      </c>
      <c r="H104" s="104">
        <v>150</v>
      </c>
      <c r="I104" s="104">
        <v>113</v>
      </c>
      <c r="J104" s="104">
        <v>892</v>
      </c>
      <c r="K104" s="104">
        <v>257</v>
      </c>
      <c r="L104" s="104">
        <v>215</v>
      </c>
      <c r="M104" s="104">
        <v>335</v>
      </c>
      <c r="N104" s="88">
        <v>808</v>
      </c>
      <c r="O104" s="40"/>
      <c r="P104" s="40"/>
      <c r="Q104" s="40"/>
      <c r="R104" s="40"/>
      <c r="S104" s="40"/>
      <c r="T104" s="40"/>
    </row>
    <row r="105" spans="1:20" x14ac:dyDescent="0.2">
      <c r="A105" s="87">
        <v>304</v>
      </c>
      <c r="B105" s="39" t="s">
        <v>84</v>
      </c>
      <c r="C105" s="39">
        <v>30403</v>
      </c>
      <c r="D105" s="39" t="s">
        <v>536</v>
      </c>
      <c r="E105" s="103">
        <v>304031093</v>
      </c>
      <c r="F105" s="103" t="s">
        <v>97</v>
      </c>
      <c r="G105" s="104">
        <v>283</v>
      </c>
      <c r="H105" s="104">
        <v>142</v>
      </c>
      <c r="I105" s="104">
        <v>59</v>
      </c>
      <c r="J105" s="104">
        <v>478</v>
      </c>
      <c r="K105" s="104">
        <v>197</v>
      </c>
      <c r="L105" s="104">
        <v>129</v>
      </c>
      <c r="M105" s="104">
        <v>129</v>
      </c>
      <c r="N105" s="88">
        <v>459</v>
      </c>
      <c r="O105" s="40"/>
      <c r="P105" s="40"/>
      <c r="Q105" s="40"/>
      <c r="R105" s="40"/>
      <c r="S105" s="40"/>
      <c r="T105" s="40"/>
    </row>
    <row r="106" spans="1:20" x14ac:dyDescent="0.2">
      <c r="A106" s="87">
        <v>304</v>
      </c>
      <c r="B106" s="39" t="s">
        <v>84</v>
      </c>
      <c r="C106" s="39">
        <v>30403</v>
      </c>
      <c r="D106" s="39" t="s">
        <v>536</v>
      </c>
      <c r="E106" s="103">
        <v>304031094</v>
      </c>
      <c r="F106" s="103" t="s">
        <v>98</v>
      </c>
      <c r="G106" s="104">
        <v>887</v>
      </c>
      <c r="H106" s="104">
        <v>95</v>
      </c>
      <c r="I106" s="104">
        <v>163</v>
      </c>
      <c r="J106" s="104">
        <v>1151</v>
      </c>
      <c r="K106" s="104">
        <v>552</v>
      </c>
      <c r="L106" s="104">
        <v>157</v>
      </c>
      <c r="M106" s="104">
        <v>430</v>
      </c>
      <c r="N106" s="88">
        <v>1144</v>
      </c>
      <c r="O106" s="40"/>
      <c r="P106" s="40"/>
      <c r="Q106" s="40"/>
      <c r="R106" s="40"/>
      <c r="S106" s="40"/>
      <c r="T106" s="40"/>
    </row>
    <row r="107" spans="1:20" x14ac:dyDescent="0.2">
      <c r="A107" s="87">
        <v>304</v>
      </c>
      <c r="B107" s="39" t="s">
        <v>84</v>
      </c>
      <c r="C107" s="39">
        <v>30403</v>
      </c>
      <c r="D107" s="39" t="s">
        <v>536</v>
      </c>
      <c r="E107" s="103">
        <v>304031095</v>
      </c>
      <c r="F107" s="103" t="s">
        <v>99</v>
      </c>
      <c r="G107" s="104">
        <v>370</v>
      </c>
      <c r="H107" s="104">
        <v>81</v>
      </c>
      <c r="I107" s="104">
        <v>79</v>
      </c>
      <c r="J107" s="104">
        <v>532</v>
      </c>
      <c r="K107" s="104">
        <v>175</v>
      </c>
      <c r="L107" s="104">
        <v>131</v>
      </c>
      <c r="M107" s="104">
        <v>218</v>
      </c>
      <c r="N107" s="88">
        <v>527</v>
      </c>
      <c r="O107" s="40"/>
      <c r="P107" s="40"/>
      <c r="Q107" s="40"/>
      <c r="R107" s="40"/>
      <c r="S107" s="40"/>
      <c r="T107" s="40"/>
    </row>
    <row r="108" spans="1:20" x14ac:dyDescent="0.2">
      <c r="A108" s="87">
        <v>304</v>
      </c>
      <c r="B108" s="39" t="s">
        <v>84</v>
      </c>
      <c r="C108" s="39">
        <v>30403</v>
      </c>
      <c r="D108" s="39" t="s">
        <v>536</v>
      </c>
      <c r="E108" s="103">
        <v>304031096</v>
      </c>
      <c r="F108" s="103" t="s">
        <v>100</v>
      </c>
      <c r="G108" s="104">
        <v>541</v>
      </c>
      <c r="H108" s="104">
        <v>30</v>
      </c>
      <c r="I108" s="104">
        <v>72</v>
      </c>
      <c r="J108" s="104">
        <v>649</v>
      </c>
      <c r="K108" s="104">
        <v>211</v>
      </c>
      <c r="L108" s="104">
        <v>54</v>
      </c>
      <c r="M108" s="104">
        <v>159</v>
      </c>
      <c r="N108" s="88">
        <v>435</v>
      </c>
      <c r="O108" s="40"/>
      <c r="P108" s="40"/>
      <c r="Q108" s="40"/>
      <c r="R108" s="40"/>
      <c r="S108" s="40"/>
      <c r="T108" s="40"/>
    </row>
    <row r="109" spans="1:20" x14ac:dyDescent="0.2">
      <c r="A109" s="87">
        <v>304</v>
      </c>
      <c r="B109" s="39" t="s">
        <v>84</v>
      </c>
      <c r="C109" s="39">
        <v>30403</v>
      </c>
      <c r="D109" s="39" t="s">
        <v>536</v>
      </c>
      <c r="E109" s="103">
        <v>304031097</v>
      </c>
      <c r="F109" s="103" t="s">
        <v>101</v>
      </c>
      <c r="G109" s="104">
        <v>439</v>
      </c>
      <c r="H109" s="104">
        <v>75</v>
      </c>
      <c r="I109" s="104">
        <v>57</v>
      </c>
      <c r="J109" s="104">
        <v>568</v>
      </c>
      <c r="K109" s="104">
        <v>219</v>
      </c>
      <c r="L109" s="104">
        <v>66</v>
      </c>
      <c r="M109" s="104">
        <v>156</v>
      </c>
      <c r="N109" s="88">
        <v>438</v>
      </c>
      <c r="O109" s="40"/>
      <c r="P109" s="40"/>
      <c r="Q109" s="40"/>
      <c r="R109" s="40"/>
      <c r="S109" s="40"/>
      <c r="T109" s="40"/>
    </row>
    <row r="110" spans="1:20" x14ac:dyDescent="0.2">
      <c r="A110" s="87">
        <v>304</v>
      </c>
      <c r="B110" s="39" t="s">
        <v>84</v>
      </c>
      <c r="C110" s="39">
        <v>30404</v>
      </c>
      <c r="D110" s="39" t="s">
        <v>537</v>
      </c>
      <c r="E110" s="103">
        <v>304041098</v>
      </c>
      <c r="F110" s="103" t="s">
        <v>102</v>
      </c>
      <c r="G110" s="104">
        <v>468</v>
      </c>
      <c r="H110" s="104">
        <v>198</v>
      </c>
      <c r="I110" s="104">
        <v>20</v>
      </c>
      <c r="J110" s="104">
        <v>694</v>
      </c>
      <c r="K110" s="104">
        <v>208</v>
      </c>
      <c r="L110" s="104">
        <v>163</v>
      </c>
      <c r="M110" s="104">
        <v>112</v>
      </c>
      <c r="N110" s="88">
        <v>485</v>
      </c>
      <c r="O110" s="40"/>
      <c r="P110" s="40"/>
      <c r="Q110" s="40"/>
      <c r="R110" s="40"/>
      <c r="S110" s="40"/>
      <c r="T110" s="40"/>
    </row>
    <row r="111" spans="1:20" x14ac:dyDescent="0.2">
      <c r="A111" s="87">
        <v>304</v>
      </c>
      <c r="B111" s="39" t="s">
        <v>84</v>
      </c>
      <c r="C111" s="39">
        <v>30404</v>
      </c>
      <c r="D111" s="39" t="s">
        <v>537</v>
      </c>
      <c r="E111" s="103">
        <v>304041099</v>
      </c>
      <c r="F111" s="103" t="s">
        <v>103</v>
      </c>
      <c r="G111" s="104">
        <v>0</v>
      </c>
      <c r="H111" s="104">
        <v>0</v>
      </c>
      <c r="I111" s="104">
        <v>0</v>
      </c>
      <c r="J111" s="104">
        <v>0</v>
      </c>
      <c r="K111" s="104">
        <v>0</v>
      </c>
      <c r="L111" s="104">
        <v>0</v>
      </c>
      <c r="M111" s="104">
        <v>5</v>
      </c>
      <c r="N111" s="88">
        <v>4</v>
      </c>
      <c r="O111" s="40"/>
      <c r="P111" s="40"/>
      <c r="Q111" s="40"/>
      <c r="R111" s="40"/>
      <c r="S111" s="40"/>
      <c r="T111" s="40"/>
    </row>
    <row r="112" spans="1:20" x14ac:dyDescent="0.2">
      <c r="A112" s="87">
        <v>304</v>
      </c>
      <c r="B112" s="39" t="s">
        <v>84</v>
      </c>
      <c r="C112" s="39">
        <v>30404</v>
      </c>
      <c r="D112" s="39" t="s">
        <v>537</v>
      </c>
      <c r="E112" s="103">
        <v>304041100</v>
      </c>
      <c r="F112" s="103" t="s">
        <v>104</v>
      </c>
      <c r="G112" s="104">
        <v>400</v>
      </c>
      <c r="H112" s="104">
        <v>170</v>
      </c>
      <c r="I112" s="104">
        <v>36</v>
      </c>
      <c r="J112" s="104">
        <v>603</v>
      </c>
      <c r="K112" s="104">
        <v>333</v>
      </c>
      <c r="L112" s="104">
        <v>97</v>
      </c>
      <c r="M112" s="104">
        <v>43</v>
      </c>
      <c r="N112" s="88">
        <v>466</v>
      </c>
      <c r="O112" s="40"/>
      <c r="P112" s="40"/>
      <c r="Q112" s="40"/>
      <c r="R112" s="40"/>
      <c r="S112" s="40"/>
      <c r="T112" s="40"/>
    </row>
    <row r="113" spans="1:20" x14ac:dyDescent="0.2">
      <c r="A113" s="87">
        <v>304</v>
      </c>
      <c r="B113" s="39" t="s">
        <v>84</v>
      </c>
      <c r="C113" s="39">
        <v>30404</v>
      </c>
      <c r="D113" s="39" t="s">
        <v>537</v>
      </c>
      <c r="E113" s="103">
        <v>304041101</v>
      </c>
      <c r="F113" s="103" t="s">
        <v>105</v>
      </c>
      <c r="G113" s="104">
        <v>448</v>
      </c>
      <c r="H113" s="104">
        <v>312</v>
      </c>
      <c r="I113" s="104">
        <v>52</v>
      </c>
      <c r="J113" s="104">
        <v>814</v>
      </c>
      <c r="K113" s="104">
        <v>294</v>
      </c>
      <c r="L113" s="104">
        <v>271</v>
      </c>
      <c r="M113" s="104">
        <v>120</v>
      </c>
      <c r="N113" s="88">
        <v>684</v>
      </c>
      <c r="O113" s="40"/>
      <c r="P113" s="40"/>
      <c r="Q113" s="40"/>
      <c r="R113" s="40"/>
      <c r="S113" s="40"/>
      <c r="T113" s="40"/>
    </row>
    <row r="114" spans="1:20" x14ac:dyDescent="0.2">
      <c r="A114" s="87">
        <v>304</v>
      </c>
      <c r="B114" s="39" t="s">
        <v>84</v>
      </c>
      <c r="C114" s="39">
        <v>30404</v>
      </c>
      <c r="D114" s="39" t="s">
        <v>537</v>
      </c>
      <c r="E114" s="103">
        <v>304041102</v>
      </c>
      <c r="F114" s="103" t="s">
        <v>106</v>
      </c>
      <c r="G114" s="104">
        <v>0</v>
      </c>
      <c r="H114" s="104">
        <v>0</v>
      </c>
      <c r="I114" s="104">
        <v>0</v>
      </c>
      <c r="J114" s="104">
        <v>0</v>
      </c>
      <c r="K114" s="104">
        <v>0</v>
      </c>
      <c r="L114" s="104">
        <v>0</v>
      </c>
      <c r="M114" s="104">
        <v>0</v>
      </c>
      <c r="N114" s="88">
        <v>0</v>
      </c>
      <c r="O114" s="40"/>
      <c r="P114" s="40"/>
      <c r="Q114" s="40"/>
      <c r="R114" s="40"/>
      <c r="S114" s="40"/>
      <c r="T114" s="40"/>
    </row>
    <row r="115" spans="1:20" x14ac:dyDescent="0.2">
      <c r="A115" s="87">
        <v>304</v>
      </c>
      <c r="B115" s="39" t="s">
        <v>84</v>
      </c>
      <c r="C115" s="39">
        <v>30404</v>
      </c>
      <c r="D115" s="39" t="s">
        <v>537</v>
      </c>
      <c r="E115" s="103">
        <v>304041103</v>
      </c>
      <c r="F115" s="103" t="s">
        <v>107</v>
      </c>
      <c r="G115" s="104">
        <v>1352</v>
      </c>
      <c r="H115" s="104">
        <v>354</v>
      </c>
      <c r="I115" s="104">
        <v>63</v>
      </c>
      <c r="J115" s="104">
        <v>1764</v>
      </c>
      <c r="K115" s="104">
        <v>1151</v>
      </c>
      <c r="L115" s="104">
        <v>422</v>
      </c>
      <c r="M115" s="104">
        <v>190</v>
      </c>
      <c r="N115" s="88">
        <v>1769</v>
      </c>
      <c r="O115" s="40"/>
      <c r="P115" s="40"/>
      <c r="Q115" s="40"/>
      <c r="R115" s="40"/>
      <c r="S115" s="40"/>
      <c r="T115" s="40"/>
    </row>
    <row r="116" spans="1:20" x14ac:dyDescent="0.2">
      <c r="A116" s="87">
        <v>304</v>
      </c>
      <c r="B116" s="39" t="s">
        <v>84</v>
      </c>
      <c r="C116" s="39">
        <v>30404</v>
      </c>
      <c r="D116" s="39" t="s">
        <v>537</v>
      </c>
      <c r="E116" s="103">
        <v>304041104</v>
      </c>
      <c r="F116" s="103" t="s">
        <v>108</v>
      </c>
      <c r="G116" s="104">
        <v>871</v>
      </c>
      <c r="H116" s="104">
        <v>390</v>
      </c>
      <c r="I116" s="104">
        <v>68</v>
      </c>
      <c r="J116" s="104">
        <v>1328</v>
      </c>
      <c r="K116" s="104">
        <v>763</v>
      </c>
      <c r="L116" s="104">
        <v>247</v>
      </c>
      <c r="M116" s="104">
        <v>112</v>
      </c>
      <c r="N116" s="88">
        <v>1121</v>
      </c>
      <c r="O116" s="40"/>
      <c r="P116" s="40"/>
      <c r="Q116" s="40"/>
      <c r="R116" s="40"/>
      <c r="S116" s="40"/>
      <c r="T116" s="40"/>
    </row>
    <row r="117" spans="1:20" x14ac:dyDescent="0.2">
      <c r="A117" s="87">
        <v>305</v>
      </c>
      <c r="B117" s="39" t="s">
        <v>109</v>
      </c>
      <c r="C117" s="39">
        <v>30501</v>
      </c>
      <c r="D117" s="39" t="s">
        <v>538</v>
      </c>
      <c r="E117" s="103">
        <v>305011105</v>
      </c>
      <c r="F117" s="103" t="s">
        <v>110</v>
      </c>
      <c r="G117" s="104">
        <v>152</v>
      </c>
      <c r="H117" s="104">
        <v>34</v>
      </c>
      <c r="I117" s="104">
        <v>31</v>
      </c>
      <c r="J117" s="104">
        <v>218</v>
      </c>
      <c r="K117" s="104">
        <v>114</v>
      </c>
      <c r="L117" s="104">
        <v>35</v>
      </c>
      <c r="M117" s="104">
        <v>85</v>
      </c>
      <c r="N117" s="88">
        <v>246</v>
      </c>
      <c r="O117" s="40"/>
      <c r="P117" s="40"/>
      <c r="Q117" s="40"/>
      <c r="R117" s="40"/>
      <c r="S117" s="40"/>
      <c r="T117" s="40"/>
    </row>
    <row r="118" spans="1:20" x14ac:dyDescent="0.2">
      <c r="A118" s="87">
        <v>305</v>
      </c>
      <c r="B118" s="39" t="s">
        <v>109</v>
      </c>
      <c r="C118" s="39">
        <v>30501</v>
      </c>
      <c r="D118" s="39" t="s">
        <v>538</v>
      </c>
      <c r="E118" s="103">
        <v>305011106</v>
      </c>
      <c r="F118" s="103" t="s">
        <v>111</v>
      </c>
      <c r="G118" s="104">
        <v>116</v>
      </c>
      <c r="H118" s="104">
        <v>17</v>
      </c>
      <c r="I118" s="104">
        <v>6</v>
      </c>
      <c r="J118" s="104">
        <v>135</v>
      </c>
      <c r="K118" s="104">
        <v>67</v>
      </c>
      <c r="L118" s="104">
        <v>16</v>
      </c>
      <c r="M118" s="104">
        <v>15</v>
      </c>
      <c r="N118" s="88">
        <v>96</v>
      </c>
      <c r="O118" s="40"/>
      <c r="P118" s="40"/>
      <c r="Q118" s="40"/>
      <c r="R118" s="40"/>
      <c r="S118" s="40"/>
      <c r="T118" s="40"/>
    </row>
    <row r="119" spans="1:20" x14ac:dyDescent="0.2">
      <c r="A119" s="87">
        <v>305</v>
      </c>
      <c r="B119" s="39" t="s">
        <v>109</v>
      </c>
      <c r="C119" s="39">
        <v>30501</v>
      </c>
      <c r="D119" s="39" t="s">
        <v>538</v>
      </c>
      <c r="E119" s="103">
        <v>305011107</v>
      </c>
      <c r="F119" s="103" t="s">
        <v>112</v>
      </c>
      <c r="G119" s="104">
        <v>241</v>
      </c>
      <c r="H119" s="104">
        <v>92</v>
      </c>
      <c r="I119" s="104">
        <v>21</v>
      </c>
      <c r="J119" s="104">
        <v>353</v>
      </c>
      <c r="K119" s="104">
        <v>404</v>
      </c>
      <c r="L119" s="104">
        <v>38</v>
      </c>
      <c r="M119" s="104">
        <v>61</v>
      </c>
      <c r="N119" s="88">
        <v>501</v>
      </c>
      <c r="O119" s="40"/>
      <c r="P119" s="40"/>
      <c r="Q119" s="40"/>
      <c r="R119" s="40"/>
      <c r="S119" s="40"/>
      <c r="T119" s="40"/>
    </row>
    <row r="120" spans="1:20" x14ac:dyDescent="0.2">
      <c r="A120" s="87">
        <v>305</v>
      </c>
      <c r="B120" s="39" t="s">
        <v>109</v>
      </c>
      <c r="C120" s="39">
        <v>30501</v>
      </c>
      <c r="D120" s="39" t="s">
        <v>538</v>
      </c>
      <c r="E120" s="103">
        <v>305011108</v>
      </c>
      <c r="F120" s="103" t="s">
        <v>113</v>
      </c>
      <c r="G120" s="104">
        <v>98</v>
      </c>
      <c r="H120" s="104">
        <v>102</v>
      </c>
      <c r="I120" s="104">
        <v>25</v>
      </c>
      <c r="J120" s="104">
        <v>218</v>
      </c>
      <c r="K120" s="104">
        <v>65</v>
      </c>
      <c r="L120" s="104">
        <v>58</v>
      </c>
      <c r="M120" s="104">
        <v>48</v>
      </c>
      <c r="N120" s="88">
        <v>175</v>
      </c>
      <c r="O120" s="40"/>
      <c r="P120" s="40"/>
      <c r="Q120" s="40"/>
      <c r="R120" s="40"/>
      <c r="S120" s="40"/>
      <c r="T120" s="40"/>
    </row>
    <row r="121" spans="1:20" x14ac:dyDescent="0.2">
      <c r="A121" s="87">
        <v>305</v>
      </c>
      <c r="B121" s="39" t="s">
        <v>109</v>
      </c>
      <c r="C121" s="39">
        <v>30501</v>
      </c>
      <c r="D121" s="39" t="s">
        <v>538</v>
      </c>
      <c r="E121" s="103">
        <v>305011109</v>
      </c>
      <c r="F121" s="103" t="s">
        <v>114</v>
      </c>
      <c r="G121" s="104">
        <v>250</v>
      </c>
      <c r="H121" s="104">
        <v>165</v>
      </c>
      <c r="I121" s="104">
        <v>41</v>
      </c>
      <c r="J121" s="104">
        <v>462</v>
      </c>
      <c r="K121" s="104">
        <v>90</v>
      </c>
      <c r="L121" s="104">
        <v>136</v>
      </c>
      <c r="M121" s="104">
        <v>162</v>
      </c>
      <c r="N121" s="88">
        <v>382</v>
      </c>
      <c r="O121" s="40"/>
      <c r="P121" s="40"/>
      <c r="Q121" s="40"/>
      <c r="R121" s="40"/>
      <c r="S121" s="40"/>
      <c r="T121" s="40"/>
    </row>
    <row r="122" spans="1:20" x14ac:dyDescent="0.2">
      <c r="A122" s="87">
        <v>305</v>
      </c>
      <c r="B122" s="39" t="s">
        <v>109</v>
      </c>
      <c r="C122" s="39">
        <v>30501</v>
      </c>
      <c r="D122" s="39" t="s">
        <v>538</v>
      </c>
      <c r="E122" s="103">
        <v>305011110</v>
      </c>
      <c r="F122" s="103" t="s">
        <v>115</v>
      </c>
      <c r="G122" s="104">
        <v>318</v>
      </c>
      <c r="H122" s="104">
        <v>41</v>
      </c>
      <c r="I122" s="104">
        <v>48</v>
      </c>
      <c r="J122" s="104">
        <v>410</v>
      </c>
      <c r="K122" s="104">
        <v>447</v>
      </c>
      <c r="L122" s="104">
        <v>29</v>
      </c>
      <c r="M122" s="104">
        <v>113</v>
      </c>
      <c r="N122" s="88">
        <v>590</v>
      </c>
      <c r="O122" s="40"/>
      <c r="P122" s="40"/>
      <c r="Q122" s="40"/>
      <c r="R122" s="40"/>
      <c r="S122" s="40"/>
      <c r="T122" s="40"/>
    </row>
    <row r="123" spans="1:20" x14ac:dyDescent="0.2">
      <c r="A123" s="87">
        <v>305</v>
      </c>
      <c r="B123" s="39" t="s">
        <v>109</v>
      </c>
      <c r="C123" s="39">
        <v>30501</v>
      </c>
      <c r="D123" s="39" t="s">
        <v>538</v>
      </c>
      <c r="E123" s="103">
        <v>305011111</v>
      </c>
      <c r="F123" s="103" t="s">
        <v>116</v>
      </c>
      <c r="G123" s="104">
        <v>196</v>
      </c>
      <c r="H123" s="104">
        <v>19</v>
      </c>
      <c r="I123" s="104">
        <v>18</v>
      </c>
      <c r="J123" s="104">
        <v>229</v>
      </c>
      <c r="K123" s="104">
        <v>64</v>
      </c>
      <c r="L123" s="104">
        <v>32</v>
      </c>
      <c r="M123" s="104">
        <v>92</v>
      </c>
      <c r="N123" s="88">
        <v>187</v>
      </c>
      <c r="O123" s="40"/>
      <c r="P123" s="40"/>
      <c r="Q123" s="40"/>
      <c r="R123" s="40"/>
      <c r="S123" s="40"/>
      <c r="T123" s="40"/>
    </row>
    <row r="124" spans="1:20" x14ac:dyDescent="0.2">
      <c r="A124" s="87">
        <v>305</v>
      </c>
      <c r="B124" s="39" t="s">
        <v>109</v>
      </c>
      <c r="C124" s="39">
        <v>30501</v>
      </c>
      <c r="D124" s="39" t="s">
        <v>538</v>
      </c>
      <c r="E124" s="103">
        <v>305011112</v>
      </c>
      <c r="F124" s="103" t="s">
        <v>117</v>
      </c>
      <c r="G124" s="104">
        <v>758</v>
      </c>
      <c r="H124" s="104">
        <v>60</v>
      </c>
      <c r="I124" s="104">
        <v>17</v>
      </c>
      <c r="J124" s="104">
        <v>835</v>
      </c>
      <c r="K124" s="104">
        <v>665</v>
      </c>
      <c r="L124" s="104">
        <v>37</v>
      </c>
      <c r="M124" s="104">
        <v>91</v>
      </c>
      <c r="N124" s="88">
        <v>795</v>
      </c>
      <c r="O124" s="40"/>
      <c r="P124" s="40"/>
      <c r="Q124" s="40"/>
      <c r="R124" s="40"/>
      <c r="S124" s="40"/>
      <c r="T124" s="40"/>
    </row>
    <row r="125" spans="1:20" x14ac:dyDescent="0.2">
      <c r="A125" s="87">
        <v>305</v>
      </c>
      <c r="B125" s="39" t="s">
        <v>109</v>
      </c>
      <c r="C125" s="39">
        <v>30502</v>
      </c>
      <c r="D125" s="39" t="s">
        <v>539</v>
      </c>
      <c r="E125" s="103">
        <v>305021113</v>
      </c>
      <c r="F125" s="103" t="s">
        <v>118</v>
      </c>
      <c r="G125" s="104">
        <v>264</v>
      </c>
      <c r="H125" s="104">
        <v>124</v>
      </c>
      <c r="I125" s="104">
        <v>48</v>
      </c>
      <c r="J125" s="104">
        <v>432</v>
      </c>
      <c r="K125" s="104">
        <v>108</v>
      </c>
      <c r="L125" s="104">
        <v>147</v>
      </c>
      <c r="M125" s="104">
        <v>100</v>
      </c>
      <c r="N125" s="88">
        <v>352</v>
      </c>
      <c r="O125" s="40"/>
      <c r="P125" s="40"/>
      <c r="Q125" s="40"/>
      <c r="R125" s="40"/>
      <c r="S125" s="40"/>
      <c r="T125" s="40"/>
    </row>
    <row r="126" spans="1:20" x14ac:dyDescent="0.2">
      <c r="A126" s="87">
        <v>305</v>
      </c>
      <c r="B126" s="39" t="s">
        <v>109</v>
      </c>
      <c r="C126" s="39">
        <v>30502</v>
      </c>
      <c r="D126" s="39" t="s">
        <v>539</v>
      </c>
      <c r="E126" s="103">
        <v>305021114</v>
      </c>
      <c r="F126" s="103" t="s">
        <v>119</v>
      </c>
      <c r="G126" s="104">
        <v>410</v>
      </c>
      <c r="H126" s="104">
        <v>114</v>
      </c>
      <c r="I126" s="104">
        <v>83</v>
      </c>
      <c r="J126" s="104">
        <v>613</v>
      </c>
      <c r="K126" s="104">
        <v>102</v>
      </c>
      <c r="L126" s="104">
        <v>151</v>
      </c>
      <c r="M126" s="104">
        <v>247</v>
      </c>
      <c r="N126" s="88">
        <v>503</v>
      </c>
      <c r="O126" s="40"/>
      <c r="P126" s="40"/>
      <c r="Q126" s="40"/>
      <c r="R126" s="40"/>
      <c r="S126" s="40"/>
      <c r="T126" s="40"/>
    </row>
    <row r="127" spans="1:20" x14ac:dyDescent="0.2">
      <c r="A127" s="87">
        <v>305</v>
      </c>
      <c r="B127" s="39" t="s">
        <v>109</v>
      </c>
      <c r="C127" s="39">
        <v>30502</v>
      </c>
      <c r="D127" s="39" t="s">
        <v>539</v>
      </c>
      <c r="E127" s="103">
        <v>305021115</v>
      </c>
      <c r="F127" s="103" t="s">
        <v>120</v>
      </c>
      <c r="G127" s="104">
        <v>144</v>
      </c>
      <c r="H127" s="104">
        <v>94</v>
      </c>
      <c r="I127" s="104">
        <v>59</v>
      </c>
      <c r="J127" s="104">
        <v>299</v>
      </c>
      <c r="K127" s="104">
        <v>76</v>
      </c>
      <c r="L127" s="104">
        <v>78</v>
      </c>
      <c r="M127" s="104">
        <v>145</v>
      </c>
      <c r="N127" s="88">
        <v>299</v>
      </c>
      <c r="O127" s="40"/>
      <c r="P127" s="40"/>
      <c r="Q127" s="40"/>
      <c r="R127" s="40"/>
      <c r="S127" s="40"/>
      <c r="T127" s="40"/>
    </row>
    <row r="128" spans="1:20" x14ac:dyDescent="0.2">
      <c r="A128" s="87">
        <v>305</v>
      </c>
      <c r="B128" s="39" t="s">
        <v>109</v>
      </c>
      <c r="C128" s="39">
        <v>30502</v>
      </c>
      <c r="D128" s="39" t="s">
        <v>539</v>
      </c>
      <c r="E128" s="103">
        <v>305021116</v>
      </c>
      <c r="F128" s="103" t="s">
        <v>121</v>
      </c>
      <c r="G128" s="104">
        <v>196</v>
      </c>
      <c r="H128" s="104">
        <v>186</v>
      </c>
      <c r="I128" s="104">
        <v>87</v>
      </c>
      <c r="J128" s="104">
        <v>475</v>
      </c>
      <c r="K128" s="104">
        <v>57</v>
      </c>
      <c r="L128" s="104">
        <v>190</v>
      </c>
      <c r="M128" s="104">
        <v>197</v>
      </c>
      <c r="N128" s="88">
        <v>452</v>
      </c>
      <c r="O128" s="40"/>
      <c r="P128" s="40"/>
      <c r="Q128" s="40"/>
      <c r="R128" s="40"/>
      <c r="S128" s="40"/>
      <c r="T128" s="40"/>
    </row>
    <row r="129" spans="1:20" x14ac:dyDescent="0.2">
      <c r="A129" s="87">
        <v>305</v>
      </c>
      <c r="B129" s="39" t="s">
        <v>109</v>
      </c>
      <c r="C129" s="39">
        <v>30502</v>
      </c>
      <c r="D129" s="39" t="s">
        <v>539</v>
      </c>
      <c r="E129" s="103">
        <v>305021117</v>
      </c>
      <c r="F129" s="103" t="s">
        <v>122</v>
      </c>
      <c r="G129" s="104">
        <v>625</v>
      </c>
      <c r="H129" s="104">
        <v>332</v>
      </c>
      <c r="I129" s="104">
        <v>90</v>
      </c>
      <c r="J129" s="104">
        <v>1047</v>
      </c>
      <c r="K129" s="104">
        <v>250</v>
      </c>
      <c r="L129" s="104">
        <v>294</v>
      </c>
      <c r="M129" s="104">
        <v>213</v>
      </c>
      <c r="N129" s="88">
        <v>758</v>
      </c>
      <c r="O129" s="40"/>
      <c r="P129" s="40"/>
      <c r="Q129" s="40"/>
      <c r="R129" s="40"/>
      <c r="S129" s="40"/>
      <c r="T129" s="40"/>
    </row>
    <row r="130" spans="1:20" x14ac:dyDescent="0.2">
      <c r="A130" s="87">
        <v>305</v>
      </c>
      <c r="B130" s="39" t="s">
        <v>109</v>
      </c>
      <c r="C130" s="39">
        <v>30502</v>
      </c>
      <c r="D130" s="39" t="s">
        <v>539</v>
      </c>
      <c r="E130" s="103">
        <v>305021118</v>
      </c>
      <c r="F130" s="103" t="s">
        <v>123</v>
      </c>
      <c r="G130" s="104">
        <v>365</v>
      </c>
      <c r="H130" s="104">
        <v>201</v>
      </c>
      <c r="I130" s="104">
        <v>58</v>
      </c>
      <c r="J130" s="104">
        <v>630</v>
      </c>
      <c r="K130" s="104">
        <v>103</v>
      </c>
      <c r="L130" s="104">
        <v>218</v>
      </c>
      <c r="M130" s="104">
        <v>167</v>
      </c>
      <c r="N130" s="88">
        <v>483</v>
      </c>
      <c r="O130" s="40"/>
      <c r="P130" s="40"/>
      <c r="Q130" s="40"/>
      <c r="R130" s="40"/>
      <c r="S130" s="40"/>
      <c r="T130" s="40"/>
    </row>
    <row r="131" spans="1:20" x14ac:dyDescent="0.2">
      <c r="A131" s="87">
        <v>305</v>
      </c>
      <c r="B131" s="39" t="s">
        <v>109</v>
      </c>
      <c r="C131" s="39">
        <v>30503</v>
      </c>
      <c r="D131" s="39" t="s">
        <v>540</v>
      </c>
      <c r="E131" s="103">
        <v>305031119</v>
      </c>
      <c r="F131" s="103" t="s">
        <v>124</v>
      </c>
      <c r="G131" s="104">
        <v>129</v>
      </c>
      <c r="H131" s="104">
        <v>28</v>
      </c>
      <c r="I131" s="104">
        <v>29</v>
      </c>
      <c r="J131" s="104">
        <v>176</v>
      </c>
      <c r="K131" s="104">
        <v>31</v>
      </c>
      <c r="L131" s="104">
        <v>43</v>
      </c>
      <c r="M131" s="104">
        <v>169</v>
      </c>
      <c r="N131" s="88">
        <v>240</v>
      </c>
      <c r="O131" s="40"/>
      <c r="P131" s="40"/>
      <c r="Q131" s="40"/>
      <c r="R131" s="40"/>
      <c r="S131" s="40"/>
      <c r="T131" s="40"/>
    </row>
    <row r="132" spans="1:20" x14ac:dyDescent="0.2">
      <c r="A132" s="87">
        <v>305</v>
      </c>
      <c r="B132" s="39" t="s">
        <v>109</v>
      </c>
      <c r="C132" s="39">
        <v>30503</v>
      </c>
      <c r="D132" s="39" t="s">
        <v>540</v>
      </c>
      <c r="E132" s="103">
        <v>305031120</v>
      </c>
      <c r="F132" s="103" t="s">
        <v>125</v>
      </c>
      <c r="G132" s="104">
        <v>302</v>
      </c>
      <c r="H132" s="104">
        <v>159</v>
      </c>
      <c r="I132" s="104">
        <v>12</v>
      </c>
      <c r="J132" s="104">
        <v>475</v>
      </c>
      <c r="K132" s="104">
        <v>172</v>
      </c>
      <c r="L132" s="104">
        <v>179</v>
      </c>
      <c r="M132" s="104">
        <v>125</v>
      </c>
      <c r="N132" s="88">
        <v>480</v>
      </c>
      <c r="O132" s="40"/>
      <c r="P132" s="40"/>
      <c r="Q132" s="40"/>
      <c r="R132" s="40"/>
      <c r="S132" s="40"/>
      <c r="T132" s="40"/>
    </row>
    <row r="133" spans="1:20" x14ac:dyDescent="0.2">
      <c r="A133" s="87">
        <v>305</v>
      </c>
      <c r="B133" s="39" t="s">
        <v>109</v>
      </c>
      <c r="C133" s="39">
        <v>30503</v>
      </c>
      <c r="D133" s="39" t="s">
        <v>540</v>
      </c>
      <c r="E133" s="103">
        <v>305031121</v>
      </c>
      <c r="F133" s="103" t="s">
        <v>126</v>
      </c>
      <c r="G133" s="104">
        <v>227</v>
      </c>
      <c r="H133" s="104">
        <v>88</v>
      </c>
      <c r="I133" s="104">
        <v>95</v>
      </c>
      <c r="J133" s="104">
        <v>412</v>
      </c>
      <c r="K133" s="104">
        <v>47</v>
      </c>
      <c r="L133" s="104">
        <v>97</v>
      </c>
      <c r="M133" s="104">
        <v>172</v>
      </c>
      <c r="N133" s="88">
        <v>316</v>
      </c>
      <c r="O133" s="40"/>
      <c r="P133" s="40"/>
      <c r="Q133" s="40"/>
      <c r="R133" s="40"/>
      <c r="S133" s="40"/>
      <c r="T133" s="40"/>
    </row>
    <row r="134" spans="1:20" x14ac:dyDescent="0.2">
      <c r="A134" s="87">
        <v>305</v>
      </c>
      <c r="B134" s="39" t="s">
        <v>109</v>
      </c>
      <c r="C134" s="39">
        <v>30503</v>
      </c>
      <c r="D134" s="39" t="s">
        <v>540</v>
      </c>
      <c r="E134" s="103">
        <v>305031122</v>
      </c>
      <c r="F134" s="103" t="s">
        <v>127</v>
      </c>
      <c r="G134" s="104">
        <v>495</v>
      </c>
      <c r="H134" s="104">
        <v>166</v>
      </c>
      <c r="I134" s="104">
        <v>95</v>
      </c>
      <c r="J134" s="104">
        <v>753</v>
      </c>
      <c r="K134" s="104">
        <v>124</v>
      </c>
      <c r="L134" s="104">
        <v>236</v>
      </c>
      <c r="M134" s="104">
        <v>287</v>
      </c>
      <c r="N134" s="88">
        <v>645</v>
      </c>
      <c r="O134" s="40"/>
      <c r="P134" s="40"/>
      <c r="Q134" s="40"/>
      <c r="R134" s="40"/>
      <c r="S134" s="40"/>
      <c r="T134" s="40"/>
    </row>
    <row r="135" spans="1:20" x14ac:dyDescent="0.2">
      <c r="A135" s="87">
        <v>305</v>
      </c>
      <c r="B135" s="39" t="s">
        <v>109</v>
      </c>
      <c r="C135" s="39">
        <v>30503</v>
      </c>
      <c r="D135" s="39" t="s">
        <v>540</v>
      </c>
      <c r="E135" s="103">
        <v>305031123</v>
      </c>
      <c r="F135" s="103" t="s">
        <v>128</v>
      </c>
      <c r="G135" s="104">
        <v>385</v>
      </c>
      <c r="H135" s="104">
        <v>153</v>
      </c>
      <c r="I135" s="104">
        <v>31</v>
      </c>
      <c r="J135" s="104">
        <v>569</v>
      </c>
      <c r="K135" s="104">
        <v>145</v>
      </c>
      <c r="L135" s="104">
        <v>170</v>
      </c>
      <c r="M135" s="104">
        <v>122</v>
      </c>
      <c r="N135" s="88">
        <v>438</v>
      </c>
      <c r="O135" s="40"/>
      <c r="P135" s="40"/>
      <c r="Q135" s="40"/>
      <c r="R135" s="40"/>
      <c r="S135" s="40"/>
      <c r="T135" s="40"/>
    </row>
    <row r="136" spans="1:20" x14ac:dyDescent="0.2">
      <c r="A136" s="87">
        <v>305</v>
      </c>
      <c r="B136" s="39" t="s">
        <v>109</v>
      </c>
      <c r="C136" s="39">
        <v>30503</v>
      </c>
      <c r="D136" s="39" t="s">
        <v>540</v>
      </c>
      <c r="E136" s="103">
        <v>305031124</v>
      </c>
      <c r="F136" s="103" t="s">
        <v>129</v>
      </c>
      <c r="G136" s="104">
        <v>179</v>
      </c>
      <c r="H136" s="104">
        <v>44</v>
      </c>
      <c r="I136" s="104">
        <v>44</v>
      </c>
      <c r="J136" s="104">
        <v>271</v>
      </c>
      <c r="K136" s="104">
        <v>53</v>
      </c>
      <c r="L136" s="104">
        <v>121</v>
      </c>
      <c r="M136" s="104">
        <v>144</v>
      </c>
      <c r="N136" s="88">
        <v>317</v>
      </c>
      <c r="O136" s="40"/>
      <c r="P136" s="40"/>
      <c r="Q136" s="40"/>
      <c r="R136" s="40"/>
      <c r="S136" s="40"/>
      <c r="T136" s="40"/>
    </row>
    <row r="137" spans="1:20" x14ac:dyDescent="0.2">
      <c r="A137" s="87">
        <v>305</v>
      </c>
      <c r="B137" s="39" t="s">
        <v>109</v>
      </c>
      <c r="C137" s="39">
        <v>30503</v>
      </c>
      <c r="D137" s="39" t="s">
        <v>540</v>
      </c>
      <c r="E137" s="103">
        <v>305031125</v>
      </c>
      <c r="F137" s="103" t="s">
        <v>130</v>
      </c>
      <c r="G137" s="104">
        <v>172</v>
      </c>
      <c r="H137" s="104">
        <v>210</v>
      </c>
      <c r="I137" s="104">
        <v>54</v>
      </c>
      <c r="J137" s="104">
        <v>433</v>
      </c>
      <c r="K137" s="104">
        <v>71</v>
      </c>
      <c r="L137" s="104">
        <v>180</v>
      </c>
      <c r="M137" s="104">
        <v>130</v>
      </c>
      <c r="N137" s="88">
        <v>378</v>
      </c>
      <c r="O137" s="40"/>
      <c r="P137" s="40"/>
      <c r="Q137" s="40"/>
      <c r="R137" s="40"/>
      <c r="S137" s="40"/>
      <c r="T137" s="40"/>
    </row>
    <row r="138" spans="1:20" x14ac:dyDescent="0.2">
      <c r="A138" s="87">
        <v>305</v>
      </c>
      <c r="B138" s="39" t="s">
        <v>109</v>
      </c>
      <c r="C138" s="39">
        <v>30503</v>
      </c>
      <c r="D138" s="39" t="s">
        <v>540</v>
      </c>
      <c r="E138" s="103">
        <v>305031126</v>
      </c>
      <c r="F138" s="103" t="s">
        <v>131</v>
      </c>
      <c r="G138" s="104">
        <v>484</v>
      </c>
      <c r="H138" s="104">
        <v>70</v>
      </c>
      <c r="I138" s="104">
        <v>10</v>
      </c>
      <c r="J138" s="104">
        <v>565</v>
      </c>
      <c r="K138" s="104">
        <v>479</v>
      </c>
      <c r="L138" s="104">
        <v>61</v>
      </c>
      <c r="M138" s="104">
        <v>81</v>
      </c>
      <c r="N138" s="88">
        <v>624</v>
      </c>
      <c r="O138" s="40"/>
      <c r="P138" s="40"/>
      <c r="Q138" s="40"/>
      <c r="R138" s="40"/>
      <c r="S138" s="40"/>
      <c r="T138" s="40"/>
    </row>
    <row r="139" spans="1:20" x14ac:dyDescent="0.2">
      <c r="A139" s="87">
        <v>305</v>
      </c>
      <c r="B139" s="39" t="s">
        <v>109</v>
      </c>
      <c r="C139" s="39">
        <v>30503</v>
      </c>
      <c r="D139" s="39" t="s">
        <v>540</v>
      </c>
      <c r="E139" s="103">
        <v>305031127</v>
      </c>
      <c r="F139" s="103" t="s">
        <v>132</v>
      </c>
      <c r="G139" s="104">
        <v>214</v>
      </c>
      <c r="H139" s="104">
        <v>105</v>
      </c>
      <c r="I139" s="104">
        <v>11</v>
      </c>
      <c r="J139" s="104">
        <v>337</v>
      </c>
      <c r="K139" s="104">
        <v>138</v>
      </c>
      <c r="L139" s="104">
        <v>114</v>
      </c>
      <c r="M139" s="104">
        <v>73</v>
      </c>
      <c r="N139" s="88">
        <v>327</v>
      </c>
      <c r="O139" s="40"/>
      <c r="P139" s="40"/>
      <c r="Q139" s="40"/>
      <c r="R139" s="40"/>
      <c r="S139" s="40"/>
      <c r="T139" s="40"/>
    </row>
    <row r="140" spans="1:20" x14ac:dyDescent="0.2">
      <c r="A140" s="87">
        <v>305</v>
      </c>
      <c r="B140" s="39" t="s">
        <v>109</v>
      </c>
      <c r="C140" s="39">
        <v>30503</v>
      </c>
      <c r="D140" s="39" t="s">
        <v>540</v>
      </c>
      <c r="E140" s="103">
        <v>305031128</v>
      </c>
      <c r="F140" s="103" t="s">
        <v>133</v>
      </c>
      <c r="G140" s="104">
        <v>227</v>
      </c>
      <c r="H140" s="104">
        <v>79</v>
      </c>
      <c r="I140" s="104">
        <v>36</v>
      </c>
      <c r="J140" s="104">
        <v>341</v>
      </c>
      <c r="K140" s="104">
        <v>135</v>
      </c>
      <c r="L140" s="104">
        <v>54</v>
      </c>
      <c r="M140" s="104">
        <v>86</v>
      </c>
      <c r="N140" s="88">
        <v>275</v>
      </c>
      <c r="O140" s="40"/>
      <c r="P140" s="40"/>
      <c r="Q140" s="40"/>
      <c r="R140" s="40"/>
      <c r="S140" s="40"/>
      <c r="T140" s="40"/>
    </row>
    <row r="141" spans="1:20" x14ac:dyDescent="0.2">
      <c r="A141" s="87">
        <v>305</v>
      </c>
      <c r="B141" s="39" t="s">
        <v>109</v>
      </c>
      <c r="C141" s="39">
        <v>30503</v>
      </c>
      <c r="D141" s="39" t="s">
        <v>540</v>
      </c>
      <c r="E141" s="103">
        <v>305031129</v>
      </c>
      <c r="F141" s="103" t="s">
        <v>134</v>
      </c>
      <c r="G141" s="104">
        <v>232</v>
      </c>
      <c r="H141" s="104">
        <v>88</v>
      </c>
      <c r="I141" s="104">
        <v>35</v>
      </c>
      <c r="J141" s="104">
        <v>357</v>
      </c>
      <c r="K141" s="104">
        <v>84</v>
      </c>
      <c r="L141" s="104">
        <v>138</v>
      </c>
      <c r="M141" s="104">
        <v>144</v>
      </c>
      <c r="N141" s="88">
        <v>369</v>
      </c>
      <c r="O141" s="40"/>
      <c r="P141" s="40"/>
      <c r="Q141" s="40"/>
      <c r="R141" s="40"/>
      <c r="S141" s="40"/>
      <c r="T141" s="40"/>
    </row>
    <row r="142" spans="1:20" x14ac:dyDescent="0.2">
      <c r="A142" s="87">
        <v>305</v>
      </c>
      <c r="B142" s="39" t="s">
        <v>109</v>
      </c>
      <c r="C142" s="39">
        <v>30503</v>
      </c>
      <c r="D142" s="39" t="s">
        <v>540</v>
      </c>
      <c r="E142" s="103">
        <v>305031130</v>
      </c>
      <c r="F142" s="103" t="s">
        <v>135</v>
      </c>
      <c r="G142" s="104">
        <v>376</v>
      </c>
      <c r="H142" s="104">
        <v>91</v>
      </c>
      <c r="I142" s="104">
        <v>16</v>
      </c>
      <c r="J142" s="104">
        <v>481</v>
      </c>
      <c r="K142" s="104">
        <v>155</v>
      </c>
      <c r="L142" s="104">
        <v>129</v>
      </c>
      <c r="M142" s="104">
        <v>121</v>
      </c>
      <c r="N142" s="88">
        <v>404</v>
      </c>
      <c r="O142" s="40"/>
      <c r="P142" s="40"/>
      <c r="Q142" s="40"/>
      <c r="R142" s="40"/>
      <c r="S142" s="40"/>
      <c r="T142" s="40"/>
    </row>
    <row r="143" spans="1:20" x14ac:dyDescent="0.2">
      <c r="A143" s="87">
        <v>305</v>
      </c>
      <c r="B143" s="39" t="s">
        <v>109</v>
      </c>
      <c r="C143" s="39">
        <v>30503</v>
      </c>
      <c r="D143" s="39" t="s">
        <v>540</v>
      </c>
      <c r="E143" s="103">
        <v>305031131</v>
      </c>
      <c r="F143" s="103" t="s">
        <v>136</v>
      </c>
      <c r="G143" s="104">
        <v>472</v>
      </c>
      <c r="H143" s="104">
        <v>197</v>
      </c>
      <c r="I143" s="104">
        <v>49</v>
      </c>
      <c r="J143" s="104">
        <v>711</v>
      </c>
      <c r="K143" s="104">
        <v>225</v>
      </c>
      <c r="L143" s="104">
        <v>251</v>
      </c>
      <c r="M143" s="104">
        <v>154</v>
      </c>
      <c r="N143" s="88">
        <v>631</v>
      </c>
      <c r="O143" s="40"/>
      <c r="P143" s="40"/>
      <c r="Q143" s="40"/>
      <c r="R143" s="40"/>
      <c r="S143" s="40"/>
      <c r="T143" s="40"/>
    </row>
    <row r="144" spans="1:20" x14ac:dyDescent="0.2">
      <c r="A144" s="87">
        <v>305</v>
      </c>
      <c r="B144" s="39" t="s">
        <v>109</v>
      </c>
      <c r="C144" s="39">
        <v>30504</v>
      </c>
      <c r="D144" s="39" t="s">
        <v>541</v>
      </c>
      <c r="E144" s="103">
        <v>305041132</v>
      </c>
      <c r="F144" s="103" t="s">
        <v>137</v>
      </c>
      <c r="G144" s="104">
        <v>931</v>
      </c>
      <c r="H144" s="104">
        <v>411</v>
      </c>
      <c r="I144" s="104">
        <v>49</v>
      </c>
      <c r="J144" s="104">
        <v>1394</v>
      </c>
      <c r="K144" s="104">
        <v>365</v>
      </c>
      <c r="L144" s="104">
        <v>788</v>
      </c>
      <c r="M144" s="104">
        <v>296</v>
      </c>
      <c r="N144" s="88">
        <v>1448</v>
      </c>
      <c r="O144" s="40"/>
      <c r="P144" s="40"/>
      <c r="Q144" s="40"/>
      <c r="R144" s="40"/>
      <c r="S144" s="40"/>
      <c r="T144" s="40"/>
    </row>
    <row r="145" spans="1:20" x14ac:dyDescent="0.2">
      <c r="A145" s="87">
        <v>305</v>
      </c>
      <c r="B145" s="39" t="s">
        <v>109</v>
      </c>
      <c r="C145" s="39">
        <v>30504</v>
      </c>
      <c r="D145" s="39" t="s">
        <v>541</v>
      </c>
      <c r="E145" s="103">
        <v>305041133</v>
      </c>
      <c r="F145" s="103" t="s">
        <v>138</v>
      </c>
      <c r="G145" s="104">
        <v>253</v>
      </c>
      <c r="H145" s="104">
        <v>49</v>
      </c>
      <c r="I145" s="104">
        <v>33</v>
      </c>
      <c r="J145" s="104">
        <v>333</v>
      </c>
      <c r="K145" s="104">
        <v>80</v>
      </c>
      <c r="L145" s="104">
        <v>79</v>
      </c>
      <c r="M145" s="104">
        <v>105</v>
      </c>
      <c r="N145" s="88">
        <v>270</v>
      </c>
      <c r="O145" s="40"/>
      <c r="P145" s="40"/>
      <c r="Q145" s="40"/>
      <c r="R145" s="40"/>
      <c r="S145" s="40"/>
      <c r="T145" s="40"/>
    </row>
    <row r="146" spans="1:20" x14ac:dyDescent="0.2">
      <c r="A146" s="87">
        <v>305</v>
      </c>
      <c r="B146" s="39" t="s">
        <v>109</v>
      </c>
      <c r="C146" s="39">
        <v>30504</v>
      </c>
      <c r="D146" s="39" t="s">
        <v>541</v>
      </c>
      <c r="E146" s="103">
        <v>305041134</v>
      </c>
      <c r="F146" s="103" t="s">
        <v>139</v>
      </c>
      <c r="G146" s="104">
        <v>916</v>
      </c>
      <c r="H146" s="104">
        <v>202</v>
      </c>
      <c r="I146" s="104">
        <v>51</v>
      </c>
      <c r="J146" s="104">
        <v>1173</v>
      </c>
      <c r="K146" s="104">
        <v>233</v>
      </c>
      <c r="L146" s="104">
        <v>391</v>
      </c>
      <c r="M146" s="104">
        <v>317</v>
      </c>
      <c r="N146" s="88">
        <v>943</v>
      </c>
      <c r="O146" s="40"/>
      <c r="P146" s="40"/>
      <c r="Q146" s="40"/>
      <c r="R146" s="40"/>
      <c r="S146" s="40"/>
      <c r="T146" s="40"/>
    </row>
    <row r="147" spans="1:20" x14ac:dyDescent="0.2">
      <c r="A147" s="87">
        <v>305</v>
      </c>
      <c r="B147" s="39" t="s">
        <v>109</v>
      </c>
      <c r="C147" s="39">
        <v>30504</v>
      </c>
      <c r="D147" s="39" t="s">
        <v>541</v>
      </c>
      <c r="E147" s="103">
        <v>305041135</v>
      </c>
      <c r="F147" s="103" t="s">
        <v>140</v>
      </c>
      <c r="G147" s="104">
        <v>602</v>
      </c>
      <c r="H147" s="104">
        <v>107</v>
      </c>
      <c r="I147" s="104">
        <v>49</v>
      </c>
      <c r="J147" s="104">
        <v>765</v>
      </c>
      <c r="K147" s="104">
        <v>173</v>
      </c>
      <c r="L147" s="104">
        <v>201</v>
      </c>
      <c r="M147" s="104">
        <v>260</v>
      </c>
      <c r="N147" s="88">
        <v>631</v>
      </c>
      <c r="O147" s="40"/>
      <c r="P147" s="40"/>
      <c r="Q147" s="40"/>
      <c r="R147" s="40"/>
      <c r="S147" s="40"/>
      <c r="T147" s="40"/>
    </row>
    <row r="148" spans="1:20" x14ac:dyDescent="0.2">
      <c r="A148" s="87">
        <v>305</v>
      </c>
      <c r="B148" s="39" t="s">
        <v>109</v>
      </c>
      <c r="C148" s="39">
        <v>30504</v>
      </c>
      <c r="D148" s="39" t="s">
        <v>541</v>
      </c>
      <c r="E148" s="103">
        <v>305041136</v>
      </c>
      <c r="F148" s="103" t="s">
        <v>141</v>
      </c>
      <c r="G148" s="104">
        <v>282</v>
      </c>
      <c r="H148" s="104">
        <v>74</v>
      </c>
      <c r="I148" s="104">
        <v>19</v>
      </c>
      <c r="J148" s="104">
        <v>372</v>
      </c>
      <c r="K148" s="104">
        <v>173</v>
      </c>
      <c r="L148" s="104">
        <v>74</v>
      </c>
      <c r="M148" s="104">
        <v>136</v>
      </c>
      <c r="N148" s="88">
        <v>383</v>
      </c>
      <c r="O148" s="40"/>
      <c r="P148" s="40"/>
      <c r="Q148" s="40"/>
      <c r="R148" s="40"/>
      <c r="S148" s="40"/>
      <c r="T148" s="40"/>
    </row>
    <row r="149" spans="1:20" x14ac:dyDescent="0.2">
      <c r="A149" s="87">
        <v>305</v>
      </c>
      <c r="B149" s="39" t="s">
        <v>109</v>
      </c>
      <c r="C149" s="39">
        <v>30504</v>
      </c>
      <c r="D149" s="39" t="s">
        <v>541</v>
      </c>
      <c r="E149" s="103">
        <v>305041137</v>
      </c>
      <c r="F149" s="103" t="s">
        <v>142</v>
      </c>
      <c r="G149" s="104">
        <v>429</v>
      </c>
      <c r="H149" s="104">
        <v>135</v>
      </c>
      <c r="I149" s="104">
        <v>60</v>
      </c>
      <c r="J149" s="104">
        <v>624</v>
      </c>
      <c r="K149" s="104">
        <v>223</v>
      </c>
      <c r="L149" s="104">
        <v>160</v>
      </c>
      <c r="M149" s="104">
        <v>260</v>
      </c>
      <c r="N149" s="88">
        <v>641</v>
      </c>
      <c r="O149" s="40"/>
      <c r="P149" s="40"/>
      <c r="Q149" s="40"/>
      <c r="R149" s="40"/>
      <c r="S149" s="40"/>
      <c r="T149" s="40"/>
    </row>
    <row r="150" spans="1:20" x14ac:dyDescent="0.2">
      <c r="A150" s="87">
        <v>306</v>
      </c>
      <c r="B150" s="39" t="s">
        <v>143</v>
      </c>
      <c r="C150" s="39">
        <v>30601</v>
      </c>
      <c r="D150" s="39" t="s">
        <v>542</v>
      </c>
      <c r="E150" s="103">
        <v>306011138</v>
      </c>
      <c r="F150" s="103" t="s">
        <v>144</v>
      </c>
      <c r="G150" s="104">
        <v>345</v>
      </c>
      <c r="H150" s="104">
        <v>156</v>
      </c>
      <c r="I150" s="104">
        <v>72</v>
      </c>
      <c r="J150" s="104">
        <v>571</v>
      </c>
      <c r="K150" s="104">
        <v>284</v>
      </c>
      <c r="L150" s="104">
        <v>194</v>
      </c>
      <c r="M150" s="104">
        <v>70</v>
      </c>
      <c r="N150" s="88">
        <v>547</v>
      </c>
      <c r="O150" s="40"/>
      <c r="P150" s="40"/>
      <c r="Q150" s="40"/>
      <c r="R150" s="40"/>
      <c r="S150" s="40"/>
      <c r="T150" s="40"/>
    </row>
    <row r="151" spans="1:20" x14ac:dyDescent="0.2">
      <c r="A151" s="87">
        <v>306</v>
      </c>
      <c r="B151" s="39" t="s">
        <v>143</v>
      </c>
      <c r="C151" s="39">
        <v>30601</v>
      </c>
      <c r="D151" s="39" t="s">
        <v>542</v>
      </c>
      <c r="E151" s="103">
        <v>306011139</v>
      </c>
      <c r="F151" s="103" t="s">
        <v>145</v>
      </c>
      <c r="G151" s="104">
        <v>454</v>
      </c>
      <c r="H151" s="104">
        <v>240</v>
      </c>
      <c r="I151" s="104">
        <v>181</v>
      </c>
      <c r="J151" s="104">
        <v>877</v>
      </c>
      <c r="K151" s="104">
        <v>377</v>
      </c>
      <c r="L151" s="104">
        <v>222</v>
      </c>
      <c r="M151" s="104">
        <v>111</v>
      </c>
      <c r="N151" s="88">
        <v>720</v>
      </c>
      <c r="O151" s="40"/>
      <c r="P151" s="40"/>
      <c r="Q151" s="40"/>
      <c r="R151" s="40"/>
      <c r="S151" s="40"/>
      <c r="T151" s="40"/>
    </row>
    <row r="152" spans="1:20" x14ac:dyDescent="0.2">
      <c r="A152" s="87">
        <v>306</v>
      </c>
      <c r="B152" s="39" t="s">
        <v>143</v>
      </c>
      <c r="C152" s="39">
        <v>30601</v>
      </c>
      <c r="D152" s="39" t="s">
        <v>542</v>
      </c>
      <c r="E152" s="103">
        <v>306011140</v>
      </c>
      <c r="F152" s="103" t="s">
        <v>146</v>
      </c>
      <c r="G152" s="104">
        <v>250</v>
      </c>
      <c r="H152" s="104">
        <v>53</v>
      </c>
      <c r="I152" s="104">
        <v>22</v>
      </c>
      <c r="J152" s="104">
        <v>324</v>
      </c>
      <c r="K152" s="104">
        <v>224</v>
      </c>
      <c r="L152" s="104">
        <v>81</v>
      </c>
      <c r="M152" s="104">
        <v>30</v>
      </c>
      <c r="N152" s="88">
        <v>333</v>
      </c>
      <c r="O152" s="40"/>
      <c r="P152" s="40"/>
      <c r="Q152" s="40"/>
      <c r="R152" s="40"/>
      <c r="S152" s="40"/>
      <c r="T152" s="40"/>
    </row>
    <row r="153" spans="1:20" x14ac:dyDescent="0.2">
      <c r="A153" s="87">
        <v>306</v>
      </c>
      <c r="B153" s="39" t="s">
        <v>143</v>
      </c>
      <c r="C153" s="39">
        <v>30601</v>
      </c>
      <c r="D153" s="39" t="s">
        <v>542</v>
      </c>
      <c r="E153" s="103">
        <v>306011141</v>
      </c>
      <c r="F153" s="103" t="s">
        <v>147</v>
      </c>
      <c r="G153" s="104">
        <v>818</v>
      </c>
      <c r="H153" s="104">
        <v>482</v>
      </c>
      <c r="I153" s="104">
        <v>192</v>
      </c>
      <c r="J153" s="104">
        <v>1493</v>
      </c>
      <c r="K153" s="104">
        <v>757</v>
      </c>
      <c r="L153" s="104">
        <v>447</v>
      </c>
      <c r="M153" s="104">
        <v>208</v>
      </c>
      <c r="N153" s="88">
        <v>1418</v>
      </c>
      <c r="O153" s="40"/>
      <c r="P153" s="40"/>
      <c r="Q153" s="40"/>
      <c r="R153" s="40"/>
      <c r="S153" s="40"/>
      <c r="T153" s="40"/>
    </row>
    <row r="154" spans="1:20" x14ac:dyDescent="0.2">
      <c r="A154" s="87">
        <v>306</v>
      </c>
      <c r="B154" s="39" t="s">
        <v>143</v>
      </c>
      <c r="C154" s="39">
        <v>30601</v>
      </c>
      <c r="D154" s="39" t="s">
        <v>542</v>
      </c>
      <c r="E154" s="103">
        <v>306011142</v>
      </c>
      <c r="F154" s="103" t="s">
        <v>148</v>
      </c>
      <c r="G154" s="104">
        <v>915</v>
      </c>
      <c r="H154" s="104">
        <v>413</v>
      </c>
      <c r="I154" s="104">
        <v>166</v>
      </c>
      <c r="J154" s="104">
        <v>1493</v>
      </c>
      <c r="K154" s="104">
        <v>729</v>
      </c>
      <c r="L154" s="104">
        <v>304</v>
      </c>
      <c r="M154" s="104">
        <v>129</v>
      </c>
      <c r="N154" s="88">
        <v>1164</v>
      </c>
      <c r="O154" s="40"/>
      <c r="P154" s="40"/>
      <c r="Q154" s="40"/>
      <c r="R154" s="40"/>
      <c r="S154" s="40"/>
      <c r="T154" s="40"/>
    </row>
    <row r="155" spans="1:20" x14ac:dyDescent="0.2">
      <c r="A155" s="87">
        <v>306</v>
      </c>
      <c r="B155" s="39" t="s">
        <v>143</v>
      </c>
      <c r="C155" s="39">
        <v>30601</v>
      </c>
      <c r="D155" s="39" t="s">
        <v>542</v>
      </c>
      <c r="E155" s="103">
        <v>306011143</v>
      </c>
      <c r="F155" s="103" t="s">
        <v>149</v>
      </c>
      <c r="G155" s="104">
        <v>296</v>
      </c>
      <c r="H155" s="104">
        <v>61</v>
      </c>
      <c r="I155" s="104">
        <v>15</v>
      </c>
      <c r="J155" s="104">
        <v>375</v>
      </c>
      <c r="K155" s="104">
        <v>259</v>
      </c>
      <c r="L155" s="104">
        <v>54</v>
      </c>
      <c r="M155" s="104">
        <v>22</v>
      </c>
      <c r="N155" s="88">
        <v>336</v>
      </c>
      <c r="O155" s="40"/>
      <c r="P155" s="40"/>
      <c r="Q155" s="40"/>
      <c r="R155" s="40"/>
      <c r="S155" s="40"/>
      <c r="T155" s="40"/>
    </row>
    <row r="156" spans="1:20" x14ac:dyDescent="0.2">
      <c r="A156" s="87">
        <v>306</v>
      </c>
      <c r="B156" s="39" t="s">
        <v>143</v>
      </c>
      <c r="C156" s="39">
        <v>30602</v>
      </c>
      <c r="D156" s="39" t="s">
        <v>543</v>
      </c>
      <c r="E156" s="103">
        <v>306021144</v>
      </c>
      <c r="F156" s="103" t="s">
        <v>150</v>
      </c>
      <c r="G156" s="104">
        <v>554</v>
      </c>
      <c r="H156" s="104">
        <v>342</v>
      </c>
      <c r="I156" s="104">
        <v>35</v>
      </c>
      <c r="J156" s="104">
        <v>931</v>
      </c>
      <c r="K156" s="104">
        <v>507</v>
      </c>
      <c r="L156" s="104">
        <v>221</v>
      </c>
      <c r="M156" s="104">
        <v>37</v>
      </c>
      <c r="N156" s="88">
        <v>768</v>
      </c>
      <c r="O156" s="40"/>
      <c r="P156" s="40"/>
      <c r="Q156" s="40"/>
      <c r="R156" s="40"/>
      <c r="S156" s="40"/>
      <c r="T156" s="40"/>
    </row>
    <row r="157" spans="1:20" x14ac:dyDescent="0.2">
      <c r="A157" s="87">
        <v>306</v>
      </c>
      <c r="B157" s="39" t="s">
        <v>143</v>
      </c>
      <c r="C157" s="39">
        <v>30602</v>
      </c>
      <c r="D157" s="39" t="s">
        <v>543</v>
      </c>
      <c r="E157" s="103">
        <v>306021145</v>
      </c>
      <c r="F157" s="103" t="s">
        <v>151</v>
      </c>
      <c r="G157" s="104">
        <v>284</v>
      </c>
      <c r="H157" s="104">
        <v>125</v>
      </c>
      <c r="I157" s="104">
        <v>21</v>
      </c>
      <c r="J157" s="104">
        <v>430</v>
      </c>
      <c r="K157" s="104">
        <v>373</v>
      </c>
      <c r="L157" s="104">
        <v>129</v>
      </c>
      <c r="M157" s="104">
        <v>13</v>
      </c>
      <c r="N157" s="88">
        <v>515</v>
      </c>
      <c r="O157" s="40"/>
      <c r="P157" s="40"/>
      <c r="Q157" s="40"/>
      <c r="R157" s="40"/>
      <c r="S157" s="40"/>
      <c r="T157" s="40"/>
    </row>
    <row r="158" spans="1:20" x14ac:dyDescent="0.2">
      <c r="A158" s="87">
        <v>306</v>
      </c>
      <c r="B158" s="39" t="s">
        <v>143</v>
      </c>
      <c r="C158" s="39">
        <v>30602</v>
      </c>
      <c r="D158" s="39" t="s">
        <v>543</v>
      </c>
      <c r="E158" s="103">
        <v>306021146</v>
      </c>
      <c r="F158" s="103" t="s">
        <v>152</v>
      </c>
      <c r="G158" s="104">
        <v>239</v>
      </c>
      <c r="H158" s="104">
        <v>361</v>
      </c>
      <c r="I158" s="104">
        <v>35</v>
      </c>
      <c r="J158" s="104">
        <v>635</v>
      </c>
      <c r="K158" s="104">
        <v>264</v>
      </c>
      <c r="L158" s="104">
        <v>258</v>
      </c>
      <c r="M158" s="104">
        <v>38</v>
      </c>
      <c r="N158" s="88">
        <v>558</v>
      </c>
      <c r="O158" s="40"/>
      <c r="P158" s="40"/>
      <c r="Q158" s="40"/>
      <c r="R158" s="40"/>
      <c r="S158" s="40"/>
      <c r="T158" s="40"/>
    </row>
    <row r="159" spans="1:20" x14ac:dyDescent="0.2">
      <c r="A159" s="87">
        <v>306</v>
      </c>
      <c r="B159" s="39" t="s">
        <v>143</v>
      </c>
      <c r="C159" s="39">
        <v>30602</v>
      </c>
      <c r="D159" s="39" t="s">
        <v>543</v>
      </c>
      <c r="E159" s="103">
        <v>306021147</v>
      </c>
      <c r="F159" s="103" t="s">
        <v>153</v>
      </c>
      <c r="G159" s="104">
        <v>673</v>
      </c>
      <c r="H159" s="104">
        <v>403</v>
      </c>
      <c r="I159" s="104">
        <v>53</v>
      </c>
      <c r="J159" s="104">
        <v>1134</v>
      </c>
      <c r="K159" s="104">
        <v>589</v>
      </c>
      <c r="L159" s="104">
        <v>288</v>
      </c>
      <c r="M159" s="104">
        <v>38</v>
      </c>
      <c r="N159" s="88">
        <v>910</v>
      </c>
      <c r="O159" s="40"/>
      <c r="P159" s="40"/>
      <c r="Q159" s="40"/>
      <c r="R159" s="40"/>
      <c r="S159" s="40"/>
      <c r="T159" s="40"/>
    </row>
    <row r="160" spans="1:20" x14ac:dyDescent="0.2">
      <c r="A160" s="87">
        <v>306</v>
      </c>
      <c r="B160" s="39" t="s">
        <v>143</v>
      </c>
      <c r="C160" s="39">
        <v>30602</v>
      </c>
      <c r="D160" s="39" t="s">
        <v>543</v>
      </c>
      <c r="E160" s="103">
        <v>306021148</v>
      </c>
      <c r="F160" s="103" t="s">
        <v>154</v>
      </c>
      <c r="G160" s="104">
        <v>440</v>
      </c>
      <c r="H160" s="104">
        <v>441</v>
      </c>
      <c r="I160" s="104">
        <v>53</v>
      </c>
      <c r="J160" s="104">
        <v>930</v>
      </c>
      <c r="K160" s="104">
        <v>499</v>
      </c>
      <c r="L160" s="104">
        <v>202</v>
      </c>
      <c r="M160" s="104">
        <v>93</v>
      </c>
      <c r="N160" s="88">
        <v>793</v>
      </c>
      <c r="O160" s="40"/>
      <c r="P160" s="40"/>
      <c r="Q160" s="40"/>
      <c r="R160" s="40"/>
      <c r="S160" s="40"/>
      <c r="T160" s="40"/>
    </row>
    <row r="161" spans="1:20" x14ac:dyDescent="0.2">
      <c r="A161" s="87">
        <v>306</v>
      </c>
      <c r="B161" s="39" t="s">
        <v>143</v>
      </c>
      <c r="C161" s="39">
        <v>30602</v>
      </c>
      <c r="D161" s="39" t="s">
        <v>543</v>
      </c>
      <c r="E161" s="103">
        <v>306021149</v>
      </c>
      <c r="F161" s="103" t="s">
        <v>155</v>
      </c>
      <c r="G161" s="104">
        <v>443</v>
      </c>
      <c r="H161" s="104">
        <v>339</v>
      </c>
      <c r="I161" s="104">
        <v>61</v>
      </c>
      <c r="J161" s="104">
        <v>848</v>
      </c>
      <c r="K161" s="104">
        <v>502</v>
      </c>
      <c r="L161" s="104">
        <v>250</v>
      </c>
      <c r="M161" s="104">
        <v>55</v>
      </c>
      <c r="N161" s="88">
        <v>811</v>
      </c>
      <c r="O161" s="40"/>
      <c r="P161" s="40"/>
      <c r="Q161" s="40"/>
      <c r="R161" s="40"/>
      <c r="S161" s="40"/>
      <c r="T161" s="40"/>
    </row>
    <row r="162" spans="1:20" x14ac:dyDescent="0.2">
      <c r="A162" s="87">
        <v>306</v>
      </c>
      <c r="B162" s="39" t="s">
        <v>143</v>
      </c>
      <c r="C162" s="39">
        <v>30602</v>
      </c>
      <c r="D162" s="39" t="s">
        <v>543</v>
      </c>
      <c r="E162" s="103">
        <v>306021150</v>
      </c>
      <c r="F162" s="103" t="s">
        <v>156</v>
      </c>
      <c r="G162" s="104">
        <v>0</v>
      </c>
      <c r="H162" s="104">
        <v>3</v>
      </c>
      <c r="I162" s="104">
        <v>0</v>
      </c>
      <c r="J162" s="104">
        <v>3</v>
      </c>
      <c r="K162" s="104">
        <v>0</v>
      </c>
      <c r="L162" s="104">
        <v>0</v>
      </c>
      <c r="M162" s="104">
        <v>0</v>
      </c>
      <c r="N162" s="88">
        <v>0</v>
      </c>
      <c r="O162" s="40"/>
      <c r="P162" s="40"/>
      <c r="Q162" s="40"/>
      <c r="R162" s="40"/>
      <c r="S162" s="40"/>
      <c r="T162" s="40"/>
    </row>
    <row r="163" spans="1:20" x14ac:dyDescent="0.2">
      <c r="A163" s="87">
        <v>306</v>
      </c>
      <c r="B163" s="39" t="s">
        <v>143</v>
      </c>
      <c r="C163" s="39">
        <v>30602</v>
      </c>
      <c r="D163" s="39" t="s">
        <v>543</v>
      </c>
      <c r="E163" s="103">
        <v>306021151</v>
      </c>
      <c r="F163" s="103" t="s">
        <v>157</v>
      </c>
      <c r="G163" s="104">
        <v>367</v>
      </c>
      <c r="H163" s="104">
        <v>58</v>
      </c>
      <c r="I163" s="104">
        <v>20</v>
      </c>
      <c r="J163" s="104">
        <v>448</v>
      </c>
      <c r="K163" s="104">
        <v>271</v>
      </c>
      <c r="L163" s="104">
        <v>26</v>
      </c>
      <c r="M163" s="104">
        <v>16</v>
      </c>
      <c r="N163" s="88">
        <v>312</v>
      </c>
      <c r="O163" s="40"/>
      <c r="P163" s="40"/>
      <c r="Q163" s="40"/>
      <c r="R163" s="40"/>
      <c r="S163" s="40"/>
      <c r="T163" s="40"/>
    </row>
    <row r="164" spans="1:20" x14ac:dyDescent="0.2">
      <c r="A164" s="87">
        <v>306</v>
      </c>
      <c r="B164" s="39" t="s">
        <v>143</v>
      </c>
      <c r="C164" s="39">
        <v>30602</v>
      </c>
      <c r="D164" s="39" t="s">
        <v>543</v>
      </c>
      <c r="E164" s="103">
        <v>306021152</v>
      </c>
      <c r="F164" s="103" t="s">
        <v>158</v>
      </c>
      <c r="G164" s="104">
        <v>227</v>
      </c>
      <c r="H164" s="104">
        <v>61</v>
      </c>
      <c r="I164" s="104">
        <v>21</v>
      </c>
      <c r="J164" s="104">
        <v>311</v>
      </c>
      <c r="K164" s="104">
        <v>210</v>
      </c>
      <c r="L164" s="104">
        <v>41</v>
      </c>
      <c r="M164" s="104">
        <v>14</v>
      </c>
      <c r="N164" s="88">
        <v>269</v>
      </c>
      <c r="O164" s="40"/>
      <c r="P164" s="40"/>
      <c r="Q164" s="40"/>
      <c r="R164" s="40"/>
      <c r="S164" s="40"/>
      <c r="T164" s="40"/>
    </row>
    <row r="165" spans="1:20" x14ac:dyDescent="0.2">
      <c r="A165" s="87">
        <v>306</v>
      </c>
      <c r="B165" s="39" t="s">
        <v>143</v>
      </c>
      <c r="C165" s="39">
        <v>30602</v>
      </c>
      <c r="D165" s="39" t="s">
        <v>543</v>
      </c>
      <c r="E165" s="103">
        <v>306021153</v>
      </c>
      <c r="F165" s="103" t="s">
        <v>159</v>
      </c>
      <c r="G165" s="104">
        <v>370</v>
      </c>
      <c r="H165" s="104">
        <v>429</v>
      </c>
      <c r="I165" s="104">
        <v>57</v>
      </c>
      <c r="J165" s="104">
        <v>859</v>
      </c>
      <c r="K165" s="104">
        <v>319</v>
      </c>
      <c r="L165" s="104">
        <v>304</v>
      </c>
      <c r="M165" s="104">
        <v>66</v>
      </c>
      <c r="N165" s="88">
        <v>698</v>
      </c>
      <c r="O165" s="40"/>
      <c r="P165" s="40"/>
      <c r="Q165" s="40"/>
      <c r="R165" s="40"/>
      <c r="S165" s="40"/>
      <c r="T165" s="40"/>
    </row>
    <row r="166" spans="1:20" x14ac:dyDescent="0.2">
      <c r="A166" s="87">
        <v>306</v>
      </c>
      <c r="B166" s="39" t="s">
        <v>143</v>
      </c>
      <c r="C166" s="39">
        <v>30602</v>
      </c>
      <c r="D166" s="39" t="s">
        <v>543</v>
      </c>
      <c r="E166" s="103">
        <v>306021154</v>
      </c>
      <c r="F166" s="103" t="s">
        <v>160</v>
      </c>
      <c r="G166" s="104">
        <v>212</v>
      </c>
      <c r="H166" s="104">
        <v>87</v>
      </c>
      <c r="I166" s="104">
        <v>13</v>
      </c>
      <c r="J166" s="104">
        <v>320</v>
      </c>
      <c r="K166" s="104">
        <v>242</v>
      </c>
      <c r="L166" s="104">
        <v>46</v>
      </c>
      <c r="M166" s="104">
        <v>11</v>
      </c>
      <c r="N166" s="88">
        <v>297</v>
      </c>
      <c r="O166" s="40"/>
      <c r="P166" s="40"/>
      <c r="Q166" s="40"/>
      <c r="R166" s="40"/>
      <c r="S166" s="40"/>
      <c r="T166" s="40"/>
    </row>
    <row r="167" spans="1:20" x14ac:dyDescent="0.2">
      <c r="A167" s="87">
        <v>306</v>
      </c>
      <c r="B167" s="39" t="s">
        <v>143</v>
      </c>
      <c r="C167" s="39">
        <v>30602</v>
      </c>
      <c r="D167" s="39" t="s">
        <v>543</v>
      </c>
      <c r="E167" s="103">
        <v>306021155</v>
      </c>
      <c r="F167" s="103" t="s">
        <v>161</v>
      </c>
      <c r="G167" s="104">
        <v>307</v>
      </c>
      <c r="H167" s="104">
        <v>104</v>
      </c>
      <c r="I167" s="104">
        <v>31</v>
      </c>
      <c r="J167" s="104">
        <v>445</v>
      </c>
      <c r="K167" s="104">
        <v>240</v>
      </c>
      <c r="L167" s="104">
        <v>70</v>
      </c>
      <c r="M167" s="104">
        <v>30</v>
      </c>
      <c r="N167" s="88">
        <v>341</v>
      </c>
      <c r="O167" s="40"/>
      <c r="P167" s="40"/>
      <c r="Q167" s="40"/>
      <c r="R167" s="40"/>
      <c r="S167" s="40"/>
      <c r="T167" s="40"/>
    </row>
    <row r="168" spans="1:20" x14ac:dyDescent="0.2">
      <c r="A168" s="87">
        <v>306</v>
      </c>
      <c r="B168" s="39" t="s">
        <v>143</v>
      </c>
      <c r="C168" s="39">
        <v>30602</v>
      </c>
      <c r="D168" s="39" t="s">
        <v>543</v>
      </c>
      <c r="E168" s="103">
        <v>306021156</v>
      </c>
      <c r="F168" s="103" t="s">
        <v>162</v>
      </c>
      <c r="G168" s="104">
        <v>490</v>
      </c>
      <c r="H168" s="104">
        <v>163</v>
      </c>
      <c r="I168" s="104">
        <v>40</v>
      </c>
      <c r="J168" s="104">
        <v>697</v>
      </c>
      <c r="K168" s="104">
        <v>426</v>
      </c>
      <c r="L168" s="104">
        <v>184</v>
      </c>
      <c r="M168" s="104">
        <v>58</v>
      </c>
      <c r="N168" s="88">
        <v>672</v>
      </c>
      <c r="O168" s="40"/>
      <c r="P168" s="40"/>
      <c r="Q168" s="40"/>
      <c r="R168" s="40"/>
      <c r="S168" s="40"/>
      <c r="T168" s="40"/>
    </row>
    <row r="169" spans="1:20" x14ac:dyDescent="0.2">
      <c r="A169" s="87">
        <v>306</v>
      </c>
      <c r="B169" s="39" t="s">
        <v>143</v>
      </c>
      <c r="C169" s="39">
        <v>30602</v>
      </c>
      <c r="D169" s="39" t="s">
        <v>543</v>
      </c>
      <c r="E169" s="103">
        <v>306021157</v>
      </c>
      <c r="F169" s="103" t="s">
        <v>163</v>
      </c>
      <c r="G169" s="104">
        <v>224</v>
      </c>
      <c r="H169" s="104">
        <v>132</v>
      </c>
      <c r="I169" s="104">
        <v>13</v>
      </c>
      <c r="J169" s="104">
        <v>373</v>
      </c>
      <c r="K169" s="104">
        <v>200</v>
      </c>
      <c r="L169" s="104">
        <v>95</v>
      </c>
      <c r="M169" s="104">
        <v>8</v>
      </c>
      <c r="N169" s="88">
        <v>302</v>
      </c>
      <c r="O169" s="40"/>
      <c r="P169" s="40"/>
      <c r="Q169" s="40"/>
      <c r="R169" s="40"/>
      <c r="S169" s="40"/>
      <c r="T169" s="40"/>
    </row>
    <row r="170" spans="1:20" x14ac:dyDescent="0.2">
      <c r="A170" s="87">
        <v>306</v>
      </c>
      <c r="B170" s="39" t="s">
        <v>143</v>
      </c>
      <c r="C170" s="39">
        <v>30603</v>
      </c>
      <c r="D170" s="39" t="s">
        <v>544</v>
      </c>
      <c r="E170" s="103">
        <v>306031158</v>
      </c>
      <c r="F170" s="103" t="s">
        <v>164</v>
      </c>
      <c r="G170" s="104">
        <v>242</v>
      </c>
      <c r="H170" s="104">
        <v>79</v>
      </c>
      <c r="I170" s="104">
        <v>5</v>
      </c>
      <c r="J170" s="104">
        <v>325</v>
      </c>
      <c r="K170" s="104">
        <v>264</v>
      </c>
      <c r="L170" s="104">
        <v>64</v>
      </c>
      <c r="M170" s="104">
        <v>4</v>
      </c>
      <c r="N170" s="88">
        <v>331</v>
      </c>
      <c r="O170" s="40"/>
      <c r="P170" s="40"/>
      <c r="Q170" s="40"/>
      <c r="R170" s="40"/>
      <c r="S170" s="40"/>
      <c r="T170" s="40"/>
    </row>
    <row r="171" spans="1:20" x14ac:dyDescent="0.2">
      <c r="A171" s="87">
        <v>306</v>
      </c>
      <c r="B171" s="39" t="s">
        <v>143</v>
      </c>
      <c r="C171" s="39">
        <v>30603</v>
      </c>
      <c r="D171" s="39" t="s">
        <v>544</v>
      </c>
      <c r="E171" s="103">
        <v>306031159</v>
      </c>
      <c r="F171" s="103" t="s">
        <v>165</v>
      </c>
      <c r="G171" s="104">
        <v>493</v>
      </c>
      <c r="H171" s="104">
        <v>193</v>
      </c>
      <c r="I171" s="104">
        <v>32</v>
      </c>
      <c r="J171" s="104">
        <v>720</v>
      </c>
      <c r="K171" s="104">
        <v>441</v>
      </c>
      <c r="L171" s="104">
        <v>122</v>
      </c>
      <c r="M171" s="104">
        <v>15</v>
      </c>
      <c r="N171" s="88">
        <v>584</v>
      </c>
      <c r="O171" s="40"/>
      <c r="P171" s="40"/>
      <c r="Q171" s="40"/>
      <c r="R171" s="40"/>
      <c r="S171" s="40"/>
      <c r="T171" s="40"/>
    </row>
    <row r="172" spans="1:20" x14ac:dyDescent="0.2">
      <c r="A172" s="87">
        <v>306</v>
      </c>
      <c r="B172" s="39" t="s">
        <v>143</v>
      </c>
      <c r="C172" s="39">
        <v>30603</v>
      </c>
      <c r="D172" s="39" t="s">
        <v>544</v>
      </c>
      <c r="E172" s="103">
        <v>306031160</v>
      </c>
      <c r="F172" s="103" t="s">
        <v>166</v>
      </c>
      <c r="G172" s="104">
        <v>369</v>
      </c>
      <c r="H172" s="104">
        <v>194</v>
      </c>
      <c r="I172" s="104">
        <v>14</v>
      </c>
      <c r="J172" s="104">
        <v>578</v>
      </c>
      <c r="K172" s="104">
        <v>346</v>
      </c>
      <c r="L172" s="104">
        <v>127</v>
      </c>
      <c r="M172" s="104">
        <v>4</v>
      </c>
      <c r="N172" s="88">
        <v>475</v>
      </c>
      <c r="O172" s="40"/>
      <c r="P172" s="40"/>
      <c r="Q172" s="40"/>
      <c r="R172" s="40"/>
      <c r="S172" s="40"/>
      <c r="T172" s="40"/>
    </row>
    <row r="173" spans="1:20" x14ac:dyDescent="0.2">
      <c r="A173" s="87">
        <v>306</v>
      </c>
      <c r="B173" s="39" t="s">
        <v>143</v>
      </c>
      <c r="C173" s="39">
        <v>30603</v>
      </c>
      <c r="D173" s="39" t="s">
        <v>544</v>
      </c>
      <c r="E173" s="103">
        <v>306031161</v>
      </c>
      <c r="F173" s="103" t="s">
        <v>167</v>
      </c>
      <c r="G173" s="104">
        <v>579</v>
      </c>
      <c r="H173" s="104">
        <v>150</v>
      </c>
      <c r="I173" s="104">
        <v>12</v>
      </c>
      <c r="J173" s="104">
        <v>745</v>
      </c>
      <c r="K173" s="104">
        <v>534</v>
      </c>
      <c r="L173" s="104">
        <v>51</v>
      </c>
      <c r="M173" s="104">
        <v>15</v>
      </c>
      <c r="N173" s="88">
        <v>595</v>
      </c>
      <c r="O173" s="40"/>
      <c r="P173" s="40"/>
      <c r="Q173" s="40"/>
      <c r="R173" s="40"/>
      <c r="S173" s="40"/>
      <c r="T173" s="40"/>
    </row>
    <row r="174" spans="1:20" x14ac:dyDescent="0.2">
      <c r="A174" s="87">
        <v>306</v>
      </c>
      <c r="B174" s="39" t="s">
        <v>143</v>
      </c>
      <c r="C174" s="39">
        <v>30603</v>
      </c>
      <c r="D174" s="39" t="s">
        <v>544</v>
      </c>
      <c r="E174" s="103">
        <v>306031162</v>
      </c>
      <c r="F174" s="103" t="s">
        <v>168</v>
      </c>
      <c r="G174" s="104">
        <v>0</v>
      </c>
      <c r="H174" s="104">
        <v>0</v>
      </c>
      <c r="I174" s="104">
        <v>0</v>
      </c>
      <c r="J174" s="104">
        <v>0</v>
      </c>
      <c r="K174" s="104">
        <v>0</v>
      </c>
      <c r="L174" s="104">
        <v>0</v>
      </c>
      <c r="M174" s="104">
        <v>0</v>
      </c>
      <c r="N174" s="88">
        <v>0</v>
      </c>
      <c r="O174" s="40"/>
      <c r="P174" s="40"/>
      <c r="Q174" s="40"/>
      <c r="R174" s="40"/>
      <c r="S174" s="40"/>
      <c r="T174" s="40"/>
    </row>
    <row r="175" spans="1:20" x14ac:dyDescent="0.2">
      <c r="A175" s="87">
        <v>306</v>
      </c>
      <c r="B175" s="39" t="s">
        <v>143</v>
      </c>
      <c r="C175" s="39">
        <v>30603</v>
      </c>
      <c r="D175" s="39" t="s">
        <v>544</v>
      </c>
      <c r="E175" s="103">
        <v>306031163</v>
      </c>
      <c r="F175" s="103" t="s">
        <v>169</v>
      </c>
      <c r="G175" s="104">
        <v>321</v>
      </c>
      <c r="H175" s="104">
        <v>14</v>
      </c>
      <c r="I175" s="104">
        <v>10</v>
      </c>
      <c r="J175" s="104">
        <v>345</v>
      </c>
      <c r="K175" s="104">
        <v>206</v>
      </c>
      <c r="L175" s="104">
        <v>7</v>
      </c>
      <c r="M175" s="104">
        <v>16</v>
      </c>
      <c r="N175" s="88">
        <v>227</v>
      </c>
      <c r="O175" s="40"/>
      <c r="P175" s="40"/>
      <c r="Q175" s="40"/>
      <c r="R175" s="40"/>
      <c r="S175" s="40"/>
      <c r="T175" s="40"/>
    </row>
    <row r="176" spans="1:20" x14ac:dyDescent="0.2">
      <c r="A176" s="87">
        <v>306</v>
      </c>
      <c r="B176" s="39" t="s">
        <v>143</v>
      </c>
      <c r="C176" s="39">
        <v>30604</v>
      </c>
      <c r="D176" s="39" t="s">
        <v>545</v>
      </c>
      <c r="E176" s="103">
        <v>306041164</v>
      </c>
      <c r="F176" s="103" t="s">
        <v>170</v>
      </c>
      <c r="G176" s="104">
        <v>453</v>
      </c>
      <c r="H176" s="104">
        <v>78</v>
      </c>
      <c r="I176" s="104">
        <v>8</v>
      </c>
      <c r="J176" s="104">
        <v>535</v>
      </c>
      <c r="K176" s="104">
        <v>333</v>
      </c>
      <c r="L176" s="104">
        <v>58</v>
      </c>
      <c r="M176" s="104">
        <v>13</v>
      </c>
      <c r="N176" s="88">
        <v>398</v>
      </c>
      <c r="O176" s="40"/>
      <c r="P176" s="40"/>
      <c r="Q176" s="40"/>
      <c r="R176" s="40"/>
      <c r="S176" s="40"/>
      <c r="T176" s="40"/>
    </row>
    <row r="177" spans="1:20" x14ac:dyDescent="0.2">
      <c r="A177" s="87">
        <v>306</v>
      </c>
      <c r="B177" s="39" t="s">
        <v>143</v>
      </c>
      <c r="C177" s="39">
        <v>30604</v>
      </c>
      <c r="D177" s="39" t="s">
        <v>545</v>
      </c>
      <c r="E177" s="103">
        <v>306041165</v>
      </c>
      <c r="F177" s="103" t="s">
        <v>171</v>
      </c>
      <c r="G177" s="104">
        <v>174</v>
      </c>
      <c r="H177" s="104">
        <v>77</v>
      </c>
      <c r="I177" s="104">
        <v>4</v>
      </c>
      <c r="J177" s="104">
        <v>253</v>
      </c>
      <c r="K177" s="104">
        <v>167</v>
      </c>
      <c r="L177" s="104">
        <v>34</v>
      </c>
      <c r="M177" s="104">
        <v>22</v>
      </c>
      <c r="N177" s="88">
        <v>224</v>
      </c>
      <c r="O177" s="40"/>
      <c r="P177" s="40"/>
      <c r="Q177" s="40"/>
      <c r="R177" s="40"/>
      <c r="S177" s="40"/>
      <c r="T177" s="40"/>
    </row>
    <row r="178" spans="1:20" x14ac:dyDescent="0.2">
      <c r="A178" s="87">
        <v>306</v>
      </c>
      <c r="B178" s="39" t="s">
        <v>143</v>
      </c>
      <c r="C178" s="39">
        <v>30605</v>
      </c>
      <c r="D178" s="39" t="s">
        <v>546</v>
      </c>
      <c r="E178" s="103">
        <v>306051166</v>
      </c>
      <c r="F178" s="103" t="s">
        <v>172</v>
      </c>
      <c r="G178" s="104">
        <v>680</v>
      </c>
      <c r="H178" s="104">
        <v>156</v>
      </c>
      <c r="I178" s="104">
        <v>47</v>
      </c>
      <c r="J178" s="104">
        <v>877</v>
      </c>
      <c r="K178" s="104">
        <v>601</v>
      </c>
      <c r="L178" s="104">
        <v>123</v>
      </c>
      <c r="M178" s="104">
        <v>49</v>
      </c>
      <c r="N178" s="88">
        <v>765</v>
      </c>
      <c r="O178" s="40"/>
      <c r="P178" s="40"/>
      <c r="Q178" s="40"/>
      <c r="R178" s="40"/>
      <c r="S178" s="40"/>
      <c r="T178" s="40"/>
    </row>
    <row r="179" spans="1:20" x14ac:dyDescent="0.2">
      <c r="A179" s="87">
        <v>306</v>
      </c>
      <c r="B179" s="39" t="s">
        <v>143</v>
      </c>
      <c r="C179" s="39">
        <v>30605</v>
      </c>
      <c r="D179" s="39" t="s">
        <v>546</v>
      </c>
      <c r="E179" s="103">
        <v>306051167</v>
      </c>
      <c r="F179" s="103" t="s">
        <v>173</v>
      </c>
      <c r="G179" s="104">
        <v>287</v>
      </c>
      <c r="H179" s="104">
        <v>55</v>
      </c>
      <c r="I179" s="104">
        <v>11</v>
      </c>
      <c r="J179" s="104">
        <v>361</v>
      </c>
      <c r="K179" s="104">
        <v>241</v>
      </c>
      <c r="L179" s="104">
        <v>117</v>
      </c>
      <c r="M179" s="104">
        <v>28</v>
      </c>
      <c r="N179" s="88">
        <v>388</v>
      </c>
      <c r="O179" s="40"/>
      <c r="P179" s="40"/>
      <c r="Q179" s="40"/>
      <c r="R179" s="40"/>
      <c r="S179" s="40"/>
      <c r="T179" s="40"/>
    </row>
    <row r="180" spans="1:20" x14ac:dyDescent="0.2">
      <c r="A180" s="87">
        <v>306</v>
      </c>
      <c r="B180" s="39" t="s">
        <v>143</v>
      </c>
      <c r="C180" s="39">
        <v>30605</v>
      </c>
      <c r="D180" s="39" t="s">
        <v>546</v>
      </c>
      <c r="E180" s="103">
        <v>306051168</v>
      </c>
      <c r="F180" s="103" t="s">
        <v>174</v>
      </c>
      <c r="G180" s="104">
        <v>183</v>
      </c>
      <c r="H180" s="104">
        <v>76</v>
      </c>
      <c r="I180" s="104">
        <v>76</v>
      </c>
      <c r="J180" s="104">
        <v>336</v>
      </c>
      <c r="K180" s="104">
        <v>215</v>
      </c>
      <c r="L180" s="104">
        <v>60</v>
      </c>
      <c r="M180" s="104">
        <v>46</v>
      </c>
      <c r="N180" s="88">
        <v>321</v>
      </c>
      <c r="O180" s="40"/>
      <c r="P180" s="40"/>
      <c r="Q180" s="40"/>
      <c r="R180" s="40"/>
      <c r="S180" s="40"/>
      <c r="T180" s="40"/>
    </row>
    <row r="181" spans="1:20" x14ac:dyDescent="0.2">
      <c r="A181" s="87">
        <v>306</v>
      </c>
      <c r="B181" s="39" t="s">
        <v>143</v>
      </c>
      <c r="C181" s="39">
        <v>30605</v>
      </c>
      <c r="D181" s="39" t="s">
        <v>546</v>
      </c>
      <c r="E181" s="103">
        <v>306051169</v>
      </c>
      <c r="F181" s="103" t="s">
        <v>175</v>
      </c>
      <c r="G181" s="104">
        <v>603</v>
      </c>
      <c r="H181" s="104">
        <v>66</v>
      </c>
      <c r="I181" s="104">
        <v>39</v>
      </c>
      <c r="J181" s="104">
        <v>714</v>
      </c>
      <c r="K181" s="104">
        <v>536</v>
      </c>
      <c r="L181" s="104">
        <v>54</v>
      </c>
      <c r="M181" s="104">
        <v>27</v>
      </c>
      <c r="N181" s="88">
        <v>624</v>
      </c>
      <c r="O181" s="40"/>
      <c r="P181" s="40"/>
      <c r="Q181" s="40"/>
      <c r="R181" s="40"/>
      <c r="S181" s="40"/>
      <c r="T181" s="40"/>
    </row>
    <row r="182" spans="1:20" x14ac:dyDescent="0.2">
      <c r="A182" s="87">
        <v>306</v>
      </c>
      <c r="B182" s="39" t="s">
        <v>143</v>
      </c>
      <c r="C182" s="39">
        <v>30605</v>
      </c>
      <c r="D182" s="39" t="s">
        <v>546</v>
      </c>
      <c r="E182" s="103">
        <v>306051170</v>
      </c>
      <c r="F182" s="103" t="s">
        <v>176</v>
      </c>
      <c r="G182" s="104">
        <v>620</v>
      </c>
      <c r="H182" s="104">
        <v>257</v>
      </c>
      <c r="I182" s="104">
        <v>33</v>
      </c>
      <c r="J182" s="104">
        <v>913</v>
      </c>
      <c r="K182" s="104">
        <v>510</v>
      </c>
      <c r="L182" s="104">
        <v>213</v>
      </c>
      <c r="M182" s="104">
        <v>21</v>
      </c>
      <c r="N182" s="88">
        <v>743</v>
      </c>
      <c r="O182" s="40"/>
      <c r="P182" s="40"/>
      <c r="Q182" s="40"/>
      <c r="R182" s="40"/>
      <c r="S182" s="40"/>
      <c r="T182" s="40"/>
    </row>
    <row r="183" spans="1:20" x14ac:dyDescent="0.2">
      <c r="A183" s="87">
        <v>307</v>
      </c>
      <c r="B183" s="39" t="s">
        <v>177</v>
      </c>
      <c r="C183" s="39">
        <v>30701</v>
      </c>
      <c r="D183" s="39" t="s">
        <v>547</v>
      </c>
      <c r="E183" s="103">
        <v>307011171</v>
      </c>
      <c r="F183" s="103" t="s">
        <v>178</v>
      </c>
      <c r="G183" s="104">
        <v>217</v>
      </c>
      <c r="H183" s="104">
        <v>136</v>
      </c>
      <c r="I183" s="104">
        <v>11</v>
      </c>
      <c r="J183" s="104">
        <v>370</v>
      </c>
      <c r="K183" s="104">
        <v>195</v>
      </c>
      <c r="L183" s="104">
        <v>11</v>
      </c>
      <c r="M183" s="104">
        <v>30</v>
      </c>
      <c r="N183" s="88">
        <v>236</v>
      </c>
      <c r="O183" s="40"/>
      <c r="P183" s="40"/>
      <c r="Q183" s="40"/>
      <c r="R183" s="40"/>
      <c r="S183" s="40"/>
      <c r="T183" s="40"/>
    </row>
    <row r="184" spans="1:20" x14ac:dyDescent="0.2">
      <c r="A184" s="87">
        <v>307</v>
      </c>
      <c r="B184" s="39" t="s">
        <v>177</v>
      </c>
      <c r="C184" s="39">
        <v>30701</v>
      </c>
      <c r="D184" s="39" t="s">
        <v>547</v>
      </c>
      <c r="E184" s="103">
        <v>307011172</v>
      </c>
      <c r="F184" s="103" t="s">
        <v>179</v>
      </c>
      <c r="G184" s="104">
        <v>389</v>
      </c>
      <c r="H184" s="104">
        <v>264</v>
      </c>
      <c r="I184" s="104">
        <v>187</v>
      </c>
      <c r="J184" s="104">
        <v>841</v>
      </c>
      <c r="K184" s="104">
        <v>442</v>
      </c>
      <c r="L184" s="104">
        <v>13</v>
      </c>
      <c r="M184" s="104">
        <v>129</v>
      </c>
      <c r="N184" s="88">
        <v>582</v>
      </c>
      <c r="O184" s="40"/>
      <c r="P184" s="40"/>
      <c r="Q184" s="40"/>
      <c r="R184" s="40"/>
      <c r="S184" s="40"/>
      <c r="T184" s="40"/>
    </row>
    <row r="185" spans="1:20" x14ac:dyDescent="0.2">
      <c r="A185" s="87">
        <v>307</v>
      </c>
      <c r="B185" s="39" t="s">
        <v>177</v>
      </c>
      <c r="C185" s="39">
        <v>30701</v>
      </c>
      <c r="D185" s="39" t="s">
        <v>547</v>
      </c>
      <c r="E185" s="103">
        <v>307011173</v>
      </c>
      <c r="F185" s="103" t="s">
        <v>180</v>
      </c>
      <c r="G185" s="104">
        <v>302</v>
      </c>
      <c r="H185" s="104">
        <v>257</v>
      </c>
      <c r="I185" s="104">
        <v>34</v>
      </c>
      <c r="J185" s="104">
        <v>595</v>
      </c>
      <c r="K185" s="104">
        <v>317</v>
      </c>
      <c r="L185" s="104">
        <v>40</v>
      </c>
      <c r="M185" s="104">
        <v>45</v>
      </c>
      <c r="N185" s="88">
        <v>401</v>
      </c>
      <c r="O185" s="40"/>
      <c r="P185" s="40"/>
      <c r="Q185" s="40"/>
      <c r="R185" s="40"/>
      <c r="S185" s="40"/>
      <c r="T185" s="40"/>
    </row>
    <row r="186" spans="1:20" x14ac:dyDescent="0.2">
      <c r="A186" s="87">
        <v>307</v>
      </c>
      <c r="B186" s="39" t="s">
        <v>177</v>
      </c>
      <c r="C186" s="39">
        <v>30701</v>
      </c>
      <c r="D186" s="39" t="s">
        <v>547</v>
      </c>
      <c r="E186" s="103">
        <v>307011174</v>
      </c>
      <c r="F186" s="103" t="s">
        <v>181</v>
      </c>
      <c r="G186" s="104">
        <v>248</v>
      </c>
      <c r="H186" s="104">
        <v>68</v>
      </c>
      <c r="I186" s="104">
        <v>25</v>
      </c>
      <c r="J186" s="104">
        <v>345</v>
      </c>
      <c r="K186" s="104">
        <v>160</v>
      </c>
      <c r="L186" s="104">
        <v>9</v>
      </c>
      <c r="M186" s="104">
        <v>23</v>
      </c>
      <c r="N186" s="88">
        <v>191</v>
      </c>
      <c r="O186" s="40"/>
      <c r="P186" s="40"/>
      <c r="Q186" s="40"/>
      <c r="R186" s="40"/>
      <c r="S186" s="40"/>
      <c r="T186" s="40"/>
    </row>
    <row r="187" spans="1:20" x14ac:dyDescent="0.2">
      <c r="A187" s="87">
        <v>307</v>
      </c>
      <c r="B187" s="39" t="s">
        <v>177</v>
      </c>
      <c r="C187" s="39">
        <v>30701</v>
      </c>
      <c r="D187" s="39" t="s">
        <v>547</v>
      </c>
      <c r="E187" s="103">
        <v>307011175</v>
      </c>
      <c r="F187" s="103" t="s">
        <v>182</v>
      </c>
      <c r="G187" s="104">
        <v>302</v>
      </c>
      <c r="H187" s="104">
        <v>8</v>
      </c>
      <c r="I187" s="104">
        <v>23</v>
      </c>
      <c r="J187" s="104">
        <v>330</v>
      </c>
      <c r="K187" s="104">
        <v>160</v>
      </c>
      <c r="L187" s="104">
        <v>13</v>
      </c>
      <c r="M187" s="104">
        <v>35</v>
      </c>
      <c r="N187" s="88">
        <v>202</v>
      </c>
      <c r="O187" s="40"/>
      <c r="P187" s="40"/>
      <c r="Q187" s="40"/>
      <c r="R187" s="40"/>
      <c r="S187" s="40"/>
      <c r="T187" s="40"/>
    </row>
    <row r="188" spans="1:20" x14ac:dyDescent="0.2">
      <c r="A188" s="87">
        <v>307</v>
      </c>
      <c r="B188" s="39" t="s">
        <v>177</v>
      </c>
      <c r="C188" s="39">
        <v>30701</v>
      </c>
      <c r="D188" s="39" t="s">
        <v>547</v>
      </c>
      <c r="E188" s="103">
        <v>307011176</v>
      </c>
      <c r="F188" s="103" t="s">
        <v>183</v>
      </c>
      <c r="G188" s="104">
        <v>341</v>
      </c>
      <c r="H188" s="104">
        <v>264</v>
      </c>
      <c r="I188" s="104">
        <v>0</v>
      </c>
      <c r="J188" s="104">
        <v>604</v>
      </c>
      <c r="K188" s="104">
        <v>238</v>
      </c>
      <c r="L188" s="104">
        <v>179</v>
      </c>
      <c r="M188" s="104">
        <v>10</v>
      </c>
      <c r="N188" s="88">
        <v>426</v>
      </c>
      <c r="O188" s="40"/>
      <c r="P188" s="40"/>
      <c r="Q188" s="40"/>
      <c r="R188" s="40"/>
      <c r="S188" s="40"/>
      <c r="T188" s="40"/>
    </row>
    <row r="189" spans="1:20" x14ac:dyDescent="0.2">
      <c r="A189" s="87">
        <v>307</v>
      </c>
      <c r="B189" s="39" t="s">
        <v>177</v>
      </c>
      <c r="C189" s="39">
        <v>30701</v>
      </c>
      <c r="D189" s="39" t="s">
        <v>547</v>
      </c>
      <c r="E189" s="103">
        <v>307011177</v>
      </c>
      <c r="F189" s="103" t="s">
        <v>615</v>
      </c>
      <c r="G189" s="104">
        <v>397</v>
      </c>
      <c r="H189" s="104">
        <v>156</v>
      </c>
      <c r="I189" s="104">
        <v>6</v>
      </c>
      <c r="J189" s="104">
        <v>563</v>
      </c>
      <c r="K189" s="104">
        <v>213</v>
      </c>
      <c r="L189" s="104">
        <v>115</v>
      </c>
      <c r="M189" s="104">
        <v>25</v>
      </c>
      <c r="N189" s="88">
        <v>352</v>
      </c>
      <c r="O189" s="40"/>
      <c r="P189" s="40"/>
      <c r="Q189" s="40"/>
      <c r="R189" s="40"/>
      <c r="S189" s="40"/>
      <c r="T189" s="40"/>
    </row>
    <row r="190" spans="1:20" x14ac:dyDescent="0.2">
      <c r="A190" s="87">
        <v>307</v>
      </c>
      <c r="B190" s="39" t="s">
        <v>177</v>
      </c>
      <c r="C190" s="39">
        <v>30701</v>
      </c>
      <c r="D190" s="39" t="s">
        <v>547</v>
      </c>
      <c r="E190" s="103">
        <v>307011178</v>
      </c>
      <c r="F190" s="103" t="s">
        <v>184</v>
      </c>
      <c r="G190" s="104">
        <v>276</v>
      </c>
      <c r="H190" s="104">
        <v>26</v>
      </c>
      <c r="I190" s="104">
        <v>5</v>
      </c>
      <c r="J190" s="104">
        <v>312</v>
      </c>
      <c r="K190" s="104">
        <v>171</v>
      </c>
      <c r="L190" s="104">
        <v>8</v>
      </c>
      <c r="M190" s="104">
        <v>27</v>
      </c>
      <c r="N190" s="88">
        <v>199</v>
      </c>
      <c r="O190" s="40"/>
      <c r="P190" s="40"/>
      <c r="Q190" s="40"/>
      <c r="R190" s="40"/>
      <c r="S190" s="40"/>
      <c r="T190" s="40"/>
    </row>
    <row r="191" spans="1:20" x14ac:dyDescent="0.2">
      <c r="A191" s="87">
        <v>307</v>
      </c>
      <c r="B191" s="39" t="s">
        <v>177</v>
      </c>
      <c r="C191" s="39">
        <v>30702</v>
      </c>
      <c r="D191" s="39" t="s">
        <v>548</v>
      </c>
      <c r="E191" s="103">
        <v>307021179</v>
      </c>
      <c r="F191" s="103" t="s">
        <v>185</v>
      </c>
      <c r="G191" s="104">
        <v>595</v>
      </c>
      <c r="H191" s="104">
        <v>43</v>
      </c>
      <c r="I191" s="104">
        <v>56</v>
      </c>
      <c r="J191" s="104">
        <v>691</v>
      </c>
      <c r="K191" s="104">
        <v>405</v>
      </c>
      <c r="L191" s="104">
        <v>85</v>
      </c>
      <c r="M191" s="104">
        <v>86</v>
      </c>
      <c r="N191" s="88">
        <v>582</v>
      </c>
      <c r="O191" s="40"/>
      <c r="P191" s="40"/>
      <c r="Q191" s="40"/>
      <c r="R191" s="40"/>
      <c r="S191" s="40"/>
      <c r="T191" s="40"/>
    </row>
    <row r="192" spans="1:20" x14ac:dyDescent="0.2">
      <c r="A192" s="87">
        <v>307</v>
      </c>
      <c r="B192" s="39" t="s">
        <v>177</v>
      </c>
      <c r="C192" s="39">
        <v>30702</v>
      </c>
      <c r="D192" s="39" t="s">
        <v>548</v>
      </c>
      <c r="E192" s="103">
        <v>307021180</v>
      </c>
      <c r="F192" s="103" t="s">
        <v>186</v>
      </c>
      <c r="G192" s="104">
        <v>476</v>
      </c>
      <c r="H192" s="104">
        <v>159</v>
      </c>
      <c r="I192" s="104">
        <v>38</v>
      </c>
      <c r="J192" s="104">
        <v>673</v>
      </c>
      <c r="K192" s="104">
        <v>418</v>
      </c>
      <c r="L192" s="104">
        <v>66</v>
      </c>
      <c r="M192" s="104">
        <v>79</v>
      </c>
      <c r="N192" s="88">
        <v>565</v>
      </c>
      <c r="O192" s="40"/>
      <c r="P192" s="40"/>
      <c r="Q192" s="40"/>
      <c r="R192" s="40"/>
      <c r="S192" s="40"/>
      <c r="T192" s="40"/>
    </row>
    <row r="193" spans="1:20" x14ac:dyDescent="0.2">
      <c r="A193" s="87">
        <v>307</v>
      </c>
      <c r="B193" s="39" t="s">
        <v>177</v>
      </c>
      <c r="C193" s="39">
        <v>30702</v>
      </c>
      <c r="D193" s="39" t="s">
        <v>548</v>
      </c>
      <c r="E193" s="103">
        <v>307021181</v>
      </c>
      <c r="F193" s="103" t="s">
        <v>187</v>
      </c>
      <c r="G193" s="104">
        <v>173</v>
      </c>
      <c r="H193" s="104">
        <v>45</v>
      </c>
      <c r="I193" s="104">
        <v>4</v>
      </c>
      <c r="J193" s="104">
        <v>223</v>
      </c>
      <c r="K193" s="104">
        <v>184</v>
      </c>
      <c r="L193" s="104">
        <v>0</v>
      </c>
      <c r="M193" s="104">
        <v>10</v>
      </c>
      <c r="N193" s="88">
        <v>195</v>
      </c>
      <c r="O193" s="40"/>
      <c r="P193" s="40"/>
      <c r="Q193" s="40"/>
      <c r="R193" s="40"/>
      <c r="S193" s="40"/>
      <c r="T193" s="40"/>
    </row>
    <row r="194" spans="1:20" x14ac:dyDescent="0.2">
      <c r="A194" s="87">
        <v>307</v>
      </c>
      <c r="B194" s="39" t="s">
        <v>177</v>
      </c>
      <c r="C194" s="39">
        <v>30702</v>
      </c>
      <c r="D194" s="39" t="s">
        <v>548</v>
      </c>
      <c r="E194" s="103">
        <v>307021182</v>
      </c>
      <c r="F194" s="103" t="s">
        <v>188</v>
      </c>
      <c r="G194" s="104">
        <v>346</v>
      </c>
      <c r="H194" s="104">
        <v>134</v>
      </c>
      <c r="I194" s="104">
        <v>21</v>
      </c>
      <c r="J194" s="104">
        <v>500</v>
      </c>
      <c r="K194" s="104">
        <v>317</v>
      </c>
      <c r="L194" s="104">
        <v>44</v>
      </c>
      <c r="M194" s="104">
        <v>39</v>
      </c>
      <c r="N194" s="88">
        <v>402</v>
      </c>
      <c r="O194" s="40"/>
      <c r="P194" s="40"/>
      <c r="Q194" s="40"/>
      <c r="R194" s="40"/>
      <c r="S194" s="40"/>
      <c r="T194" s="40"/>
    </row>
    <row r="195" spans="1:20" x14ac:dyDescent="0.2">
      <c r="A195" s="87">
        <v>307</v>
      </c>
      <c r="B195" s="39" t="s">
        <v>177</v>
      </c>
      <c r="C195" s="39">
        <v>30702</v>
      </c>
      <c r="D195" s="39" t="s">
        <v>548</v>
      </c>
      <c r="E195" s="103">
        <v>307021183</v>
      </c>
      <c r="F195" s="103" t="s">
        <v>189</v>
      </c>
      <c r="G195" s="104">
        <v>1166</v>
      </c>
      <c r="H195" s="104">
        <v>289</v>
      </c>
      <c r="I195" s="104">
        <v>196</v>
      </c>
      <c r="J195" s="104">
        <v>1654</v>
      </c>
      <c r="K195" s="104">
        <v>866</v>
      </c>
      <c r="L195" s="104">
        <v>267</v>
      </c>
      <c r="M195" s="104">
        <v>173</v>
      </c>
      <c r="N195" s="88">
        <v>1308</v>
      </c>
      <c r="O195" s="40"/>
      <c r="P195" s="40"/>
      <c r="Q195" s="40"/>
      <c r="R195" s="40"/>
      <c r="S195" s="40"/>
      <c r="T195" s="40"/>
    </row>
    <row r="196" spans="1:20" x14ac:dyDescent="0.2">
      <c r="A196" s="87">
        <v>307</v>
      </c>
      <c r="B196" s="39" t="s">
        <v>177</v>
      </c>
      <c r="C196" s="39">
        <v>30703</v>
      </c>
      <c r="D196" s="39" t="s">
        <v>549</v>
      </c>
      <c r="E196" s="103">
        <v>307031184</v>
      </c>
      <c r="F196" s="103" t="s">
        <v>190</v>
      </c>
      <c r="G196" s="104">
        <v>299</v>
      </c>
      <c r="H196" s="104">
        <v>77</v>
      </c>
      <c r="I196" s="104">
        <v>51</v>
      </c>
      <c r="J196" s="104">
        <v>427</v>
      </c>
      <c r="K196" s="104">
        <v>214</v>
      </c>
      <c r="L196" s="104">
        <v>62</v>
      </c>
      <c r="M196" s="104">
        <v>65</v>
      </c>
      <c r="N196" s="88">
        <v>337</v>
      </c>
      <c r="O196" s="40"/>
      <c r="P196" s="40"/>
      <c r="Q196" s="40"/>
      <c r="R196" s="40"/>
      <c r="S196" s="40"/>
      <c r="T196" s="40"/>
    </row>
    <row r="197" spans="1:20" x14ac:dyDescent="0.2">
      <c r="A197" s="87">
        <v>307</v>
      </c>
      <c r="B197" s="39" t="s">
        <v>177</v>
      </c>
      <c r="C197" s="39">
        <v>30703</v>
      </c>
      <c r="D197" s="39" t="s">
        <v>549</v>
      </c>
      <c r="E197" s="103">
        <v>307031185</v>
      </c>
      <c r="F197" s="103" t="s">
        <v>191</v>
      </c>
      <c r="G197" s="104">
        <v>218</v>
      </c>
      <c r="H197" s="104">
        <v>45</v>
      </c>
      <c r="I197" s="104">
        <v>47</v>
      </c>
      <c r="J197" s="104">
        <v>310</v>
      </c>
      <c r="K197" s="104">
        <v>140</v>
      </c>
      <c r="L197" s="104">
        <v>69</v>
      </c>
      <c r="M197" s="104">
        <v>72</v>
      </c>
      <c r="N197" s="88">
        <v>276</v>
      </c>
      <c r="O197" s="40"/>
      <c r="P197" s="40"/>
      <c r="Q197" s="40"/>
      <c r="R197" s="40"/>
      <c r="S197" s="40"/>
      <c r="T197" s="40"/>
    </row>
    <row r="198" spans="1:20" x14ac:dyDescent="0.2">
      <c r="A198" s="87">
        <v>307</v>
      </c>
      <c r="B198" s="39" t="s">
        <v>177</v>
      </c>
      <c r="C198" s="39">
        <v>30703</v>
      </c>
      <c r="D198" s="39" t="s">
        <v>549</v>
      </c>
      <c r="E198" s="103">
        <v>307031186</v>
      </c>
      <c r="F198" s="103" t="s">
        <v>192</v>
      </c>
      <c r="G198" s="104">
        <v>255</v>
      </c>
      <c r="H198" s="104">
        <v>96</v>
      </c>
      <c r="I198" s="104">
        <v>33</v>
      </c>
      <c r="J198" s="104">
        <v>383</v>
      </c>
      <c r="K198" s="104">
        <v>172</v>
      </c>
      <c r="L198" s="104">
        <v>76</v>
      </c>
      <c r="M198" s="104">
        <v>67</v>
      </c>
      <c r="N198" s="88">
        <v>317</v>
      </c>
      <c r="O198" s="40"/>
      <c r="P198" s="40"/>
      <c r="Q198" s="40"/>
      <c r="R198" s="40"/>
      <c r="S198" s="40"/>
      <c r="T198" s="40"/>
    </row>
    <row r="199" spans="1:20" x14ac:dyDescent="0.2">
      <c r="A199" s="87">
        <v>307</v>
      </c>
      <c r="B199" s="39" t="s">
        <v>177</v>
      </c>
      <c r="C199" s="39">
        <v>30703</v>
      </c>
      <c r="D199" s="39" t="s">
        <v>549</v>
      </c>
      <c r="E199" s="103">
        <v>307031187</v>
      </c>
      <c r="F199" s="103" t="s">
        <v>193</v>
      </c>
      <c r="G199" s="104">
        <v>273</v>
      </c>
      <c r="H199" s="104">
        <v>106</v>
      </c>
      <c r="I199" s="104">
        <v>0</v>
      </c>
      <c r="J199" s="104">
        <v>381</v>
      </c>
      <c r="K199" s="104">
        <v>240</v>
      </c>
      <c r="L199" s="104">
        <v>72</v>
      </c>
      <c r="M199" s="104">
        <v>8</v>
      </c>
      <c r="N199" s="88">
        <v>323</v>
      </c>
      <c r="O199" s="40"/>
      <c r="P199" s="40"/>
      <c r="Q199" s="40"/>
      <c r="R199" s="40"/>
      <c r="S199" s="40"/>
      <c r="T199" s="40"/>
    </row>
    <row r="200" spans="1:20" x14ac:dyDescent="0.2">
      <c r="A200" s="87">
        <v>307</v>
      </c>
      <c r="B200" s="39" t="s">
        <v>177</v>
      </c>
      <c r="C200" s="39">
        <v>30703</v>
      </c>
      <c r="D200" s="39" t="s">
        <v>549</v>
      </c>
      <c r="E200" s="103">
        <v>307031188</v>
      </c>
      <c r="F200" s="103" t="s">
        <v>616</v>
      </c>
      <c r="G200" s="104">
        <v>390</v>
      </c>
      <c r="H200" s="104">
        <v>56</v>
      </c>
      <c r="I200" s="104">
        <v>15</v>
      </c>
      <c r="J200" s="104">
        <v>464</v>
      </c>
      <c r="K200" s="104">
        <v>316</v>
      </c>
      <c r="L200" s="104">
        <v>72</v>
      </c>
      <c r="M200" s="104">
        <v>21</v>
      </c>
      <c r="N200" s="88">
        <v>408</v>
      </c>
      <c r="O200" s="40"/>
      <c r="P200" s="40"/>
      <c r="Q200" s="40"/>
      <c r="R200" s="40"/>
      <c r="S200" s="40"/>
      <c r="T200" s="40"/>
    </row>
    <row r="201" spans="1:20" x14ac:dyDescent="0.2">
      <c r="A201" s="87">
        <v>307</v>
      </c>
      <c r="B201" s="39" t="s">
        <v>177</v>
      </c>
      <c r="C201" s="39">
        <v>30703</v>
      </c>
      <c r="D201" s="39" t="s">
        <v>549</v>
      </c>
      <c r="E201" s="103">
        <v>307031189</v>
      </c>
      <c r="F201" s="103" t="s">
        <v>194</v>
      </c>
      <c r="G201" s="104">
        <v>850</v>
      </c>
      <c r="H201" s="104">
        <v>233</v>
      </c>
      <c r="I201" s="104">
        <v>155</v>
      </c>
      <c r="J201" s="104">
        <v>1241</v>
      </c>
      <c r="K201" s="104">
        <v>527</v>
      </c>
      <c r="L201" s="104">
        <v>274</v>
      </c>
      <c r="M201" s="104">
        <v>271</v>
      </c>
      <c r="N201" s="88">
        <v>1073</v>
      </c>
      <c r="O201" s="40"/>
      <c r="P201" s="40"/>
      <c r="Q201" s="40"/>
      <c r="R201" s="40"/>
      <c r="S201" s="40"/>
      <c r="T201" s="40"/>
    </row>
    <row r="202" spans="1:20" x14ac:dyDescent="0.2">
      <c r="A202" s="87">
        <v>308</v>
      </c>
      <c r="B202" s="39" t="s">
        <v>608</v>
      </c>
      <c r="C202" s="39">
        <v>30801</v>
      </c>
      <c r="D202" s="39" t="s">
        <v>550</v>
      </c>
      <c r="E202" s="103">
        <v>308011190</v>
      </c>
      <c r="F202" s="103" t="s">
        <v>195</v>
      </c>
      <c r="G202" s="104">
        <v>722</v>
      </c>
      <c r="H202" s="104">
        <v>12</v>
      </c>
      <c r="I202" s="104">
        <v>16</v>
      </c>
      <c r="J202" s="104">
        <v>750</v>
      </c>
      <c r="K202" s="104">
        <v>369</v>
      </c>
      <c r="L202" s="104">
        <v>62</v>
      </c>
      <c r="M202" s="104">
        <v>19</v>
      </c>
      <c r="N202" s="88">
        <v>450</v>
      </c>
      <c r="O202" s="40"/>
      <c r="P202" s="40"/>
      <c r="Q202" s="40"/>
      <c r="R202" s="40"/>
      <c r="S202" s="40"/>
      <c r="T202" s="40"/>
    </row>
    <row r="203" spans="1:20" x14ac:dyDescent="0.2">
      <c r="A203" s="87">
        <v>308</v>
      </c>
      <c r="B203" s="39" t="s">
        <v>608</v>
      </c>
      <c r="C203" s="39">
        <v>30801</v>
      </c>
      <c r="D203" s="39" t="s">
        <v>550</v>
      </c>
      <c r="E203" s="103">
        <v>308011191</v>
      </c>
      <c r="F203" s="103" t="s">
        <v>196</v>
      </c>
      <c r="G203" s="104">
        <v>542</v>
      </c>
      <c r="H203" s="104">
        <v>113</v>
      </c>
      <c r="I203" s="104">
        <v>21</v>
      </c>
      <c r="J203" s="104">
        <v>671</v>
      </c>
      <c r="K203" s="104">
        <v>237</v>
      </c>
      <c r="L203" s="104">
        <v>139</v>
      </c>
      <c r="M203" s="104">
        <v>24</v>
      </c>
      <c r="N203" s="88">
        <v>404</v>
      </c>
      <c r="O203" s="40"/>
      <c r="P203" s="40"/>
      <c r="Q203" s="40"/>
      <c r="R203" s="40"/>
      <c r="S203" s="40"/>
      <c r="T203" s="40"/>
    </row>
    <row r="204" spans="1:20" x14ac:dyDescent="0.2">
      <c r="A204" s="87">
        <v>308</v>
      </c>
      <c r="B204" s="39" t="s">
        <v>608</v>
      </c>
      <c r="C204" s="39">
        <v>30801</v>
      </c>
      <c r="D204" s="39" t="s">
        <v>550</v>
      </c>
      <c r="E204" s="103">
        <v>308011192</v>
      </c>
      <c r="F204" s="103" t="s">
        <v>197</v>
      </c>
      <c r="G204" s="104">
        <v>895</v>
      </c>
      <c r="H204" s="104">
        <v>598</v>
      </c>
      <c r="I204" s="104">
        <v>98</v>
      </c>
      <c r="J204" s="104">
        <v>1591</v>
      </c>
      <c r="K204" s="104">
        <v>707</v>
      </c>
      <c r="L204" s="104">
        <v>349</v>
      </c>
      <c r="M204" s="104">
        <v>87</v>
      </c>
      <c r="N204" s="88">
        <v>1146</v>
      </c>
      <c r="O204" s="40"/>
      <c r="P204" s="40"/>
      <c r="Q204" s="40"/>
      <c r="R204" s="40"/>
      <c r="S204" s="40"/>
      <c r="T204" s="40"/>
    </row>
    <row r="205" spans="1:20" x14ac:dyDescent="0.2">
      <c r="A205" s="87">
        <v>308</v>
      </c>
      <c r="B205" s="39" t="s">
        <v>608</v>
      </c>
      <c r="C205" s="39">
        <v>30803</v>
      </c>
      <c r="D205" s="39" t="s">
        <v>551</v>
      </c>
      <c r="E205" s="103">
        <v>308031205</v>
      </c>
      <c r="F205" s="103" t="s">
        <v>210</v>
      </c>
      <c r="G205" s="104">
        <v>446</v>
      </c>
      <c r="H205" s="104">
        <v>114</v>
      </c>
      <c r="I205" s="104">
        <v>45</v>
      </c>
      <c r="J205" s="104">
        <v>605</v>
      </c>
      <c r="K205" s="104">
        <v>273</v>
      </c>
      <c r="L205" s="104">
        <v>129</v>
      </c>
      <c r="M205" s="104">
        <v>57</v>
      </c>
      <c r="N205" s="88">
        <v>458</v>
      </c>
      <c r="O205" s="40"/>
      <c r="P205" s="40"/>
      <c r="Q205" s="40"/>
      <c r="R205" s="40"/>
      <c r="S205" s="40"/>
      <c r="T205" s="40"/>
    </row>
    <row r="206" spans="1:20" x14ac:dyDescent="0.2">
      <c r="A206" s="87">
        <v>308</v>
      </c>
      <c r="B206" s="39" t="s">
        <v>608</v>
      </c>
      <c r="C206" s="39">
        <v>30803</v>
      </c>
      <c r="D206" s="39" t="s">
        <v>551</v>
      </c>
      <c r="E206" s="103">
        <v>308031206</v>
      </c>
      <c r="F206" s="103" t="s">
        <v>211</v>
      </c>
      <c r="G206" s="104">
        <v>108</v>
      </c>
      <c r="H206" s="104">
        <v>26</v>
      </c>
      <c r="I206" s="104">
        <v>9</v>
      </c>
      <c r="J206" s="104">
        <v>140</v>
      </c>
      <c r="K206" s="104">
        <v>58</v>
      </c>
      <c r="L206" s="104">
        <v>58</v>
      </c>
      <c r="M206" s="104">
        <v>21</v>
      </c>
      <c r="N206" s="88">
        <v>141</v>
      </c>
      <c r="O206" s="40"/>
      <c r="P206" s="40"/>
      <c r="Q206" s="40"/>
      <c r="R206" s="40"/>
      <c r="S206" s="40"/>
      <c r="T206" s="40"/>
    </row>
    <row r="207" spans="1:20" x14ac:dyDescent="0.2">
      <c r="A207" s="87">
        <v>308</v>
      </c>
      <c r="B207" s="39" t="s">
        <v>608</v>
      </c>
      <c r="C207" s="39">
        <v>30803</v>
      </c>
      <c r="D207" s="39" t="s">
        <v>551</v>
      </c>
      <c r="E207" s="103">
        <v>308031207</v>
      </c>
      <c r="F207" s="103" t="s">
        <v>212</v>
      </c>
      <c r="G207" s="104">
        <v>368</v>
      </c>
      <c r="H207" s="104">
        <v>45</v>
      </c>
      <c r="I207" s="104">
        <v>25</v>
      </c>
      <c r="J207" s="104">
        <v>439</v>
      </c>
      <c r="K207" s="104">
        <v>175</v>
      </c>
      <c r="L207" s="104">
        <v>127</v>
      </c>
      <c r="M207" s="104">
        <v>41</v>
      </c>
      <c r="N207" s="88">
        <v>348</v>
      </c>
      <c r="O207" s="40"/>
      <c r="P207" s="40"/>
      <c r="Q207" s="40"/>
      <c r="R207" s="40"/>
      <c r="S207" s="40"/>
      <c r="T207" s="40"/>
    </row>
    <row r="208" spans="1:20" x14ac:dyDescent="0.2">
      <c r="A208" s="87">
        <v>308</v>
      </c>
      <c r="B208" s="39" t="s">
        <v>608</v>
      </c>
      <c r="C208" s="39">
        <v>30803</v>
      </c>
      <c r="D208" s="39" t="s">
        <v>551</v>
      </c>
      <c r="E208" s="103">
        <v>308031208</v>
      </c>
      <c r="F208" s="103" t="s">
        <v>213</v>
      </c>
      <c r="G208" s="104">
        <v>496</v>
      </c>
      <c r="H208" s="104">
        <v>184</v>
      </c>
      <c r="I208" s="104">
        <v>111</v>
      </c>
      <c r="J208" s="104">
        <v>793</v>
      </c>
      <c r="K208" s="104">
        <v>221</v>
      </c>
      <c r="L208" s="104">
        <v>265</v>
      </c>
      <c r="M208" s="104">
        <v>129</v>
      </c>
      <c r="N208" s="88">
        <v>623</v>
      </c>
      <c r="O208" s="40"/>
      <c r="P208" s="40"/>
      <c r="Q208" s="40"/>
      <c r="R208" s="40"/>
      <c r="S208" s="40"/>
      <c r="T208" s="40"/>
    </row>
    <row r="209" spans="1:20" x14ac:dyDescent="0.2">
      <c r="A209" s="87">
        <v>308</v>
      </c>
      <c r="B209" s="39" t="s">
        <v>608</v>
      </c>
      <c r="C209" s="39">
        <v>30803</v>
      </c>
      <c r="D209" s="39" t="s">
        <v>551</v>
      </c>
      <c r="E209" s="103">
        <v>308031209</v>
      </c>
      <c r="F209" s="103" t="s">
        <v>214</v>
      </c>
      <c r="G209" s="104">
        <v>226</v>
      </c>
      <c r="H209" s="104">
        <v>119</v>
      </c>
      <c r="I209" s="104">
        <v>69</v>
      </c>
      <c r="J209" s="104">
        <v>418</v>
      </c>
      <c r="K209" s="104">
        <v>83</v>
      </c>
      <c r="L209" s="104">
        <v>227</v>
      </c>
      <c r="M209" s="104">
        <v>89</v>
      </c>
      <c r="N209" s="88">
        <v>396</v>
      </c>
      <c r="O209" s="40"/>
      <c r="P209" s="40"/>
      <c r="Q209" s="40"/>
      <c r="R209" s="40"/>
      <c r="S209" s="40"/>
      <c r="T209" s="40"/>
    </row>
    <row r="210" spans="1:20" x14ac:dyDescent="0.2">
      <c r="A210" s="87">
        <v>308</v>
      </c>
      <c r="B210" s="39" t="s">
        <v>608</v>
      </c>
      <c r="C210" s="39">
        <v>30803</v>
      </c>
      <c r="D210" s="39" t="s">
        <v>551</v>
      </c>
      <c r="E210" s="103">
        <v>308031210</v>
      </c>
      <c r="F210" s="103" t="s">
        <v>215</v>
      </c>
      <c r="G210" s="104">
        <v>884</v>
      </c>
      <c r="H210" s="104">
        <v>389</v>
      </c>
      <c r="I210" s="104">
        <v>147</v>
      </c>
      <c r="J210" s="104">
        <v>1415</v>
      </c>
      <c r="K210" s="104">
        <v>565</v>
      </c>
      <c r="L210" s="104">
        <v>274</v>
      </c>
      <c r="M210" s="104">
        <v>136</v>
      </c>
      <c r="N210" s="88">
        <v>973</v>
      </c>
      <c r="O210" s="40"/>
      <c r="P210" s="40"/>
      <c r="Q210" s="40"/>
      <c r="R210" s="40"/>
      <c r="S210" s="40"/>
      <c r="T210" s="40"/>
    </row>
    <row r="211" spans="1:20" x14ac:dyDescent="0.2">
      <c r="A211" s="87">
        <v>308</v>
      </c>
      <c r="B211" s="39" t="s">
        <v>608</v>
      </c>
      <c r="C211" s="39">
        <v>30803</v>
      </c>
      <c r="D211" s="39" t="s">
        <v>551</v>
      </c>
      <c r="E211" s="103">
        <v>308031211</v>
      </c>
      <c r="F211" s="103" t="s">
        <v>216</v>
      </c>
      <c r="G211" s="104">
        <v>319</v>
      </c>
      <c r="H211" s="104">
        <v>83</v>
      </c>
      <c r="I211" s="104">
        <v>49</v>
      </c>
      <c r="J211" s="104">
        <v>444</v>
      </c>
      <c r="K211" s="104">
        <v>182</v>
      </c>
      <c r="L211" s="104">
        <v>96</v>
      </c>
      <c r="M211" s="104">
        <v>55</v>
      </c>
      <c r="N211" s="88">
        <v>327</v>
      </c>
      <c r="O211" s="40"/>
      <c r="P211" s="40"/>
      <c r="Q211" s="40"/>
      <c r="R211" s="40"/>
      <c r="S211" s="40"/>
      <c r="T211" s="40"/>
    </row>
    <row r="212" spans="1:20" x14ac:dyDescent="0.2">
      <c r="A212" s="87">
        <v>308</v>
      </c>
      <c r="B212" s="39" t="s">
        <v>608</v>
      </c>
      <c r="C212" s="39">
        <v>30803</v>
      </c>
      <c r="D212" s="39" t="s">
        <v>551</v>
      </c>
      <c r="E212" s="103">
        <v>308031212</v>
      </c>
      <c r="F212" s="103" t="s">
        <v>217</v>
      </c>
      <c r="G212" s="104">
        <v>153</v>
      </c>
      <c r="H212" s="104">
        <v>6</v>
      </c>
      <c r="I212" s="104">
        <v>4</v>
      </c>
      <c r="J212" s="104">
        <v>160</v>
      </c>
      <c r="K212" s="104">
        <v>108</v>
      </c>
      <c r="L212" s="104">
        <v>12</v>
      </c>
      <c r="M212" s="104">
        <v>9</v>
      </c>
      <c r="N212" s="88">
        <v>126</v>
      </c>
      <c r="O212" s="40"/>
      <c r="P212" s="40"/>
      <c r="Q212" s="40"/>
      <c r="R212" s="40"/>
      <c r="S212" s="40"/>
      <c r="T212" s="40"/>
    </row>
    <row r="213" spans="1:20" x14ac:dyDescent="0.2">
      <c r="A213" s="87">
        <v>308</v>
      </c>
      <c r="B213" s="39" t="s">
        <v>608</v>
      </c>
      <c r="C213" s="39">
        <v>30803</v>
      </c>
      <c r="D213" s="39" t="s">
        <v>551</v>
      </c>
      <c r="E213" s="103">
        <v>308031213</v>
      </c>
      <c r="F213" s="103" t="s">
        <v>218</v>
      </c>
      <c r="G213" s="104">
        <v>509</v>
      </c>
      <c r="H213" s="104">
        <v>309</v>
      </c>
      <c r="I213" s="104">
        <v>163</v>
      </c>
      <c r="J213" s="104">
        <v>983</v>
      </c>
      <c r="K213" s="104">
        <v>239</v>
      </c>
      <c r="L213" s="104">
        <v>352</v>
      </c>
      <c r="M213" s="104">
        <v>217</v>
      </c>
      <c r="N213" s="88">
        <v>809</v>
      </c>
      <c r="O213" s="40"/>
      <c r="P213" s="40"/>
      <c r="Q213" s="40"/>
      <c r="R213" s="40"/>
      <c r="S213" s="40"/>
      <c r="T213" s="40"/>
    </row>
    <row r="214" spans="1:20" x14ac:dyDescent="0.2">
      <c r="A214" s="87">
        <v>308</v>
      </c>
      <c r="B214" s="39" t="s">
        <v>608</v>
      </c>
      <c r="C214" s="39">
        <v>30803</v>
      </c>
      <c r="D214" s="39" t="s">
        <v>551</v>
      </c>
      <c r="E214" s="103">
        <v>308031214</v>
      </c>
      <c r="F214" s="103" t="s">
        <v>219</v>
      </c>
      <c r="G214" s="104">
        <v>239</v>
      </c>
      <c r="H214" s="104">
        <v>179</v>
      </c>
      <c r="I214" s="104">
        <v>36</v>
      </c>
      <c r="J214" s="104">
        <v>450</v>
      </c>
      <c r="K214" s="104">
        <v>145</v>
      </c>
      <c r="L214" s="104">
        <v>138</v>
      </c>
      <c r="M214" s="104">
        <v>40</v>
      </c>
      <c r="N214" s="88">
        <v>322</v>
      </c>
      <c r="O214" s="40"/>
      <c r="P214" s="40"/>
      <c r="Q214" s="40"/>
      <c r="R214" s="40"/>
      <c r="S214" s="40"/>
      <c r="T214" s="40"/>
    </row>
    <row r="215" spans="1:20" x14ac:dyDescent="0.2">
      <c r="A215" s="87">
        <v>308</v>
      </c>
      <c r="B215" s="39" t="s">
        <v>608</v>
      </c>
      <c r="C215" s="39">
        <v>30803</v>
      </c>
      <c r="D215" s="39" t="s">
        <v>551</v>
      </c>
      <c r="E215" s="103">
        <v>308031215</v>
      </c>
      <c r="F215" s="103" t="s">
        <v>220</v>
      </c>
      <c r="G215" s="104">
        <v>384</v>
      </c>
      <c r="H215" s="104">
        <v>195</v>
      </c>
      <c r="I215" s="104">
        <v>96</v>
      </c>
      <c r="J215" s="104">
        <v>677</v>
      </c>
      <c r="K215" s="104">
        <v>226</v>
      </c>
      <c r="L215" s="104">
        <v>231</v>
      </c>
      <c r="M215" s="104">
        <v>119</v>
      </c>
      <c r="N215" s="88">
        <v>580</v>
      </c>
      <c r="O215" s="40"/>
      <c r="P215" s="40"/>
      <c r="Q215" s="40"/>
      <c r="R215" s="40"/>
      <c r="S215" s="40"/>
      <c r="T215" s="40"/>
    </row>
    <row r="216" spans="1:20" x14ac:dyDescent="0.2">
      <c r="A216" s="87">
        <v>308</v>
      </c>
      <c r="B216" s="39" t="s">
        <v>608</v>
      </c>
      <c r="C216" s="39">
        <v>30803</v>
      </c>
      <c r="D216" s="39" t="s">
        <v>551</v>
      </c>
      <c r="E216" s="103">
        <v>308031216</v>
      </c>
      <c r="F216" s="103" t="s">
        <v>221</v>
      </c>
      <c r="G216" s="104">
        <v>253</v>
      </c>
      <c r="H216" s="104">
        <v>143</v>
      </c>
      <c r="I216" s="104">
        <v>44</v>
      </c>
      <c r="J216" s="104">
        <v>446</v>
      </c>
      <c r="K216" s="104">
        <v>160</v>
      </c>
      <c r="L216" s="104">
        <v>140</v>
      </c>
      <c r="M216" s="104">
        <v>66</v>
      </c>
      <c r="N216" s="88">
        <v>363</v>
      </c>
      <c r="O216" s="40"/>
      <c r="P216" s="40"/>
      <c r="Q216" s="40"/>
      <c r="R216" s="40"/>
      <c r="S216" s="40"/>
      <c r="T216" s="40"/>
    </row>
    <row r="217" spans="1:20" x14ac:dyDescent="0.2">
      <c r="A217" s="87">
        <v>308</v>
      </c>
      <c r="B217" s="39" t="s">
        <v>608</v>
      </c>
      <c r="C217" s="39">
        <v>30803</v>
      </c>
      <c r="D217" s="39" t="s">
        <v>551</v>
      </c>
      <c r="E217" s="103">
        <v>308031217</v>
      </c>
      <c r="F217" s="103" t="s">
        <v>222</v>
      </c>
      <c r="G217" s="104">
        <v>178</v>
      </c>
      <c r="H217" s="104">
        <v>24</v>
      </c>
      <c r="I217" s="104">
        <v>23</v>
      </c>
      <c r="J217" s="104">
        <v>222</v>
      </c>
      <c r="K217" s="104">
        <v>79</v>
      </c>
      <c r="L217" s="104">
        <v>32</v>
      </c>
      <c r="M217" s="104">
        <v>25</v>
      </c>
      <c r="N217" s="88">
        <v>138</v>
      </c>
      <c r="O217" s="40"/>
      <c r="P217" s="40"/>
      <c r="Q217" s="40"/>
      <c r="R217" s="40"/>
      <c r="S217" s="40"/>
      <c r="T217" s="40"/>
    </row>
    <row r="218" spans="1:20" x14ac:dyDescent="0.2">
      <c r="A218" s="87">
        <v>308</v>
      </c>
      <c r="B218" s="39" t="s">
        <v>608</v>
      </c>
      <c r="C218" s="39">
        <v>30803</v>
      </c>
      <c r="D218" s="39" t="s">
        <v>551</v>
      </c>
      <c r="E218" s="103">
        <v>308031218</v>
      </c>
      <c r="F218" s="103" t="s">
        <v>617</v>
      </c>
      <c r="G218" s="104">
        <v>186</v>
      </c>
      <c r="H218" s="104">
        <v>56</v>
      </c>
      <c r="I218" s="104">
        <v>41</v>
      </c>
      <c r="J218" s="104">
        <v>280</v>
      </c>
      <c r="K218" s="104">
        <v>114</v>
      </c>
      <c r="L218" s="104">
        <v>81</v>
      </c>
      <c r="M218" s="104">
        <v>32</v>
      </c>
      <c r="N218" s="88">
        <v>225</v>
      </c>
      <c r="O218" s="40"/>
      <c r="P218" s="40"/>
      <c r="Q218" s="40"/>
      <c r="R218" s="40"/>
      <c r="S218" s="40"/>
      <c r="T218" s="40"/>
    </row>
    <row r="219" spans="1:20" x14ac:dyDescent="0.2">
      <c r="A219" s="87">
        <v>308</v>
      </c>
      <c r="B219" s="39" t="s">
        <v>608</v>
      </c>
      <c r="C219" s="39">
        <v>30803</v>
      </c>
      <c r="D219" s="39" t="s">
        <v>551</v>
      </c>
      <c r="E219" s="103">
        <v>308031219</v>
      </c>
      <c r="F219" s="103" t="s">
        <v>618</v>
      </c>
      <c r="G219" s="104">
        <v>258</v>
      </c>
      <c r="H219" s="104">
        <v>87</v>
      </c>
      <c r="I219" s="104">
        <v>17</v>
      </c>
      <c r="J219" s="104">
        <v>357</v>
      </c>
      <c r="K219" s="104">
        <v>115</v>
      </c>
      <c r="L219" s="104">
        <v>129</v>
      </c>
      <c r="M219" s="104">
        <v>45</v>
      </c>
      <c r="N219" s="88">
        <v>289</v>
      </c>
      <c r="O219" s="40"/>
      <c r="P219" s="40"/>
      <c r="Q219" s="40"/>
      <c r="R219" s="40"/>
      <c r="S219" s="40"/>
      <c r="T219" s="40"/>
    </row>
    <row r="220" spans="1:20" x14ac:dyDescent="0.2">
      <c r="A220" s="87">
        <v>308</v>
      </c>
      <c r="B220" s="39" t="s">
        <v>608</v>
      </c>
      <c r="C220" s="39">
        <v>30803</v>
      </c>
      <c r="D220" s="39" t="s">
        <v>551</v>
      </c>
      <c r="E220" s="103">
        <v>308031220</v>
      </c>
      <c r="F220" s="103" t="s">
        <v>619</v>
      </c>
      <c r="G220" s="104">
        <v>146</v>
      </c>
      <c r="H220" s="104">
        <v>65</v>
      </c>
      <c r="I220" s="104">
        <v>21</v>
      </c>
      <c r="J220" s="104">
        <v>235</v>
      </c>
      <c r="K220" s="104">
        <v>81</v>
      </c>
      <c r="L220" s="104">
        <v>60</v>
      </c>
      <c r="M220" s="104">
        <v>38</v>
      </c>
      <c r="N220" s="88">
        <v>176</v>
      </c>
      <c r="O220" s="40"/>
      <c r="P220" s="40"/>
      <c r="Q220" s="40"/>
      <c r="R220" s="40"/>
      <c r="S220" s="40"/>
      <c r="T220" s="40"/>
    </row>
    <row r="221" spans="1:20" x14ac:dyDescent="0.2">
      <c r="A221" s="87">
        <v>308</v>
      </c>
      <c r="B221" s="39" t="s">
        <v>608</v>
      </c>
      <c r="C221" s="39">
        <v>30803</v>
      </c>
      <c r="D221" s="39" t="s">
        <v>551</v>
      </c>
      <c r="E221" s="103">
        <v>308031221</v>
      </c>
      <c r="F221" s="103" t="s">
        <v>223</v>
      </c>
      <c r="G221" s="104">
        <v>0</v>
      </c>
      <c r="H221" s="104">
        <v>0</v>
      </c>
      <c r="I221" s="104">
        <v>0</v>
      </c>
      <c r="J221" s="104">
        <v>0</v>
      </c>
      <c r="K221" s="104">
        <v>0</v>
      </c>
      <c r="L221" s="104">
        <v>0</v>
      </c>
      <c r="M221" s="104">
        <v>0</v>
      </c>
      <c r="N221" s="88">
        <v>0</v>
      </c>
      <c r="O221" s="40"/>
      <c r="P221" s="40"/>
      <c r="Q221" s="40"/>
      <c r="R221" s="40"/>
      <c r="S221" s="40"/>
      <c r="T221" s="40"/>
    </row>
    <row r="222" spans="1:20" x14ac:dyDescent="0.2">
      <c r="A222" s="87">
        <v>308</v>
      </c>
      <c r="B222" s="39" t="s">
        <v>608</v>
      </c>
      <c r="C222" s="39">
        <v>30803</v>
      </c>
      <c r="D222" s="39" t="s">
        <v>551</v>
      </c>
      <c r="E222" s="103">
        <v>308031222</v>
      </c>
      <c r="F222" s="103" t="s">
        <v>224</v>
      </c>
      <c r="G222" s="104">
        <v>174</v>
      </c>
      <c r="H222" s="104">
        <v>216</v>
      </c>
      <c r="I222" s="104">
        <v>163</v>
      </c>
      <c r="J222" s="104">
        <v>556</v>
      </c>
      <c r="K222" s="104">
        <v>350</v>
      </c>
      <c r="L222" s="104">
        <v>337</v>
      </c>
      <c r="M222" s="104">
        <v>319</v>
      </c>
      <c r="N222" s="88">
        <v>1008</v>
      </c>
      <c r="O222" s="40"/>
      <c r="P222" s="40"/>
      <c r="Q222" s="40"/>
      <c r="R222" s="40"/>
      <c r="S222" s="40"/>
      <c r="T222" s="40"/>
    </row>
    <row r="223" spans="1:20" x14ac:dyDescent="0.2">
      <c r="A223" s="87">
        <v>308</v>
      </c>
      <c r="B223" s="39" t="s">
        <v>608</v>
      </c>
      <c r="C223" s="39">
        <v>30803</v>
      </c>
      <c r="D223" s="39" t="s">
        <v>551</v>
      </c>
      <c r="E223" s="103">
        <v>308031223</v>
      </c>
      <c r="F223" s="103" t="s">
        <v>225</v>
      </c>
      <c r="G223" s="104">
        <v>1020</v>
      </c>
      <c r="H223" s="104">
        <v>597</v>
      </c>
      <c r="I223" s="104">
        <v>51</v>
      </c>
      <c r="J223" s="104">
        <v>1674</v>
      </c>
      <c r="K223" s="104">
        <v>626</v>
      </c>
      <c r="L223" s="104">
        <v>810</v>
      </c>
      <c r="M223" s="104">
        <v>154</v>
      </c>
      <c r="N223" s="88">
        <v>1583</v>
      </c>
      <c r="O223" s="40"/>
      <c r="P223" s="40"/>
      <c r="Q223" s="40"/>
      <c r="R223" s="40"/>
      <c r="S223" s="40"/>
      <c r="T223" s="40"/>
    </row>
    <row r="224" spans="1:20" x14ac:dyDescent="0.2">
      <c r="A224" s="87">
        <v>308</v>
      </c>
      <c r="B224" s="39" t="s">
        <v>608</v>
      </c>
      <c r="C224" s="39">
        <v>30804</v>
      </c>
      <c r="D224" s="39" t="s">
        <v>200</v>
      </c>
      <c r="E224" s="103">
        <v>308041528</v>
      </c>
      <c r="F224" s="103" t="s">
        <v>199</v>
      </c>
      <c r="G224" s="104">
        <v>750</v>
      </c>
      <c r="H224" s="104">
        <v>32</v>
      </c>
      <c r="I224" s="104">
        <v>38</v>
      </c>
      <c r="J224" s="104">
        <v>815</v>
      </c>
      <c r="K224" s="104">
        <v>401</v>
      </c>
      <c r="L224" s="104">
        <v>18</v>
      </c>
      <c r="M224" s="104">
        <v>72</v>
      </c>
      <c r="N224" s="88">
        <v>499</v>
      </c>
      <c r="O224" s="40"/>
      <c r="P224" s="40"/>
      <c r="Q224" s="40"/>
      <c r="R224" s="40"/>
      <c r="S224" s="40"/>
      <c r="T224" s="40"/>
    </row>
    <row r="225" spans="1:20" x14ac:dyDescent="0.2">
      <c r="A225" s="87">
        <v>308</v>
      </c>
      <c r="B225" s="39" t="s">
        <v>608</v>
      </c>
      <c r="C225" s="39">
        <v>30804</v>
      </c>
      <c r="D225" s="39" t="s">
        <v>200</v>
      </c>
      <c r="E225" s="103">
        <v>308041529</v>
      </c>
      <c r="F225" s="103" t="s">
        <v>200</v>
      </c>
      <c r="G225" s="104">
        <v>307</v>
      </c>
      <c r="H225" s="104">
        <v>111</v>
      </c>
      <c r="I225" s="104">
        <v>89</v>
      </c>
      <c r="J225" s="104">
        <v>512</v>
      </c>
      <c r="K225" s="104">
        <v>299</v>
      </c>
      <c r="L225" s="104">
        <v>11</v>
      </c>
      <c r="M225" s="104">
        <v>36</v>
      </c>
      <c r="N225" s="88">
        <v>349</v>
      </c>
      <c r="O225" s="40"/>
      <c r="P225" s="40"/>
      <c r="Q225" s="40"/>
      <c r="R225" s="40"/>
      <c r="S225" s="40"/>
      <c r="T225" s="40"/>
    </row>
    <row r="226" spans="1:20" x14ac:dyDescent="0.2">
      <c r="A226" s="87">
        <v>308</v>
      </c>
      <c r="B226" s="39" t="s">
        <v>608</v>
      </c>
      <c r="C226" s="39">
        <v>30805</v>
      </c>
      <c r="D226" s="39" t="s">
        <v>204</v>
      </c>
      <c r="E226" s="103">
        <v>308051530</v>
      </c>
      <c r="F226" s="103" t="s">
        <v>198</v>
      </c>
      <c r="G226" s="104">
        <v>308</v>
      </c>
      <c r="H226" s="104">
        <v>10</v>
      </c>
      <c r="I226" s="104">
        <v>78</v>
      </c>
      <c r="J226" s="104">
        <v>390</v>
      </c>
      <c r="K226" s="104">
        <v>230</v>
      </c>
      <c r="L226" s="104">
        <v>30</v>
      </c>
      <c r="M226" s="104">
        <v>96</v>
      </c>
      <c r="N226" s="88">
        <v>363</v>
      </c>
      <c r="O226" s="40"/>
      <c r="P226" s="40"/>
      <c r="Q226" s="40"/>
      <c r="R226" s="40"/>
      <c r="S226" s="40"/>
      <c r="T226" s="40"/>
    </row>
    <row r="227" spans="1:20" x14ac:dyDescent="0.2">
      <c r="A227" s="87">
        <v>308</v>
      </c>
      <c r="B227" s="39" t="s">
        <v>608</v>
      </c>
      <c r="C227" s="39">
        <v>30805</v>
      </c>
      <c r="D227" s="39" t="s">
        <v>204</v>
      </c>
      <c r="E227" s="103">
        <v>308051531</v>
      </c>
      <c r="F227" s="103" t="s">
        <v>201</v>
      </c>
      <c r="G227" s="104">
        <v>853</v>
      </c>
      <c r="H227" s="104">
        <v>164</v>
      </c>
      <c r="I227" s="104">
        <v>40</v>
      </c>
      <c r="J227" s="104">
        <v>1054</v>
      </c>
      <c r="K227" s="104">
        <v>705</v>
      </c>
      <c r="L227" s="104">
        <v>120</v>
      </c>
      <c r="M227" s="104">
        <v>49</v>
      </c>
      <c r="N227" s="88">
        <v>882</v>
      </c>
      <c r="O227" s="40"/>
      <c r="P227" s="40"/>
      <c r="Q227" s="40"/>
      <c r="R227" s="40"/>
      <c r="S227" s="40"/>
      <c r="T227" s="40"/>
    </row>
    <row r="228" spans="1:20" x14ac:dyDescent="0.2">
      <c r="A228" s="87">
        <v>308</v>
      </c>
      <c r="B228" s="39" t="s">
        <v>608</v>
      </c>
      <c r="C228" s="39">
        <v>30805</v>
      </c>
      <c r="D228" s="39" t="s">
        <v>204</v>
      </c>
      <c r="E228" s="103">
        <v>308051532</v>
      </c>
      <c r="F228" s="103" t="s">
        <v>202</v>
      </c>
      <c r="G228" s="104">
        <v>0</v>
      </c>
      <c r="H228" s="104">
        <v>0</v>
      </c>
      <c r="I228" s="104">
        <v>0</v>
      </c>
      <c r="J228" s="104">
        <v>0</v>
      </c>
      <c r="K228" s="104">
        <v>0</v>
      </c>
      <c r="L228" s="104">
        <v>0</v>
      </c>
      <c r="M228" s="104">
        <v>0</v>
      </c>
      <c r="N228" s="88">
        <v>0</v>
      </c>
      <c r="O228" s="40"/>
      <c r="P228" s="40"/>
      <c r="Q228" s="40"/>
      <c r="R228" s="40"/>
      <c r="S228" s="40"/>
      <c r="T228" s="40"/>
    </row>
    <row r="229" spans="1:20" x14ac:dyDescent="0.2">
      <c r="A229" s="87">
        <v>308</v>
      </c>
      <c r="B229" s="39" t="s">
        <v>608</v>
      </c>
      <c r="C229" s="39">
        <v>30805</v>
      </c>
      <c r="D229" s="39" t="s">
        <v>204</v>
      </c>
      <c r="E229" s="103">
        <v>308051533</v>
      </c>
      <c r="F229" s="103" t="s">
        <v>203</v>
      </c>
      <c r="G229" s="104">
        <v>1083</v>
      </c>
      <c r="H229" s="104">
        <v>392</v>
      </c>
      <c r="I229" s="104">
        <v>106</v>
      </c>
      <c r="J229" s="104">
        <v>1580</v>
      </c>
      <c r="K229" s="104">
        <v>884</v>
      </c>
      <c r="L229" s="104">
        <v>238</v>
      </c>
      <c r="M229" s="104">
        <v>87</v>
      </c>
      <c r="N229" s="88">
        <v>1218</v>
      </c>
      <c r="O229" s="40"/>
      <c r="P229" s="40"/>
      <c r="Q229" s="40"/>
      <c r="R229" s="40"/>
      <c r="S229" s="40"/>
      <c r="T229" s="40"/>
    </row>
    <row r="230" spans="1:20" x14ac:dyDescent="0.2">
      <c r="A230" s="87">
        <v>308</v>
      </c>
      <c r="B230" s="39" t="s">
        <v>608</v>
      </c>
      <c r="C230" s="39">
        <v>30805</v>
      </c>
      <c r="D230" s="39" t="s">
        <v>204</v>
      </c>
      <c r="E230" s="103">
        <v>308051534</v>
      </c>
      <c r="F230" s="103" t="s">
        <v>204</v>
      </c>
      <c r="G230" s="104">
        <v>287</v>
      </c>
      <c r="H230" s="104">
        <v>80</v>
      </c>
      <c r="I230" s="104">
        <v>28</v>
      </c>
      <c r="J230" s="104">
        <v>395</v>
      </c>
      <c r="K230" s="104">
        <v>261</v>
      </c>
      <c r="L230" s="104">
        <v>53</v>
      </c>
      <c r="M230" s="104">
        <v>25</v>
      </c>
      <c r="N230" s="88">
        <v>347</v>
      </c>
      <c r="O230" s="40"/>
      <c r="P230" s="40"/>
      <c r="Q230" s="40"/>
      <c r="R230" s="40"/>
      <c r="S230" s="40"/>
      <c r="T230" s="40"/>
    </row>
    <row r="231" spans="1:20" x14ac:dyDescent="0.2">
      <c r="A231" s="87">
        <v>308</v>
      </c>
      <c r="B231" s="39" t="s">
        <v>608</v>
      </c>
      <c r="C231" s="39">
        <v>30805</v>
      </c>
      <c r="D231" s="39" t="s">
        <v>204</v>
      </c>
      <c r="E231" s="103">
        <v>308051535</v>
      </c>
      <c r="F231" s="103" t="s">
        <v>205</v>
      </c>
      <c r="G231" s="104">
        <v>981</v>
      </c>
      <c r="H231" s="104">
        <v>203</v>
      </c>
      <c r="I231" s="104">
        <v>85</v>
      </c>
      <c r="J231" s="104">
        <v>1264</v>
      </c>
      <c r="K231" s="104">
        <v>727</v>
      </c>
      <c r="L231" s="104">
        <v>148</v>
      </c>
      <c r="M231" s="104">
        <v>66</v>
      </c>
      <c r="N231" s="88">
        <v>940</v>
      </c>
      <c r="O231" s="40"/>
      <c r="P231" s="40"/>
      <c r="Q231" s="40"/>
      <c r="R231" s="40"/>
      <c r="S231" s="40"/>
      <c r="T231" s="40"/>
    </row>
    <row r="232" spans="1:20" x14ac:dyDescent="0.2">
      <c r="A232" s="87">
        <v>308</v>
      </c>
      <c r="B232" s="39" t="s">
        <v>608</v>
      </c>
      <c r="C232" s="39">
        <v>30805</v>
      </c>
      <c r="D232" s="39" t="s">
        <v>204</v>
      </c>
      <c r="E232" s="103">
        <v>308051536</v>
      </c>
      <c r="F232" s="103" t="s">
        <v>206</v>
      </c>
      <c r="G232" s="104">
        <v>259</v>
      </c>
      <c r="H232" s="104">
        <v>50</v>
      </c>
      <c r="I232" s="104">
        <v>31</v>
      </c>
      <c r="J232" s="104">
        <v>340</v>
      </c>
      <c r="K232" s="104">
        <v>224</v>
      </c>
      <c r="L232" s="104">
        <v>50</v>
      </c>
      <c r="M232" s="104">
        <v>26</v>
      </c>
      <c r="N232" s="88">
        <v>304</v>
      </c>
      <c r="O232" s="40"/>
      <c r="P232" s="40"/>
      <c r="Q232" s="40"/>
      <c r="R232" s="40"/>
      <c r="S232" s="40"/>
      <c r="T232" s="40"/>
    </row>
    <row r="233" spans="1:20" x14ac:dyDescent="0.2">
      <c r="A233" s="87">
        <v>308</v>
      </c>
      <c r="B233" s="39" t="s">
        <v>608</v>
      </c>
      <c r="C233" s="39">
        <v>30805</v>
      </c>
      <c r="D233" s="39" t="s">
        <v>204</v>
      </c>
      <c r="E233" s="103">
        <v>308051537</v>
      </c>
      <c r="F233" s="103" t="s">
        <v>207</v>
      </c>
      <c r="G233" s="104">
        <v>0</v>
      </c>
      <c r="H233" s="104">
        <v>0</v>
      </c>
      <c r="I233" s="104">
        <v>0</v>
      </c>
      <c r="J233" s="104">
        <v>0</v>
      </c>
      <c r="K233" s="104">
        <v>0</v>
      </c>
      <c r="L233" s="104">
        <v>0</v>
      </c>
      <c r="M233" s="104">
        <v>0</v>
      </c>
      <c r="N233" s="88">
        <v>0</v>
      </c>
      <c r="O233" s="40"/>
      <c r="P233" s="40"/>
      <c r="Q233" s="40"/>
      <c r="R233" s="40"/>
      <c r="S233" s="40"/>
      <c r="T233" s="40"/>
    </row>
    <row r="234" spans="1:20" x14ac:dyDescent="0.2">
      <c r="A234" s="87">
        <v>308</v>
      </c>
      <c r="B234" s="39" t="s">
        <v>608</v>
      </c>
      <c r="C234" s="39">
        <v>30805</v>
      </c>
      <c r="D234" s="39" t="s">
        <v>204</v>
      </c>
      <c r="E234" s="103">
        <v>308051538</v>
      </c>
      <c r="F234" s="103" t="s">
        <v>208</v>
      </c>
      <c r="G234" s="104">
        <v>460</v>
      </c>
      <c r="H234" s="104">
        <v>114</v>
      </c>
      <c r="I234" s="104">
        <v>51</v>
      </c>
      <c r="J234" s="104">
        <v>625</v>
      </c>
      <c r="K234" s="104">
        <v>420</v>
      </c>
      <c r="L234" s="104">
        <v>89</v>
      </c>
      <c r="M234" s="104">
        <v>31</v>
      </c>
      <c r="N234" s="88">
        <v>538</v>
      </c>
      <c r="O234" s="40"/>
      <c r="P234" s="40"/>
      <c r="Q234" s="40"/>
      <c r="R234" s="40"/>
      <c r="S234" s="40"/>
      <c r="T234" s="40"/>
    </row>
    <row r="235" spans="1:20" x14ac:dyDescent="0.2">
      <c r="A235" s="87">
        <v>308</v>
      </c>
      <c r="B235" s="39" t="s">
        <v>608</v>
      </c>
      <c r="C235" s="39">
        <v>30805</v>
      </c>
      <c r="D235" s="39" t="s">
        <v>204</v>
      </c>
      <c r="E235" s="103">
        <v>308051539</v>
      </c>
      <c r="F235" s="103" t="s">
        <v>209</v>
      </c>
      <c r="G235" s="104">
        <v>301</v>
      </c>
      <c r="H235" s="104">
        <v>35</v>
      </c>
      <c r="I235" s="104">
        <v>16</v>
      </c>
      <c r="J235" s="104">
        <v>358</v>
      </c>
      <c r="K235" s="104">
        <v>257</v>
      </c>
      <c r="L235" s="104">
        <v>39</v>
      </c>
      <c r="M235" s="104">
        <v>15</v>
      </c>
      <c r="N235" s="88">
        <v>315</v>
      </c>
      <c r="O235" s="40"/>
      <c r="P235" s="40"/>
      <c r="Q235" s="40"/>
      <c r="R235" s="40"/>
      <c r="S235" s="40"/>
      <c r="T235" s="40"/>
    </row>
    <row r="236" spans="1:20" x14ac:dyDescent="0.2">
      <c r="A236" s="87">
        <v>309</v>
      </c>
      <c r="B236" s="39" t="s">
        <v>226</v>
      </c>
      <c r="C236" s="39">
        <v>30901</v>
      </c>
      <c r="D236" s="39" t="s">
        <v>552</v>
      </c>
      <c r="E236" s="103">
        <v>309011224</v>
      </c>
      <c r="F236" s="103" t="s">
        <v>227</v>
      </c>
      <c r="G236" s="104">
        <v>268</v>
      </c>
      <c r="H236" s="104">
        <v>116</v>
      </c>
      <c r="I236" s="104">
        <v>155</v>
      </c>
      <c r="J236" s="104">
        <v>545</v>
      </c>
      <c r="K236" s="104">
        <v>198</v>
      </c>
      <c r="L236" s="104">
        <v>84</v>
      </c>
      <c r="M236" s="104">
        <v>264</v>
      </c>
      <c r="N236" s="88">
        <v>548</v>
      </c>
      <c r="O236" s="40"/>
      <c r="P236" s="40"/>
      <c r="Q236" s="40"/>
      <c r="R236" s="40"/>
      <c r="S236" s="40"/>
      <c r="T236" s="40"/>
    </row>
    <row r="237" spans="1:20" x14ac:dyDescent="0.2">
      <c r="A237" s="87">
        <v>309</v>
      </c>
      <c r="B237" s="39" t="s">
        <v>226</v>
      </c>
      <c r="C237" s="39">
        <v>30901</v>
      </c>
      <c r="D237" s="39" t="s">
        <v>552</v>
      </c>
      <c r="E237" s="103">
        <v>309011225</v>
      </c>
      <c r="F237" s="103" t="s">
        <v>228</v>
      </c>
      <c r="G237" s="104">
        <v>238</v>
      </c>
      <c r="H237" s="104">
        <v>90</v>
      </c>
      <c r="I237" s="104">
        <v>105</v>
      </c>
      <c r="J237" s="104">
        <v>433</v>
      </c>
      <c r="K237" s="104">
        <v>148</v>
      </c>
      <c r="L237" s="104">
        <v>65</v>
      </c>
      <c r="M237" s="104">
        <v>164</v>
      </c>
      <c r="N237" s="88">
        <v>375</v>
      </c>
      <c r="O237" s="40"/>
      <c r="P237" s="40"/>
      <c r="Q237" s="40"/>
      <c r="R237" s="40"/>
      <c r="S237" s="40"/>
      <c r="T237" s="40"/>
    </row>
    <row r="238" spans="1:20" x14ac:dyDescent="0.2">
      <c r="A238" s="87">
        <v>309</v>
      </c>
      <c r="B238" s="39" t="s">
        <v>226</v>
      </c>
      <c r="C238" s="39">
        <v>30901</v>
      </c>
      <c r="D238" s="39" t="s">
        <v>552</v>
      </c>
      <c r="E238" s="103">
        <v>309011226</v>
      </c>
      <c r="F238" s="103" t="s">
        <v>229</v>
      </c>
      <c r="G238" s="104">
        <v>805</v>
      </c>
      <c r="H238" s="104">
        <v>262</v>
      </c>
      <c r="I238" s="104">
        <v>224</v>
      </c>
      <c r="J238" s="104">
        <v>1300</v>
      </c>
      <c r="K238" s="104">
        <v>453</v>
      </c>
      <c r="L238" s="104">
        <v>235</v>
      </c>
      <c r="M238" s="104">
        <v>284</v>
      </c>
      <c r="N238" s="88">
        <v>972</v>
      </c>
      <c r="O238" s="40"/>
      <c r="P238" s="40"/>
      <c r="Q238" s="40"/>
      <c r="R238" s="40"/>
      <c r="S238" s="40"/>
      <c r="T238" s="40"/>
    </row>
    <row r="239" spans="1:20" x14ac:dyDescent="0.2">
      <c r="A239" s="87">
        <v>309</v>
      </c>
      <c r="B239" s="39" t="s">
        <v>226</v>
      </c>
      <c r="C239" s="39">
        <v>30901</v>
      </c>
      <c r="D239" s="39" t="s">
        <v>552</v>
      </c>
      <c r="E239" s="103">
        <v>309011227</v>
      </c>
      <c r="F239" s="103" t="s">
        <v>230</v>
      </c>
      <c r="G239" s="104">
        <v>331</v>
      </c>
      <c r="H239" s="104">
        <v>50</v>
      </c>
      <c r="I239" s="104">
        <v>100</v>
      </c>
      <c r="J239" s="104">
        <v>476</v>
      </c>
      <c r="K239" s="104">
        <v>210</v>
      </c>
      <c r="L239" s="104">
        <v>52</v>
      </c>
      <c r="M239" s="104">
        <v>143</v>
      </c>
      <c r="N239" s="88">
        <v>412</v>
      </c>
      <c r="O239" s="40"/>
      <c r="P239" s="40"/>
      <c r="Q239" s="40"/>
      <c r="R239" s="40"/>
      <c r="S239" s="40"/>
      <c r="T239" s="40"/>
    </row>
    <row r="240" spans="1:20" x14ac:dyDescent="0.2">
      <c r="A240" s="87">
        <v>309</v>
      </c>
      <c r="B240" s="39" t="s">
        <v>226</v>
      </c>
      <c r="C240" s="39">
        <v>30901</v>
      </c>
      <c r="D240" s="39" t="s">
        <v>552</v>
      </c>
      <c r="E240" s="103">
        <v>309011228</v>
      </c>
      <c r="F240" s="103" t="s">
        <v>231</v>
      </c>
      <c r="G240" s="104">
        <v>601</v>
      </c>
      <c r="H240" s="104">
        <v>200</v>
      </c>
      <c r="I240" s="104">
        <v>213</v>
      </c>
      <c r="J240" s="104">
        <v>1018</v>
      </c>
      <c r="K240" s="104">
        <v>450</v>
      </c>
      <c r="L240" s="104">
        <v>150</v>
      </c>
      <c r="M240" s="104">
        <v>245</v>
      </c>
      <c r="N240" s="88">
        <v>845</v>
      </c>
      <c r="O240" s="40"/>
      <c r="P240" s="40"/>
      <c r="Q240" s="40"/>
      <c r="R240" s="40"/>
      <c r="S240" s="40"/>
      <c r="T240" s="40"/>
    </row>
    <row r="241" spans="1:20" x14ac:dyDescent="0.2">
      <c r="A241" s="87">
        <v>309</v>
      </c>
      <c r="B241" s="39" t="s">
        <v>226</v>
      </c>
      <c r="C241" s="39">
        <v>30901</v>
      </c>
      <c r="D241" s="39" t="s">
        <v>552</v>
      </c>
      <c r="E241" s="103">
        <v>309011229</v>
      </c>
      <c r="F241" s="103" t="s">
        <v>232</v>
      </c>
      <c r="G241" s="104">
        <v>269</v>
      </c>
      <c r="H241" s="104">
        <v>74</v>
      </c>
      <c r="I241" s="104">
        <v>77</v>
      </c>
      <c r="J241" s="104">
        <v>419</v>
      </c>
      <c r="K241" s="104">
        <v>205</v>
      </c>
      <c r="L241" s="104">
        <v>43</v>
      </c>
      <c r="M241" s="104">
        <v>96</v>
      </c>
      <c r="N241" s="88">
        <v>343</v>
      </c>
      <c r="O241" s="40"/>
      <c r="P241" s="40"/>
      <c r="Q241" s="40"/>
      <c r="R241" s="40"/>
      <c r="S241" s="40"/>
      <c r="T241" s="40"/>
    </row>
    <row r="242" spans="1:20" x14ac:dyDescent="0.2">
      <c r="A242" s="87">
        <v>309</v>
      </c>
      <c r="B242" s="39" t="s">
        <v>226</v>
      </c>
      <c r="C242" s="39">
        <v>30902</v>
      </c>
      <c r="D242" s="39" t="s">
        <v>233</v>
      </c>
      <c r="E242" s="103">
        <v>309021230</v>
      </c>
      <c r="F242" s="103" t="s">
        <v>233</v>
      </c>
      <c r="G242" s="104">
        <v>97</v>
      </c>
      <c r="H242" s="104">
        <v>60</v>
      </c>
      <c r="I242" s="104">
        <v>39</v>
      </c>
      <c r="J242" s="104">
        <v>201</v>
      </c>
      <c r="K242" s="104">
        <v>91</v>
      </c>
      <c r="L242" s="104">
        <v>27</v>
      </c>
      <c r="M242" s="104">
        <v>50</v>
      </c>
      <c r="N242" s="88">
        <v>162</v>
      </c>
      <c r="O242" s="40"/>
      <c r="P242" s="40"/>
      <c r="Q242" s="40"/>
      <c r="R242" s="40"/>
      <c r="S242" s="40"/>
      <c r="T242" s="40"/>
    </row>
    <row r="243" spans="1:20" x14ac:dyDescent="0.2">
      <c r="A243" s="87">
        <v>309</v>
      </c>
      <c r="B243" s="39" t="s">
        <v>226</v>
      </c>
      <c r="C243" s="39">
        <v>30902</v>
      </c>
      <c r="D243" s="39" t="s">
        <v>233</v>
      </c>
      <c r="E243" s="103">
        <v>309021231</v>
      </c>
      <c r="F243" s="103" t="s">
        <v>234</v>
      </c>
      <c r="G243" s="104">
        <v>596</v>
      </c>
      <c r="H243" s="104">
        <v>165</v>
      </c>
      <c r="I243" s="104">
        <v>102</v>
      </c>
      <c r="J243" s="104">
        <v>863</v>
      </c>
      <c r="K243" s="104">
        <v>500</v>
      </c>
      <c r="L243" s="104">
        <v>38</v>
      </c>
      <c r="M243" s="104">
        <v>132</v>
      </c>
      <c r="N243" s="88">
        <v>674</v>
      </c>
      <c r="O243" s="40"/>
      <c r="P243" s="40"/>
      <c r="Q243" s="40"/>
      <c r="R243" s="40"/>
      <c r="S243" s="40"/>
      <c r="T243" s="40"/>
    </row>
    <row r="244" spans="1:20" x14ac:dyDescent="0.2">
      <c r="A244" s="87">
        <v>309</v>
      </c>
      <c r="B244" s="39" t="s">
        <v>226</v>
      </c>
      <c r="C244" s="39">
        <v>30902</v>
      </c>
      <c r="D244" s="39" t="s">
        <v>233</v>
      </c>
      <c r="E244" s="103">
        <v>309021232</v>
      </c>
      <c r="F244" s="103" t="s">
        <v>235</v>
      </c>
      <c r="G244" s="104">
        <v>613</v>
      </c>
      <c r="H244" s="104">
        <v>146</v>
      </c>
      <c r="I244" s="104">
        <v>83</v>
      </c>
      <c r="J244" s="104">
        <v>834</v>
      </c>
      <c r="K244" s="104">
        <v>578</v>
      </c>
      <c r="L244" s="104">
        <v>46</v>
      </c>
      <c r="M244" s="104">
        <v>102</v>
      </c>
      <c r="N244" s="88">
        <v>724</v>
      </c>
      <c r="O244" s="40"/>
      <c r="P244" s="40"/>
      <c r="Q244" s="40"/>
      <c r="R244" s="40"/>
      <c r="S244" s="40"/>
      <c r="T244" s="40"/>
    </row>
    <row r="245" spans="1:20" x14ac:dyDescent="0.2">
      <c r="A245" s="87">
        <v>309</v>
      </c>
      <c r="B245" s="39" t="s">
        <v>226</v>
      </c>
      <c r="C245" s="39">
        <v>30902</v>
      </c>
      <c r="D245" s="39" t="s">
        <v>233</v>
      </c>
      <c r="E245" s="103">
        <v>309021233</v>
      </c>
      <c r="F245" s="103" t="s">
        <v>236</v>
      </c>
      <c r="G245" s="104">
        <v>806</v>
      </c>
      <c r="H245" s="104">
        <v>129</v>
      </c>
      <c r="I245" s="104">
        <v>128</v>
      </c>
      <c r="J245" s="104">
        <v>1066</v>
      </c>
      <c r="K245" s="104">
        <v>680</v>
      </c>
      <c r="L245" s="104">
        <v>79</v>
      </c>
      <c r="M245" s="104">
        <v>177</v>
      </c>
      <c r="N245" s="88">
        <v>937</v>
      </c>
      <c r="O245" s="40"/>
      <c r="P245" s="40"/>
      <c r="Q245" s="40"/>
      <c r="R245" s="40"/>
      <c r="S245" s="40"/>
      <c r="T245" s="40"/>
    </row>
    <row r="246" spans="1:20" x14ac:dyDescent="0.2">
      <c r="A246" s="87">
        <v>309</v>
      </c>
      <c r="B246" s="39" t="s">
        <v>226</v>
      </c>
      <c r="C246" s="39">
        <v>30902</v>
      </c>
      <c r="D246" s="39" t="s">
        <v>233</v>
      </c>
      <c r="E246" s="103">
        <v>309021234</v>
      </c>
      <c r="F246" s="103" t="s">
        <v>237</v>
      </c>
      <c r="G246" s="104">
        <v>786</v>
      </c>
      <c r="H246" s="104">
        <v>195</v>
      </c>
      <c r="I246" s="104">
        <v>195</v>
      </c>
      <c r="J246" s="104">
        <v>1179</v>
      </c>
      <c r="K246" s="104">
        <v>575</v>
      </c>
      <c r="L246" s="104">
        <v>117</v>
      </c>
      <c r="M246" s="104">
        <v>221</v>
      </c>
      <c r="N246" s="88">
        <v>906</v>
      </c>
      <c r="O246" s="40"/>
      <c r="P246" s="40"/>
      <c r="Q246" s="40"/>
      <c r="R246" s="40"/>
      <c r="S246" s="40"/>
      <c r="T246" s="40"/>
    </row>
    <row r="247" spans="1:20" x14ac:dyDescent="0.2">
      <c r="A247" s="87">
        <v>309</v>
      </c>
      <c r="B247" s="39" t="s">
        <v>226</v>
      </c>
      <c r="C247" s="39">
        <v>30903</v>
      </c>
      <c r="D247" s="39" t="s">
        <v>553</v>
      </c>
      <c r="E247" s="103">
        <v>309031235</v>
      </c>
      <c r="F247" s="103" t="s">
        <v>238</v>
      </c>
      <c r="G247" s="104">
        <v>590</v>
      </c>
      <c r="H247" s="104">
        <v>99</v>
      </c>
      <c r="I247" s="104">
        <v>193</v>
      </c>
      <c r="J247" s="104">
        <v>876</v>
      </c>
      <c r="K247" s="104">
        <v>425</v>
      </c>
      <c r="L247" s="104">
        <v>71</v>
      </c>
      <c r="M247" s="104">
        <v>215</v>
      </c>
      <c r="N247" s="88">
        <v>710</v>
      </c>
      <c r="O247" s="40"/>
      <c r="P247" s="40"/>
      <c r="Q247" s="40"/>
      <c r="R247" s="40"/>
      <c r="S247" s="40"/>
      <c r="T247" s="40"/>
    </row>
    <row r="248" spans="1:20" x14ac:dyDescent="0.2">
      <c r="A248" s="87">
        <v>309</v>
      </c>
      <c r="B248" s="39" t="s">
        <v>226</v>
      </c>
      <c r="C248" s="39">
        <v>30903</v>
      </c>
      <c r="D248" s="39" t="s">
        <v>553</v>
      </c>
      <c r="E248" s="103">
        <v>309031236</v>
      </c>
      <c r="F248" s="103" t="s">
        <v>239</v>
      </c>
      <c r="G248" s="104">
        <v>328</v>
      </c>
      <c r="H248" s="104">
        <v>73</v>
      </c>
      <c r="I248" s="104">
        <v>81</v>
      </c>
      <c r="J248" s="104">
        <v>484</v>
      </c>
      <c r="K248" s="104">
        <v>281</v>
      </c>
      <c r="L248" s="104">
        <v>57</v>
      </c>
      <c r="M248" s="104">
        <v>87</v>
      </c>
      <c r="N248" s="88">
        <v>433</v>
      </c>
      <c r="O248" s="40"/>
      <c r="P248" s="40"/>
      <c r="Q248" s="40"/>
      <c r="R248" s="40"/>
      <c r="S248" s="40"/>
      <c r="T248" s="40"/>
    </row>
    <row r="249" spans="1:20" x14ac:dyDescent="0.2">
      <c r="A249" s="87">
        <v>309</v>
      </c>
      <c r="B249" s="39" t="s">
        <v>226</v>
      </c>
      <c r="C249" s="39">
        <v>30903</v>
      </c>
      <c r="D249" s="39" t="s">
        <v>553</v>
      </c>
      <c r="E249" s="103">
        <v>309031237</v>
      </c>
      <c r="F249" s="103" t="s">
        <v>240</v>
      </c>
      <c r="G249" s="104">
        <v>477</v>
      </c>
      <c r="H249" s="104">
        <v>111</v>
      </c>
      <c r="I249" s="104">
        <v>51</v>
      </c>
      <c r="J249" s="104">
        <v>644</v>
      </c>
      <c r="K249" s="104">
        <v>378</v>
      </c>
      <c r="L249" s="104">
        <v>53</v>
      </c>
      <c r="M249" s="104">
        <v>67</v>
      </c>
      <c r="N249" s="88">
        <v>499</v>
      </c>
      <c r="O249" s="40"/>
      <c r="P249" s="40"/>
      <c r="Q249" s="40"/>
      <c r="R249" s="40"/>
      <c r="S249" s="40"/>
      <c r="T249" s="40"/>
    </row>
    <row r="250" spans="1:20" x14ac:dyDescent="0.2">
      <c r="A250" s="87">
        <v>309</v>
      </c>
      <c r="B250" s="39" t="s">
        <v>226</v>
      </c>
      <c r="C250" s="39">
        <v>30903</v>
      </c>
      <c r="D250" s="39" t="s">
        <v>553</v>
      </c>
      <c r="E250" s="103">
        <v>309031238</v>
      </c>
      <c r="F250" s="103" t="s">
        <v>241</v>
      </c>
      <c r="G250" s="104">
        <v>755</v>
      </c>
      <c r="H250" s="104">
        <v>101</v>
      </c>
      <c r="I250" s="104">
        <v>90</v>
      </c>
      <c r="J250" s="104">
        <v>948</v>
      </c>
      <c r="K250" s="104">
        <v>670</v>
      </c>
      <c r="L250" s="104">
        <v>29</v>
      </c>
      <c r="M250" s="104">
        <v>105</v>
      </c>
      <c r="N250" s="88">
        <v>806</v>
      </c>
      <c r="O250" s="40"/>
      <c r="P250" s="40"/>
      <c r="Q250" s="40"/>
      <c r="R250" s="40"/>
      <c r="S250" s="40"/>
      <c r="T250" s="40"/>
    </row>
    <row r="251" spans="1:20" x14ac:dyDescent="0.2">
      <c r="A251" s="87">
        <v>309</v>
      </c>
      <c r="B251" s="39" t="s">
        <v>226</v>
      </c>
      <c r="C251" s="39">
        <v>30903</v>
      </c>
      <c r="D251" s="39" t="s">
        <v>553</v>
      </c>
      <c r="E251" s="103">
        <v>309031239</v>
      </c>
      <c r="F251" s="103" t="s">
        <v>242</v>
      </c>
      <c r="G251" s="104">
        <v>213</v>
      </c>
      <c r="H251" s="104">
        <v>179</v>
      </c>
      <c r="I251" s="104">
        <v>175</v>
      </c>
      <c r="J251" s="104">
        <v>562</v>
      </c>
      <c r="K251" s="104">
        <v>218</v>
      </c>
      <c r="L251" s="104">
        <v>59</v>
      </c>
      <c r="M251" s="104">
        <v>226</v>
      </c>
      <c r="N251" s="88">
        <v>513</v>
      </c>
      <c r="O251" s="40"/>
      <c r="P251" s="40"/>
      <c r="Q251" s="40"/>
      <c r="R251" s="40"/>
      <c r="S251" s="40"/>
      <c r="T251" s="40"/>
    </row>
    <row r="252" spans="1:20" x14ac:dyDescent="0.2">
      <c r="A252" s="87">
        <v>309</v>
      </c>
      <c r="B252" s="39" t="s">
        <v>226</v>
      </c>
      <c r="C252" s="39">
        <v>30903</v>
      </c>
      <c r="D252" s="39" t="s">
        <v>553</v>
      </c>
      <c r="E252" s="103">
        <v>309031240</v>
      </c>
      <c r="F252" s="103" t="s">
        <v>243</v>
      </c>
      <c r="G252" s="104">
        <v>263</v>
      </c>
      <c r="H252" s="104">
        <v>129</v>
      </c>
      <c r="I252" s="104">
        <v>117</v>
      </c>
      <c r="J252" s="104">
        <v>506</v>
      </c>
      <c r="K252" s="104">
        <v>227</v>
      </c>
      <c r="L252" s="104">
        <v>56</v>
      </c>
      <c r="M252" s="104">
        <v>161</v>
      </c>
      <c r="N252" s="88">
        <v>447</v>
      </c>
      <c r="O252" s="40"/>
      <c r="P252" s="40"/>
      <c r="Q252" s="40"/>
      <c r="R252" s="40"/>
      <c r="S252" s="40"/>
      <c r="T252" s="40"/>
    </row>
    <row r="253" spans="1:20" x14ac:dyDescent="0.2">
      <c r="A253" s="87">
        <v>309</v>
      </c>
      <c r="B253" s="39" t="s">
        <v>226</v>
      </c>
      <c r="C253" s="39">
        <v>30904</v>
      </c>
      <c r="D253" s="39" t="s">
        <v>554</v>
      </c>
      <c r="E253" s="103">
        <v>309041241</v>
      </c>
      <c r="F253" s="103" t="s">
        <v>244</v>
      </c>
      <c r="G253" s="104">
        <v>210</v>
      </c>
      <c r="H253" s="104">
        <v>43</v>
      </c>
      <c r="I253" s="104">
        <v>71</v>
      </c>
      <c r="J253" s="104">
        <v>322</v>
      </c>
      <c r="K253" s="104">
        <v>128</v>
      </c>
      <c r="L253" s="104">
        <v>29</v>
      </c>
      <c r="M253" s="104">
        <v>98</v>
      </c>
      <c r="N253" s="88">
        <v>255</v>
      </c>
      <c r="O253" s="40"/>
      <c r="P253" s="40"/>
      <c r="Q253" s="40"/>
      <c r="R253" s="40"/>
      <c r="S253" s="40"/>
      <c r="T253" s="40"/>
    </row>
    <row r="254" spans="1:20" x14ac:dyDescent="0.2">
      <c r="A254" s="87">
        <v>309</v>
      </c>
      <c r="B254" s="39" t="s">
        <v>226</v>
      </c>
      <c r="C254" s="39">
        <v>30904</v>
      </c>
      <c r="D254" s="39" t="s">
        <v>554</v>
      </c>
      <c r="E254" s="103">
        <v>309041242</v>
      </c>
      <c r="F254" s="103" t="s">
        <v>245</v>
      </c>
      <c r="G254" s="104">
        <v>1011</v>
      </c>
      <c r="H254" s="104">
        <v>39</v>
      </c>
      <c r="I254" s="104">
        <v>173</v>
      </c>
      <c r="J254" s="104">
        <v>1223</v>
      </c>
      <c r="K254" s="104">
        <v>843</v>
      </c>
      <c r="L254" s="104">
        <v>50</v>
      </c>
      <c r="M254" s="104">
        <v>212</v>
      </c>
      <c r="N254" s="88">
        <v>1102</v>
      </c>
      <c r="O254" s="40"/>
      <c r="P254" s="40"/>
      <c r="Q254" s="40"/>
      <c r="R254" s="40"/>
      <c r="S254" s="40"/>
      <c r="T254" s="40"/>
    </row>
    <row r="255" spans="1:20" x14ac:dyDescent="0.2">
      <c r="A255" s="87">
        <v>309</v>
      </c>
      <c r="B255" s="39" t="s">
        <v>226</v>
      </c>
      <c r="C255" s="39">
        <v>30905</v>
      </c>
      <c r="D255" s="39" t="s">
        <v>555</v>
      </c>
      <c r="E255" s="103">
        <v>309051243</v>
      </c>
      <c r="F255" s="103" t="s">
        <v>246</v>
      </c>
      <c r="G255" s="104">
        <v>508</v>
      </c>
      <c r="H255" s="104">
        <v>89</v>
      </c>
      <c r="I255" s="104">
        <v>181</v>
      </c>
      <c r="J255" s="104">
        <v>774</v>
      </c>
      <c r="K255" s="104">
        <v>250</v>
      </c>
      <c r="L255" s="104">
        <v>61</v>
      </c>
      <c r="M255" s="104">
        <v>253</v>
      </c>
      <c r="N255" s="88">
        <v>574</v>
      </c>
      <c r="O255" s="40"/>
      <c r="P255" s="40"/>
      <c r="Q255" s="40"/>
      <c r="R255" s="40"/>
      <c r="S255" s="40"/>
      <c r="T255" s="40"/>
    </row>
    <row r="256" spans="1:20" x14ac:dyDescent="0.2">
      <c r="A256" s="87">
        <v>309</v>
      </c>
      <c r="B256" s="39" t="s">
        <v>226</v>
      </c>
      <c r="C256" s="39">
        <v>30905</v>
      </c>
      <c r="D256" s="39" t="s">
        <v>555</v>
      </c>
      <c r="E256" s="103">
        <v>309051244</v>
      </c>
      <c r="F256" s="103" t="s">
        <v>247</v>
      </c>
      <c r="G256" s="104">
        <v>1330</v>
      </c>
      <c r="H256" s="104">
        <v>155</v>
      </c>
      <c r="I256" s="104">
        <v>585</v>
      </c>
      <c r="J256" s="104">
        <v>2070</v>
      </c>
      <c r="K256" s="104">
        <v>748</v>
      </c>
      <c r="L256" s="104">
        <v>233</v>
      </c>
      <c r="M256" s="104">
        <v>793</v>
      </c>
      <c r="N256" s="88">
        <v>1778</v>
      </c>
      <c r="O256" s="40"/>
      <c r="P256" s="40"/>
      <c r="Q256" s="40"/>
      <c r="R256" s="40"/>
      <c r="S256" s="40"/>
      <c r="T256" s="40"/>
    </row>
    <row r="257" spans="1:20" x14ac:dyDescent="0.2">
      <c r="A257" s="87">
        <v>309</v>
      </c>
      <c r="B257" s="39" t="s">
        <v>226</v>
      </c>
      <c r="C257" s="39">
        <v>30905</v>
      </c>
      <c r="D257" s="39" t="s">
        <v>555</v>
      </c>
      <c r="E257" s="103">
        <v>309051245</v>
      </c>
      <c r="F257" s="103" t="s">
        <v>248</v>
      </c>
      <c r="G257" s="104">
        <v>483</v>
      </c>
      <c r="H257" s="104">
        <v>136</v>
      </c>
      <c r="I257" s="104">
        <v>331</v>
      </c>
      <c r="J257" s="104">
        <v>945</v>
      </c>
      <c r="K257" s="104">
        <v>317</v>
      </c>
      <c r="L257" s="104">
        <v>122</v>
      </c>
      <c r="M257" s="104">
        <v>431</v>
      </c>
      <c r="N257" s="88">
        <v>872</v>
      </c>
      <c r="O257" s="40"/>
      <c r="P257" s="40"/>
      <c r="Q257" s="40"/>
      <c r="R257" s="40"/>
      <c r="S257" s="40"/>
      <c r="T257" s="40"/>
    </row>
    <row r="258" spans="1:20" x14ac:dyDescent="0.2">
      <c r="A258" s="87">
        <v>309</v>
      </c>
      <c r="B258" s="39" t="s">
        <v>226</v>
      </c>
      <c r="C258" s="39">
        <v>30906</v>
      </c>
      <c r="D258" s="39" t="s">
        <v>556</v>
      </c>
      <c r="E258" s="103">
        <v>309061246</v>
      </c>
      <c r="F258" s="103" t="s">
        <v>249</v>
      </c>
      <c r="G258" s="104">
        <v>629</v>
      </c>
      <c r="H258" s="104">
        <v>125</v>
      </c>
      <c r="I258" s="104">
        <v>235</v>
      </c>
      <c r="J258" s="104">
        <v>991</v>
      </c>
      <c r="K258" s="104">
        <v>428</v>
      </c>
      <c r="L258" s="104">
        <v>123</v>
      </c>
      <c r="M258" s="104">
        <v>300</v>
      </c>
      <c r="N258" s="88">
        <v>852</v>
      </c>
      <c r="O258" s="40"/>
      <c r="P258" s="40"/>
      <c r="Q258" s="40"/>
      <c r="R258" s="40"/>
      <c r="S258" s="40"/>
      <c r="T258" s="40"/>
    </row>
    <row r="259" spans="1:20" x14ac:dyDescent="0.2">
      <c r="A259" s="87">
        <v>309</v>
      </c>
      <c r="B259" s="39" t="s">
        <v>226</v>
      </c>
      <c r="C259" s="39">
        <v>30906</v>
      </c>
      <c r="D259" s="39" t="s">
        <v>556</v>
      </c>
      <c r="E259" s="103">
        <v>309061247</v>
      </c>
      <c r="F259" s="103" t="s">
        <v>250</v>
      </c>
      <c r="G259" s="104">
        <v>504</v>
      </c>
      <c r="H259" s="104">
        <v>91</v>
      </c>
      <c r="I259" s="104">
        <v>95</v>
      </c>
      <c r="J259" s="104">
        <v>691</v>
      </c>
      <c r="K259" s="104">
        <v>383</v>
      </c>
      <c r="L259" s="104">
        <v>91</v>
      </c>
      <c r="M259" s="104">
        <v>99</v>
      </c>
      <c r="N259" s="88">
        <v>579</v>
      </c>
      <c r="O259" s="40"/>
      <c r="P259" s="40"/>
      <c r="Q259" s="40"/>
      <c r="R259" s="40"/>
      <c r="S259" s="40"/>
      <c r="T259" s="40"/>
    </row>
    <row r="260" spans="1:20" x14ac:dyDescent="0.2">
      <c r="A260" s="87">
        <v>309</v>
      </c>
      <c r="B260" s="39" t="s">
        <v>226</v>
      </c>
      <c r="C260" s="39">
        <v>30906</v>
      </c>
      <c r="D260" s="39" t="s">
        <v>556</v>
      </c>
      <c r="E260" s="103">
        <v>309061248</v>
      </c>
      <c r="F260" s="103" t="s">
        <v>251</v>
      </c>
      <c r="G260" s="104">
        <v>1199</v>
      </c>
      <c r="H260" s="104">
        <v>287</v>
      </c>
      <c r="I260" s="104">
        <v>282</v>
      </c>
      <c r="J260" s="104">
        <v>1768</v>
      </c>
      <c r="K260" s="104">
        <v>879</v>
      </c>
      <c r="L260" s="104">
        <v>189</v>
      </c>
      <c r="M260" s="104">
        <v>299</v>
      </c>
      <c r="N260" s="88">
        <v>1362</v>
      </c>
      <c r="O260" s="40"/>
      <c r="P260" s="40"/>
      <c r="Q260" s="40"/>
      <c r="R260" s="40"/>
      <c r="S260" s="40"/>
      <c r="T260" s="40"/>
    </row>
    <row r="261" spans="1:20" x14ac:dyDescent="0.2">
      <c r="A261" s="87">
        <v>309</v>
      </c>
      <c r="B261" s="39" t="s">
        <v>226</v>
      </c>
      <c r="C261" s="39">
        <v>30906</v>
      </c>
      <c r="D261" s="39" t="s">
        <v>556</v>
      </c>
      <c r="E261" s="103">
        <v>309061249</v>
      </c>
      <c r="F261" s="103" t="s">
        <v>252</v>
      </c>
      <c r="G261" s="104">
        <v>1498</v>
      </c>
      <c r="H261" s="104">
        <v>264</v>
      </c>
      <c r="I261" s="104">
        <v>194</v>
      </c>
      <c r="J261" s="104">
        <v>1962</v>
      </c>
      <c r="K261" s="104">
        <v>1212</v>
      </c>
      <c r="L261" s="104">
        <v>157</v>
      </c>
      <c r="M261" s="104">
        <v>236</v>
      </c>
      <c r="N261" s="88">
        <v>1615</v>
      </c>
      <c r="O261" s="40"/>
      <c r="P261" s="40"/>
      <c r="Q261" s="40"/>
      <c r="R261" s="40"/>
      <c r="S261" s="40"/>
      <c r="T261" s="40"/>
    </row>
    <row r="262" spans="1:20" x14ac:dyDescent="0.2">
      <c r="A262" s="87">
        <v>309</v>
      </c>
      <c r="B262" s="39" t="s">
        <v>226</v>
      </c>
      <c r="C262" s="39">
        <v>30906</v>
      </c>
      <c r="D262" s="39" t="s">
        <v>556</v>
      </c>
      <c r="E262" s="103">
        <v>309061250</v>
      </c>
      <c r="F262" s="103" t="s">
        <v>253</v>
      </c>
      <c r="G262" s="104">
        <v>440</v>
      </c>
      <c r="H262" s="104">
        <v>60</v>
      </c>
      <c r="I262" s="104">
        <v>220</v>
      </c>
      <c r="J262" s="104">
        <v>716</v>
      </c>
      <c r="K262" s="104">
        <v>266</v>
      </c>
      <c r="L262" s="104">
        <v>151</v>
      </c>
      <c r="M262" s="104">
        <v>315</v>
      </c>
      <c r="N262" s="88">
        <v>737</v>
      </c>
      <c r="O262" s="40"/>
      <c r="P262" s="40"/>
      <c r="Q262" s="40"/>
      <c r="R262" s="40"/>
      <c r="S262" s="40"/>
      <c r="T262" s="40"/>
    </row>
    <row r="263" spans="1:20" x14ac:dyDescent="0.2">
      <c r="A263" s="87">
        <v>309</v>
      </c>
      <c r="B263" s="39" t="s">
        <v>226</v>
      </c>
      <c r="C263" s="39">
        <v>30907</v>
      </c>
      <c r="D263" s="39" t="s">
        <v>557</v>
      </c>
      <c r="E263" s="103">
        <v>309071251</v>
      </c>
      <c r="F263" s="103" t="s">
        <v>254</v>
      </c>
      <c r="G263" s="104">
        <v>1624</v>
      </c>
      <c r="H263" s="104">
        <v>229</v>
      </c>
      <c r="I263" s="104">
        <v>317</v>
      </c>
      <c r="J263" s="104">
        <v>2177</v>
      </c>
      <c r="K263" s="104">
        <v>1047</v>
      </c>
      <c r="L263" s="104">
        <v>196</v>
      </c>
      <c r="M263" s="104">
        <v>358</v>
      </c>
      <c r="N263" s="88">
        <v>1599</v>
      </c>
      <c r="O263" s="40"/>
      <c r="P263" s="40"/>
      <c r="Q263" s="40"/>
      <c r="R263" s="40"/>
      <c r="S263" s="40"/>
      <c r="T263" s="40"/>
    </row>
    <row r="264" spans="1:20" x14ac:dyDescent="0.2">
      <c r="A264" s="87">
        <v>309</v>
      </c>
      <c r="B264" s="39" t="s">
        <v>226</v>
      </c>
      <c r="C264" s="39">
        <v>30907</v>
      </c>
      <c r="D264" s="39" t="s">
        <v>557</v>
      </c>
      <c r="E264" s="103">
        <v>309071252</v>
      </c>
      <c r="F264" s="103" t="s">
        <v>255</v>
      </c>
      <c r="G264" s="104">
        <v>979</v>
      </c>
      <c r="H264" s="104">
        <v>193</v>
      </c>
      <c r="I264" s="104">
        <v>349</v>
      </c>
      <c r="J264" s="104">
        <v>1525</v>
      </c>
      <c r="K264" s="104">
        <v>987</v>
      </c>
      <c r="L264" s="104">
        <v>132</v>
      </c>
      <c r="M264" s="104">
        <v>431</v>
      </c>
      <c r="N264" s="88">
        <v>1543</v>
      </c>
      <c r="O264" s="40"/>
      <c r="P264" s="40"/>
      <c r="Q264" s="40"/>
      <c r="R264" s="40"/>
      <c r="S264" s="40"/>
      <c r="T264" s="40"/>
    </row>
    <row r="265" spans="1:20" x14ac:dyDescent="0.2">
      <c r="A265" s="87">
        <v>309</v>
      </c>
      <c r="B265" s="39" t="s">
        <v>226</v>
      </c>
      <c r="C265" s="39">
        <v>30907</v>
      </c>
      <c r="D265" s="39" t="s">
        <v>557</v>
      </c>
      <c r="E265" s="103">
        <v>309071253</v>
      </c>
      <c r="F265" s="103" t="s">
        <v>256</v>
      </c>
      <c r="G265" s="104">
        <v>263</v>
      </c>
      <c r="H265" s="104">
        <v>185</v>
      </c>
      <c r="I265" s="104">
        <v>398</v>
      </c>
      <c r="J265" s="104">
        <v>848</v>
      </c>
      <c r="K265" s="104">
        <v>270</v>
      </c>
      <c r="L265" s="104">
        <v>132</v>
      </c>
      <c r="M265" s="104">
        <v>378</v>
      </c>
      <c r="N265" s="88">
        <v>776</v>
      </c>
      <c r="O265" s="40"/>
      <c r="P265" s="40"/>
      <c r="Q265" s="40"/>
      <c r="R265" s="40"/>
      <c r="S265" s="40"/>
      <c r="T265" s="40"/>
    </row>
    <row r="266" spans="1:20" x14ac:dyDescent="0.2">
      <c r="A266" s="87">
        <v>309</v>
      </c>
      <c r="B266" s="39" t="s">
        <v>226</v>
      </c>
      <c r="C266" s="39">
        <v>30907</v>
      </c>
      <c r="D266" s="39" t="s">
        <v>557</v>
      </c>
      <c r="E266" s="103">
        <v>309071254</v>
      </c>
      <c r="F266" s="103" t="s">
        <v>257</v>
      </c>
      <c r="G266" s="104">
        <v>207</v>
      </c>
      <c r="H266" s="104">
        <v>44</v>
      </c>
      <c r="I266" s="104">
        <v>102</v>
      </c>
      <c r="J266" s="104">
        <v>354</v>
      </c>
      <c r="K266" s="104">
        <v>163</v>
      </c>
      <c r="L266" s="104">
        <v>35</v>
      </c>
      <c r="M266" s="104">
        <v>104</v>
      </c>
      <c r="N266" s="88">
        <v>306</v>
      </c>
      <c r="O266" s="40"/>
      <c r="P266" s="40"/>
      <c r="Q266" s="40"/>
      <c r="R266" s="40"/>
      <c r="S266" s="40"/>
      <c r="T266" s="40"/>
    </row>
    <row r="267" spans="1:20" x14ac:dyDescent="0.2">
      <c r="A267" s="87">
        <v>309</v>
      </c>
      <c r="B267" s="39" t="s">
        <v>226</v>
      </c>
      <c r="C267" s="39">
        <v>30907</v>
      </c>
      <c r="D267" s="39" t="s">
        <v>557</v>
      </c>
      <c r="E267" s="103">
        <v>309071256</v>
      </c>
      <c r="F267" s="103" t="s">
        <v>258</v>
      </c>
      <c r="G267" s="104">
        <v>1254</v>
      </c>
      <c r="H267" s="104">
        <v>253</v>
      </c>
      <c r="I267" s="104">
        <v>305</v>
      </c>
      <c r="J267" s="104">
        <v>1812</v>
      </c>
      <c r="K267" s="104">
        <v>1031</v>
      </c>
      <c r="L267" s="104">
        <v>166</v>
      </c>
      <c r="M267" s="104">
        <v>298</v>
      </c>
      <c r="N267" s="88">
        <v>1498</v>
      </c>
      <c r="O267" s="40"/>
      <c r="P267" s="40"/>
      <c r="Q267" s="40"/>
      <c r="R267" s="40"/>
      <c r="S267" s="40"/>
      <c r="T267" s="40"/>
    </row>
    <row r="268" spans="1:20" x14ac:dyDescent="0.2">
      <c r="A268" s="87">
        <v>309</v>
      </c>
      <c r="B268" s="39" t="s">
        <v>226</v>
      </c>
      <c r="C268" s="39">
        <v>30907</v>
      </c>
      <c r="D268" s="39" t="s">
        <v>557</v>
      </c>
      <c r="E268" s="103">
        <v>309071552</v>
      </c>
      <c r="F268" s="103" t="s">
        <v>620</v>
      </c>
      <c r="G268" s="104">
        <v>778</v>
      </c>
      <c r="H268" s="104">
        <v>143</v>
      </c>
      <c r="I268" s="104">
        <v>323</v>
      </c>
      <c r="J268" s="104">
        <v>1246</v>
      </c>
      <c r="K268" s="104">
        <v>687</v>
      </c>
      <c r="L268" s="104">
        <v>84</v>
      </c>
      <c r="M268" s="104">
        <v>261</v>
      </c>
      <c r="N268" s="88">
        <v>1031</v>
      </c>
      <c r="O268" s="40"/>
      <c r="P268" s="40"/>
      <c r="Q268" s="40"/>
      <c r="R268" s="40"/>
      <c r="S268" s="40"/>
      <c r="T268" s="40"/>
    </row>
    <row r="269" spans="1:20" x14ac:dyDescent="0.2">
      <c r="A269" s="87">
        <v>309</v>
      </c>
      <c r="B269" s="39" t="s">
        <v>226</v>
      </c>
      <c r="C269" s="39">
        <v>30907</v>
      </c>
      <c r="D269" s="39" t="s">
        <v>557</v>
      </c>
      <c r="E269" s="103">
        <v>309071553</v>
      </c>
      <c r="F269" s="103" t="s">
        <v>621</v>
      </c>
      <c r="G269" s="104">
        <v>817</v>
      </c>
      <c r="H269" s="104">
        <v>103</v>
      </c>
      <c r="I269" s="104">
        <v>342</v>
      </c>
      <c r="J269" s="104">
        <v>1267</v>
      </c>
      <c r="K269" s="104">
        <v>636</v>
      </c>
      <c r="L269" s="104">
        <v>109</v>
      </c>
      <c r="M269" s="104">
        <v>307</v>
      </c>
      <c r="N269" s="88">
        <v>1060</v>
      </c>
      <c r="O269" s="40"/>
      <c r="P269" s="40"/>
      <c r="Q269" s="40"/>
      <c r="R269" s="40"/>
      <c r="S269" s="40"/>
      <c r="T269" s="40"/>
    </row>
    <row r="270" spans="1:20" x14ac:dyDescent="0.2">
      <c r="A270" s="87">
        <v>309</v>
      </c>
      <c r="B270" s="39" t="s">
        <v>226</v>
      </c>
      <c r="C270" s="39">
        <v>30907</v>
      </c>
      <c r="D270" s="39" t="s">
        <v>557</v>
      </c>
      <c r="E270" s="103">
        <v>309071554</v>
      </c>
      <c r="F270" s="103" t="s">
        <v>622</v>
      </c>
      <c r="G270" s="104">
        <v>646</v>
      </c>
      <c r="H270" s="104">
        <v>147</v>
      </c>
      <c r="I270" s="104">
        <v>281</v>
      </c>
      <c r="J270" s="104">
        <v>1069</v>
      </c>
      <c r="K270" s="104">
        <v>373</v>
      </c>
      <c r="L270" s="104">
        <v>77</v>
      </c>
      <c r="M270" s="104">
        <v>172</v>
      </c>
      <c r="N270" s="88">
        <v>619</v>
      </c>
      <c r="O270" s="40"/>
      <c r="P270" s="40"/>
      <c r="Q270" s="40"/>
      <c r="R270" s="40"/>
      <c r="S270" s="40"/>
      <c r="T270" s="40"/>
    </row>
    <row r="271" spans="1:20" x14ac:dyDescent="0.2">
      <c r="A271" s="87">
        <v>309</v>
      </c>
      <c r="B271" s="39" t="s">
        <v>226</v>
      </c>
      <c r="C271" s="39">
        <v>30907</v>
      </c>
      <c r="D271" s="39" t="s">
        <v>557</v>
      </c>
      <c r="E271" s="103">
        <v>309071555</v>
      </c>
      <c r="F271" s="103" t="s">
        <v>623</v>
      </c>
      <c r="G271" s="104">
        <v>958</v>
      </c>
      <c r="H271" s="104">
        <v>110</v>
      </c>
      <c r="I271" s="104">
        <v>162</v>
      </c>
      <c r="J271" s="104">
        <v>1231</v>
      </c>
      <c r="K271" s="104">
        <v>552</v>
      </c>
      <c r="L271" s="104">
        <v>52</v>
      </c>
      <c r="M271" s="104">
        <v>93</v>
      </c>
      <c r="N271" s="88">
        <v>700</v>
      </c>
      <c r="O271" s="40"/>
      <c r="P271" s="40"/>
      <c r="Q271" s="40"/>
      <c r="R271" s="40"/>
      <c r="S271" s="40"/>
      <c r="T271" s="40"/>
    </row>
    <row r="272" spans="1:20" x14ac:dyDescent="0.2">
      <c r="A272" s="87">
        <v>309</v>
      </c>
      <c r="B272" s="39" t="s">
        <v>226</v>
      </c>
      <c r="C272" s="39">
        <v>30907</v>
      </c>
      <c r="D272" s="39" t="s">
        <v>557</v>
      </c>
      <c r="E272" s="103">
        <v>309071556</v>
      </c>
      <c r="F272" s="103" t="s">
        <v>624</v>
      </c>
      <c r="G272" s="104">
        <v>867</v>
      </c>
      <c r="H272" s="104">
        <v>191</v>
      </c>
      <c r="I272" s="104">
        <v>308</v>
      </c>
      <c r="J272" s="104">
        <v>1371</v>
      </c>
      <c r="K272" s="104">
        <v>556</v>
      </c>
      <c r="L272" s="104">
        <v>180</v>
      </c>
      <c r="M272" s="104">
        <v>278</v>
      </c>
      <c r="N272" s="88">
        <v>1016</v>
      </c>
      <c r="O272" s="40"/>
      <c r="P272" s="40"/>
      <c r="Q272" s="40"/>
      <c r="R272" s="40"/>
      <c r="S272" s="40"/>
      <c r="T272" s="40"/>
    </row>
    <row r="273" spans="1:20" x14ac:dyDescent="0.2">
      <c r="A273" s="87">
        <v>309</v>
      </c>
      <c r="B273" s="39" t="s">
        <v>226</v>
      </c>
      <c r="C273" s="39">
        <v>30907</v>
      </c>
      <c r="D273" s="39" t="s">
        <v>557</v>
      </c>
      <c r="E273" s="103">
        <v>309071557</v>
      </c>
      <c r="F273" s="103" t="s">
        <v>625</v>
      </c>
      <c r="G273" s="104">
        <v>1681</v>
      </c>
      <c r="H273" s="104">
        <v>284</v>
      </c>
      <c r="I273" s="104">
        <v>337</v>
      </c>
      <c r="J273" s="104">
        <v>2314</v>
      </c>
      <c r="K273" s="104">
        <v>1225</v>
      </c>
      <c r="L273" s="104">
        <v>226</v>
      </c>
      <c r="M273" s="104">
        <v>336</v>
      </c>
      <c r="N273" s="88">
        <v>1792</v>
      </c>
      <c r="O273" s="40"/>
      <c r="P273" s="40"/>
      <c r="Q273" s="40"/>
      <c r="R273" s="40"/>
      <c r="S273" s="40"/>
      <c r="T273" s="40"/>
    </row>
    <row r="274" spans="1:20" x14ac:dyDescent="0.2">
      <c r="A274" s="87">
        <v>309</v>
      </c>
      <c r="B274" s="39" t="s">
        <v>226</v>
      </c>
      <c r="C274" s="39">
        <v>30907</v>
      </c>
      <c r="D274" s="39" t="s">
        <v>557</v>
      </c>
      <c r="E274" s="103">
        <v>309071558</v>
      </c>
      <c r="F274" s="103" t="s">
        <v>626</v>
      </c>
      <c r="G274" s="104">
        <v>520</v>
      </c>
      <c r="H274" s="104">
        <v>50</v>
      </c>
      <c r="I274" s="104">
        <v>151</v>
      </c>
      <c r="J274" s="104">
        <v>724</v>
      </c>
      <c r="K274" s="104">
        <v>281</v>
      </c>
      <c r="L274" s="104">
        <v>61</v>
      </c>
      <c r="M274" s="104">
        <v>151</v>
      </c>
      <c r="N274" s="88">
        <v>492</v>
      </c>
      <c r="O274" s="40"/>
      <c r="P274" s="40"/>
      <c r="Q274" s="40"/>
      <c r="R274" s="40"/>
      <c r="S274" s="40"/>
      <c r="T274" s="40"/>
    </row>
    <row r="275" spans="1:20" x14ac:dyDescent="0.2">
      <c r="A275" s="87">
        <v>309</v>
      </c>
      <c r="B275" s="39" t="s">
        <v>226</v>
      </c>
      <c r="C275" s="39">
        <v>30908</v>
      </c>
      <c r="D275" s="39" t="s">
        <v>261</v>
      </c>
      <c r="E275" s="103">
        <v>309081259</v>
      </c>
      <c r="F275" s="103" t="s">
        <v>259</v>
      </c>
      <c r="G275" s="104">
        <v>85</v>
      </c>
      <c r="H275" s="104">
        <v>113</v>
      </c>
      <c r="I275" s="104">
        <v>100</v>
      </c>
      <c r="J275" s="104">
        <v>296</v>
      </c>
      <c r="K275" s="104">
        <v>93</v>
      </c>
      <c r="L275" s="104">
        <v>55</v>
      </c>
      <c r="M275" s="104">
        <v>138</v>
      </c>
      <c r="N275" s="88">
        <v>296</v>
      </c>
      <c r="O275" s="40"/>
      <c r="P275" s="40"/>
      <c r="Q275" s="40"/>
      <c r="R275" s="40"/>
      <c r="S275" s="40"/>
      <c r="T275" s="40"/>
    </row>
    <row r="276" spans="1:20" x14ac:dyDescent="0.2">
      <c r="A276" s="87">
        <v>309</v>
      </c>
      <c r="B276" s="39" t="s">
        <v>226</v>
      </c>
      <c r="C276" s="39">
        <v>30908</v>
      </c>
      <c r="D276" s="39" t="s">
        <v>261</v>
      </c>
      <c r="E276" s="103">
        <v>309081260</v>
      </c>
      <c r="F276" s="103" t="s">
        <v>260</v>
      </c>
      <c r="G276" s="104">
        <v>454</v>
      </c>
      <c r="H276" s="104">
        <v>69</v>
      </c>
      <c r="I276" s="104">
        <v>97</v>
      </c>
      <c r="J276" s="104">
        <v>630</v>
      </c>
      <c r="K276" s="104">
        <v>267</v>
      </c>
      <c r="L276" s="104">
        <v>120</v>
      </c>
      <c r="M276" s="104">
        <v>131</v>
      </c>
      <c r="N276" s="88">
        <v>526</v>
      </c>
      <c r="O276" s="40"/>
      <c r="P276" s="40"/>
      <c r="Q276" s="40"/>
      <c r="R276" s="40"/>
      <c r="S276" s="40"/>
      <c r="T276" s="40"/>
    </row>
    <row r="277" spans="1:20" x14ac:dyDescent="0.2">
      <c r="A277" s="87">
        <v>309</v>
      </c>
      <c r="B277" s="39" t="s">
        <v>226</v>
      </c>
      <c r="C277" s="39">
        <v>30908</v>
      </c>
      <c r="D277" s="39" t="s">
        <v>261</v>
      </c>
      <c r="E277" s="103">
        <v>309081262</v>
      </c>
      <c r="F277" s="103" t="s">
        <v>262</v>
      </c>
      <c r="G277" s="104">
        <v>1090</v>
      </c>
      <c r="H277" s="104">
        <v>104</v>
      </c>
      <c r="I277" s="104">
        <v>185</v>
      </c>
      <c r="J277" s="104">
        <v>1381</v>
      </c>
      <c r="K277" s="104">
        <v>839</v>
      </c>
      <c r="L277" s="104">
        <v>102</v>
      </c>
      <c r="M277" s="104">
        <v>196</v>
      </c>
      <c r="N277" s="88">
        <v>1136</v>
      </c>
      <c r="O277" s="40"/>
      <c r="P277" s="40"/>
      <c r="Q277" s="40"/>
      <c r="R277" s="40"/>
      <c r="S277" s="40"/>
      <c r="T277" s="40"/>
    </row>
    <row r="278" spans="1:20" x14ac:dyDescent="0.2">
      <c r="A278" s="87">
        <v>309</v>
      </c>
      <c r="B278" s="39" t="s">
        <v>226</v>
      </c>
      <c r="C278" s="39">
        <v>30908</v>
      </c>
      <c r="D278" s="39" t="s">
        <v>261</v>
      </c>
      <c r="E278" s="103">
        <v>309081559</v>
      </c>
      <c r="F278" s="103" t="s">
        <v>627</v>
      </c>
      <c r="G278" s="104">
        <v>911</v>
      </c>
      <c r="H278" s="104">
        <v>189</v>
      </c>
      <c r="I278" s="104">
        <v>309</v>
      </c>
      <c r="J278" s="104">
        <v>1415</v>
      </c>
      <c r="K278" s="104">
        <v>715</v>
      </c>
      <c r="L278" s="104">
        <v>122</v>
      </c>
      <c r="M278" s="104">
        <v>324</v>
      </c>
      <c r="N278" s="88">
        <v>1163</v>
      </c>
      <c r="O278" s="40"/>
      <c r="P278" s="40"/>
      <c r="Q278" s="40"/>
      <c r="R278" s="40"/>
      <c r="S278" s="40"/>
      <c r="T278" s="40"/>
    </row>
    <row r="279" spans="1:20" x14ac:dyDescent="0.2">
      <c r="A279" s="87">
        <v>309</v>
      </c>
      <c r="B279" s="39" t="s">
        <v>226</v>
      </c>
      <c r="C279" s="39">
        <v>30908</v>
      </c>
      <c r="D279" s="39" t="s">
        <v>261</v>
      </c>
      <c r="E279" s="103">
        <v>309081560</v>
      </c>
      <c r="F279" s="103" t="s">
        <v>628</v>
      </c>
      <c r="G279" s="104">
        <v>363</v>
      </c>
      <c r="H279" s="104">
        <v>62</v>
      </c>
      <c r="I279" s="104">
        <v>132</v>
      </c>
      <c r="J279" s="104">
        <v>563</v>
      </c>
      <c r="K279" s="104">
        <v>254</v>
      </c>
      <c r="L279" s="104">
        <v>72</v>
      </c>
      <c r="M279" s="104">
        <v>173</v>
      </c>
      <c r="N279" s="88">
        <v>502</v>
      </c>
      <c r="O279" s="40"/>
      <c r="P279" s="40"/>
      <c r="Q279" s="40"/>
      <c r="R279" s="40"/>
      <c r="S279" s="40"/>
      <c r="T279" s="40"/>
    </row>
    <row r="280" spans="1:20" x14ac:dyDescent="0.2">
      <c r="A280" s="87">
        <v>309</v>
      </c>
      <c r="B280" s="39" t="s">
        <v>226</v>
      </c>
      <c r="C280" s="39">
        <v>30909</v>
      </c>
      <c r="D280" s="39" t="s">
        <v>266</v>
      </c>
      <c r="E280" s="103">
        <v>309091263</v>
      </c>
      <c r="F280" s="103" t="s">
        <v>263</v>
      </c>
      <c r="G280" s="104">
        <v>605</v>
      </c>
      <c r="H280" s="104">
        <v>166</v>
      </c>
      <c r="I280" s="104">
        <v>141</v>
      </c>
      <c r="J280" s="104">
        <v>910</v>
      </c>
      <c r="K280" s="104">
        <v>515</v>
      </c>
      <c r="L280" s="104">
        <v>102</v>
      </c>
      <c r="M280" s="104">
        <v>222</v>
      </c>
      <c r="N280" s="88">
        <v>837</v>
      </c>
      <c r="O280" s="40"/>
      <c r="P280" s="40"/>
      <c r="Q280" s="40"/>
      <c r="R280" s="40"/>
      <c r="S280" s="40"/>
      <c r="T280" s="40"/>
    </row>
    <row r="281" spans="1:20" x14ac:dyDescent="0.2">
      <c r="A281" s="87">
        <v>309</v>
      </c>
      <c r="B281" s="39" t="s">
        <v>226</v>
      </c>
      <c r="C281" s="39">
        <v>30909</v>
      </c>
      <c r="D281" s="39" t="s">
        <v>266</v>
      </c>
      <c r="E281" s="103">
        <v>309091264</v>
      </c>
      <c r="F281" s="103" t="s">
        <v>264</v>
      </c>
      <c r="G281" s="104">
        <v>367</v>
      </c>
      <c r="H281" s="104">
        <v>98</v>
      </c>
      <c r="I281" s="104">
        <v>100</v>
      </c>
      <c r="J281" s="104">
        <v>562</v>
      </c>
      <c r="K281" s="104">
        <v>295</v>
      </c>
      <c r="L281" s="104">
        <v>73</v>
      </c>
      <c r="M281" s="104">
        <v>104</v>
      </c>
      <c r="N281" s="88">
        <v>476</v>
      </c>
      <c r="O281" s="40"/>
      <c r="P281" s="40"/>
      <c r="Q281" s="40"/>
      <c r="R281" s="40"/>
      <c r="S281" s="40"/>
      <c r="T281" s="40"/>
    </row>
    <row r="282" spans="1:20" x14ac:dyDescent="0.2">
      <c r="A282" s="87">
        <v>309</v>
      </c>
      <c r="B282" s="39" t="s">
        <v>226</v>
      </c>
      <c r="C282" s="39">
        <v>30909</v>
      </c>
      <c r="D282" s="39" t="s">
        <v>266</v>
      </c>
      <c r="E282" s="103">
        <v>309091265</v>
      </c>
      <c r="F282" s="103" t="s">
        <v>265</v>
      </c>
      <c r="G282" s="104">
        <v>452</v>
      </c>
      <c r="H282" s="104">
        <v>92</v>
      </c>
      <c r="I282" s="104">
        <v>134</v>
      </c>
      <c r="J282" s="104">
        <v>673</v>
      </c>
      <c r="K282" s="104">
        <v>377</v>
      </c>
      <c r="L282" s="104">
        <v>55</v>
      </c>
      <c r="M282" s="104">
        <v>155</v>
      </c>
      <c r="N282" s="88">
        <v>583</v>
      </c>
      <c r="O282" s="40"/>
      <c r="P282" s="40"/>
      <c r="Q282" s="40"/>
      <c r="R282" s="40"/>
      <c r="S282" s="40"/>
      <c r="T282" s="40"/>
    </row>
    <row r="283" spans="1:20" x14ac:dyDescent="0.2">
      <c r="A283" s="87">
        <v>309</v>
      </c>
      <c r="B283" s="39" t="s">
        <v>226</v>
      </c>
      <c r="C283" s="39">
        <v>30909</v>
      </c>
      <c r="D283" s="39" t="s">
        <v>266</v>
      </c>
      <c r="E283" s="103">
        <v>309091540</v>
      </c>
      <c r="F283" s="103" t="s">
        <v>603</v>
      </c>
      <c r="G283" s="104">
        <v>469</v>
      </c>
      <c r="H283" s="104">
        <v>91</v>
      </c>
      <c r="I283" s="104">
        <v>57</v>
      </c>
      <c r="J283" s="104">
        <v>619</v>
      </c>
      <c r="K283" s="104">
        <v>413</v>
      </c>
      <c r="L283" s="104">
        <v>52</v>
      </c>
      <c r="M283" s="104">
        <v>165</v>
      </c>
      <c r="N283" s="88">
        <v>632</v>
      </c>
      <c r="O283" s="40"/>
      <c r="P283" s="40"/>
      <c r="Q283" s="40"/>
      <c r="R283" s="40"/>
      <c r="S283" s="40"/>
      <c r="T283" s="40"/>
    </row>
    <row r="284" spans="1:20" x14ac:dyDescent="0.2">
      <c r="A284" s="87">
        <v>309</v>
      </c>
      <c r="B284" s="39" t="s">
        <v>226</v>
      </c>
      <c r="C284" s="39">
        <v>30909</v>
      </c>
      <c r="D284" s="39" t="s">
        <v>266</v>
      </c>
      <c r="E284" s="103">
        <v>309091541</v>
      </c>
      <c r="F284" s="103" t="s">
        <v>604</v>
      </c>
      <c r="G284" s="104">
        <v>641</v>
      </c>
      <c r="H284" s="104">
        <v>138</v>
      </c>
      <c r="I284" s="104">
        <v>217</v>
      </c>
      <c r="J284" s="104">
        <v>1000</v>
      </c>
      <c r="K284" s="104">
        <v>582</v>
      </c>
      <c r="L284" s="104">
        <v>103</v>
      </c>
      <c r="M284" s="104">
        <v>552</v>
      </c>
      <c r="N284" s="88">
        <v>1234</v>
      </c>
      <c r="O284" s="40"/>
      <c r="P284" s="40"/>
      <c r="Q284" s="40"/>
      <c r="R284" s="40"/>
      <c r="S284" s="40"/>
      <c r="T284" s="40"/>
    </row>
    <row r="285" spans="1:20" x14ac:dyDescent="0.2">
      <c r="A285" s="87">
        <v>309</v>
      </c>
      <c r="B285" s="39" t="s">
        <v>226</v>
      </c>
      <c r="C285" s="39">
        <v>30910</v>
      </c>
      <c r="D285" s="39" t="s">
        <v>270</v>
      </c>
      <c r="E285" s="103">
        <v>309101267</v>
      </c>
      <c r="F285" s="103" t="s">
        <v>267</v>
      </c>
      <c r="G285" s="104">
        <v>459</v>
      </c>
      <c r="H285" s="104">
        <v>153</v>
      </c>
      <c r="I285" s="104">
        <v>259</v>
      </c>
      <c r="J285" s="104">
        <v>875</v>
      </c>
      <c r="K285" s="104">
        <v>456</v>
      </c>
      <c r="L285" s="104">
        <v>69</v>
      </c>
      <c r="M285" s="104">
        <v>357</v>
      </c>
      <c r="N285" s="88">
        <v>890</v>
      </c>
      <c r="O285" s="40"/>
      <c r="P285" s="40"/>
      <c r="Q285" s="40"/>
      <c r="R285" s="40"/>
      <c r="S285" s="40"/>
      <c r="T285" s="40"/>
    </row>
    <row r="286" spans="1:20" x14ac:dyDescent="0.2">
      <c r="A286" s="87">
        <v>309</v>
      </c>
      <c r="B286" s="39" t="s">
        <v>226</v>
      </c>
      <c r="C286" s="39">
        <v>30910</v>
      </c>
      <c r="D286" s="39" t="s">
        <v>270</v>
      </c>
      <c r="E286" s="103">
        <v>309101268</v>
      </c>
      <c r="F286" s="103" t="s">
        <v>268</v>
      </c>
      <c r="G286" s="104">
        <v>147</v>
      </c>
      <c r="H286" s="104">
        <v>83</v>
      </c>
      <c r="I286" s="104">
        <v>159</v>
      </c>
      <c r="J286" s="104">
        <v>394</v>
      </c>
      <c r="K286" s="104">
        <v>143</v>
      </c>
      <c r="L286" s="104">
        <v>45</v>
      </c>
      <c r="M286" s="104">
        <v>209</v>
      </c>
      <c r="N286" s="88">
        <v>407</v>
      </c>
      <c r="O286" s="40"/>
      <c r="P286" s="40"/>
      <c r="Q286" s="40"/>
      <c r="R286" s="40"/>
      <c r="S286" s="40"/>
      <c r="T286" s="40"/>
    </row>
    <row r="287" spans="1:20" x14ac:dyDescent="0.2">
      <c r="A287" s="87">
        <v>309</v>
      </c>
      <c r="B287" s="39" t="s">
        <v>226</v>
      </c>
      <c r="C287" s="39">
        <v>30910</v>
      </c>
      <c r="D287" s="39" t="s">
        <v>270</v>
      </c>
      <c r="E287" s="103">
        <v>309101269</v>
      </c>
      <c r="F287" s="103" t="s">
        <v>269</v>
      </c>
      <c r="G287" s="104">
        <v>34</v>
      </c>
      <c r="H287" s="104">
        <v>14</v>
      </c>
      <c r="I287" s="104">
        <v>40</v>
      </c>
      <c r="J287" s="104">
        <v>85</v>
      </c>
      <c r="K287" s="104">
        <v>33</v>
      </c>
      <c r="L287" s="104">
        <v>16</v>
      </c>
      <c r="M287" s="104">
        <v>55</v>
      </c>
      <c r="N287" s="88">
        <v>106</v>
      </c>
      <c r="O287" s="40"/>
      <c r="P287" s="40"/>
      <c r="Q287" s="40"/>
      <c r="R287" s="40"/>
      <c r="S287" s="40"/>
      <c r="T287" s="40"/>
    </row>
    <row r="288" spans="1:20" x14ac:dyDescent="0.2">
      <c r="A288" s="87">
        <v>309</v>
      </c>
      <c r="B288" s="39" t="s">
        <v>226</v>
      </c>
      <c r="C288" s="39">
        <v>30910</v>
      </c>
      <c r="D288" s="39" t="s">
        <v>270</v>
      </c>
      <c r="E288" s="103">
        <v>309101561</v>
      </c>
      <c r="F288" s="103" t="s">
        <v>629</v>
      </c>
      <c r="G288" s="104">
        <v>180</v>
      </c>
      <c r="H288" s="104">
        <v>25</v>
      </c>
      <c r="I288" s="104">
        <v>88</v>
      </c>
      <c r="J288" s="104">
        <v>293</v>
      </c>
      <c r="K288" s="104">
        <v>131</v>
      </c>
      <c r="L288" s="104">
        <v>26</v>
      </c>
      <c r="M288" s="104">
        <v>118</v>
      </c>
      <c r="N288" s="88">
        <v>274</v>
      </c>
      <c r="O288" s="40"/>
      <c r="P288" s="40"/>
      <c r="Q288" s="40"/>
      <c r="R288" s="40"/>
      <c r="S288" s="40"/>
      <c r="T288" s="40"/>
    </row>
    <row r="289" spans="1:20" x14ac:dyDescent="0.2">
      <c r="A289" s="87">
        <v>309</v>
      </c>
      <c r="B289" s="39" t="s">
        <v>226</v>
      </c>
      <c r="C289" s="39">
        <v>30910</v>
      </c>
      <c r="D289" s="39" t="s">
        <v>270</v>
      </c>
      <c r="E289" s="103">
        <v>309101562</v>
      </c>
      <c r="F289" s="103" t="s">
        <v>630</v>
      </c>
      <c r="G289" s="104">
        <v>285</v>
      </c>
      <c r="H289" s="104">
        <v>65</v>
      </c>
      <c r="I289" s="104">
        <v>116</v>
      </c>
      <c r="J289" s="104">
        <v>463</v>
      </c>
      <c r="K289" s="104">
        <v>198</v>
      </c>
      <c r="L289" s="104">
        <v>30</v>
      </c>
      <c r="M289" s="104">
        <v>168</v>
      </c>
      <c r="N289" s="88">
        <v>396</v>
      </c>
      <c r="O289" s="40"/>
      <c r="P289" s="40"/>
      <c r="Q289" s="40"/>
      <c r="R289" s="40"/>
      <c r="S289" s="40"/>
      <c r="T289" s="40"/>
    </row>
    <row r="290" spans="1:20" x14ac:dyDescent="0.2">
      <c r="A290" s="87">
        <v>310</v>
      </c>
      <c r="B290" s="39" t="s">
        <v>271</v>
      </c>
      <c r="C290" s="39">
        <v>31001</v>
      </c>
      <c r="D290" s="39" t="s">
        <v>558</v>
      </c>
      <c r="E290" s="103">
        <v>310011271</v>
      </c>
      <c r="F290" s="103" t="s">
        <v>272</v>
      </c>
      <c r="G290" s="104">
        <v>239</v>
      </c>
      <c r="H290" s="104">
        <v>125</v>
      </c>
      <c r="I290" s="104">
        <v>28</v>
      </c>
      <c r="J290" s="104">
        <v>391</v>
      </c>
      <c r="K290" s="104">
        <v>200</v>
      </c>
      <c r="L290" s="104">
        <v>37</v>
      </c>
      <c r="M290" s="104">
        <v>24</v>
      </c>
      <c r="N290" s="88">
        <v>272</v>
      </c>
      <c r="O290" s="40"/>
      <c r="P290" s="40"/>
      <c r="Q290" s="40"/>
      <c r="R290" s="40"/>
      <c r="S290" s="40"/>
      <c r="T290" s="40"/>
    </row>
    <row r="291" spans="1:20" x14ac:dyDescent="0.2">
      <c r="A291" s="87">
        <v>310</v>
      </c>
      <c r="B291" s="39" t="s">
        <v>271</v>
      </c>
      <c r="C291" s="39">
        <v>31001</v>
      </c>
      <c r="D291" s="39" t="s">
        <v>558</v>
      </c>
      <c r="E291" s="103">
        <v>310011272</v>
      </c>
      <c r="F291" s="103" t="s">
        <v>273</v>
      </c>
      <c r="G291" s="104">
        <v>452</v>
      </c>
      <c r="H291" s="104">
        <v>99</v>
      </c>
      <c r="I291" s="104">
        <v>72</v>
      </c>
      <c r="J291" s="104">
        <v>628</v>
      </c>
      <c r="K291" s="104">
        <v>441</v>
      </c>
      <c r="L291" s="104">
        <v>63</v>
      </c>
      <c r="M291" s="104">
        <v>55</v>
      </c>
      <c r="N291" s="88">
        <v>560</v>
      </c>
      <c r="O291" s="40"/>
      <c r="P291" s="40"/>
      <c r="Q291" s="40"/>
      <c r="R291" s="40"/>
      <c r="S291" s="40"/>
      <c r="T291" s="40"/>
    </row>
    <row r="292" spans="1:20" x14ac:dyDescent="0.2">
      <c r="A292" s="87">
        <v>310</v>
      </c>
      <c r="B292" s="39" t="s">
        <v>271</v>
      </c>
      <c r="C292" s="39">
        <v>31001</v>
      </c>
      <c r="D292" s="39" t="s">
        <v>558</v>
      </c>
      <c r="E292" s="103">
        <v>310011274</v>
      </c>
      <c r="F292" s="103" t="s">
        <v>274</v>
      </c>
      <c r="G292" s="104">
        <v>1283</v>
      </c>
      <c r="H292" s="104">
        <v>320</v>
      </c>
      <c r="I292" s="104">
        <v>194</v>
      </c>
      <c r="J292" s="104">
        <v>1798</v>
      </c>
      <c r="K292" s="104">
        <v>1174</v>
      </c>
      <c r="L292" s="104">
        <v>102</v>
      </c>
      <c r="M292" s="104">
        <v>122</v>
      </c>
      <c r="N292" s="88">
        <v>1400</v>
      </c>
      <c r="O292" s="40"/>
      <c r="P292" s="40"/>
      <c r="Q292" s="40"/>
      <c r="R292" s="40"/>
      <c r="S292" s="40"/>
      <c r="T292" s="40"/>
    </row>
    <row r="293" spans="1:20" x14ac:dyDescent="0.2">
      <c r="A293" s="87">
        <v>310</v>
      </c>
      <c r="B293" s="39" t="s">
        <v>271</v>
      </c>
      <c r="C293" s="39">
        <v>31001</v>
      </c>
      <c r="D293" s="39" t="s">
        <v>558</v>
      </c>
      <c r="E293" s="103">
        <v>310011275</v>
      </c>
      <c r="F293" s="103" t="s">
        <v>275</v>
      </c>
      <c r="G293" s="104">
        <v>544</v>
      </c>
      <c r="H293" s="104">
        <v>165</v>
      </c>
      <c r="I293" s="104">
        <v>60</v>
      </c>
      <c r="J293" s="104">
        <v>769</v>
      </c>
      <c r="K293" s="104">
        <v>400</v>
      </c>
      <c r="L293" s="104">
        <v>115</v>
      </c>
      <c r="M293" s="104">
        <v>83</v>
      </c>
      <c r="N293" s="88">
        <v>601</v>
      </c>
      <c r="O293" s="40"/>
      <c r="P293" s="40"/>
      <c r="Q293" s="40"/>
      <c r="R293" s="40"/>
      <c r="S293" s="40"/>
      <c r="T293" s="40"/>
    </row>
    <row r="294" spans="1:20" x14ac:dyDescent="0.2">
      <c r="A294" s="87">
        <v>310</v>
      </c>
      <c r="B294" s="39" t="s">
        <v>271</v>
      </c>
      <c r="C294" s="39">
        <v>31001</v>
      </c>
      <c r="D294" s="39" t="s">
        <v>558</v>
      </c>
      <c r="E294" s="103">
        <v>310011276</v>
      </c>
      <c r="F294" s="103" t="s">
        <v>276</v>
      </c>
      <c r="G294" s="104">
        <v>193</v>
      </c>
      <c r="H294" s="104">
        <v>23</v>
      </c>
      <c r="I294" s="104">
        <v>5</v>
      </c>
      <c r="J294" s="104">
        <v>227</v>
      </c>
      <c r="K294" s="104">
        <v>196</v>
      </c>
      <c r="L294" s="104">
        <v>11</v>
      </c>
      <c r="M294" s="104">
        <v>12</v>
      </c>
      <c r="N294" s="88">
        <v>227</v>
      </c>
      <c r="O294" s="40"/>
      <c r="P294" s="40"/>
      <c r="Q294" s="40"/>
      <c r="R294" s="40"/>
      <c r="S294" s="40"/>
      <c r="T294" s="40"/>
    </row>
    <row r="295" spans="1:20" x14ac:dyDescent="0.2">
      <c r="A295" s="87">
        <v>310</v>
      </c>
      <c r="B295" s="39" t="s">
        <v>271</v>
      </c>
      <c r="C295" s="39">
        <v>31001</v>
      </c>
      <c r="D295" s="39" t="s">
        <v>558</v>
      </c>
      <c r="E295" s="103">
        <v>310011563</v>
      </c>
      <c r="F295" s="103" t="s">
        <v>631</v>
      </c>
      <c r="G295" s="104">
        <v>586</v>
      </c>
      <c r="H295" s="104">
        <v>132</v>
      </c>
      <c r="I295" s="104">
        <v>123</v>
      </c>
      <c r="J295" s="104">
        <v>849</v>
      </c>
      <c r="K295" s="104">
        <v>440</v>
      </c>
      <c r="L295" s="104">
        <v>73</v>
      </c>
      <c r="M295" s="104">
        <v>87</v>
      </c>
      <c r="N295" s="88">
        <v>600</v>
      </c>
      <c r="O295" s="40"/>
      <c r="P295" s="40"/>
      <c r="Q295" s="40"/>
      <c r="R295" s="40"/>
      <c r="S295" s="40"/>
      <c r="T295" s="40"/>
    </row>
    <row r="296" spans="1:20" x14ac:dyDescent="0.2">
      <c r="A296" s="87">
        <v>310</v>
      </c>
      <c r="B296" s="39" t="s">
        <v>271</v>
      </c>
      <c r="C296" s="39">
        <v>31001</v>
      </c>
      <c r="D296" s="39" t="s">
        <v>558</v>
      </c>
      <c r="E296" s="103">
        <v>310011564</v>
      </c>
      <c r="F296" s="103" t="s">
        <v>632</v>
      </c>
      <c r="G296" s="104">
        <v>1531</v>
      </c>
      <c r="H296" s="104">
        <v>202</v>
      </c>
      <c r="I296" s="104">
        <v>262</v>
      </c>
      <c r="J296" s="104">
        <v>2000</v>
      </c>
      <c r="K296" s="104">
        <v>1230</v>
      </c>
      <c r="L296" s="104">
        <v>235</v>
      </c>
      <c r="M296" s="104">
        <v>379</v>
      </c>
      <c r="N296" s="88">
        <v>1847</v>
      </c>
      <c r="O296" s="40"/>
      <c r="P296" s="40"/>
      <c r="Q296" s="40"/>
      <c r="R296" s="40"/>
      <c r="S296" s="40"/>
      <c r="T296" s="40"/>
    </row>
    <row r="297" spans="1:20" x14ac:dyDescent="0.2">
      <c r="A297" s="87">
        <v>310</v>
      </c>
      <c r="B297" s="39" t="s">
        <v>271</v>
      </c>
      <c r="C297" s="39">
        <v>31002</v>
      </c>
      <c r="D297" s="39" t="s">
        <v>559</v>
      </c>
      <c r="E297" s="103">
        <v>310021277</v>
      </c>
      <c r="F297" s="103" t="s">
        <v>277</v>
      </c>
      <c r="G297" s="104">
        <v>734</v>
      </c>
      <c r="H297" s="104">
        <v>142</v>
      </c>
      <c r="I297" s="104">
        <v>64</v>
      </c>
      <c r="J297" s="104">
        <v>944</v>
      </c>
      <c r="K297" s="104">
        <v>650</v>
      </c>
      <c r="L297" s="104">
        <v>79</v>
      </c>
      <c r="M297" s="104">
        <v>151</v>
      </c>
      <c r="N297" s="88">
        <v>879</v>
      </c>
      <c r="O297" s="40"/>
      <c r="P297" s="40"/>
      <c r="Q297" s="40"/>
      <c r="R297" s="40"/>
      <c r="S297" s="40"/>
      <c r="T297" s="40"/>
    </row>
    <row r="298" spans="1:20" x14ac:dyDescent="0.2">
      <c r="A298" s="87">
        <v>310</v>
      </c>
      <c r="B298" s="39" t="s">
        <v>271</v>
      </c>
      <c r="C298" s="39">
        <v>31002</v>
      </c>
      <c r="D298" s="39" t="s">
        <v>559</v>
      </c>
      <c r="E298" s="103">
        <v>310021278</v>
      </c>
      <c r="F298" s="103" t="s">
        <v>278</v>
      </c>
      <c r="G298" s="104">
        <v>275</v>
      </c>
      <c r="H298" s="104">
        <v>0</v>
      </c>
      <c r="I298" s="104">
        <v>21</v>
      </c>
      <c r="J298" s="104">
        <v>299</v>
      </c>
      <c r="K298" s="104">
        <v>221</v>
      </c>
      <c r="L298" s="104">
        <v>9</v>
      </c>
      <c r="M298" s="104">
        <v>57</v>
      </c>
      <c r="N298" s="88">
        <v>279</v>
      </c>
      <c r="O298" s="40"/>
      <c r="P298" s="40"/>
      <c r="Q298" s="40"/>
      <c r="R298" s="40"/>
      <c r="S298" s="40"/>
      <c r="T298" s="40"/>
    </row>
    <row r="299" spans="1:20" x14ac:dyDescent="0.2">
      <c r="A299" s="87">
        <v>310</v>
      </c>
      <c r="B299" s="39" t="s">
        <v>271</v>
      </c>
      <c r="C299" s="39">
        <v>31002</v>
      </c>
      <c r="D299" s="39" t="s">
        <v>559</v>
      </c>
      <c r="E299" s="103">
        <v>310021279</v>
      </c>
      <c r="F299" s="103" t="s">
        <v>279</v>
      </c>
      <c r="G299" s="104">
        <v>0</v>
      </c>
      <c r="H299" s="104">
        <v>0</v>
      </c>
      <c r="I299" s="104">
        <v>0</v>
      </c>
      <c r="J299" s="104">
        <v>0</v>
      </c>
      <c r="K299" s="104">
        <v>0</v>
      </c>
      <c r="L299" s="104">
        <v>0</v>
      </c>
      <c r="M299" s="104">
        <v>0</v>
      </c>
      <c r="N299" s="88">
        <v>0</v>
      </c>
      <c r="O299" s="40"/>
      <c r="P299" s="40"/>
      <c r="Q299" s="40"/>
      <c r="R299" s="40"/>
      <c r="S299" s="40"/>
      <c r="T299" s="40"/>
    </row>
    <row r="300" spans="1:20" x14ac:dyDescent="0.2">
      <c r="A300" s="87">
        <v>310</v>
      </c>
      <c r="B300" s="39" t="s">
        <v>271</v>
      </c>
      <c r="C300" s="39">
        <v>31002</v>
      </c>
      <c r="D300" s="39" t="s">
        <v>559</v>
      </c>
      <c r="E300" s="103">
        <v>310021280</v>
      </c>
      <c r="F300" s="103" t="s">
        <v>280</v>
      </c>
      <c r="G300" s="104">
        <v>1362</v>
      </c>
      <c r="H300" s="104">
        <v>283</v>
      </c>
      <c r="I300" s="104">
        <v>161</v>
      </c>
      <c r="J300" s="104">
        <v>1815</v>
      </c>
      <c r="K300" s="104">
        <v>1037</v>
      </c>
      <c r="L300" s="104">
        <v>103</v>
      </c>
      <c r="M300" s="104">
        <v>369</v>
      </c>
      <c r="N300" s="88">
        <v>1507</v>
      </c>
      <c r="O300" s="40"/>
      <c r="P300" s="40"/>
      <c r="Q300" s="40"/>
      <c r="R300" s="40"/>
      <c r="S300" s="40"/>
      <c r="T300" s="40"/>
    </row>
    <row r="301" spans="1:20" x14ac:dyDescent="0.2">
      <c r="A301" s="87">
        <v>310</v>
      </c>
      <c r="B301" s="39" t="s">
        <v>271</v>
      </c>
      <c r="C301" s="39">
        <v>31002</v>
      </c>
      <c r="D301" s="39" t="s">
        <v>559</v>
      </c>
      <c r="E301" s="103">
        <v>310021281</v>
      </c>
      <c r="F301" s="103" t="s">
        <v>281</v>
      </c>
      <c r="G301" s="104">
        <v>1236</v>
      </c>
      <c r="H301" s="104">
        <v>53</v>
      </c>
      <c r="I301" s="104">
        <v>116</v>
      </c>
      <c r="J301" s="104">
        <v>1404</v>
      </c>
      <c r="K301" s="104">
        <v>680</v>
      </c>
      <c r="L301" s="104">
        <v>98</v>
      </c>
      <c r="M301" s="104">
        <v>286</v>
      </c>
      <c r="N301" s="88">
        <v>1067</v>
      </c>
      <c r="O301" s="40"/>
      <c r="P301" s="40"/>
      <c r="Q301" s="40"/>
      <c r="R301" s="40"/>
      <c r="S301" s="40"/>
      <c r="T301" s="40"/>
    </row>
    <row r="302" spans="1:20" x14ac:dyDescent="0.2">
      <c r="A302" s="87">
        <v>310</v>
      </c>
      <c r="B302" s="39" t="s">
        <v>271</v>
      </c>
      <c r="C302" s="39">
        <v>31002</v>
      </c>
      <c r="D302" s="39" t="s">
        <v>559</v>
      </c>
      <c r="E302" s="103">
        <v>310021282</v>
      </c>
      <c r="F302" s="103" t="s">
        <v>282</v>
      </c>
      <c r="G302" s="104">
        <v>777</v>
      </c>
      <c r="H302" s="104">
        <v>182</v>
      </c>
      <c r="I302" s="104">
        <v>128</v>
      </c>
      <c r="J302" s="104">
        <v>1089</v>
      </c>
      <c r="K302" s="104">
        <v>526</v>
      </c>
      <c r="L302" s="104">
        <v>160</v>
      </c>
      <c r="M302" s="104">
        <v>214</v>
      </c>
      <c r="N302" s="88">
        <v>901</v>
      </c>
      <c r="O302" s="40"/>
      <c r="P302" s="40"/>
      <c r="Q302" s="40"/>
      <c r="R302" s="40"/>
      <c r="S302" s="40"/>
      <c r="T302" s="40"/>
    </row>
    <row r="303" spans="1:20" x14ac:dyDescent="0.2">
      <c r="A303" s="87">
        <v>310</v>
      </c>
      <c r="B303" s="39" t="s">
        <v>271</v>
      </c>
      <c r="C303" s="39">
        <v>31003</v>
      </c>
      <c r="D303" s="39" t="s">
        <v>560</v>
      </c>
      <c r="E303" s="103">
        <v>310031283</v>
      </c>
      <c r="F303" s="103" t="s">
        <v>283</v>
      </c>
      <c r="G303" s="104">
        <v>794</v>
      </c>
      <c r="H303" s="104">
        <v>192</v>
      </c>
      <c r="I303" s="104">
        <v>144</v>
      </c>
      <c r="J303" s="104">
        <v>1135</v>
      </c>
      <c r="K303" s="104">
        <v>599</v>
      </c>
      <c r="L303" s="104">
        <v>172</v>
      </c>
      <c r="M303" s="104">
        <v>153</v>
      </c>
      <c r="N303" s="88">
        <v>921</v>
      </c>
      <c r="O303" s="40"/>
      <c r="P303" s="40"/>
      <c r="Q303" s="40"/>
      <c r="R303" s="40"/>
      <c r="S303" s="40"/>
      <c r="T303" s="40"/>
    </row>
    <row r="304" spans="1:20" x14ac:dyDescent="0.2">
      <c r="A304" s="87">
        <v>310</v>
      </c>
      <c r="B304" s="39" t="s">
        <v>271</v>
      </c>
      <c r="C304" s="39">
        <v>31003</v>
      </c>
      <c r="D304" s="39" t="s">
        <v>560</v>
      </c>
      <c r="E304" s="103">
        <v>310031284</v>
      </c>
      <c r="F304" s="103" t="s">
        <v>284</v>
      </c>
      <c r="G304" s="104">
        <v>564</v>
      </c>
      <c r="H304" s="104">
        <v>136</v>
      </c>
      <c r="I304" s="104">
        <v>70</v>
      </c>
      <c r="J304" s="104">
        <v>775</v>
      </c>
      <c r="K304" s="104">
        <v>393</v>
      </c>
      <c r="L304" s="104">
        <v>103</v>
      </c>
      <c r="M304" s="104">
        <v>58</v>
      </c>
      <c r="N304" s="88">
        <v>564</v>
      </c>
      <c r="O304" s="40"/>
      <c r="P304" s="40"/>
      <c r="Q304" s="40"/>
      <c r="R304" s="40"/>
      <c r="S304" s="40"/>
      <c r="T304" s="40"/>
    </row>
    <row r="305" spans="1:20" x14ac:dyDescent="0.2">
      <c r="A305" s="87">
        <v>310</v>
      </c>
      <c r="B305" s="39" t="s">
        <v>271</v>
      </c>
      <c r="C305" s="39">
        <v>31003</v>
      </c>
      <c r="D305" s="39" t="s">
        <v>560</v>
      </c>
      <c r="E305" s="103">
        <v>310031285</v>
      </c>
      <c r="F305" s="103" t="s">
        <v>285</v>
      </c>
      <c r="G305" s="104">
        <v>511</v>
      </c>
      <c r="H305" s="104">
        <v>93</v>
      </c>
      <c r="I305" s="104">
        <v>63</v>
      </c>
      <c r="J305" s="104">
        <v>666</v>
      </c>
      <c r="K305" s="104">
        <v>368</v>
      </c>
      <c r="L305" s="104">
        <v>150</v>
      </c>
      <c r="M305" s="104">
        <v>66</v>
      </c>
      <c r="N305" s="88">
        <v>581</v>
      </c>
      <c r="O305" s="40"/>
      <c r="P305" s="40"/>
      <c r="Q305" s="40"/>
      <c r="R305" s="40"/>
      <c r="S305" s="40"/>
      <c r="T305" s="40"/>
    </row>
    <row r="306" spans="1:20" x14ac:dyDescent="0.2">
      <c r="A306" s="87">
        <v>310</v>
      </c>
      <c r="B306" s="39" t="s">
        <v>271</v>
      </c>
      <c r="C306" s="39">
        <v>31003</v>
      </c>
      <c r="D306" s="39" t="s">
        <v>560</v>
      </c>
      <c r="E306" s="103">
        <v>310031286</v>
      </c>
      <c r="F306" s="103" t="s">
        <v>286</v>
      </c>
      <c r="G306" s="104">
        <v>277</v>
      </c>
      <c r="H306" s="104">
        <v>108</v>
      </c>
      <c r="I306" s="104">
        <v>95</v>
      </c>
      <c r="J306" s="104">
        <v>473</v>
      </c>
      <c r="K306" s="104">
        <v>205</v>
      </c>
      <c r="L306" s="104">
        <v>125</v>
      </c>
      <c r="M306" s="104">
        <v>206</v>
      </c>
      <c r="N306" s="88">
        <v>542</v>
      </c>
      <c r="O306" s="40"/>
      <c r="P306" s="40"/>
      <c r="Q306" s="40"/>
      <c r="R306" s="40"/>
      <c r="S306" s="40"/>
      <c r="T306" s="40"/>
    </row>
    <row r="307" spans="1:20" x14ac:dyDescent="0.2">
      <c r="A307" s="87">
        <v>310</v>
      </c>
      <c r="B307" s="39" t="s">
        <v>271</v>
      </c>
      <c r="C307" s="39">
        <v>31003</v>
      </c>
      <c r="D307" s="39" t="s">
        <v>560</v>
      </c>
      <c r="E307" s="103">
        <v>310031287</v>
      </c>
      <c r="F307" s="103" t="s">
        <v>287</v>
      </c>
      <c r="G307" s="104">
        <v>1003</v>
      </c>
      <c r="H307" s="104">
        <v>255</v>
      </c>
      <c r="I307" s="104">
        <v>167</v>
      </c>
      <c r="J307" s="104">
        <v>1424</v>
      </c>
      <c r="K307" s="104">
        <v>655</v>
      </c>
      <c r="L307" s="104">
        <v>287</v>
      </c>
      <c r="M307" s="104">
        <v>213</v>
      </c>
      <c r="N307" s="88">
        <v>1158</v>
      </c>
      <c r="O307" s="40"/>
      <c r="P307" s="40"/>
      <c r="Q307" s="40"/>
      <c r="R307" s="40"/>
      <c r="S307" s="40"/>
      <c r="T307" s="40"/>
    </row>
    <row r="308" spans="1:20" x14ac:dyDescent="0.2">
      <c r="A308" s="87">
        <v>310</v>
      </c>
      <c r="B308" s="39" t="s">
        <v>271</v>
      </c>
      <c r="C308" s="39">
        <v>31003</v>
      </c>
      <c r="D308" s="39" t="s">
        <v>560</v>
      </c>
      <c r="E308" s="103">
        <v>310031288</v>
      </c>
      <c r="F308" s="103" t="s">
        <v>288</v>
      </c>
      <c r="G308" s="104">
        <v>220</v>
      </c>
      <c r="H308" s="104">
        <v>91</v>
      </c>
      <c r="I308" s="104">
        <v>92</v>
      </c>
      <c r="J308" s="104">
        <v>403</v>
      </c>
      <c r="K308" s="104">
        <v>132</v>
      </c>
      <c r="L308" s="104">
        <v>125</v>
      </c>
      <c r="M308" s="104">
        <v>159</v>
      </c>
      <c r="N308" s="88">
        <v>412</v>
      </c>
      <c r="O308" s="40"/>
      <c r="P308" s="40"/>
      <c r="Q308" s="40"/>
      <c r="R308" s="40"/>
      <c r="S308" s="40"/>
      <c r="T308" s="40"/>
    </row>
    <row r="309" spans="1:20" x14ac:dyDescent="0.2">
      <c r="A309" s="87">
        <v>310</v>
      </c>
      <c r="B309" s="39" t="s">
        <v>271</v>
      </c>
      <c r="C309" s="39">
        <v>31003</v>
      </c>
      <c r="D309" s="39" t="s">
        <v>560</v>
      </c>
      <c r="E309" s="103">
        <v>310031289</v>
      </c>
      <c r="F309" s="103" t="s">
        <v>289</v>
      </c>
      <c r="G309" s="104">
        <v>541</v>
      </c>
      <c r="H309" s="104">
        <v>74</v>
      </c>
      <c r="I309" s="104">
        <v>117</v>
      </c>
      <c r="J309" s="104">
        <v>734</v>
      </c>
      <c r="K309" s="104">
        <v>138</v>
      </c>
      <c r="L309" s="104">
        <v>232</v>
      </c>
      <c r="M309" s="104">
        <v>196</v>
      </c>
      <c r="N309" s="88">
        <v>565</v>
      </c>
      <c r="O309" s="40"/>
      <c r="P309" s="40"/>
      <c r="Q309" s="40"/>
      <c r="R309" s="40"/>
      <c r="S309" s="40"/>
      <c r="T309" s="40"/>
    </row>
    <row r="310" spans="1:20" x14ac:dyDescent="0.2">
      <c r="A310" s="87">
        <v>310</v>
      </c>
      <c r="B310" s="39" t="s">
        <v>271</v>
      </c>
      <c r="C310" s="39">
        <v>31003</v>
      </c>
      <c r="D310" s="39" t="s">
        <v>560</v>
      </c>
      <c r="E310" s="103">
        <v>310031290</v>
      </c>
      <c r="F310" s="103" t="s">
        <v>290</v>
      </c>
      <c r="G310" s="104">
        <v>439</v>
      </c>
      <c r="H310" s="104">
        <v>46</v>
      </c>
      <c r="I310" s="104">
        <v>113</v>
      </c>
      <c r="J310" s="104">
        <v>601</v>
      </c>
      <c r="K310" s="104">
        <v>283</v>
      </c>
      <c r="L310" s="104">
        <v>131</v>
      </c>
      <c r="M310" s="104">
        <v>151</v>
      </c>
      <c r="N310" s="88">
        <v>566</v>
      </c>
      <c r="O310" s="40"/>
      <c r="P310" s="40"/>
      <c r="Q310" s="40"/>
      <c r="R310" s="40"/>
      <c r="S310" s="40"/>
      <c r="T310" s="40"/>
    </row>
    <row r="311" spans="1:20" x14ac:dyDescent="0.2">
      <c r="A311" s="87">
        <v>310</v>
      </c>
      <c r="B311" s="39" t="s">
        <v>271</v>
      </c>
      <c r="C311" s="39">
        <v>31003</v>
      </c>
      <c r="D311" s="39" t="s">
        <v>560</v>
      </c>
      <c r="E311" s="103">
        <v>310031291</v>
      </c>
      <c r="F311" s="103" t="s">
        <v>291</v>
      </c>
      <c r="G311" s="104">
        <v>656</v>
      </c>
      <c r="H311" s="104">
        <v>128</v>
      </c>
      <c r="I311" s="104">
        <v>57</v>
      </c>
      <c r="J311" s="104">
        <v>846</v>
      </c>
      <c r="K311" s="104">
        <v>441</v>
      </c>
      <c r="L311" s="104">
        <v>88</v>
      </c>
      <c r="M311" s="104">
        <v>67</v>
      </c>
      <c r="N311" s="88">
        <v>596</v>
      </c>
      <c r="O311" s="40"/>
      <c r="P311" s="40"/>
      <c r="Q311" s="40"/>
      <c r="R311" s="40"/>
      <c r="S311" s="40"/>
      <c r="T311" s="40"/>
    </row>
    <row r="312" spans="1:20" x14ac:dyDescent="0.2">
      <c r="A312" s="87">
        <v>310</v>
      </c>
      <c r="B312" s="39" t="s">
        <v>271</v>
      </c>
      <c r="C312" s="39">
        <v>31003</v>
      </c>
      <c r="D312" s="39" t="s">
        <v>560</v>
      </c>
      <c r="E312" s="103">
        <v>310031292</v>
      </c>
      <c r="F312" s="103" t="s">
        <v>292</v>
      </c>
      <c r="G312" s="104">
        <v>312</v>
      </c>
      <c r="H312" s="104">
        <v>127</v>
      </c>
      <c r="I312" s="104">
        <v>37</v>
      </c>
      <c r="J312" s="104">
        <v>479</v>
      </c>
      <c r="K312" s="104">
        <v>220</v>
      </c>
      <c r="L312" s="104">
        <v>95</v>
      </c>
      <c r="M312" s="104">
        <v>47</v>
      </c>
      <c r="N312" s="88">
        <v>361</v>
      </c>
      <c r="O312" s="40"/>
      <c r="P312" s="40"/>
      <c r="Q312" s="40"/>
      <c r="R312" s="40"/>
      <c r="S312" s="40"/>
      <c r="T312" s="40"/>
    </row>
    <row r="313" spans="1:20" x14ac:dyDescent="0.2">
      <c r="A313" s="87">
        <v>310</v>
      </c>
      <c r="B313" s="39" t="s">
        <v>271</v>
      </c>
      <c r="C313" s="39">
        <v>31003</v>
      </c>
      <c r="D313" s="39" t="s">
        <v>560</v>
      </c>
      <c r="E313" s="103">
        <v>310031293</v>
      </c>
      <c r="F313" s="103" t="s">
        <v>293</v>
      </c>
      <c r="G313" s="104">
        <v>1083</v>
      </c>
      <c r="H313" s="104">
        <v>233</v>
      </c>
      <c r="I313" s="104">
        <v>201</v>
      </c>
      <c r="J313" s="104">
        <v>1519</v>
      </c>
      <c r="K313" s="104">
        <v>729</v>
      </c>
      <c r="L313" s="104">
        <v>272</v>
      </c>
      <c r="M313" s="104">
        <v>182</v>
      </c>
      <c r="N313" s="88">
        <v>1188</v>
      </c>
      <c r="O313" s="40"/>
      <c r="P313" s="40"/>
      <c r="Q313" s="40"/>
      <c r="R313" s="40"/>
      <c r="S313" s="40"/>
      <c r="T313" s="40"/>
    </row>
    <row r="314" spans="1:20" x14ac:dyDescent="0.2">
      <c r="A314" s="87">
        <v>310</v>
      </c>
      <c r="B314" s="39" t="s">
        <v>271</v>
      </c>
      <c r="C314" s="39">
        <v>31003</v>
      </c>
      <c r="D314" s="39" t="s">
        <v>560</v>
      </c>
      <c r="E314" s="103">
        <v>310031294</v>
      </c>
      <c r="F314" s="103" t="s">
        <v>294</v>
      </c>
      <c r="G314" s="104">
        <v>1077</v>
      </c>
      <c r="H314" s="104">
        <v>162</v>
      </c>
      <c r="I314" s="104">
        <v>186</v>
      </c>
      <c r="J314" s="104">
        <v>1424</v>
      </c>
      <c r="K314" s="104">
        <v>517</v>
      </c>
      <c r="L314" s="104">
        <v>224</v>
      </c>
      <c r="M314" s="104">
        <v>147</v>
      </c>
      <c r="N314" s="88">
        <v>885</v>
      </c>
      <c r="O314" s="40"/>
      <c r="P314" s="40"/>
      <c r="Q314" s="40"/>
      <c r="R314" s="40"/>
      <c r="S314" s="40"/>
      <c r="T314" s="40"/>
    </row>
    <row r="315" spans="1:20" x14ac:dyDescent="0.2">
      <c r="A315" s="87">
        <v>310</v>
      </c>
      <c r="B315" s="39" t="s">
        <v>271</v>
      </c>
      <c r="C315" s="39">
        <v>31003</v>
      </c>
      <c r="D315" s="39" t="s">
        <v>560</v>
      </c>
      <c r="E315" s="103">
        <v>310031295</v>
      </c>
      <c r="F315" s="103" t="s">
        <v>295</v>
      </c>
      <c r="G315" s="104">
        <v>225</v>
      </c>
      <c r="H315" s="104">
        <v>17</v>
      </c>
      <c r="I315" s="104">
        <v>15</v>
      </c>
      <c r="J315" s="104">
        <v>253</v>
      </c>
      <c r="K315" s="104">
        <v>138</v>
      </c>
      <c r="L315" s="104">
        <v>37</v>
      </c>
      <c r="M315" s="104">
        <v>11</v>
      </c>
      <c r="N315" s="88">
        <v>184</v>
      </c>
      <c r="O315" s="40"/>
      <c r="P315" s="40"/>
      <c r="Q315" s="40"/>
      <c r="R315" s="40"/>
      <c r="S315" s="40"/>
      <c r="T315" s="40"/>
    </row>
    <row r="316" spans="1:20" x14ac:dyDescent="0.2">
      <c r="A316" s="87">
        <v>310</v>
      </c>
      <c r="B316" s="39" t="s">
        <v>271</v>
      </c>
      <c r="C316" s="39">
        <v>31004</v>
      </c>
      <c r="D316" s="39" t="s">
        <v>561</v>
      </c>
      <c r="E316" s="103">
        <v>310041297</v>
      </c>
      <c r="F316" s="103" t="s">
        <v>296</v>
      </c>
      <c r="G316" s="104">
        <v>594</v>
      </c>
      <c r="H316" s="104">
        <v>99</v>
      </c>
      <c r="I316" s="104">
        <v>108</v>
      </c>
      <c r="J316" s="104">
        <v>809</v>
      </c>
      <c r="K316" s="104">
        <v>425</v>
      </c>
      <c r="L316" s="104">
        <v>92</v>
      </c>
      <c r="M316" s="104">
        <v>130</v>
      </c>
      <c r="N316" s="88">
        <v>651</v>
      </c>
      <c r="O316" s="40"/>
      <c r="P316" s="40"/>
      <c r="Q316" s="40"/>
      <c r="R316" s="40"/>
      <c r="S316" s="40"/>
      <c r="T316" s="40"/>
    </row>
    <row r="317" spans="1:20" x14ac:dyDescent="0.2">
      <c r="A317" s="87">
        <v>310</v>
      </c>
      <c r="B317" s="39" t="s">
        <v>271</v>
      </c>
      <c r="C317" s="39">
        <v>31004</v>
      </c>
      <c r="D317" s="39" t="s">
        <v>561</v>
      </c>
      <c r="E317" s="103">
        <v>310041298</v>
      </c>
      <c r="F317" s="103" t="s">
        <v>297</v>
      </c>
      <c r="G317" s="104">
        <v>0</v>
      </c>
      <c r="H317" s="104">
        <v>0</v>
      </c>
      <c r="I317" s="104">
        <v>0</v>
      </c>
      <c r="J317" s="104">
        <v>0</v>
      </c>
      <c r="K317" s="104">
        <v>0</v>
      </c>
      <c r="L317" s="104">
        <v>0</v>
      </c>
      <c r="M317" s="104">
        <v>0</v>
      </c>
      <c r="N317" s="88">
        <v>0</v>
      </c>
      <c r="O317" s="40"/>
      <c r="P317" s="40"/>
      <c r="Q317" s="40"/>
      <c r="R317" s="40"/>
      <c r="S317" s="40"/>
      <c r="T317" s="40"/>
    </row>
    <row r="318" spans="1:20" x14ac:dyDescent="0.2">
      <c r="A318" s="87">
        <v>310</v>
      </c>
      <c r="B318" s="39" t="s">
        <v>271</v>
      </c>
      <c r="C318" s="39">
        <v>31004</v>
      </c>
      <c r="D318" s="39" t="s">
        <v>561</v>
      </c>
      <c r="E318" s="103">
        <v>310041299</v>
      </c>
      <c r="F318" s="103" t="s">
        <v>298</v>
      </c>
      <c r="G318" s="104">
        <v>1064</v>
      </c>
      <c r="H318" s="104">
        <v>78</v>
      </c>
      <c r="I318" s="104">
        <v>102</v>
      </c>
      <c r="J318" s="104">
        <v>1246</v>
      </c>
      <c r="K318" s="104">
        <v>680</v>
      </c>
      <c r="L318" s="104">
        <v>159</v>
      </c>
      <c r="M318" s="104">
        <v>106</v>
      </c>
      <c r="N318" s="88">
        <v>947</v>
      </c>
      <c r="O318" s="40"/>
      <c r="P318" s="40"/>
      <c r="Q318" s="40"/>
      <c r="R318" s="40"/>
      <c r="S318" s="40"/>
      <c r="T318" s="40"/>
    </row>
    <row r="319" spans="1:20" x14ac:dyDescent="0.2">
      <c r="A319" s="87">
        <v>310</v>
      </c>
      <c r="B319" s="39" t="s">
        <v>271</v>
      </c>
      <c r="C319" s="39">
        <v>31004</v>
      </c>
      <c r="D319" s="39" t="s">
        <v>561</v>
      </c>
      <c r="E319" s="103">
        <v>310041300</v>
      </c>
      <c r="F319" s="103" t="s">
        <v>299</v>
      </c>
      <c r="G319" s="104">
        <v>841</v>
      </c>
      <c r="H319" s="104">
        <v>163</v>
      </c>
      <c r="I319" s="104">
        <v>120</v>
      </c>
      <c r="J319" s="104">
        <v>1126</v>
      </c>
      <c r="K319" s="104">
        <v>655</v>
      </c>
      <c r="L319" s="104">
        <v>88</v>
      </c>
      <c r="M319" s="104">
        <v>103</v>
      </c>
      <c r="N319" s="88">
        <v>850</v>
      </c>
      <c r="O319" s="40"/>
      <c r="P319" s="40"/>
      <c r="Q319" s="40"/>
      <c r="R319" s="40"/>
      <c r="S319" s="40"/>
      <c r="T319" s="40"/>
    </row>
    <row r="320" spans="1:20" x14ac:dyDescent="0.2">
      <c r="A320" s="87">
        <v>310</v>
      </c>
      <c r="B320" s="39" t="s">
        <v>271</v>
      </c>
      <c r="C320" s="39">
        <v>31004</v>
      </c>
      <c r="D320" s="39" t="s">
        <v>561</v>
      </c>
      <c r="E320" s="103">
        <v>310041301</v>
      </c>
      <c r="F320" s="103" t="s">
        <v>300</v>
      </c>
      <c r="G320" s="104">
        <v>0</v>
      </c>
      <c r="H320" s="104">
        <v>0</v>
      </c>
      <c r="I320" s="104">
        <v>0</v>
      </c>
      <c r="J320" s="104">
        <v>0</v>
      </c>
      <c r="K320" s="104">
        <v>0</v>
      </c>
      <c r="L320" s="104">
        <v>0</v>
      </c>
      <c r="M320" s="104">
        <v>0</v>
      </c>
      <c r="N320" s="88">
        <v>0</v>
      </c>
      <c r="O320" s="40"/>
      <c r="P320" s="40"/>
      <c r="Q320" s="40"/>
      <c r="R320" s="40"/>
      <c r="S320" s="40"/>
      <c r="T320" s="40"/>
    </row>
    <row r="321" spans="1:20" x14ac:dyDescent="0.2">
      <c r="A321" s="87">
        <v>310</v>
      </c>
      <c r="B321" s="39" t="s">
        <v>271</v>
      </c>
      <c r="C321" s="39">
        <v>31004</v>
      </c>
      <c r="D321" s="39" t="s">
        <v>561</v>
      </c>
      <c r="E321" s="103">
        <v>310041302</v>
      </c>
      <c r="F321" s="103" t="s">
        <v>301</v>
      </c>
      <c r="G321" s="104">
        <v>2238</v>
      </c>
      <c r="H321" s="104">
        <v>379</v>
      </c>
      <c r="I321" s="104">
        <v>335</v>
      </c>
      <c r="J321" s="104">
        <v>2952</v>
      </c>
      <c r="K321" s="104">
        <v>1465</v>
      </c>
      <c r="L321" s="104">
        <v>240</v>
      </c>
      <c r="M321" s="104">
        <v>241</v>
      </c>
      <c r="N321" s="88">
        <v>1945</v>
      </c>
      <c r="O321" s="40"/>
      <c r="P321" s="40"/>
      <c r="Q321" s="40"/>
      <c r="R321" s="40"/>
      <c r="S321" s="40"/>
      <c r="T321" s="40"/>
    </row>
    <row r="322" spans="1:20" x14ac:dyDescent="0.2">
      <c r="A322" s="87">
        <v>310</v>
      </c>
      <c r="B322" s="39" t="s">
        <v>271</v>
      </c>
      <c r="C322" s="39">
        <v>31004</v>
      </c>
      <c r="D322" s="39" t="s">
        <v>561</v>
      </c>
      <c r="E322" s="103">
        <v>310041303</v>
      </c>
      <c r="F322" s="103" t="s">
        <v>302</v>
      </c>
      <c r="G322" s="104">
        <v>588</v>
      </c>
      <c r="H322" s="104">
        <v>130</v>
      </c>
      <c r="I322" s="104">
        <v>96</v>
      </c>
      <c r="J322" s="104">
        <v>815</v>
      </c>
      <c r="K322" s="104">
        <v>485</v>
      </c>
      <c r="L322" s="104">
        <v>91</v>
      </c>
      <c r="M322" s="104">
        <v>93</v>
      </c>
      <c r="N322" s="88">
        <v>681</v>
      </c>
      <c r="O322" s="40"/>
      <c r="P322" s="40"/>
      <c r="Q322" s="40"/>
      <c r="R322" s="40"/>
      <c r="S322" s="40"/>
      <c r="T322" s="40"/>
    </row>
    <row r="323" spans="1:20" x14ac:dyDescent="0.2">
      <c r="A323" s="87">
        <v>310</v>
      </c>
      <c r="B323" s="39" t="s">
        <v>271</v>
      </c>
      <c r="C323" s="39">
        <v>31004</v>
      </c>
      <c r="D323" s="39" t="s">
        <v>561</v>
      </c>
      <c r="E323" s="103">
        <v>310041304</v>
      </c>
      <c r="F323" s="103" t="s">
        <v>303</v>
      </c>
      <c r="G323" s="104">
        <v>2206</v>
      </c>
      <c r="H323" s="104">
        <v>344</v>
      </c>
      <c r="I323" s="104">
        <v>367</v>
      </c>
      <c r="J323" s="104">
        <v>2922</v>
      </c>
      <c r="K323" s="104">
        <v>1455</v>
      </c>
      <c r="L323" s="104">
        <v>202</v>
      </c>
      <c r="M323" s="104">
        <v>291</v>
      </c>
      <c r="N323" s="88">
        <v>1945</v>
      </c>
      <c r="O323" s="40"/>
      <c r="P323" s="40"/>
      <c r="Q323" s="40"/>
      <c r="R323" s="40"/>
      <c r="S323" s="40"/>
      <c r="T323" s="40"/>
    </row>
    <row r="324" spans="1:20" x14ac:dyDescent="0.2">
      <c r="A324" s="87">
        <v>310</v>
      </c>
      <c r="B324" s="39" t="s">
        <v>271</v>
      </c>
      <c r="C324" s="39">
        <v>31004</v>
      </c>
      <c r="D324" s="39" t="s">
        <v>561</v>
      </c>
      <c r="E324" s="103">
        <v>310041565</v>
      </c>
      <c r="F324" s="103" t="s">
        <v>633</v>
      </c>
      <c r="G324" s="104">
        <v>534</v>
      </c>
      <c r="H324" s="104">
        <v>267</v>
      </c>
      <c r="I324" s="104">
        <v>361</v>
      </c>
      <c r="J324" s="104">
        <v>1166</v>
      </c>
      <c r="K324" s="104">
        <v>215</v>
      </c>
      <c r="L324" s="104">
        <v>325</v>
      </c>
      <c r="M324" s="104">
        <v>281</v>
      </c>
      <c r="N324" s="88">
        <v>825</v>
      </c>
      <c r="O324" s="40"/>
      <c r="P324" s="40"/>
      <c r="Q324" s="40"/>
      <c r="R324" s="40"/>
      <c r="S324" s="40"/>
      <c r="T324" s="40"/>
    </row>
    <row r="325" spans="1:20" x14ac:dyDescent="0.2">
      <c r="A325" s="87">
        <v>310</v>
      </c>
      <c r="B325" s="39" t="s">
        <v>271</v>
      </c>
      <c r="C325" s="39">
        <v>31004</v>
      </c>
      <c r="D325" s="39" t="s">
        <v>561</v>
      </c>
      <c r="E325" s="103">
        <v>310041566</v>
      </c>
      <c r="F325" s="103" t="s">
        <v>634</v>
      </c>
      <c r="G325" s="104">
        <v>688</v>
      </c>
      <c r="H325" s="104">
        <v>191</v>
      </c>
      <c r="I325" s="104">
        <v>142</v>
      </c>
      <c r="J325" s="104">
        <v>1028</v>
      </c>
      <c r="K325" s="104">
        <v>474</v>
      </c>
      <c r="L325" s="104">
        <v>106</v>
      </c>
      <c r="M325" s="104">
        <v>100</v>
      </c>
      <c r="N325" s="88">
        <v>680</v>
      </c>
      <c r="O325" s="40"/>
      <c r="P325" s="40"/>
      <c r="Q325" s="40"/>
      <c r="R325" s="40"/>
      <c r="S325" s="40"/>
      <c r="T325" s="40"/>
    </row>
    <row r="326" spans="1:20" x14ac:dyDescent="0.2">
      <c r="A326" s="87">
        <v>311</v>
      </c>
      <c r="B326" s="39" t="s">
        <v>304</v>
      </c>
      <c r="C326" s="39">
        <v>31101</v>
      </c>
      <c r="D326" s="39" t="s">
        <v>305</v>
      </c>
      <c r="E326" s="103">
        <v>311011305</v>
      </c>
      <c r="F326" s="103" t="s">
        <v>305</v>
      </c>
      <c r="G326" s="104">
        <v>807</v>
      </c>
      <c r="H326" s="104">
        <v>245</v>
      </c>
      <c r="I326" s="104">
        <v>88</v>
      </c>
      <c r="J326" s="104">
        <v>1147</v>
      </c>
      <c r="K326" s="104">
        <v>674</v>
      </c>
      <c r="L326" s="104">
        <v>203</v>
      </c>
      <c r="M326" s="104">
        <v>148</v>
      </c>
      <c r="N326" s="88">
        <v>1021</v>
      </c>
      <c r="O326" s="40"/>
      <c r="P326" s="40"/>
      <c r="Q326" s="40"/>
      <c r="R326" s="40"/>
      <c r="S326" s="40"/>
      <c r="T326" s="40"/>
    </row>
    <row r="327" spans="1:20" x14ac:dyDescent="0.2">
      <c r="A327" s="87">
        <v>311</v>
      </c>
      <c r="B327" s="39" t="s">
        <v>304</v>
      </c>
      <c r="C327" s="39">
        <v>31102</v>
      </c>
      <c r="D327" s="39" t="s">
        <v>306</v>
      </c>
      <c r="E327" s="103">
        <v>311021306</v>
      </c>
      <c r="F327" s="103" t="s">
        <v>306</v>
      </c>
      <c r="G327" s="104">
        <v>448</v>
      </c>
      <c r="H327" s="104">
        <v>73</v>
      </c>
      <c r="I327" s="104">
        <v>38</v>
      </c>
      <c r="J327" s="104">
        <v>561</v>
      </c>
      <c r="K327" s="104">
        <v>350</v>
      </c>
      <c r="L327" s="104">
        <v>72</v>
      </c>
      <c r="M327" s="104">
        <v>43</v>
      </c>
      <c r="N327" s="88">
        <v>467</v>
      </c>
      <c r="O327" s="40"/>
      <c r="P327" s="40"/>
      <c r="Q327" s="40"/>
      <c r="R327" s="40"/>
      <c r="S327" s="40"/>
      <c r="T327" s="40"/>
    </row>
    <row r="328" spans="1:20" x14ac:dyDescent="0.2">
      <c r="A328" s="87">
        <v>311</v>
      </c>
      <c r="B328" s="39" t="s">
        <v>304</v>
      </c>
      <c r="C328" s="39">
        <v>31102</v>
      </c>
      <c r="D328" s="39" t="s">
        <v>306</v>
      </c>
      <c r="E328" s="103">
        <v>311021307</v>
      </c>
      <c r="F328" s="103" t="s">
        <v>307</v>
      </c>
      <c r="G328" s="104">
        <v>971</v>
      </c>
      <c r="H328" s="104">
        <v>47</v>
      </c>
      <c r="I328" s="104">
        <v>78</v>
      </c>
      <c r="J328" s="104">
        <v>1095</v>
      </c>
      <c r="K328" s="104">
        <v>594</v>
      </c>
      <c r="L328" s="104">
        <v>98</v>
      </c>
      <c r="M328" s="104">
        <v>86</v>
      </c>
      <c r="N328" s="88">
        <v>776</v>
      </c>
      <c r="O328" s="40"/>
      <c r="P328" s="40"/>
      <c r="Q328" s="40"/>
      <c r="R328" s="40"/>
      <c r="S328" s="40"/>
      <c r="T328" s="40"/>
    </row>
    <row r="329" spans="1:20" x14ac:dyDescent="0.2">
      <c r="A329" s="87">
        <v>311</v>
      </c>
      <c r="B329" s="39" t="s">
        <v>304</v>
      </c>
      <c r="C329" s="39">
        <v>31102</v>
      </c>
      <c r="D329" s="39" t="s">
        <v>306</v>
      </c>
      <c r="E329" s="103">
        <v>311021308</v>
      </c>
      <c r="F329" s="103" t="s">
        <v>308</v>
      </c>
      <c r="G329" s="104">
        <v>641</v>
      </c>
      <c r="H329" s="104">
        <v>89</v>
      </c>
      <c r="I329" s="104">
        <v>150</v>
      </c>
      <c r="J329" s="104">
        <v>886</v>
      </c>
      <c r="K329" s="104">
        <v>460</v>
      </c>
      <c r="L329" s="104">
        <v>103</v>
      </c>
      <c r="M329" s="104">
        <v>97</v>
      </c>
      <c r="N329" s="88">
        <v>659</v>
      </c>
      <c r="O329" s="40"/>
      <c r="P329" s="40"/>
      <c r="Q329" s="40"/>
      <c r="R329" s="40"/>
      <c r="S329" s="40"/>
      <c r="T329" s="40"/>
    </row>
    <row r="330" spans="1:20" x14ac:dyDescent="0.2">
      <c r="A330" s="87">
        <v>311</v>
      </c>
      <c r="B330" s="39" t="s">
        <v>304</v>
      </c>
      <c r="C330" s="39">
        <v>31102</v>
      </c>
      <c r="D330" s="39" t="s">
        <v>306</v>
      </c>
      <c r="E330" s="103">
        <v>311021309</v>
      </c>
      <c r="F330" s="103" t="s">
        <v>309</v>
      </c>
      <c r="G330" s="104">
        <v>331</v>
      </c>
      <c r="H330" s="104">
        <v>43</v>
      </c>
      <c r="I330" s="104">
        <v>74</v>
      </c>
      <c r="J330" s="104">
        <v>443</v>
      </c>
      <c r="K330" s="104">
        <v>220</v>
      </c>
      <c r="L330" s="104">
        <v>64</v>
      </c>
      <c r="M330" s="104">
        <v>53</v>
      </c>
      <c r="N330" s="88">
        <v>340</v>
      </c>
      <c r="O330" s="40"/>
      <c r="P330" s="40"/>
      <c r="Q330" s="40"/>
      <c r="R330" s="40"/>
      <c r="S330" s="40"/>
      <c r="T330" s="40"/>
    </row>
    <row r="331" spans="1:20" x14ac:dyDescent="0.2">
      <c r="A331" s="87">
        <v>311</v>
      </c>
      <c r="B331" s="39" t="s">
        <v>304</v>
      </c>
      <c r="C331" s="39">
        <v>31102</v>
      </c>
      <c r="D331" s="39" t="s">
        <v>306</v>
      </c>
      <c r="E331" s="103">
        <v>311021310</v>
      </c>
      <c r="F331" s="103" t="s">
        <v>310</v>
      </c>
      <c r="G331" s="104">
        <v>587</v>
      </c>
      <c r="H331" s="104">
        <v>67</v>
      </c>
      <c r="I331" s="104">
        <v>196</v>
      </c>
      <c r="J331" s="104">
        <v>849</v>
      </c>
      <c r="K331" s="104">
        <v>437</v>
      </c>
      <c r="L331" s="104">
        <v>107</v>
      </c>
      <c r="M331" s="104">
        <v>154</v>
      </c>
      <c r="N331" s="88">
        <v>694</v>
      </c>
      <c r="O331" s="40"/>
      <c r="P331" s="40"/>
      <c r="Q331" s="40"/>
      <c r="R331" s="40"/>
      <c r="S331" s="40"/>
      <c r="T331" s="40"/>
    </row>
    <row r="332" spans="1:20" x14ac:dyDescent="0.2">
      <c r="A332" s="87">
        <v>311</v>
      </c>
      <c r="B332" s="39" t="s">
        <v>304</v>
      </c>
      <c r="C332" s="39">
        <v>31103</v>
      </c>
      <c r="D332" s="39" t="s">
        <v>312</v>
      </c>
      <c r="E332" s="103">
        <v>311031311</v>
      </c>
      <c r="F332" s="103" t="s">
        <v>311</v>
      </c>
      <c r="G332" s="104">
        <v>1259</v>
      </c>
      <c r="H332" s="104">
        <v>251</v>
      </c>
      <c r="I332" s="104">
        <v>173</v>
      </c>
      <c r="J332" s="104">
        <v>1683</v>
      </c>
      <c r="K332" s="104">
        <v>907</v>
      </c>
      <c r="L332" s="104">
        <v>133</v>
      </c>
      <c r="M332" s="104">
        <v>129</v>
      </c>
      <c r="N332" s="88">
        <v>1165</v>
      </c>
      <c r="O332" s="40"/>
      <c r="P332" s="40"/>
      <c r="Q332" s="40"/>
      <c r="R332" s="40"/>
      <c r="S332" s="40"/>
      <c r="T332" s="40"/>
    </row>
    <row r="333" spans="1:20" x14ac:dyDescent="0.2">
      <c r="A333" s="87">
        <v>311</v>
      </c>
      <c r="B333" s="39" t="s">
        <v>304</v>
      </c>
      <c r="C333" s="39">
        <v>31103</v>
      </c>
      <c r="D333" s="39" t="s">
        <v>312</v>
      </c>
      <c r="E333" s="103">
        <v>311031312</v>
      </c>
      <c r="F333" s="103" t="s">
        <v>312</v>
      </c>
      <c r="G333" s="104">
        <v>604</v>
      </c>
      <c r="H333" s="104">
        <v>102</v>
      </c>
      <c r="I333" s="104">
        <v>83</v>
      </c>
      <c r="J333" s="104">
        <v>792</v>
      </c>
      <c r="K333" s="104">
        <v>509</v>
      </c>
      <c r="L333" s="104">
        <v>52</v>
      </c>
      <c r="M333" s="104">
        <v>74</v>
      </c>
      <c r="N333" s="88">
        <v>633</v>
      </c>
      <c r="O333" s="40"/>
      <c r="P333" s="40"/>
      <c r="Q333" s="40"/>
      <c r="R333" s="40"/>
      <c r="S333" s="40"/>
      <c r="T333" s="40"/>
    </row>
    <row r="334" spans="1:20" x14ac:dyDescent="0.2">
      <c r="A334" s="87">
        <v>311</v>
      </c>
      <c r="B334" s="39" t="s">
        <v>304</v>
      </c>
      <c r="C334" s="39">
        <v>31103</v>
      </c>
      <c r="D334" s="39" t="s">
        <v>312</v>
      </c>
      <c r="E334" s="103">
        <v>311031313</v>
      </c>
      <c r="F334" s="103" t="s">
        <v>313</v>
      </c>
      <c r="G334" s="104">
        <v>568</v>
      </c>
      <c r="H334" s="104">
        <v>116</v>
      </c>
      <c r="I334" s="104">
        <v>105</v>
      </c>
      <c r="J334" s="104">
        <v>784</v>
      </c>
      <c r="K334" s="104">
        <v>358</v>
      </c>
      <c r="L334" s="104">
        <v>89</v>
      </c>
      <c r="M334" s="104">
        <v>104</v>
      </c>
      <c r="N334" s="88">
        <v>554</v>
      </c>
      <c r="O334" s="40"/>
      <c r="P334" s="40"/>
      <c r="Q334" s="40"/>
      <c r="R334" s="40"/>
      <c r="S334" s="40"/>
      <c r="T334" s="40"/>
    </row>
    <row r="335" spans="1:20" x14ac:dyDescent="0.2">
      <c r="A335" s="87">
        <v>311</v>
      </c>
      <c r="B335" s="39" t="s">
        <v>304</v>
      </c>
      <c r="C335" s="39">
        <v>31103</v>
      </c>
      <c r="D335" s="39" t="s">
        <v>312</v>
      </c>
      <c r="E335" s="103">
        <v>311031314</v>
      </c>
      <c r="F335" s="103" t="s">
        <v>314</v>
      </c>
      <c r="G335" s="104">
        <v>1135</v>
      </c>
      <c r="H335" s="104">
        <v>151</v>
      </c>
      <c r="I335" s="104">
        <v>78</v>
      </c>
      <c r="J335" s="104">
        <v>1371</v>
      </c>
      <c r="K335" s="104">
        <v>828</v>
      </c>
      <c r="L335" s="104">
        <v>158</v>
      </c>
      <c r="M335" s="104">
        <v>70</v>
      </c>
      <c r="N335" s="88">
        <v>1061</v>
      </c>
      <c r="O335" s="40"/>
      <c r="P335" s="40"/>
      <c r="Q335" s="40"/>
      <c r="R335" s="40"/>
      <c r="S335" s="40"/>
      <c r="T335" s="40"/>
    </row>
    <row r="336" spans="1:20" x14ac:dyDescent="0.2">
      <c r="A336" s="87">
        <v>311</v>
      </c>
      <c r="B336" s="39" t="s">
        <v>304</v>
      </c>
      <c r="C336" s="39">
        <v>31103</v>
      </c>
      <c r="D336" s="39" t="s">
        <v>312</v>
      </c>
      <c r="E336" s="103">
        <v>311031315</v>
      </c>
      <c r="F336" s="103" t="s">
        <v>315</v>
      </c>
      <c r="G336" s="104">
        <v>0</v>
      </c>
      <c r="H336" s="104">
        <v>0</v>
      </c>
      <c r="I336" s="104">
        <v>0</v>
      </c>
      <c r="J336" s="104">
        <v>0</v>
      </c>
      <c r="K336" s="104">
        <v>0</v>
      </c>
      <c r="L336" s="104">
        <v>0</v>
      </c>
      <c r="M336" s="104">
        <v>0</v>
      </c>
      <c r="N336" s="88">
        <v>0</v>
      </c>
      <c r="O336" s="40"/>
      <c r="P336" s="40"/>
      <c r="Q336" s="40"/>
      <c r="R336" s="40"/>
      <c r="S336" s="40"/>
      <c r="T336" s="40"/>
    </row>
    <row r="337" spans="1:20" x14ac:dyDescent="0.2">
      <c r="A337" s="87">
        <v>311</v>
      </c>
      <c r="B337" s="39" t="s">
        <v>304</v>
      </c>
      <c r="C337" s="39">
        <v>31103</v>
      </c>
      <c r="D337" s="39" t="s">
        <v>312</v>
      </c>
      <c r="E337" s="103">
        <v>311031316</v>
      </c>
      <c r="F337" s="103" t="s">
        <v>316</v>
      </c>
      <c r="G337" s="104">
        <v>547</v>
      </c>
      <c r="H337" s="104">
        <v>135</v>
      </c>
      <c r="I337" s="104">
        <v>133</v>
      </c>
      <c r="J337" s="104">
        <v>821</v>
      </c>
      <c r="K337" s="104">
        <v>398</v>
      </c>
      <c r="L337" s="104">
        <v>78</v>
      </c>
      <c r="M337" s="104">
        <v>120</v>
      </c>
      <c r="N337" s="88">
        <v>589</v>
      </c>
      <c r="O337" s="40"/>
      <c r="P337" s="40"/>
      <c r="Q337" s="40"/>
      <c r="R337" s="40"/>
      <c r="S337" s="40"/>
      <c r="T337" s="40"/>
    </row>
    <row r="338" spans="1:20" x14ac:dyDescent="0.2">
      <c r="A338" s="87">
        <v>311</v>
      </c>
      <c r="B338" s="39" t="s">
        <v>304</v>
      </c>
      <c r="C338" s="39">
        <v>31103</v>
      </c>
      <c r="D338" s="39" t="s">
        <v>312</v>
      </c>
      <c r="E338" s="103">
        <v>311031317</v>
      </c>
      <c r="F338" s="103" t="s">
        <v>317</v>
      </c>
      <c r="G338" s="104">
        <v>1386</v>
      </c>
      <c r="H338" s="104">
        <v>165</v>
      </c>
      <c r="I338" s="104">
        <v>265</v>
      </c>
      <c r="J338" s="104">
        <v>1822</v>
      </c>
      <c r="K338" s="104">
        <v>1215</v>
      </c>
      <c r="L338" s="104">
        <v>108</v>
      </c>
      <c r="M338" s="104">
        <v>187</v>
      </c>
      <c r="N338" s="88">
        <v>1520</v>
      </c>
      <c r="O338" s="40"/>
      <c r="P338" s="40"/>
      <c r="Q338" s="40"/>
      <c r="R338" s="40"/>
      <c r="S338" s="40"/>
      <c r="T338" s="40"/>
    </row>
    <row r="339" spans="1:20" x14ac:dyDescent="0.2">
      <c r="A339" s="87">
        <v>311</v>
      </c>
      <c r="B339" s="39" t="s">
        <v>304</v>
      </c>
      <c r="C339" s="39">
        <v>31103</v>
      </c>
      <c r="D339" s="39" t="s">
        <v>312</v>
      </c>
      <c r="E339" s="103">
        <v>311031318</v>
      </c>
      <c r="F339" s="103" t="s">
        <v>318</v>
      </c>
      <c r="G339" s="104">
        <v>228</v>
      </c>
      <c r="H339" s="104">
        <v>51</v>
      </c>
      <c r="I339" s="104">
        <v>70</v>
      </c>
      <c r="J339" s="104">
        <v>348</v>
      </c>
      <c r="K339" s="104">
        <v>211</v>
      </c>
      <c r="L339" s="104">
        <v>77</v>
      </c>
      <c r="M339" s="104">
        <v>93</v>
      </c>
      <c r="N339" s="88">
        <v>381</v>
      </c>
      <c r="O339" s="40"/>
      <c r="P339" s="40"/>
      <c r="Q339" s="40"/>
      <c r="R339" s="40"/>
      <c r="S339" s="40"/>
      <c r="T339" s="40"/>
    </row>
    <row r="340" spans="1:20" x14ac:dyDescent="0.2">
      <c r="A340" s="87">
        <v>311</v>
      </c>
      <c r="B340" s="39" t="s">
        <v>304</v>
      </c>
      <c r="C340" s="39">
        <v>31103</v>
      </c>
      <c r="D340" s="39" t="s">
        <v>312</v>
      </c>
      <c r="E340" s="103">
        <v>311031319</v>
      </c>
      <c r="F340" s="103" t="s">
        <v>319</v>
      </c>
      <c r="G340" s="104">
        <v>1152</v>
      </c>
      <c r="H340" s="104">
        <v>329</v>
      </c>
      <c r="I340" s="104">
        <v>166</v>
      </c>
      <c r="J340" s="104">
        <v>1652</v>
      </c>
      <c r="K340" s="104">
        <v>923</v>
      </c>
      <c r="L340" s="104">
        <v>175</v>
      </c>
      <c r="M340" s="104">
        <v>184</v>
      </c>
      <c r="N340" s="88">
        <v>1284</v>
      </c>
      <c r="O340" s="40"/>
      <c r="P340" s="40"/>
      <c r="Q340" s="40"/>
      <c r="R340" s="40"/>
      <c r="S340" s="40"/>
      <c r="T340" s="40"/>
    </row>
    <row r="341" spans="1:20" x14ac:dyDescent="0.2">
      <c r="A341" s="87">
        <v>311</v>
      </c>
      <c r="B341" s="39" t="s">
        <v>304</v>
      </c>
      <c r="C341" s="39">
        <v>31104</v>
      </c>
      <c r="D341" s="39" t="s">
        <v>320</v>
      </c>
      <c r="E341" s="103">
        <v>311041322</v>
      </c>
      <c r="F341" s="103" t="s">
        <v>321</v>
      </c>
      <c r="G341" s="104">
        <v>436</v>
      </c>
      <c r="H341" s="104">
        <v>106</v>
      </c>
      <c r="I341" s="104">
        <v>200</v>
      </c>
      <c r="J341" s="104">
        <v>749</v>
      </c>
      <c r="K341" s="104">
        <v>313</v>
      </c>
      <c r="L341" s="104">
        <v>181</v>
      </c>
      <c r="M341" s="104">
        <v>193</v>
      </c>
      <c r="N341" s="88">
        <v>691</v>
      </c>
      <c r="O341" s="40"/>
      <c r="P341" s="40"/>
      <c r="Q341" s="40"/>
      <c r="R341" s="40"/>
      <c r="S341" s="40"/>
      <c r="T341" s="40"/>
    </row>
    <row r="342" spans="1:20" x14ac:dyDescent="0.2">
      <c r="A342" s="87">
        <v>311</v>
      </c>
      <c r="B342" s="39" t="s">
        <v>304</v>
      </c>
      <c r="C342" s="39">
        <v>31104</v>
      </c>
      <c r="D342" s="39" t="s">
        <v>320</v>
      </c>
      <c r="E342" s="103">
        <v>311041567</v>
      </c>
      <c r="F342" s="103" t="s">
        <v>635</v>
      </c>
      <c r="G342" s="104">
        <v>542</v>
      </c>
      <c r="H342" s="104">
        <v>108</v>
      </c>
      <c r="I342" s="104">
        <v>88</v>
      </c>
      <c r="J342" s="104">
        <v>741</v>
      </c>
      <c r="K342" s="104">
        <v>417</v>
      </c>
      <c r="L342" s="104">
        <v>111</v>
      </c>
      <c r="M342" s="104">
        <v>90</v>
      </c>
      <c r="N342" s="88">
        <v>622</v>
      </c>
      <c r="O342" s="40"/>
      <c r="P342" s="40"/>
      <c r="Q342" s="40"/>
      <c r="R342" s="40"/>
      <c r="S342" s="40"/>
      <c r="T342" s="40"/>
    </row>
    <row r="343" spans="1:20" x14ac:dyDescent="0.2">
      <c r="A343" s="87">
        <v>311</v>
      </c>
      <c r="B343" s="39" t="s">
        <v>304</v>
      </c>
      <c r="C343" s="39">
        <v>31104</v>
      </c>
      <c r="D343" s="39" t="s">
        <v>320</v>
      </c>
      <c r="E343" s="103">
        <v>311041568</v>
      </c>
      <c r="F343" s="103" t="s">
        <v>636</v>
      </c>
      <c r="G343" s="104">
        <v>854</v>
      </c>
      <c r="H343" s="104">
        <v>170</v>
      </c>
      <c r="I343" s="104">
        <v>194</v>
      </c>
      <c r="J343" s="104">
        <v>1223</v>
      </c>
      <c r="K343" s="104">
        <v>548</v>
      </c>
      <c r="L343" s="104">
        <v>245</v>
      </c>
      <c r="M343" s="104">
        <v>174</v>
      </c>
      <c r="N343" s="88">
        <v>961</v>
      </c>
      <c r="O343" s="40"/>
      <c r="P343" s="40"/>
      <c r="Q343" s="40"/>
      <c r="R343" s="40"/>
      <c r="S343" s="40"/>
      <c r="T343" s="40"/>
    </row>
    <row r="344" spans="1:20" x14ac:dyDescent="0.2">
      <c r="A344" s="87">
        <v>311</v>
      </c>
      <c r="B344" s="39" t="s">
        <v>304</v>
      </c>
      <c r="C344" s="39">
        <v>31104</v>
      </c>
      <c r="D344" s="39" t="s">
        <v>320</v>
      </c>
      <c r="E344" s="103">
        <v>311041569</v>
      </c>
      <c r="F344" s="103" t="s">
        <v>637</v>
      </c>
      <c r="G344" s="104">
        <v>463</v>
      </c>
      <c r="H344" s="104">
        <v>95</v>
      </c>
      <c r="I344" s="104">
        <v>93</v>
      </c>
      <c r="J344" s="104">
        <v>655</v>
      </c>
      <c r="K344" s="104">
        <v>411</v>
      </c>
      <c r="L344" s="104">
        <v>102</v>
      </c>
      <c r="M344" s="104">
        <v>96</v>
      </c>
      <c r="N344" s="88">
        <v>614</v>
      </c>
      <c r="O344" s="40"/>
      <c r="P344" s="40"/>
      <c r="Q344" s="40"/>
      <c r="R344" s="40"/>
      <c r="S344" s="40"/>
      <c r="T344" s="40"/>
    </row>
    <row r="345" spans="1:20" x14ac:dyDescent="0.2">
      <c r="A345" s="87">
        <v>311</v>
      </c>
      <c r="B345" s="39" t="s">
        <v>304</v>
      </c>
      <c r="C345" s="39">
        <v>31104</v>
      </c>
      <c r="D345" s="39" t="s">
        <v>320</v>
      </c>
      <c r="E345" s="103">
        <v>311041570</v>
      </c>
      <c r="F345" s="103" t="s">
        <v>638</v>
      </c>
      <c r="G345" s="104">
        <v>1032</v>
      </c>
      <c r="H345" s="104">
        <v>455</v>
      </c>
      <c r="I345" s="104">
        <v>301</v>
      </c>
      <c r="J345" s="104">
        <v>1794</v>
      </c>
      <c r="K345" s="104">
        <v>831</v>
      </c>
      <c r="L345" s="104">
        <v>417</v>
      </c>
      <c r="M345" s="104">
        <v>302</v>
      </c>
      <c r="N345" s="88">
        <v>1563</v>
      </c>
      <c r="O345" s="40"/>
      <c r="P345" s="40"/>
      <c r="Q345" s="40"/>
      <c r="R345" s="40"/>
      <c r="S345" s="40"/>
      <c r="T345" s="40"/>
    </row>
    <row r="346" spans="1:20" x14ac:dyDescent="0.2">
      <c r="A346" s="87">
        <v>311</v>
      </c>
      <c r="B346" s="39" t="s">
        <v>304</v>
      </c>
      <c r="C346" s="39">
        <v>31104</v>
      </c>
      <c r="D346" s="39" t="s">
        <v>320</v>
      </c>
      <c r="E346" s="103">
        <v>311041571</v>
      </c>
      <c r="F346" s="103" t="s">
        <v>639</v>
      </c>
      <c r="G346" s="104">
        <v>1100</v>
      </c>
      <c r="H346" s="104">
        <v>306</v>
      </c>
      <c r="I346" s="104">
        <v>111</v>
      </c>
      <c r="J346" s="104">
        <v>1521</v>
      </c>
      <c r="K346" s="104">
        <v>577</v>
      </c>
      <c r="L346" s="104">
        <v>115</v>
      </c>
      <c r="M346" s="104">
        <v>80</v>
      </c>
      <c r="N346" s="88">
        <v>773</v>
      </c>
      <c r="O346" s="40"/>
      <c r="P346" s="40"/>
      <c r="Q346" s="40"/>
      <c r="R346" s="40"/>
      <c r="S346" s="40"/>
      <c r="T346" s="40"/>
    </row>
    <row r="347" spans="1:20" x14ac:dyDescent="0.2">
      <c r="A347" s="87">
        <v>311</v>
      </c>
      <c r="B347" s="39" t="s">
        <v>304</v>
      </c>
      <c r="C347" s="39">
        <v>31105</v>
      </c>
      <c r="D347" s="39" t="s">
        <v>562</v>
      </c>
      <c r="E347" s="103">
        <v>311051323</v>
      </c>
      <c r="F347" s="103" t="s">
        <v>322</v>
      </c>
      <c r="G347" s="104">
        <v>646</v>
      </c>
      <c r="H347" s="104">
        <v>126</v>
      </c>
      <c r="I347" s="104">
        <v>231</v>
      </c>
      <c r="J347" s="104">
        <v>1003</v>
      </c>
      <c r="K347" s="104">
        <v>492</v>
      </c>
      <c r="L347" s="104">
        <v>105</v>
      </c>
      <c r="M347" s="104">
        <v>155</v>
      </c>
      <c r="N347" s="88">
        <v>753</v>
      </c>
      <c r="O347" s="40"/>
      <c r="P347" s="40"/>
      <c r="Q347" s="40"/>
      <c r="R347" s="40"/>
      <c r="S347" s="40"/>
      <c r="T347" s="40"/>
    </row>
    <row r="348" spans="1:20" x14ac:dyDescent="0.2">
      <c r="A348" s="87">
        <v>311</v>
      </c>
      <c r="B348" s="39" t="s">
        <v>304</v>
      </c>
      <c r="C348" s="39">
        <v>31105</v>
      </c>
      <c r="D348" s="39" t="s">
        <v>562</v>
      </c>
      <c r="E348" s="103">
        <v>311051324</v>
      </c>
      <c r="F348" s="103" t="s">
        <v>323</v>
      </c>
      <c r="G348" s="104">
        <v>377</v>
      </c>
      <c r="H348" s="104">
        <v>225</v>
      </c>
      <c r="I348" s="104">
        <v>200</v>
      </c>
      <c r="J348" s="104">
        <v>796</v>
      </c>
      <c r="K348" s="104">
        <v>238</v>
      </c>
      <c r="L348" s="104">
        <v>276</v>
      </c>
      <c r="M348" s="104">
        <v>282</v>
      </c>
      <c r="N348" s="88">
        <v>803</v>
      </c>
      <c r="O348" s="40"/>
      <c r="P348" s="40"/>
      <c r="Q348" s="40"/>
      <c r="R348" s="40"/>
      <c r="S348" s="40"/>
      <c r="T348" s="40"/>
    </row>
    <row r="349" spans="1:20" x14ac:dyDescent="0.2">
      <c r="A349" s="87">
        <v>311</v>
      </c>
      <c r="B349" s="39" t="s">
        <v>304</v>
      </c>
      <c r="C349" s="39">
        <v>31105</v>
      </c>
      <c r="D349" s="39" t="s">
        <v>562</v>
      </c>
      <c r="E349" s="103">
        <v>311051325</v>
      </c>
      <c r="F349" s="103" t="s">
        <v>324</v>
      </c>
      <c r="G349" s="104">
        <v>814</v>
      </c>
      <c r="H349" s="104">
        <v>186</v>
      </c>
      <c r="I349" s="104">
        <v>155</v>
      </c>
      <c r="J349" s="104">
        <v>1155</v>
      </c>
      <c r="K349" s="104">
        <v>546</v>
      </c>
      <c r="L349" s="104">
        <v>164</v>
      </c>
      <c r="M349" s="104">
        <v>177</v>
      </c>
      <c r="N349" s="88">
        <v>884</v>
      </c>
      <c r="O349" s="40"/>
      <c r="P349" s="40"/>
      <c r="Q349" s="40"/>
      <c r="R349" s="40"/>
      <c r="S349" s="40"/>
      <c r="T349" s="40"/>
    </row>
    <row r="350" spans="1:20" x14ac:dyDescent="0.2">
      <c r="A350" s="87">
        <v>311</v>
      </c>
      <c r="B350" s="39" t="s">
        <v>304</v>
      </c>
      <c r="C350" s="39">
        <v>31105</v>
      </c>
      <c r="D350" s="39" t="s">
        <v>562</v>
      </c>
      <c r="E350" s="103">
        <v>311051326</v>
      </c>
      <c r="F350" s="103" t="s">
        <v>325</v>
      </c>
      <c r="G350" s="104">
        <v>711</v>
      </c>
      <c r="H350" s="104">
        <v>141</v>
      </c>
      <c r="I350" s="104">
        <v>148</v>
      </c>
      <c r="J350" s="104">
        <v>1006</v>
      </c>
      <c r="K350" s="104">
        <v>657</v>
      </c>
      <c r="L350" s="104">
        <v>93</v>
      </c>
      <c r="M350" s="104">
        <v>125</v>
      </c>
      <c r="N350" s="88">
        <v>881</v>
      </c>
      <c r="O350" s="40"/>
      <c r="P350" s="40"/>
      <c r="Q350" s="40"/>
      <c r="R350" s="40"/>
      <c r="S350" s="40"/>
      <c r="T350" s="40"/>
    </row>
    <row r="351" spans="1:20" x14ac:dyDescent="0.2">
      <c r="A351" s="87">
        <v>311</v>
      </c>
      <c r="B351" s="39" t="s">
        <v>304</v>
      </c>
      <c r="C351" s="39">
        <v>31105</v>
      </c>
      <c r="D351" s="39" t="s">
        <v>562</v>
      </c>
      <c r="E351" s="103">
        <v>311051327</v>
      </c>
      <c r="F351" s="103" t="s">
        <v>326</v>
      </c>
      <c r="G351" s="104">
        <v>660</v>
      </c>
      <c r="H351" s="104">
        <v>223</v>
      </c>
      <c r="I351" s="104">
        <v>212</v>
      </c>
      <c r="J351" s="104">
        <v>1092</v>
      </c>
      <c r="K351" s="104">
        <v>438</v>
      </c>
      <c r="L351" s="104">
        <v>225</v>
      </c>
      <c r="M351" s="104">
        <v>244</v>
      </c>
      <c r="N351" s="88">
        <v>911</v>
      </c>
      <c r="O351" s="40"/>
      <c r="P351" s="40"/>
      <c r="Q351" s="40"/>
      <c r="R351" s="40"/>
      <c r="S351" s="40"/>
      <c r="T351" s="40"/>
    </row>
    <row r="352" spans="1:20" x14ac:dyDescent="0.2">
      <c r="A352" s="87">
        <v>311</v>
      </c>
      <c r="B352" s="39" t="s">
        <v>304</v>
      </c>
      <c r="C352" s="39">
        <v>31105</v>
      </c>
      <c r="D352" s="39" t="s">
        <v>562</v>
      </c>
      <c r="E352" s="103">
        <v>311051328</v>
      </c>
      <c r="F352" s="103" t="s">
        <v>327</v>
      </c>
      <c r="G352" s="104">
        <v>549</v>
      </c>
      <c r="H352" s="104">
        <v>67</v>
      </c>
      <c r="I352" s="104">
        <v>106</v>
      </c>
      <c r="J352" s="104">
        <v>720</v>
      </c>
      <c r="K352" s="104">
        <v>392</v>
      </c>
      <c r="L352" s="104">
        <v>49</v>
      </c>
      <c r="M352" s="104">
        <v>86</v>
      </c>
      <c r="N352" s="88">
        <v>524</v>
      </c>
      <c r="O352" s="40"/>
      <c r="P352" s="40"/>
      <c r="Q352" s="40"/>
      <c r="R352" s="40"/>
      <c r="S352" s="40"/>
      <c r="T352" s="40"/>
    </row>
    <row r="353" spans="1:20" x14ac:dyDescent="0.2">
      <c r="A353" s="87">
        <v>311</v>
      </c>
      <c r="B353" s="39" t="s">
        <v>304</v>
      </c>
      <c r="C353" s="39">
        <v>31106</v>
      </c>
      <c r="D353" s="39" t="s">
        <v>563</v>
      </c>
      <c r="E353" s="103">
        <v>311061329</v>
      </c>
      <c r="F353" s="103" t="s">
        <v>328</v>
      </c>
      <c r="G353" s="104">
        <v>318</v>
      </c>
      <c r="H353" s="104">
        <v>164</v>
      </c>
      <c r="I353" s="104">
        <v>193</v>
      </c>
      <c r="J353" s="104">
        <v>673</v>
      </c>
      <c r="K353" s="104">
        <v>219</v>
      </c>
      <c r="L353" s="104">
        <v>116</v>
      </c>
      <c r="M353" s="104">
        <v>240</v>
      </c>
      <c r="N353" s="88">
        <v>571</v>
      </c>
      <c r="O353" s="40"/>
      <c r="P353" s="40"/>
      <c r="Q353" s="40"/>
      <c r="R353" s="40"/>
      <c r="S353" s="40"/>
      <c r="T353" s="40"/>
    </row>
    <row r="354" spans="1:20" x14ac:dyDescent="0.2">
      <c r="A354" s="87">
        <v>311</v>
      </c>
      <c r="B354" s="39" t="s">
        <v>304</v>
      </c>
      <c r="C354" s="39">
        <v>31106</v>
      </c>
      <c r="D354" s="39" t="s">
        <v>563</v>
      </c>
      <c r="E354" s="103">
        <v>311061330</v>
      </c>
      <c r="F354" s="103" t="s">
        <v>640</v>
      </c>
      <c r="G354" s="104">
        <v>735</v>
      </c>
      <c r="H354" s="104">
        <v>46</v>
      </c>
      <c r="I354" s="104">
        <v>148</v>
      </c>
      <c r="J354" s="104">
        <v>932</v>
      </c>
      <c r="K354" s="104">
        <v>601</v>
      </c>
      <c r="L354" s="104">
        <v>24</v>
      </c>
      <c r="M354" s="104">
        <v>118</v>
      </c>
      <c r="N354" s="88">
        <v>744</v>
      </c>
      <c r="O354" s="40"/>
      <c r="P354" s="40"/>
      <c r="Q354" s="40"/>
      <c r="R354" s="40"/>
      <c r="S354" s="40"/>
      <c r="T354" s="40"/>
    </row>
    <row r="355" spans="1:20" x14ac:dyDescent="0.2">
      <c r="A355" s="87">
        <v>311</v>
      </c>
      <c r="B355" s="39" t="s">
        <v>304</v>
      </c>
      <c r="C355" s="39">
        <v>31106</v>
      </c>
      <c r="D355" s="39" t="s">
        <v>563</v>
      </c>
      <c r="E355" s="103">
        <v>311061331</v>
      </c>
      <c r="F355" s="103" t="s">
        <v>329</v>
      </c>
      <c r="G355" s="104">
        <v>489</v>
      </c>
      <c r="H355" s="104">
        <v>62</v>
      </c>
      <c r="I355" s="104">
        <v>60</v>
      </c>
      <c r="J355" s="104">
        <v>616</v>
      </c>
      <c r="K355" s="104">
        <v>468</v>
      </c>
      <c r="L355" s="104">
        <v>22</v>
      </c>
      <c r="M355" s="104">
        <v>59</v>
      </c>
      <c r="N355" s="88">
        <v>552</v>
      </c>
      <c r="O355" s="40"/>
      <c r="P355" s="40"/>
      <c r="Q355" s="40"/>
      <c r="R355" s="40"/>
      <c r="S355" s="40"/>
      <c r="T355" s="40"/>
    </row>
    <row r="356" spans="1:20" x14ac:dyDescent="0.2">
      <c r="A356" s="87">
        <v>311</v>
      </c>
      <c r="B356" s="39" t="s">
        <v>304</v>
      </c>
      <c r="C356" s="39">
        <v>31106</v>
      </c>
      <c r="D356" s="39" t="s">
        <v>563</v>
      </c>
      <c r="E356" s="103">
        <v>311061332</v>
      </c>
      <c r="F356" s="103" t="s">
        <v>330</v>
      </c>
      <c r="G356" s="104">
        <v>994</v>
      </c>
      <c r="H356" s="104">
        <v>270</v>
      </c>
      <c r="I356" s="104">
        <v>212</v>
      </c>
      <c r="J356" s="104">
        <v>1476</v>
      </c>
      <c r="K356" s="104">
        <v>849</v>
      </c>
      <c r="L356" s="104">
        <v>163</v>
      </c>
      <c r="M356" s="104">
        <v>180</v>
      </c>
      <c r="N356" s="88">
        <v>1195</v>
      </c>
      <c r="O356" s="40"/>
      <c r="P356" s="40"/>
      <c r="Q356" s="40"/>
      <c r="R356" s="40"/>
      <c r="S356" s="40"/>
      <c r="T356" s="40"/>
    </row>
    <row r="357" spans="1:20" x14ac:dyDescent="0.2">
      <c r="A357" s="87">
        <v>311</v>
      </c>
      <c r="B357" s="39" t="s">
        <v>304</v>
      </c>
      <c r="C357" s="39">
        <v>31106</v>
      </c>
      <c r="D357" s="39" t="s">
        <v>563</v>
      </c>
      <c r="E357" s="103">
        <v>311061333</v>
      </c>
      <c r="F357" s="103" t="s">
        <v>331</v>
      </c>
      <c r="G357" s="104">
        <v>699</v>
      </c>
      <c r="H357" s="104">
        <v>96</v>
      </c>
      <c r="I357" s="104">
        <v>107</v>
      </c>
      <c r="J357" s="104">
        <v>906</v>
      </c>
      <c r="K357" s="104">
        <v>643</v>
      </c>
      <c r="L357" s="104">
        <v>48</v>
      </c>
      <c r="M357" s="104">
        <v>75</v>
      </c>
      <c r="N357" s="88">
        <v>765</v>
      </c>
      <c r="O357" s="40"/>
      <c r="P357" s="40"/>
      <c r="Q357" s="40"/>
      <c r="R357" s="40"/>
      <c r="S357" s="40"/>
      <c r="T357" s="40"/>
    </row>
    <row r="358" spans="1:20" x14ac:dyDescent="0.2">
      <c r="A358" s="87">
        <v>311</v>
      </c>
      <c r="B358" s="39" t="s">
        <v>304</v>
      </c>
      <c r="C358" s="39">
        <v>31106</v>
      </c>
      <c r="D358" s="39" t="s">
        <v>563</v>
      </c>
      <c r="E358" s="103">
        <v>311061334</v>
      </c>
      <c r="F358" s="103" t="s">
        <v>332</v>
      </c>
      <c r="G358" s="104">
        <v>485</v>
      </c>
      <c r="H358" s="104">
        <v>147</v>
      </c>
      <c r="I358" s="104">
        <v>137</v>
      </c>
      <c r="J358" s="104">
        <v>774</v>
      </c>
      <c r="K358" s="104">
        <v>395</v>
      </c>
      <c r="L358" s="104">
        <v>95</v>
      </c>
      <c r="M358" s="104">
        <v>181</v>
      </c>
      <c r="N358" s="88">
        <v>668</v>
      </c>
      <c r="O358" s="40"/>
      <c r="P358" s="40"/>
      <c r="Q358" s="40"/>
      <c r="R358" s="40"/>
      <c r="S358" s="40"/>
      <c r="T358" s="40"/>
    </row>
    <row r="359" spans="1:20" x14ac:dyDescent="0.2">
      <c r="A359" s="87">
        <v>311</v>
      </c>
      <c r="B359" s="39" t="s">
        <v>304</v>
      </c>
      <c r="C359" s="39">
        <v>31106</v>
      </c>
      <c r="D359" s="39" t="s">
        <v>563</v>
      </c>
      <c r="E359" s="103">
        <v>311061335</v>
      </c>
      <c r="F359" s="103" t="s">
        <v>333</v>
      </c>
      <c r="G359" s="104">
        <v>461</v>
      </c>
      <c r="H359" s="104">
        <v>100</v>
      </c>
      <c r="I359" s="104">
        <v>170</v>
      </c>
      <c r="J359" s="104">
        <v>729</v>
      </c>
      <c r="K359" s="104">
        <v>326</v>
      </c>
      <c r="L359" s="104">
        <v>76</v>
      </c>
      <c r="M359" s="104">
        <v>116</v>
      </c>
      <c r="N359" s="88">
        <v>515</v>
      </c>
      <c r="O359" s="40"/>
      <c r="P359" s="40"/>
      <c r="Q359" s="40"/>
      <c r="R359" s="40"/>
      <c r="S359" s="40"/>
      <c r="T359" s="40"/>
    </row>
    <row r="360" spans="1:20" x14ac:dyDescent="0.2">
      <c r="A360" s="87">
        <v>311</v>
      </c>
      <c r="B360" s="39" t="s">
        <v>304</v>
      </c>
      <c r="C360" s="39">
        <v>31106</v>
      </c>
      <c r="D360" s="39" t="s">
        <v>563</v>
      </c>
      <c r="E360" s="103">
        <v>311061336</v>
      </c>
      <c r="F360" s="103" t="s">
        <v>334</v>
      </c>
      <c r="G360" s="104">
        <v>830</v>
      </c>
      <c r="H360" s="104">
        <v>138</v>
      </c>
      <c r="I360" s="104">
        <v>130</v>
      </c>
      <c r="J360" s="104">
        <v>1097</v>
      </c>
      <c r="K360" s="104">
        <v>796</v>
      </c>
      <c r="L360" s="104">
        <v>50</v>
      </c>
      <c r="M360" s="104">
        <v>127</v>
      </c>
      <c r="N360" s="88">
        <v>969</v>
      </c>
      <c r="O360" s="40"/>
      <c r="P360" s="40"/>
      <c r="Q360" s="40"/>
      <c r="R360" s="40"/>
      <c r="S360" s="40"/>
      <c r="T360" s="40"/>
    </row>
    <row r="361" spans="1:20" x14ac:dyDescent="0.2">
      <c r="A361" s="87">
        <v>312</v>
      </c>
      <c r="B361" s="39" t="s">
        <v>609</v>
      </c>
      <c r="C361" s="39">
        <v>31201</v>
      </c>
      <c r="D361" s="39" t="s">
        <v>564</v>
      </c>
      <c r="E361" s="103">
        <v>312011337</v>
      </c>
      <c r="F361" s="103" t="s">
        <v>336</v>
      </c>
      <c r="G361" s="104">
        <v>636</v>
      </c>
      <c r="H361" s="104">
        <v>129</v>
      </c>
      <c r="I361" s="104">
        <v>13</v>
      </c>
      <c r="J361" s="104">
        <v>780</v>
      </c>
      <c r="K361" s="104">
        <v>546</v>
      </c>
      <c r="L361" s="104">
        <v>54</v>
      </c>
      <c r="M361" s="104">
        <v>36</v>
      </c>
      <c r="N361" s="88">
        <v>634</v>
      </c>
      <c r="O361" s="40"/>
      <c r="P361" s="40"/>
      <c r="Q361" s="40"/>
      <c r="R361" s="40"/>
      <c r="S361" s="40"/>
      <c r="T361" s="40"/>
    </row>
    <row r="362" spans="1:20" x14ac:dyDescent="0.2">
      <c r="A362" s="87">
        <v>312</v>
      </c>
      <c r="B362" s="39" t="s">
        <v>609</v>
      </c>
      <c r="C362" s="39">
        <v>31201</v>
      </c>
      <c r="D362" s="39" t="s">
        <v>564</v>
      </c>
      <c r="E362" s="103">
        <v>312011338</v>
      </c>
      <c r="F362" s="103" t="s">
        <v>337</v>
      </c>
      <c r="G362" s="104">
        <v>648</v>
      </c>
      <c r="H362" s="104">
        <v>3</v>
      </c>
      <c r="I362" s="104">
        <v>9</v>
      </c>
      <c r="J362" s="104">
        <v>656</v>
      </c>
      <c r="K362" s="104">
        <v>309</v>
      </c>
      <c r="L362" s="104">
        <v>9</v>
      </c>
      <c r="M362" s="104">
        <v>15</v>
      </c>
      <c r="N362" s="88">
        <v>338</v>
      </c>
      <c r="O362" s="40"/>
      <c r="P362" s="40"/>
      <c r="Q362" s="40"/>
      <c r="R362" s="40"/>
      <c r="S362" s="40"/>
      <c r="T362" s="40"/>
    </row>
    <row r="363" spans="1:20" x14ac:dyDescent="0.2">
      <c r="A363" s="87">
        <v>312</v>
      </c>
      <c r="B363" s="39" t="s">
        <v>609</v>
      </c>
      <c r="C363" s="39">
        <v>31201</v>
      </c>
      <c r="D363" s="39" t="s">
        <v>564</v>
      </c>
      <c r="E363" s="103">
        <v>312011339</v>
      </c>
      <c r="F363" s="103" t="s">
        <v>338</v>
      </c>
      <c r="G363" s="104">
        <v>236</v>
      </c>
      <c r="H363" s="104">
        <v>130</v>
      </c>
      <c r="I363" s="104">
        <v>8</v>
      </c>
      <c r="J363" s="104">
        <v>380</v>
      </c>
      <c r="K363" s="104">
        <v>154</v>
      </c>
      <c r="L363" s="104">
        <v>28</v>
      </c>
      <c r="M363" s="104">
        <v>4</v>
      </c>
      <c r="N363" s="88">
        <v>191</v>
      </c>
      <c r="O363" s="40"/>
      <c r="P363" s="40"/>
      <c r="Q363" s="40"/>
      <c r="R363" s="40"/>
      <c r="S363" s="40"/>
      <c r="T363" s="40"/>
    </row>
    <row r="364" spans="1:20" x14ac:dyDescent="0.2">
      <c r="A364" s="87">
        <v>312</v>
      </c>
      <c r="B364" s="39" t="s">
        <v>609</v>
      </c>
      <c r="C364" s="39">
        <v>31201</v>
      </c>
      <c r="D364" s="39" t="s">
        <v>564</v>
      </c>
      <c r="E364" s="103">
        <v>312011340</v>
      </c>
      <c r="F364" s="103" t="s">
        <v>339</v>
      </c>
      <c r="G364" s="104">
        <v>216</v>
      </c>
      <c r="H364" s="104">
        <v>68</v>
      </c>
      <c r="I364" s="104">
        <v>8</v>
      </c>
      <c r="J364" s="104">
        <v>292</v>
      </c>
      <c r="K364" s="104">
        <v>154</v>
      </c>
      <c r="L364" s="104">
        <v>16</v>
      </c>
      <c r="M364" s="104">
        <v>0</v>
      </c>
      <c r="N364" s="88">
        <v>175</v>
      </c>
      <c r="O364" s="40"/>
      <c r="P364" s="40"/>
      <c r="Q364" s="40"/>
      <c r="R364" s="40"/>
      <c r="S364" s="40"/>
      <c r="T364" s="40"/>
    </row>
    <row r="365" spans="1:20" x14ac:dyDescent="0.2">
      <c r="A365" s="87">
        <v>312</v>
      </c>
      <c r="B365" s="39" t="s">
        <v>609</v>
      </c>
      <c r="C365" s="39">
        <v>31201</v>
      </c>
      <c r="D365" s="39" t="s">
        <v>564</v>
      </c>
      <c r="E365" s="103">
        <v>312011341</v>
      </c>
      <c r="F365" s="103" t="s">
        <v>340</v>
      </c>
      <c r="G365" s="104">
        <v>1046</v>
      </c>
      <c r="H365" s="104">
        <v>3</v>
      </c>
      <c r="I365" s="104">
        <v>10</v>
      </c>
      <c r="J365" s="104">
        <v>1066</v>
      </c>
      <c r="K365" s="104">
        <v>590</v>
      </c>
      <c r="L365" s="104">
        <v>3</v>
      </c>
      <c r="M365" s="104">
        <v>5</v>
      </c>
      <c r="N365" s="88">
        <v>602</v>
      </c>
      <c r="O365" s="40"/>
      <c r="P365" s="40"/>
      <c r="Q365" s="40"/>
      <c r="R365" s="40"/>
      <c r="S365" s="40"/>
      <c r="T365" s="40"/>
    </row>
    <row r="366" spans="1:20" x14ac:dyDescent="0.2">
      <c r="A366" s="87">
        <v>312</v>
      </c>
      <c r="B366" s="39" t="s">
        <v>609</v>
      </c>
      <c r="C366" s="39">
        <v>31202</v>
      </c>
      <c r="D366" s="39" t="s">
        <v>335</v>
      </c>
      <c r="E366" s="103">
        <v>312021342</v>
      </c>
      <c r="F366" s="103" t="s">
        <v>341</v>
      </c>
      <c r="G366" s="104">
        <v>964</v>
      </c>
      <c r="H366" s="104">
        <v>264</v>
      </c>
      <c r="I366" s="104">
        <v>209</v>
      </c>
      <c r="J366" s="104">
        <v>1443</v>
      </c>
      <c r="K366" s="104">
        <v>697</v>
      </c>
      <c r="L366" s="104">
        <v>267</v>
      </c>
      <c r="M366" s="104">
        <v>213</v>
      </c>
      <c r="N366" s="88">
        <v>1172</v>
      </c>
      <c r="O366" s="40"/>
      <c r="P366" s="40"/>
      <c r="Q366" s="40"/>
      <c r="R366" s="40"/>
      <c r="S366" s="40"/>
      <c r="T366" s="40"/>
    </row>
    <row r="367" spans="1:20" x14ac:dyDescent="0.2">
      <c r="A367" s="87">
        <v>312</v>
      </c>
      <c r="B367" s="39" t="s">
        <v>609</v>
      </c>
      <c r="C367" s="39">
        <v>31202</v>
      </c>
      <c r="D367" s="39" t="s">
        <v>335</v>
      </c>
      <c r="E367" s="103">
        <v>312021343</v>
      </c>
      <c r="F367" s="103" t="s">
        <v>342</v>
      </c>
      <c r="G367" s="104">
        <v>171</v>
      </c>
      <c r="H367" s="104">
        <v>92</v>
      </c>
      <c r="I367" s="104">
        <v>15</v>
      </c>
      <c r="J367" s="104">
        <v>284</v>
      </c>
      <c r="K367" s="104">
        <v>126</v>
      </c>
      <c r="L367" s="104">
        <v>119</v>
      </c>
      <c r="M367" s="104">
        <v>17</v>
      </c>
      <c r="N367" s="88">
        <v>264</v>
      </c>
      <c r="O367" s="40"/>
      <c r="P367" s="40"/>
      <c r="Q367" s="40"/>
      <c r="R367" s="40"/>
      <c r="S367" s="40"/>
      <c r="T367" s="40"/>
    </row>
    <row r="368" spans="1:20" x14ac:dyDescent="0.2">
      <c r="A368" s="87">
        <v>312</v>
      </c>
      <c r="B368" s="39" t="s">
        <v>609</v>
      </c>
      <c r="C368" s="39">
        <v>31202</v>
      </c>
      <c r="D368" s="39" t="s">
        <v>335</v>
      </c>
      <c r="E368" s="103">
        <v>312021344</v>
      </c>
      <c r="F368" s="103" t="s">
        <v>343</v>
      </c>
      <c r="G368" s="104">
        <v>874</v>
      </c>
      <c r="H368" s="104">
        <v>404</v>
      </c>
      <c r="I368" s="104">
        <v>149</v>
      </c>
      <c r="J368" s="104">
        <v>1435</v>
      </c>
      <c r="K368" s="104">
        <v>703</v>
      </c>
      <c r="L368" s="104">
        <v>294</v>
      </c>
      <c r="M368" s="104">
        <v>118</v>
      </c>
      <c r="N368" s="88">
        <v>1118</v>
      </c>
      <c r="O368" s="40"/>
      <c r="P368" s="40"/>
      <c r="Q368" s="40"/>
      <c r="R368" s="40"/>
      <c r="S368" s="40"/>
      <c r="T368" s="40"/>
    </row>
    <row r="369" spans="1:20" x14ac:dyDescent="0.2">
      <c r="A369" s="87">
        <v>312</v>
      </c>
      <c r="B369" s="39" t="s">
        <v>609</v>
      </c>
      <c r="C369" s="39">
        <v>31202</v>
      </c>
      <c r="D369" s="39" t="s">
        <v>335</v>
      </c>
      <c r="E369" s="103">
        <v>312021345</v>
      </c>
      <c r="F369" s="103" t="s">
        <v>344</v>
      </c>
      <c r="G369" s="104">
        <v>0</v>
      </c>
      <c r="H369" s="104">
        <v>0</v>
      </c>
      <c r="I369" s="104">
        <v>0</v>
      </c>
      <c r="J369" s="104">
        <v>0</v>
      </c>
      <c r="K369" s="104">
        <v>0</v>
      </c>
      <c r="L369" s="104">
        <v>0</v>
      </c>
      <c r="M369" s="104">
        <v>0</v>
      </c>
      <c r="N369" s="88">
        <v>0</v>
      </c>
      <c r="O369" s="40"/>
      <c r="P369" s="40"/>
      <c r="Q369" s="40"/>
      <c r="R369" s="40"/>
      <c r="S369" s="40"/>
      <c r="T369" s="40"/>
    </row>
    <row r="370" spans="1:20" x14ac:dyDescent="0.2">
      <c r="A370" s="87">
        <v>312</v>
      </c>
      <c r="B370" s="39" t="s">
        <v>609</v>
      </c>
      <c r="C370" s="39">
        <v>31202</v>
      </c>
      <c r="D370" s="39" t="s">
        <v>335</v>
      </c>
      <c r="E370" s="103">
        <v>312021346</v>
      </c>
      <c r="F370" s="103" t="s">
        <v>335</v>
      </c>
      <c r="G370" s="104">
        <v>156</v>
      </c>
      <c r="H370" s="104">
        <v>35</v>
      </c>
      <c r="I370" s="104">
        <v>4</v>
      </c>
      <c r="J370" s="104">
        <v>190</v>
      </c>
      <c r="K370" s="104">
        <v>91</v>
      </c>
      <c r="L370" s="104">
        <v>39</v>
      </c>
      <c r="M370" s="104">
        <v>16</v>
      </c>
      <c r="N370" s="88">
        <v>147</v>
      </c>
      <c r="O370" s="40"/>
      <c r="P370" s="40"/>
      <c r="Q370" s="40"/>
      <c r="R370" s="40"/>
      <c r="S370" s="40"/>
      <c r="T370" s="40"/>
    </row>
    <row r="371" spans="1:20" x14ac:dyDescent="0.2">
      <c r="A371" s="87">
        <v>312</v>
      </c>
      <c r="B371" s="39" t="s">
        <v>609</v>
      </c>
      <c r="C371" s="39">
        <v>31202</v>
      </c>
      <c r="D371" s="39" t="s">
        <v>335</v>
      </c>
      <c r="E371" s="103">
        <v>312021347</v>
      </c>
      <c r="F371" s="103" t="s">
        <v>345</v>
      </c>
      <c r="G371" s="104">
        <v>8</v>
      </c>
      <c r="H371" s="104">
        <v>8</v>
      </c>
      <c r="I371" s="104">
        <v>3</v>
      </c>
      <c r="J371" s="104">
        <v>25</v>
      </c>
      <c r="K371" s="104">
        <v>8</v>
      </c>
      <c r="L371" s="104">
        <v>9</v>
      </c>
      <c r="M371" s="104">
        <v>4</v>
      </c>
      <c r="N371" s="88">
        <v>23</v>
      </c>
      <c r="O371" s="40"/>
      <c r="P371" s="40"/>
      <c r="Q371" s="40"/>
      <c r="R371" s="40"/>
      <c r="S371" s="40"/>
      <c r="T371" s="40"/>
    </row>
    <row r="372" spans="1:20" x14ac:dyDescent="0.2">
      <c r="A372" s="87">
        <v>312</v>
      </c>
      <c r="B372" s="39" t="s">
        <v>609</v>
      </c>
      <c r="C372" s="39">
        <v>31202</v>
      </c>
      <c r="D372" s="39" t="s">
        <v>335</v>
      </c>
      <c r="E372" s="103">
        <v>312021348</v>
      </c>
      <c r="F372" s="103" t="s">
        <v>346</v>
      </c>
      <c r="G372" s="104">
        <v>581</v>
      </c>
      <c r="H372" s="104">
        <v>357</v>
      </c>
      <c r="I372" s="104">
        <v>128</v>
      </c>
      <c r="J372" s="104">
        <v>1063</v>
      </c>
      <c r="K372" s="104">
        <v>427</v>
      </c>
      <c r="L372" s="104">
        <v>428</v>
      </c>
      <c r="M372" s="104">
        <v>146</v>
      </c>
      <c r="N372" s="88">
        <v>997</v>
      </c>
      <c r="O372" s="40"/>
      <c r="P372" s="40"/>
      <c r="Q372" s="40"/>
      <c r="R372" s="40"/>
      <c r="S372" s="40"/>
      <c r="T372" s="40"/>
    </row>
    <row r="373" spans="1:20" x14ac:dyDescent="0.2">
      <c r="A373" s="87">
        <v>312</v>
      </c>
      <c r="B373" s="39" t="s">
        <v>609</v>
      </c>
      <c r="C373" s="39">
        <v>31202</v>
      </c>
      <c r="D373" s="39" t="s">
        <v>335</v>
      </c>
      <c r="E373" s="103">
        <v>312021349</v>
      </c>
      <c r="F373" s="103" t="s">
        <v>347</v>
      </c>
      <c r="G373" s="104">
        <v>286</v>
      </c>
      <c r="H373" s="104">
        <v>105</v>
      </c>
      <c r="I373" s="104">
        <v>59</v>
      </c>
      <c r="J373" s="104">
        <v>439</v>
      </c>
      <c r="K373" s="104">
        <v>242</v>
      </c>
      <c r="L373" s="104">
        <v>71</v>
      </c>
      <c r="M373" s="104">
        <v>53</v>
      </c>
      <c r="N373" s="88">
        <v>371</v>
      </c>
      <c r="O373" s="40"/>
      <c r="P373" s="40"/>
      <c r="Q373" s="40"/>
      <c r="R373" s="40"/>
      <c r="S373" s="40"/>
      <c r="T373" s="40"/>
    </row>
    <row r="374" spans="1:20" x14ac:dyDescent="0.2">
      <c r="A374" s="87">
        <v>312</v>
      </c>
      <c r="B374" s="39" t="s">
        <v>609</v>
      </c>
      <c r="C374" s="39">
        <v>31202</v>
      </c>
      <c r="D374" s="39" t="s">
        <v>335</v>
      </c>
      <c r="E374" s="103">
        <v>312021350</v>
      </c>
      <c r="F374" s="103" t="s">
        <v>348</v>
      </c>
      <c r="G374" s="104">
        <v>291</v>
      </c>
      <c r="H374" s="104">
        <v>218</v>
      </c>
      <c r="I374" s="104">
        <v>31</v>
      </c>
      <c r="J374" s="104">
        <v>539</v>
      </c>
      <c r="K374" s="104">
        <v>166</v>
      </c>
      <c r="L374" s="104">
        <v>175</v>
      </c>
      <c r="M374" s="104">
        <v>25</v>
      </c>
      <c r="N374" s="88">
        <v>357</v>
      </c>
      <c r="O374" s="40"/>
      <c r="P374" s="40"/>
      <c r="Q374" s="40"/>
      <c r="R374" s="40"/>
      <c r="S374" s="40"/>
      <c r="T374" s="40"/>
    </row>
    <row r="375" spans="1:20" x14ac:dyDescent="0.2">
      <c r="A375" s="87">
        <v>312</v>
      </c>
      <c r="B375" s="39" t="s">
        <v>609</v>
      </c>
      <c r="C375" s="39">
        <v>31202</v>
      </c>
      <c r="D375" s="39" t="s">
        <v>335</v>
      </c>
      <c r="E375" s="103">
        <v>312021351</v>
      </c>
      <c r="F375" s="103" t="s">
        <v>349</v>
      </c>
      <c r="G375" s="104">
        <v>848</v>
      </c>
      <c r="H375" s="104">
        <v>79</v>
      </c>
      <c r="I375" s="104">
        <v>29</v>
      </c>
      <c r="J375" s="104">
        <v>960</v>
      </c>
      <c r="K375" s="104">
        <v>588</v>
      </c>
      <c r="L375" s="104">
        <v>51</v>
      </c>
      <c r="M375" s="104">
        <v>27</v>
      </c>
      <c r="N375" s="88">
        <v>666</v>
      </c>
      <c r="O375" s="40"/>
      <c r="P375" s="40"/>
      <c r="Q375" s="40"/>
      <c r="R375" s="40"/>
      <c r="S375" s="40"/>
      <c r="T375" s="40"/>
    </row>
    <row r="376" spans="1:20" x14ac:dyDescent="0.2">
      <c r="A376" s="87">
        <v>312</v>
      </c>
      <c r="B376" s="39" t="s">
        <v>609</v>
      </c>
      <c r="C376" s="39">
        <v>31202</v>
      </c>
      <c r="D376" s="39" t="s">
        <v>335</v>
      </c>
      <c r="E376" s="103">
        <v>312021352</v>
      </c>
      <c r="F376" s="103" t="s">
        <v>350</v>
      </c>
      <c r="G376" s="104">
        <v>775</v>
      </c>
      <c r="H376" s="104">
        <v>168</v>
      </c>
      <c r="I376" s="104">
        <v>25</v>
      </c>
      <c r="J376" s="104">
        <v>972</v>
      </c>
      <c r="K376" s="104">
        <v>615</v>
      </c>
      <c r="L376" s="104">
        <v>124</v>
      </c>
      <c r="M376" s="104">
        <v>27</v>
      </c>
      <c r="N376" s="88">
        <v>769</v>
      </c>
      <c r="O376" s="40"/>
      <c r="P376" s="40"/>
      <c r="Q376" s="40"/>
      <c r="R376" s="40"/>
      <c r="S376" s="40"/>
      <c r="T376" s="40"/>
    </row>
    <row r="377" spans="1:20" x14ac:dyDescent="0.2">
      <c r="A377" s="87">
        <v>312</v>
      </c>
      <c r="B377" s="39" t="s">
        <v>609</v>
      </c>
      <c r="C377" s="39">
        <v>31202</v>
      </c>
      <c r="D377" s="39" t="s">
        <v>335</v>
      </c>
      <c r="E377" s="103">
        <v>312021353</v>
      </c>
      <c r="F377" s="103" t="s">
        <v>351</v>
      </c>
      <c r="G377" s="104">
        <v>405</v>
      </c>
      <c r="H377" s="104">
        <v>145</v>
      </c>
      <c r="I377" s="104">
        <v>21</v>
      </c>
      <c r="J377" s="104">
        <v>572</v>
      </c>
      <c r="K377" s="104">
        <v>361</v>
      </c>
      <c r="L377" s="104">
        <v>201</v>
      </c>
      <c r="M377" s="104">
        <v>45</v>
      </c>
      <c r="N377" s="88">
        <v>606</v>
      </c>
      <c r="O377" s="40"/>
      <c r="P377" s="40"/>
      <c r="Q377" s="40"/>
      <c r="R377" s="40"/>
      <c r="S377" s="40"/>
      <c r="T377" s="40"/>
    </row>
    <row r="378" spans="1:20" x14ac:dyDescent="0.2">
      <c r="A378" s="87">
        <v>312</v>
      </c>
      <c r="B378" s="39" t="s">
        <v>609</v>
      </c>
      <c r="C378" s="39">
        <v>31202</v>
      </c>
      <c r="D378" s="39" t="s">
        <v>335</v>
      </c>
      <c r="E378" s="103">
        <v>312021354</v>
      </c>
      <c r="F378" s="103" t="s">
        <v>352</v>
      </c>
      <c r="G378" s="104">
        <v>447</v>
      </c>
      <c r="H378" s="104">
        <v>141</v>
      </c>
      <c r="I378" s="104">
        <v>42</v>
      </c>
      <c r="J378" s="104">
        <v>636</v>
      </c>
      <c r="K378" s="104">
        <v>371</v>
      </c>
      <c r="L378" s="104">
        <v>116</v>
      </c>
      <c r="M378" s="104">
        <v>40</v>
      </c>
      <c r="N378" s="88">
        <v>522</v>
      </c>
      <c r="O378" s="40"/>
      <c r="P378" s="40"/>
      <c r="Q378" s="40"/>
      <c r="R378" s="40"/>
      <c r="S378" s="40"/>
      <c r="T378" s="40"/>
    </row>
    <row r="379" spans="1:20" x14ac:dyDescent="0.2">
      <c r="A379" s="87">
        <v>312</v>
      </c>
      <c r="B379" s="39" t="s">
        <v>609</v>
      </c>
      <c r="C379" s="39">
        <v>31202</v>
      </c>
      <c r="D379" s="39" t="s">
        <v>335</v>
      </c>
      <c r="E379" s="103">
        <v>312021355</v>
      </c>
      <c r="F379" s="103" t="s">
        <v>353</v>
      </c>
      <c r="G379" s="104">
        <v>220</v>
      </c>
      <c r="H379" s="104">
        <v>58</v>
      </c>
      <c r="I379" s="104">
        <v>20</v>
      </c>
      <c r="J379" s="104">
        <v>295</v>
      </c>
      <c r="K379" s="104">
        <v>171</v>
      </c>
      <c r="L379" s="104">
        <v>48</v>
      </c>
      <c r="M379" s="104">
        <v>23</v>
      </c>
      <c r="N379" s="88">
        <v>242</v>
      </c>
      <c r="O379" s="40"/>
      <c r="P379" s="40"/>
      <c r="Q379" s="40"/>
      <c r="R379" s="40"/>
      <c r="S379" s="40"/>
      <c r="T379" s="40"/>
    </row>
    <row r="380" spans="1:20" x14ac:dyDescent="0.2">
      <c r="A380" s="87">
        <v>312</v>
      </c>
      <c r="B380" s="39" t="s">
        <v>609</v>
      </c>
      <c r="C380" s="39">
        <v>31202</v>
      </c>
      <c r="D380" s="39" t="s">
        <v>335</v>
      </c>
      <c r="E380" s="103">
        <v>312021356</v>
      </c>
      <c r="F380" s="103" t="s">
        <v>354</v>
      </c>
      <c r="G380" s="104">
        <v>354</v>
      </c>
      <c r="H380" s="104">
        <v>156</v>
      </c>
      <c r="I380" s="104">
        <v>22</v>
      </c>
      <c r="J380" s="104">
        <v>526</v>
      </c>
      <c r="K380" s="104">
        <v>229</v>
      </c>
      <c r="L380" s="104">
        <v>156</v>
      </c>
      <c r="M380" s="104">
        <v>13</v>
      </c>
      <c r="N380" s="88">
        <v>403</v>
      </c>
      <c r="O380" s="40"/>
      <c r="P380" s="40"/>
      <c r="Q380" s="40"/>
      <c r="R380" s="40"/>
      <c r="S380" s="40"/>
      <c r="T380" s="40"/>
    </row>
    <row r="381" spans="1:20" x14ac:dyDescent="0.2">
      <c r="A381" s="87">
        <v>312</v>
      </c>
      <c r="B381" s="39" t="s">
        <v>609</v>
      </c>
      <c r="C381" s="39">
        <v>31202</v>
      </c>
      <c r="D381" s="39" t="s">
        <v>335</v>
      </c>
      <c r="E381" s="103">
        <v>312021357</v>
      </c>
      <c r="F381" s="103" t="s">
        <v>355</v>
      </c>
      <c r="G381" s="104">
        <v>483</v>
      </c>
      <c r="H381" s="104">
        <v>244</v>
      </c>
      <c r="I381" s="104">
        <v>14</v>
      </c>
      <c r="J381" s="104">
        <v>744</v>
      </c>
      <c r="K381" s="104">
        <v>325</v>
      </c>
      <c r="L381" s="104">
        <v>218</v>
      </c>
      <c r="M381" s="104">
        <v>36</v>
      </c>
      <c r="N381" s="88">
        <v>582</v>
      </c>
      <c r="O381" s="40"/>
      <c r="P381" s="40"/>
      <c r="Q381" s="40"/>
      <c r="R381" s="40"/>
      <c r="S381" s="40"/>
      <c r="T381" s="40"/>
    </row>
    <row r="382" spans="1:20" x14ac:dyDescent="0.2">
      <c r="A382" s="87">
        <v>312</v>
      </c>
      <c r="B382" s="39" t="s">
        <v>609</v>
      </c>
      <c r="C382" s="39">
        <v>31202</v>
      </c>
      <c r="D382" s="39" t="s">
        <v>335</v>
      </c>
      <c r="E382" s="103">
        <v>312021358</v>
      </c>
      <c r="F382" s="103" t="s">
        <v>356</v>
      </c>
      <c r="G382" s="104">
        <v>248</v>
      </c>
      <c r="H382" s="104">
        <v>177</v>
      </c>
      <c r="I382" s="104">
        <v>28</v>
      </c>
      <c r="J382" s="104">
        <v>451</v>
      </c>
      <c r="K382" s="104">
        <v>191</v>
      </c>
      <c r="L382" s="104">
        <v>141</v>
      </c>
      <c r="M382" s="104">
        <v>28</v>
      </c>
      <c r="N382" s="88">
        <v>356</v>
      </c>
      <c r="O382" s="40"/>
      <c r="P382" s="40"/>
      <c r="Q382" s="40"/>
      <c r="R382" s="40"/>
      <c r="S382" s="40"/>
      <c r="T382" s="40"/>
    </row>
    <row r="383" spans="1:20" x14ac:dyDescent="0.2">
      <c r="A383" s="87">
        <v>312</v>
      </c>
      <c r="B383" s="39" t="s">
        <v>609</v>
      </c>
      <c r="C383" s="39">
        <v>31203</v>
      </c>
      <c r="D383" s="39" t="s">
        <v>565</v>
      </c>
      <c r="E383" s="103">
        <v>312031359</v>
      </c>
      <c r="F383" s="103" t="s">
        <v>357</v>
      </c>
      <c r="G383" s="104">
        <v>752</v>
      </c>
      <c r="H383" s="104">
        <v>122</v>
      </c>
      <c r="I383" s="104">
        <v>130</v>
      </c>
      <c r="J383" s="104">
        <v>1001</v>
      </c>
      <c r="K383" s="104">
        <v>508</v>
      </c>
      <c r="L383" s="104">
        <v>108</v>
      </c>
      <c r="M383" s="104">
        <v>82</v>
      </c>
      <c r="N383" s="88">
        <v>694</v>
      </c>
      <c r="O383" s="40"/>
      <c r="P383" s="40"/>
      <c r="Q383" s="40"/>
      <c r="R383" s="40"/>
      <c r="S383" s="40"/>
      <c r="T383" s="40"/>
    </row>
    <row r="384" spans="1:20" x14ac:dyDescent="0.2">
      <c r="A384" s="87">
        <v>312</v>
      </c>
      <c r="B384" s="39" t="s">
        <v>609</v>
      </c>
      <c r="C384" s="39">
        <v>31203</v>
      </c>
      <c r="D384" s="39" t="s">
        <v>565</v>
      </c>
      <c r="E384" s="103">
        <v>312031360</v>
      </c>
      <c r="F384" s="103" t="s">
        <v>358</v>
      </c>
      <c r="G384" s="104">
        <v>0</v>
      </c>
      <c r="H384" s="104">
        <v>0</v>
      </c>
      <c r="I384" s="104">
        <v>0</v>
      </c>
      <c r="J384" s="104">
        <v>0</v>
      </c>
      <c r="K384" s="104">
        <v>0</v>
      </c>
      <c r="L384" s="104">
        <v>0</v>
      </c>
      <c r="M384" s="104">
        <v>0</v>
      </c>
      <c r="N384" s="88">
        <v>0</v>
      </c>
      <c r="O384" s="40"/>
      <c r="P384" s="40"/>
      <c r="Q384" s="40"/>
      <c r="R384" s="40"/>
      <c r="S384" s="40"/>
      <c r="T384" s="40"/>
    </row>
    <row r="385" spans="1:20" x14ac:dyDescent="0.2">
      <c r="A385" s="87">
        <v>312</v>
      </c>
      <c r="B385" s="39" t="s">
        <v>609</v>
      </c>
      <c r="C385" s="39">
        <v>31203</v>
      </c>
      <c r="D385" s="39" t="s">
        <v>565</v>
      </c>
      <c r="E385" s="103">
        <v>312031361</v>
      </c>
      <c r="F385" s="103" t="s">
        <v>359</v>
      </c>
      <c r="G385" s="104">
        <v>554</v>
      </c>
      <c r="H385" s="104">
        <v>150</v>
      </c>
      <c r="I385" s="104">
        <v>36</v>
      </c>
      <c r="J385" s="104">
        <v>734</v>
      </c>
      <c r="K385" s="104">
        <v>472</v>
      </c>
      <c r="L385" s="104">
        <v>118</v>
      </c>
      <c r="M385" s="104">
        <v>25</v>
      </c>
      <c r="N385" s="88">
        <v>617</v>
      </c>
      <c r="O385" s="40"/>
      <c r="P385" s="40"/>
      <c r="Q385" s="40"/>
      <c r="R385" s="40"/>
      <c r="S385" s="40"/>
      <c r="T385" s="40"/>
    </row>
    <row r="386" spans="1:20" x14ac:dyDescent="0.2">
      <c r="A386" s="87">
        <v>313</v>
      </c>
      <c r="B386" s="39" t="s">
        <v>360</v>
      </c>
      <c r="C386" s="39">
        <v>31301</v>
      </c>
      <c r="D386" s="39" t="s">
        <v>566</v>
      </c>
      <c r="E386" s="103">
        <v>313011362</v>
      </c>
      <c r="F386" s="103" t="s">
        <v>361</v>
      </c>
      <c r="G386" s="104">
        <v>752</v>
      </c>
      <c r="H386" s="104">
        <v>91</v>
      </c>
      <c r="I386" s="104">
        <v>182</v>
      </c>
      <c r="J386" s="104">
        <v>1024</v>
      </c>
      <c r="K386" s="104">
        <v>678</v>
      </c>
      <c r="L386" s="104">
        <v>148</v>
      </c>
      <c r="M386" s="104">
        <v>132</v>
      </c>
      <c r="N386" s="88">
        <v>961</v>
      </c>
      <c r="O386" s="40"/>
      <c r="P386" s="40"/>
      <c r="Q386" s="40"/>
      <c r="R386" s="40"/>
      <c r="S386" s="40"/>
      <c r="T386" s="40"/>
    </row>
    <row r="387" spans="1:20" x14ac:dyDescent="0.2">
      <c r="A387" s="87">
        <v>313</v>
      </c>
      <c r="B387" s="39" t="s">
        <v>360</v>
      </c>
      <c r="C387" s="39">
        <v>31301</v>
      </c>
      <c r="D387" s="39" t="s">
        <v>566</v>
      </c>
      <c r="E387" s="103">
        <v>313011363</v>
      </c>
      <c r="F387" s="103" t="s">
        <v>362</v>
      </c>
      <c r="G387" s="104">
        <v>746</v>
      </c>
      <c r="H387" s="104">
        <v>33</v>
      </c>
      <c r="I387" s="104">
        <v>87</v>
      </c>
      <c r="J387" s="104">
        <v>864</v>
      </c>
      <c r="K387" s="104">
        <v>666</v>
      </c>
      <c r="L387" s="104">
        <v>116</v>
      </c>
      <c r="M387" s="104">
        <v>112</v>
      </c>
      <c r="N387" s="88">
        <v>893</v>
      </c>
      <c r="O387" s="40"/>
      <c r="P387" s="40"/>
      <c r="Q387" s="40"/>
      <c r="R387" s="40"/>
      <c r="S387" s="40"/>
      <c r="T387" s="40"/>
    </row>
    <row r="388" spans="1:20" x14ac:dyDescent="0.2">
      <c r="A388" s="87">
        <v>313</v>
      </c>
      <c r="B388" s="39" t="s">
        <v>360</v>
      </c>
      <c r="C388" s="39">
        <v>31302</v>
      </c>
      <c r="D388" s="39" t="s">
        <v>364</v>
      </c>
      <c r="E388" s="103">
        <v>313021364</v>
      </c>
      <c r="F388" s="103" t="s">
        <v>363</v>
      </c>
      <c r="G388" s="104">
        <v>342</v>
      </c>
      <c r="H388" s="104">
        <v>186</v>
      </c>
      <c r="I388" s="104">
        <v>102</v>
      </c>
      <c r="J388" s="104">
        <v>632</v>
      </c>
      <c r="K388" s="104">
        <v>286</v>
      </c>
      <c r="L388" s="104">
        <v>141</v>
      </c>
      <c r="M388" s="104">
        <v>86</v>
      </c>
      <c r="N388" s="88">
        <v>521</v>
      </c>
      <c r="O388" s="40"/>
      <c r="P388" s="40"/>
      <c r="Q388" s="40"/>
      <c r="R388" s="40"/>
      <c r="S388" s="40"/>
      <c r="T388" s="40"/>
    </row>
    <row r="389" spans="1:20" x14ac:dyDescent="0.2">
      <c r="A389" s="87">
        <v>313</v>
      </c>
      <c r="B389" s="39" t="s">
        <v>360</v>
      </c>
      <c r="C389" s="39">
        <v>31302</v>
      </c>
      <c r="D389" s="39" t="s">
        <v>364</v>
      </c>
      <c r="E389" s="103">
        <v>313021366</v>
      </c>
      <c r="F389" s="103" t="s">
        <v>365</v>
      </c>
      <c r="G389" s="104">
        <v>1971</v>
      </c>
      <c r="H389" s="104">
        <v>183</v>
      </c>
      <c r="I389" s="104">
        <v>245</v>
      </c>
      <c r="J389" s="104">
        <v>2404</v>
      </c>
      <c r="K389" s="104">
        <v>1326</v>
      </c>
      <c r="L389" s="104">
        <v>162</v>
      </c>
      <c r="M389" s="104">
        <v>163</v>
      </c>
      <c r="N389" s="88">
        <v>1664</v>
      </c>
      <c r="O389" s="40"/>
      <c r="P389" s="40"/>
      <c r="Q389" s="40"/>
      <c r="R389" s="40"/>
      <c r="S389" s="40"/>
      <c r="T389" s="40"/>
    </row>
    <row r="390" spans="1:20" x14ac:dyDescent="0.2">
      <c r="A390" s="87">
        <v>313</v>
      </c>
      <c r="B390" s="39" t="s">
        <v>360</v>
      </c>
      <c r="C390" s="39">
        <v>31302</v>
      </c>
      <c r="D390" s="39" t="s">
        <v>364</v>
      </c>
      <c r="E390" s="103">
        <v>313021367</v>
      </c>
      <c r="F390" s="103" t="s">
        <v>366</v>
      </c>
      <c r="G390" s="104">
        <v>277</v>
      </c>
      <c r="H390" s="104">
        <v>47</v>
      </c>
      <c r="I390" s="104">
        <v>68</v>
      </c>
      <c r="J390" s="104">
        <v>402</v>
      </c>
      <c r="K390" s="104">
        <v>167</v>
      </c>
      <c r="L390" s="104">
        <v>82</v>
      </c>
      <c r="M390" s="104">
        <v>78</v>
      </c>
      <c r="N390" s="88">
        <v>327</v>
      </c>
      <c r="O390" s="40"/>
      <c r="P390" s="40"/>
      <c r="Q390" s="40"/>
      <c r="R390" s="40"/>
      <c r="S390" s="40"/>
      <c r="T390" s="40"/>
    </row>
    <row r="391" spans="1:20" x14ac:dyDescent="0.2">
      <c r="A391" s="87">
        <v>313</v>
      </c>
      <c r="B391" s="39" t="s">
        <v>360</v>
      </c>
      <c r="C391" s="39">
        <v>31302</v>
      </c>
      <c r="D391" s="39" t="s">
        <v>364</v>
      </c>
      <c r="E391" s="103">
        <v>313021368</v>
      </c>
      <c r="F391" s="103" t="s">
        <v>367</v>
      </c>
      <c r="G391" s="104">
        <v>838</v>
      </c>
      <c r="H391" s="104">
        <v>127</v>
      </c>
      <c r="I391" s="104">
        <v>103</v>
      </c>
      <c r="J391" s="104">
        <v>1061</v>
      </c>
      <c r="K391" s="104">
        <v>607</v>
      </c>
      <c r="L391" s="104">
        <v>63</v>
      </c>
      <c r="M391" s="104">
        <v>79</v>
      </c>
      <c r="N391" s="88">
        <v>753</v>
      </c>
      <c r="O391" s="40"/>
      <c r="P391" s="40"/>
      <c r="Q391" s="40"/>
      <c r="R391" s="40"/>
      <c r="S391" s="40"/>
      <c r="T391" s="40"/>
    </row>
    <row r="392" spans="1:20" x14ac:dyDescent="0.2">
      <c r="A392" s="87">
        <v>313</v>
      </c>
      <c r="B392" s="39" t="s">
        <v>360</v>
      </c>
      <c r="C392" s="39">
        <v>31302</v>
      </c>
      <c r="D392" s="39" t="s">
        <v>364</v>
      </c>
      <c r="E392" s="103">
        <v>313021369</v>
      </c>
      <c r="F392" s="103" t="s">
        <v>368</v>
      </c>
      <c r="G392" s="104">
        <v>193</v>
      </c>
      <c r="H392" s="104">
        <v>54</v>
      </c>
      <c r="I392" s="104">
        <v>83</v>
      </c>
      <c r="J392" s="104">
        <v>335</v>
      </c>
      <c r="K392" s="104">
        <v>140</v>
      </c>
      <c r="L392" s="104">
        <v>93</v>
      </c>
      <c r="M392" s="104">
        <v>83</v>
      </c>
      <c r="N392" s="88">
        <v>316</v>
      </c>
      <c r="O392" s="40"/>
      <c r="P392" s="40"/>
      <c r="Q392" s="40"/>
      <c r="R392" s="40"/>
      <c r="S392" s="40"/>
      <c r="T392" s="40"/>
    </row>
    <row r="393" spans="1:20" x14ac:dyDescent="0.2">
      <c r="A393" s="87">
        <v>313</v>
      </c>
      <c r="B393" s="39" t="s">
        <v>360</v>
      </c>
      <c r="C393" s="39">
        <v>31302</v>
      </c>
      <c r="D393" s="39" t="s">
        <v>364</v>
      </c>
      <c r="E393" s="103">
        <v>313021572</v>
      </c>
      <c r="F393" s="103" t="s">
        <v>641</v>
      </c>
      <c r="G393" s="104">
        <v>1185</v>
      </c>
      <c r="H393" s="104">
        <v>192</v>
      </c>
      <c r="I393" s="104">
        <v>209</v>
      </c>
      <c r="J393" s="104">
        <v>1584</v>
      </c>
      <c r="K393" s="104">
        <v>862</v>
      </c>
      <c r="L393" s="104">
        <v>198</v>
      </c>
      <c r="M393" s="104">
        <v>167</v>
      </c>
      <c r="N393" s="88">
        <v>1225</v>
      </c>
      <c r="O393" s="40"/>
      <c r="P393" s="40"/>
      <c r="Q393" s="40"/>
      <c r="R393" s="40"/>
      <c r="S393" s="40"/>
      <c r="T393" s="40"/>
    </row>
    <row r="394" spans="1:20" x14ac:dyDescent="0.2">
      <c r="A394" s="87">
        <v>313</v>
      </c>
      <c r="B394" s="39" t="s">
        <v>360</v>
      </c>
      <c r="C394" s="39">
        <v>31302</v>
      </c>
      <c r="D394" s="39" t="s">
        <v>364</v>
      </c>
      <c r="E394" s="103">
        <v>313021573</v>
      </c>
      <c r="F394" s="103" t="s">
        <v>642</v>
      </c>
      <c r="G394" s="104">
        <v>720</v>
      </c>
      <c r="H394" s="104">
        <v>143</v>
      </c>
      <c r="I394" s="104">
        <v>145</v>
      </c>
      <c r="J394" s="104">
        <v>1010</v>
      </c>
      <c r="K394" s="104">
        <v>589</v>
      </c>
      <c r="L394" s="104">
        <v>129</v>
      </c>
      <c r="M394" s="104">
        <v>100</v>
      </c>
      <c r="N394" s="88">
        <v>825</v>
      </c>
      <c r="O394" s="40"/>
      <c r="P394" s="40"/>
      <c r="Q394" s="40"/>
      <c r="R394" s="40"/>
      <c r="S394" s="40"/>
      <c r="T394" s="40"/>
    </row>
    <row r="395" spans="1:20" x14ac:dyDescent="0.2">
      <c r="A395" s="87">
        <v>313</v>
      </c>
      <c r="B395" s="39" t="s">
        <v>360</v>
      </c>
      <c r="C395" s="39">
        <v>31303</v>
      </c>
      <c r="D395" s="39" t="s">
        <v>567</v>
      </c>
      <c r="E395" s="103">
        <v>313031370</v>
      </c>
      <c r="F395" s="103" t="s">
        <v>369</v>
      </c>
      <c r="G395" s="104">
        <v>396</v>
      </c>
      <c r="H395" s="104">
        <v>0</v>
      </c>
      <c r="I395" s="104">
        <v>17</v>
      </c>
      <c r="J395" s="104">
        <v>418</v>
      </c>
      <c r="K395" s="104">
        <v>324</v>
      </c>
      <c r="L395" s="104">
        <v>16</v>
      </c>
      <c r="M395" s="104">
        <v>41</v>
      </c>
      <c r="N395" s="88">
        <v>375</v>
      </c>
      <c r="O395" s="40"/>
      <c r="P395" s="40"/>
      <c r="Q395" s="40"/>
      <c r="R395" s="40"/>
      <c r="S395" s="40"/>
      <c r="T395" s="40"/>
    </row>
    <row r="396" spans="1:20" x14ac:dyDescent="0.2">
      <c r="A396" s="87">
        <v>313</v>
      </c>
      <c r="B396" s="39" t="s">
        <v>360</v>
      </c>
      <c r="C396" s="39">
        <v>31303</v>
      </c>
      <c r="D396" s="39" t="s">
        <v>567</v>
      </c>
      <c r="E396" s="103">
        <v>313031371</v>
      </c>
      <c r="F396" s="103" t="s">
        <v>370</v>
      </c>
      <c r="G396" s="104">
        <v>512</v>
      </c>
      <c r="H396" s="104">
        <v>40</v>
      </c>
      <c r="I396" s="104">
        <v>63</v>
      </c>
      <c r="J396" s="104">
        <v>613</v>
      </c>
      <c r="K396" s="104">
        <v>327</v>
      </c>
      <c r="L396" s="104">
        <v>79</v>
      </c>
      <c r="M396" s="104">
        <v>95</v>
      </c>
      <c r="N396" s="88">
        <v>500</v>
      </c>
      <c r="O396" s="40"/>
      <c r="P396" s="40"/>
      <c r="Q396" s="40"/>
      <c r="R396" s="40"/>
      <c r="S396" s="40"/>
      <c r="T396" s="40"/>
    </row>
    <row r="397" spans="1:20" x14ac:dyDescent="0.2">
      <c r="A397" s="87">
        <v>313</v>
      </c>
      <c r="B397" s="39" t="s">
        <v>360</v>
      </c>
      <c r="C397" s="39">
        <v>31304</v>
      </c>
      <c r="D397" s="39" t="s">
        <v>568</v>
      </c>
      <c r="E397" s="103">
        <v>313041372</v>
      </c>
      <c r="F397" s="103" t="s">
        <v>371</v>
      </c>
      <c r="G397" s="104">
        <v>1034</v>
      </c>
      <c r="H397" s="104">
        <v>234</v>
      </c>
      <c r="I397" s="104">
        <v>141</v>
      </c>
      <c r="J397" s="104">
        <v>1411</v>
      </c>
      <c r="K397" s="104">
        <v>793</v>
      </c>
      <c r="L397" s="104">
        <v>236</v>
      </c>
      <c r="M397" s="104">
        <v>166</v>
      </c>
      <c r="N397" s="88">
        <v>1200</v>
      </c>
      <c r="O397" s="40"/>
      <c r="P397" s="40"/>
      <c r="Q397" s="40"/>
      <c r="R397" s="40"/>
      <c r="S397" s="40"/>
      <c r="T397" s="40"/>
    </row>
    <row r="398" spans="1:20" x14ac:dyDescent="0.2">
      <c r="A398" s="87">
        <v>313</v>
      </c>
      <c r="B398" s="39" t="s">
        <v>360</v>
      </c>
      <c r="C398" s="39">
        <v>31304</v>
      </c>
      <c r="D398" s="39" t="s">
        <v>568</v>
      </c>
      <c r="E398" s="103">
        <v>313041373</v>
      </c>
      <c r="F398" s="103" t="s">
        <v>372</v>
      </c>
      <c r="G398" s="104">
        <v>1291</v>
      </c>
      <c r="H398" s="104">
        <v>350</v>
      </c>
      <c r="I398" s="104">
        <v>227</v>
      </c>
      <c r="J398" s="104">
        <v>1871</v>
      </c>
      <c r="K398" s="104">
        <v>1139</v>
      </c>
      <c r="L398" s="104">
        <v>163</v>
      </c>
      <c r="M398" s="104">
        <v>267</v>
      </c>
      <c r="N398" s="88">
        <v>1574</v>
      </c>
      <c r="O398" s="40"/>
      <c r="P398" s="40"/>
      <c r="Q398" s="40"/>
      <c r="R398" s="40"/>
      <c r="S398" s="40"/>
      <c r="T398" s="40"/>
    </row>
    <row r="399" spans="1:20" x14ac:dyDescent="0.2">
      <c r="A399" s="87">
        <v>313</v>
      </c>
      <c r="B399" s="39" t="s">
        <v>360</v>
      </c>
      <c r="C399" s="39">
        <v>31304</v>
      </c>
      <c r="D399" s="39" t="s">
        <v>568</v>
      </c>
      <c r="E399" s="103">
        <v>313041374</v>
      </c>
      <c r="F399" s="103" t="s">
        <v>373</v>
      </c>
      <c r="G399" s="104">
        <v>348</v>
      </c>
      <c r="H399" s="104">
        <v>61</v>
      </c>
      <c r="I399" s="104">
        <v>74</v>
      </c>
      <c r="J399" s="104">
        <v>487</v>
      </c>
      <c r="K399" s="104">
        <v>246</v>
      </c>
      <c r="L399" s="104">
        <v>62</v>
      </c>
      <c r="M399" s="104">
        <v>76</v>
      </c>
      <c r="N399" s="88">
        <v>388</v>
      </c>
      <c r="O399" s="40"/>
      <c r="P399" s="40"/>
      <c r="Q399" s="40"/>
      <c r="R399" s="40"/>
      <c r="S399" s="40"/>
      <c r="T399" s="40"/>
    </row>
    <row r="400" spans="1:20" x14ac:dyDescent="0.2">
      <c r="A400" s="87">
        <v>313</v>
      </c>
      <c r="B400" s="39" t="s">
        <v>360</v>
      </c>
      <c r="C400" s="39">
        <v>31304</v>
      </c>
      <c r="D400" s="39" t="s">
        <v>568</v>
      </c>
      <c r="E400" s="103">
        <v>313041375</v>
      </c>
      <c r="F400" s="103" t="s">
        <v>374</v>
      </c>
      <c r="G400" s="104">
        <v>1870</v>
      </c>
      <c r="H400" s="104">
        <v>215</v>
      </c>
      <c r="I400" s="104">
        <v>322</v>
      </c>
      <c r="J400" s="104">
        <v>2416</v>
      </c>
      <c r="K400" s="104">
        <v>1531</v>
      </c>
      <c r="L400" s="104">
        <v>249</v>
      </c>
      <c r="M400" s="104">
        <v>316</v>
      </c>
      <c r="N400" s="88">
        <v>2102</v>
      </c>
      <c r="O400" s="40"/>
      <c r="P400" s="40"/>
      <c r="Q400" s="40"/>
      <c r="R400" s="40"/>
      <c r="S400" s="40"/>
      <c r="T400" s="40"/>
    </row>
    <row r="401" spans="1:20" x14ac:dyDescent="0.2">
      <c r="A401" s="87">
        <v>313</v>
      </c>
      <c r="B401" s="39" t="s">
        <v>360</v>
      </c>
      <c r="C401" s="39">
        <v>31304</v>
      </c>
      <c r="D401" s="39" t="s">
        <v>568</v>
      </c>
      <c r="E401" s="103">
        <v>313041376</v>
      </c>
      <c r="F401" s="103" t="s">
        <v>375</v>
      </c>
      <c r="G401" s="104">
        <v>137</v>
      </c>
      <c r="H401" s="104">
        <v>56</v>
      </c>
      <c r="I401" s="104">
        <v>57</v>
      </c>
      <c r="J401" s="104">
        <v>249</v>
      </c>
      <c r="K401" s="104">
        <v>142</v>
      </c>
      <c r="L401" s="104">
        <v>79</v>
      </c>
      <c r="M401" s="104">
        <v>50</v>
      </c>
      <c r="N401" s="88">
        <v>272</v>
      </c>
      <c r="O401" s="40"/>
      <c r="P401" s="40"/>
      <c r="Q401" s="40"/>
      <c r="R401" s="40"/>
      <c r="S401" s="40"/>
      <c r="T401" s="40"/>
    </row>
    <row r="402" spans="1:20" x14ac:dyDescent="0.2">
      <c r="A402" s="87">
        <v>313</v>
      </c>
      <c r="B402" s="39" t="s">
        <v>360</v>
      </c>
      <c r="C402" s="39">
        <v>31305</v>
      </c>
      <c r="D402" s="39" t="s">
        <v>378</v>
      </c>
      <c r="E402" s="103">
        <v>313051377</v>
      </c>
      <c r="F402" s="103" t="s">
        <v>376</v>
      </c>
      <c r="G402" s="104">
        <v>429</v>
      </c>
      <c r="H402" s="104">
        <v>123</v>
      </c>
      <c r="I402" s="104">
        <v>84</v>
      </c>
      <c r="J402" s="104">
        <v>630</v>
      </c>
      <c r="K402" s="104">
        <v>298</v>
      </c>
      <c r="L402" s="104">
        <v>98</v>
      </c>
      <c r="M402" s="104">
        <v>74</v>
      </c>
      <c r="N402" s="88">
        <v>472</v>
      </c>
      <c r="O402" s="40"/>
      <c r="P402" s="40"/>
      <c r="Q402" s="40"/>
      <c r="R402" s="40"/>
      <c r="S402" s="40"/>
      <c r="T402" s="40"/>
    </row>
    <row r="403" spans="1:20" x14ac:dyDescent="0.2">
      <c r="A403" s="87">
        <v>313</v>
      </c>
      <c r="B403" s="39" t="s">
        <v>360</v>
      </c>
      <c r="C403" s="39">
        <v>31305</v>
      </c>
      <c r="D403" s="39" t="s">
        <v>378</v>
      </c>
      <c r="E403" s="103">
        <v>313051378</v>
      </c>
      <c r="F403" s="103" t="s">
        <v>377</v>
      </c>
      <c r="G403" s="104">
        <v>474</v>
      </c>
      <c r="H403" s="104">
        <v>140</v>
      </c>
      <c r="I403" s="104">
        <v>106</v>
      </c>
      <c r="J403" s="104">
        <v>724</v>
      </c>
      <c r="K403" s="104">
        <v>364</v>
      </c>
      <c r="L403" s="104">
        <v>134</v>
      </c>
      <c r="M403" s="104">
        <v>110</v>
      </c>
      <c r="N403" s="88">
        <v>609</v>
      </c>
      <c r="O403" s="40"/>
      <c r="P403" s="40"/>
      <c r="Q403" s="40"/>
      <c r="R403" s="40"/>
      <c r="S403" s="40"/>
      <c r="T403" s="40"/>
    </row>
    <row r="404" spans="1:20" x14ac:dyDescent="0.2">
      <c r="A404" s="87">
        <v>313</v>
      </c>
      <c r="B404" s="39" t="s">
        <v>360</v>
      </c>
      <c r="C404" s="39">
        <v>31305</v>
      </c>
      <c r="D404" s="39" t="s">
        <v>378</v>
      </c>
      <c r="E404" s="103">
        <v>313051379</v>
      </c>
      <c r="F404" s="103" t="s">
        <v>378</v>
      </c>
      <c r="G404" s="104">
        <v>396</v>
      </c>
      <c r="H404" s="104">
        <v>96</v>
      </c>
      <c r="I404" s="104">
        <v>47</v>
      </c>
      <c r="J404" s="104">
        <v>550</v>
      </c>
      <c r="K404" s="104">
        <v>392</v>
      </c>
      <c r="L404" s="104">
        <v>80</v>
      </c>
      <c r="M404" s="104">
        <v>74</v>
      </c>
      <c r="N404" s="88">
        <v>548</v>
      </c>
      <c r="O404" s="40"/>
      <c r="P404" s="40"/>
      <c r="Q404" s="40"/>
      <c r="R404" s="40"/>
      <c r="S404" s="40"/>
      <c r="T404" s="40"/>
    </row>
    <row r="405" spans="1:20" x14ac:dyDescent="0.2">
      <c r="A405" s="87">
        <v>313</v>
      </c>
      <c r="B405" s="39" t="s">
        <v>360</v>
      </c>
      <c r="C405" s="39">
        <v>31305</v>
      </c>
      <c r="D405" s="39" t="s">
        <v>378</v>
      </c>
      <c r="E405" s="103">
        <v>313051380</v>
      </c>
      <c r="F405" s="103" t="s">
        <v>379</v>
      </c>
      <c r="G405" s="104">
        <v>968</v>
      </c>
      <c r="H405" s="104">
        <v>227</v>
      </c>
      <c r="I405" s="104">
        <v>238</v>
      </c>
      <c r="J405" s="104">
        <v>1435</v>
      </c>
      <c r="K405" s="104">
        <v>806</v>
      </c>
      <c r="L405" s="104">
        <v>158</v>
      </c>
      <c r="M405" s="104">
        <v>256</v>
      </c>
      <c r="N405" s="88">
        <v>1217</v>
      </c>
      <c r="O405" s="40"/>
      <c r="P405" s="40"/>
      <c r="Q405" s="40"/>
      <c r="R405" s="40"/>
      <c r="S405" s="40"/>
      <c r="T405" s="40"/>
    </row>
    <row r="406" spans="1:20" x14ac:dyDescent="0.2">
      <c r="A406" s="87">
        <v>313</v>
      </c>
      <c r="B406" s="39" t="s">
        <v>360</v>
      </c>
      <c r="C406" s="39">
        <v>31305</v>
      </c>
      <c r="D406" s="39" t="s">
        <v>378</v>
      </c>
      <c r="E406" s="103">
        <v>313051574</v>
      </c>
      <c r="F406" s="103" t="s">
        <v>643</v>
      </c>
      <c r="G406" s="104">
        <v>0</v>
      </c>
      <c r="H406" s="104">
        <v>0</v>
      </c>
      <c r="I406" s="104">
        <v>0</v>
      </c>
      <c r="J406" s="104">
        <v>0</v>
      </c>
      <c r="K406" s="104">
        <v>0</v>
      </c>
      <c r="L406" s="104">
        <v>0</v>
      </c>
      <c r="M406" s="104">
        <v>3</v>
      </c>
      <c r="N406" s="88">
        <v>3</v>
      </c>
      <c r="O406" s="40"/>
      <c r="P406" s="40"/>
      <c r="Q406" s="40"/>
      <c r="R406" s="40"/>
      <c r="S406" s="40"/>
      <c r="T406" s="40"/>
    </row>
    <row r="407" spans="1:20" x14ac:dyDescent="0.2">
      <c r="A407" s="87">
        <v>313</v>
      </c>
      <c r="B407" s="39" t="s">
        <v>360</v>
      </c>
      <c r="C407" s="39">
        <v>31305</v>
      </c>
      <c r="D407" s="39" t="s">
        <v>378</v>
      </c>
      <c r="E407" s="103">
        <v>313051575</v>
      </c>
      <c r="F407" s="103" t="s">
        <v>644</v>
      </c>
      <c r="G407" s="104">
        <v>454</v>
      </c>
      <c r="H407" s="104">
        <v>359</v>
      </c>
      <c r="I407" s="104">
        <v>238</v>
      </c>
      <c r="J407" s="104">
        <v>1051</v>
      </c>
      <c r="K407" s="104">
        <v>435</v>
      </c>
      <c r="L407" s="104">
        <v>300</v>
      </c>
      <c r="M407" s="104">
        <v>284</v>
      </c>
      <c r="N407" s="88">
        <v>1019</v>
      </c>
      <c r="O407" s="40"/>
      <c r="P407" s="40"/>
      <c r="Q407" s="40"/>
      <c r="R407" s="40"/>
      <c r="S407" s="40"/>
      <c r="T407" s="40"/>
    </row>
    <row r="408" spans="1:20" x14ac:dyDescent="0.2">
      <c r="A408" s="87">
        <v>314</v>
      </c>
      <c r="B408" s="39" t="s">
        <v>380</v>
      </c>
      <c r="C408" s="39">
        <v>31401</v>
      </c>
      <c r="D408" s="39" t="s">
        <v>605</v>
      </c>
      <c r="E408" s="103">
        <v>314011382</v>
      </c>
      <c r="F408" s="103" t="s">
        <v>381</v>
      </c>
      <c r="G408" s="104">
        <v>1100</v>
      </c>
      <c r="H408" s="104">
        <v>313</v>
      </c>
      <c r="I408" s="104">
        <v>157</v>
      </c>
      <c r="J408" s="104">
        <v>1569</v>
      </c>
      <c r="K408" s="104">
        <v>822</v>
      </c>
      <c r="L408" s="104">
        <v>375</v>
      </c>
      <c r="M408" s="104">
        <v>281</v>
      </c>
      <c r="N408" s="88">
        <v>1478</v>
      </c>
      <c r="O408" s="40"/>
      <c r="P408" s="40"/>
      <c r="Q408" s="40"/>
      <c r="R408" s="40"/>
      <c r="S408" s="40"/>
      <c r="T408" s="40"/>
    </row>
    <row r="409" spans="1:20" x14ac:dyDescent="0.2">
      <c r="A409" s="87">
        <v>314</v>
      </c>
      <c r="B409" s="39" t="s">
        <v>380</v>
      </c>
      <c r="C409" s="39">
        <v>31401</v>
      </c>
      <c r="D409" s="39" t="s">
        <v>605</v>
      </c>
      <c r="E409" s="103">
        <v>314011383</v>
      </c>
      <c r="F409" s="103" t="s">
        <v>382</v>
      </c>
      <c r="G409" s="104">
        <v>1201</v>
      </c>
      <c r="H409" s="104">
        <v>383</v>
      </c>
      <c r="I409" s="104">
        <v>480</v>
      </c>
      <c r="J409" s="104">
        <v>2065</v>
      </c>
      <c r="K409" s="104">
        <v>871</v>
      </c>
      <c r="L409" s="104">
        <v>308</v>
      </c>
      <c r="M409" s="104">
        <v>557</v>
      </c>
      <c r="N409" s="88">
        <v>1733</v>
      </c>
      <c r="O409" s="40"/>
      <c r="P409" s="40"/>
      <c r="Q409" s="40"/>
      <c r="R409" s="40"/>
      <c r="S409" s="40"/>
      <c r="T409" s="40"/>
    </row>
    <row r="410" spans="1:20" x14ac:dyDescent="0.2">
      <c r="A410" s="87">
        <v>314</v>
      </c>
      <c r="B410" s="39" t="s">
        <v>380</v>
      </c>
      <c r="C410" s="39">
        <v>31401</v>
      </c>
      <c r="D410" s="39" t="s">
        <v>605</v>
      </c>
      <c r="E410" s="103">
        <v>314011384</v>
      </c>
      <c r="F410" s="103" t="s">
        <v>383</v>
      </c>
      <c r="G410" s="104">
        <v>620</v>
      </c>
      <c r="H410" s="104">
        <v>80</v>
      </c>
      <c r="I410" s="104">
        <v>184</v>
      </c>
      <c r="J410" s="104">
        <v>887</v>
      </c>
      <c r="K410" s="104">
        <v>396</v>
      </c>
      <c r="L410" s="104">
        <v>157</v>
      </c>
      <c r="M410" s="104">
        <v>215</v>
      </c>
      <c r="N410" s="88">
        <v>764</v>
      </c>
      <c r="O410" s="40"/>
      <c r="P410" s="40"/>
      <c r="Q410" s="40"/>
      <c r="R410" s="40"/>
      <c r="S410" s="40"/>
      <c r="T410" s="40"/>
    </row>
    <row r="411" spans="1:20" x14ac:dyDescent="0.2">
      <c r="A411" s="87">
        <v>314</v>
      </c>
      <c r="B411" s="39" t="s">
        <v>380</v>
      </c>
      <c r="C411" s="39">
        <v>31401</v>
      </c>
      <c r="D411" s="39" t="s">
        <v>605</v>
      </c>
      <c r="E411" s="103">
        <v>314011385</v>
      </c>
      <c r="F411" s="103" t="s">
        <v>384</v>
      </c>
      <c r="G411" s="104">
        <v>601</v>
      </c>
      <c r="H411" s="104">
        <v>133</v>
      </c>
      <c r="I411" s="104">
        <v>93</v>
      </c>
      <c r="J411" s="104">
        <v>835</v>
      </c>
      <c r="K411" s="104">
        <v>420</v>
      </c>
      <c r="L411" s="104">
        <v>238</v>
      </c>
      <c r="M411" s="104">
        <v>190</v>
      </c>
      <c r="N411" s="88">
        <v>847</v>
      </c>
      <c r="O411" s="40"/>
      <c r="P411" s="40"/>
      <c r="Q411" s="40"/>
      <c r="R411" s="40"/>
      <c r="S411" s="40"/>
      <c r="T411" s="40"/>
    </row>
    <row r="412" spans="1:20" x14ac:dyDescent="0.2">
      <c r="A412" s="87">
        <v>314</v>
      </c>
      <c r="B412" s="39" t="s">
        <v>380</v>
      </c>
      <c r="C412" s="39">
        <v>31401</v>
      </c>
      <c r="D412" s="39" t="s">
        <v>605</v>
      </c>
      <c r="E412" s="103">
        <v>314011386</v>
      </c>
      <c r="F412" s="103" t="s">
        <v>605</v>
      </c>
      <c r="G412" s="104">
        <v>1608</v>
      </c>
      <c r="H412" s="104">
        <v>447</v>
      </c>
      <c r="I412" s="104">
        <v>253</v>
      </c>
      <c r="J412" s="104">
        <v>2311</v>
      </c>
      <c r="K412" s="104">
        <v>1030</v>
      </c>
      <c r="L412" s="104">
        <v>498</v>
      </c>
      <c r="M412" s="104">
        <v>362</v>
      </c>
      <c r="N412" s="88">
        <v>1889</v>
      </c>
      <c r="O412" s="40"/>
      <c r="P412" s="40"/>
      <c r="Q412" s="40"/>
      <c r="R412" s="40"/>
      <c r="S412" s="40"/>
      <c r="T412" s="40"/>
    </row>
    <row r="413" spans="1:20" x14ac:dyDescent="0.2">
      <c r="A413" s="87">
        <v>314</v>
      </c>
      <c r="B413" s="39" t="s">
        <v>380</v>
      </c>
      <c r="C413" s="39">
        <v>31401</v>
      </c>
      <c r="D413" s="39" t="s">
        <v>605</v>
      </c>
      <c r="E413" s="103">
        <v>314011387</v>
      </c>
      <c r="F413" s="103" t="s">
        <v>385</v>
      </c>
      <c r="G413" s="104">
        <v>842</v>
      </c>
      <c r="H413" s="104">
        <v>182</v>
      </c>
      <c r="I413" s="104">
        <v>244</v>
      </c>
      <c r="J413" s="104">
        <v>1261</v>
      </c>
      <c r="K413" s="104">
        <v>484</v>
      </c>
      <c r="L413" s="104">
        <v>233</v>
      </c>
      <c r="M413" s="104">
        <v>382</v>
      </c>
      <c r="N413" s="88">
        <v>1104</v>
      </c>
      <c r="O413" s="40"/>
      <c r="P413" s="40"/>
      <c r="Q413" s="40"/>
      <c r="R413" s="40"/>
      <c r="S413" s="40"/>
      <c r="T413" s="40"/>
    </row>
    <row r="414" spans="1:20" x14ac:dyDescent="0.2">
      <c r="A414" s="87">
        <v>314</v>
      </c>
      <c r="B414" s="39" t="s">
        <v>380</v>
      </c>
      <c r="C414" s="39">
        <v>31402</v>
      </c>
      <c r="D414" s="39" t="s">
        <v>569</v>
      </c>
      <c r="E414" s="103">
        <v>314021389</v>
      </c>
      <c r="F414" s="103" t="s">
        <v>386</v>
      </c>
      <c r="G414" s="104">
        <v>1763</v>
      </c>
      <c r="H414" s="104">
        <v>282</v>
      </c>
      <c r="I414" s="104">
        <v>367</v>
      </c>
      <c r="J414" s="104">
        <v>2417</v>
      </c>
      <c r="K414" s="104">
        <v>1064</v>
      </c>
      <c r="L414" s="104">
        <v>241</v>
      </c>
      <c r="M414" s="104">
        <v>312</v>
      </c>
      <c r="N414" s="88">
        <v>1615</v>
      </c>
      <c r="O414" s="40"/>
      <c r="P414" s="40"/>
      <c r="Q414" s="40"/>
      <c r="R414" s="40"/>
      <c r="S414" s="40"/>
      <c r="T414" s="40"/>
    </row>
    <row r="415" spans="1:20" x14ac:dyDescent="0.2">
      <c r="A415" s="87">
        <v>314</v>
      </c>
      <c r="B415" s="39" t="s">
        <v>380</v>
      </c>
      <c r="C415" s="39">
        <v>31402</v>
      </c>
      <c r="D415" s="39" t="s">
        <v>569</v>
      </c>
      <c r="E415" s="103">
        <v>314021576</v>
      </c>
      <c r="F415" s="103" t="s">
        <v>645</v>
      </c>
      <c r="G415" s="104">
        <v>360</v>
      </c>
      <c r="H415" s="104">
        <v>64</v>
      </c>
      <c r="I415" s="104">
        <v>108</v>
      </c>
      <c r="J415" s="104">
        <v>537</v>
      </c>
      <c r="K415" s="104">
        <v>254</v>
      </c>
      <c r="L415" s="104">
        <v>33</v>
      </c>
      <c r="M415" s="104">
        <v>96</v>
      </c>
      <c r="N415" s="88">
        <v>388</v>
      </c>
      <c r="O415" s="40"/>
      <c r="P415" s="40"/>
      <c r="Q415" s="40"/>
      <c r="R415" s="40"/>
      <c r="S415" s="40"/>
      <c r="T415" s="40"/>
    </row>
    <row r="416" spans="1:20" x14ac:dyDescent="0.2">
      <c r="A416" s="87">
        <v>314</v>
      </c>
      <c r="B416" s="39" t="s">
        <v>380</v>
      </c>
      <c r="C416" s="39">
        <v>31402</v>
      </c>
      <c r="D416" s="39" t="s">
        <v>569</v>
      </c>
      <c r="E416" s="103">
        <v>314021577</v>
      </c>
      <c r="F416" s="103" t="s">
        <v>646</v>
      </c>
      <c r="G416" s="104">
        <v>1553</v>
      </c>
      <c r="H416" s="104">
        <v>176</v>
      </c>
      <c r="I416" s="104">
        <v>191</v>
      </c>
      <c r="J416" s="104">
        <v>1926</v>
      </c>
      <c r="K416" s="104">
        <v>1101</v>
      </c>
      <c r="L416" s="104">
        <v>139</v>
      </c>
      <c r="M416" s="104">
        <v>193</v>
      </c>
      <c r="N416" s="88">
        <v>1443</v>
      </c>
      <c r="O416" s="40"/>
      <c r="P416" s="40"/>
      <c r="Q416" s="40"/>
      <c r="R416" s="40"/>
      <c r="S416" s="40"/>
      <c r="T416" s="40"/>
    </row>
    <row r="417" spans="1:20" x14ac:dyDescent="0.2">
      <c r="A417" s="87">
        <v>314</v>
      </c>
      <c r="B417" s="39" t="s">
        <v>380</v>
      </c>
      <c r="C417" s="39">
        <v>31402</v>
      </c>
      <c r="D417" s="39" t="s">
        <v>569</v>
      </c>
      <c r="E417" s="103">
        <v>314021578</v>
      </c>
      <c r="F417" s="103" t="s">
        <v>647</v>
      </c>
      <c r="G417" s="104">
        <v>1370</v>
      </c>
      <c r="H417" s="104">
        <v>252</v>
      </c>
      <c r="I417" s="104">
        <v>232</v>
      </c>
      <c r="J417" s="104">
        <v>1859</v>
      </c>
      <c r="K417" s="104">
        <v>779</v>
      </c>
      <c r="L417" s="104">
        <v>266</v>
      </c>
      <c r="M417" s="104">
        <v>229</v>
      </c>
      <c r="N417" s="88">
        <v>1274</v>
      </c>
      <c r="O417" s="40"/>
      <c r="P417" s="40"/>
      <c r="Q417" s="40"/>
      <c r="R417" s="40"/>
      <c r="S417" s="40"/>
      <c r="T417" s="40"/>
    </row>
    <row r="418" spans="1:20" x14ac:dyDescent="0.2">
      <c r="A418" s="87">
        <v>314</v>
      </c>
      <c r="B418" s="39" t="s">
        <v>380</v>
      </c>
      <c r="C418" s="39">
        <v>31402</v>
      </c>
      <c r="D418" s="39" t="s">
        <v>569</v>
      </c>
      <c r="E418" s="103">
        <v>314021579</v>
      </c>
      <c r="F418" s="103" t="s">
        <v>569</v>
      </c>
      <c r="G418" s="104">
        <v>1631</v>
      </c>
      <c r="H418" s="104">
        <v>386</v>
      </c>
      <c r="I418" s="104">
        <v>555</v>
      </c>
      <c r="J418" s="104">
        <v>2587</v>
      </c>
      <c r="K418" s="104">
        <v>1167</v>
      </c>
      <c r="L418" s="104">
        <v>399</v>
      </c>
      <c r="M418" s="104">
        <v>566</v>
      </c>
      <c r="N418" s="88">
        <v>2137</v>
      </c>
      <c r="O418" s="40"/>
      <c r="P418" s="40"/>
      <c r="Q418" s="40"/>
      <c r="R418" s="40"/>
      <c r="S418" s="40"/>
      <c r="T418" s="40"/>
    </row>
    <row r="419" spans="1:20" x14ac:dyDescent="0.2">
      <c r="A419" s="87">
        <v>314</v>
      </c>
      <c r="B419" s="39" t="s">
        <v>380</v>
      </c>
      <c r="C419" s="39">
        <v>31403</v>
      </c>
      <c r="D419" s="39" t="s">
        <v>570</v>
      </c>
      <c r="E419" s="103">
        <v>314031391</v>
      </c>
      <c r="F419" s="103" t="s">
        <v>387</v>
      </c>
      <c r="G419" s="104">
        <v>701</v>
      </c>
      <c r="H419" s="104">
        <v>164</v>
      </c>
      <c r="I419" s="104">
        <v>98</v>
      </c>
      <c r="J419" s="104">
        <v>961</v>
      </c>
      <c r="K419" s="104">
        <v>615</v>
      </c>
      <c r="L419" s="104">
        <v>86</v>
      </c>
      <c r="M419" s="104">
        <v>114</v>
      </c>
      <c r="N419" s="88">
        <v>822</v>
      </c>
      <c r="O419" s="40"/>
      <c r="P419" s="40"/>
      <c r="Q419" s="40"/>
      <c r="R419" s="40"/>
      <c r="S419" s="40"/>
      <c r="T419" s="40"/>
    </row>
    <row r="420" spans="1:20" x14ac:dyDescent="0.2">
      <c r="A420" s="87">
        <v>314</v>
      </c>
      <c r="B420" s="39" t="s">
        <v>380</v>
      </c>
      <c r="C420" s="39">
        <v>31403</v>
      </c>
      <c r="D420" s="39" t="s">
        <v>570</v>
      </c>
      <c r="E420" s="103">
        <v>314031392</v>
      </c>
      <c r="F420" s="103" t="s">
        <v>388</v>
      </c>
      <c r="G420" s="104">
        <v>467</v>
      </c>
      <c r="H420" s="104">
        <v>73</v>
      </c>
      <c r="I420" s="104">
        <v>53</v>
      </c>
      <c r="J420" s="104">
        <v>594</v>
      </c>
      <c r="K420" s="104">
        <v>329</v>
      </c>
      <c r="L420" s="104">
        <v>55</v>
      </c>
      <c r="M420" s="104">
        <v>75</v>
      </c>
      <c r="N420" s="88">
        <v>459</v>
      </c>
      <c r="O420" s="40"/>
      <c r="P420" s="40"/>
      <c r="Q420" s="40"/>
      <c r="R420" s="40"/>
      <c r="S420" s="40"/>
      <c r="T420" s="40"/>
    </row>
    <row r="421" spans="1:20" x14ac:dyDescent="0.2">
      <c r="A421" s="87">
        <v>314</v>
      </c>
      <c r="B421" s="39" t="s">
        <v>380</v>
      </c>
      <c r="C421" s="39">
        <v>31403</v>
      </c>
      <c r="D421" s="39" t="s">
        <v>570</v>
      </c>
      <c r="E421" s="103">
        <v>314031393</v>
      </c>
      <c r="F421" s="103" t="s">
        <v>389</v>
      </c>
      <c r="G421" s="104">
        <v>605</v>
      </c>
      <c r="H421" s="104">
        <v>74</v>
      </c>
      <c r="I421" s="104">
        <v>99</v>
      </c>
      <c r="J421" s="104">
        <v>786</v>
      </c>
      <c r="K421" s="104">
        <v>377</v>
      </c>
      <c r="L421" s="104">
        <v>134</v>
      </c>
      <c r="M421" s="104">
        <v>133</v>
      </c>
      <c r="N421" s="88">
        <v>647</v>
      </c>
      <c r="O421" s="40"/>
      <c r="P421" s="40"/>
      <c r="Q421" s="40"/>
      <c r="R421" s="40"/>
      <c r="S421" s="40"/>
      <c r="T421" s="40"/>
    </row>
    <row r="422" spans="1:20" x14ac:dyDescent="0.2">
      <c r="A422" s="87">
        <v>314</v>
      </c>
      <c r="B422" s="39" t="s">
        <v>380</v>
      </c>
      <c r="C422" s="39">
        <v>31403</v>
      </c>
      <c r="D422" s="39" t="s">
        <v>570</v>
      </c>
      <c r="E422" s="103">
        <v>314031394</v>
      </c>
      <c r="F422" s="103" t="s">
        <v>390</v>
      </c>
      <c r="G422" s="104">
        <v>866</v>
      </c>
      <c r="H422" s="104">
        <v>164</v>
      </c>
      <c r="I422" s="104">
        <v>80</v>
      </c>
      <c r="J422" s="104">
        <v>1112</v>
      </c>
      <c r="K422" s="104">
        <v>658</v>
      </c>
      <c r="L422" s="104">
        <v>86</v>
      </c>
      <c r="M422" s="104">
        <v>87</v>
      </c>
      <c r="N422" s="88">
        <v>839</v>
      </c>
      <c r="O422" s="40"/>
      <c r="P422" s="40"/>
      <c r="Q422" s="40"/>
      <c r="R422" s="40"/>
      <c r="S422" s="40"/>
      <c r="T422" s="40"/>
    </row>
    <row r="423" spans="1:20" x14ac:dyDescent="0.2">
      <c r="A423" s="87">
        <v>315</v>
      </c>
      <c r="B423" s="39" t="s">
        <v>391</v>
      </c>
      <c r="C423" s="39">
        <v>31501</v>
      </c>
      <c r="D423" s="39" t="s">
        <v>571</v>
      </c>
      <c r="E423" s="103">
        <v>315011395</v>
      </c>
      <c r="F423" s="103" t="s">
        <v>392</v>
      </c>
      <c r="G423" s="104">
        <v>105</v>
      </c>
      <c r="H423" s="104">
        <v>0</v>
      </c>
      <c r="I423" s="104">
        <v>0</v>
      </c>
      <c r="J423" s="104">
        <v>107</v>
      </c>
      <c r="K423" s="104">
        <v>25</v>
      </c>
      <c r="L423" s="104">
        <v>0</v>
      </c>
      <c r="M423" s="104">
        <v>3</v>
      </c>
      <c r="N423" s="88">
        <v>29</v>
      </c>
      <c r="O423" s="40"/>
      <c r="P423" s="40"/>
      <c r="Q423" s="40"/>
      <c r="R423" s="40"/>
      <c r="S423" s="40"/>
      <c r="T423" s="40"/>
    </row>
    <row r="424" spans="1:20" x14ac:dyDescent="0.2">
      <c r="A424" s="87">
        <v>315</v>
      </c>
      <c r="B424" s="39" t="s">
        <v>391</v>
      </c>
      <c r="C424" s="39">
        <v>31501</v>
      </c>
      <c r="D424" s="39" t="s">
        <v>571</v>
      </c>
      <c r="E424" s="103">
        <v>315011396</v>
      </c>
      <c r="F424" s="103" t="s">
        <v>393</v>
      </c>
      <c r="G424" s="104">
        <v>612</v>
      </c>
      <c r="H424" s="104">
        <v>22</v>
      </c>
      <c r="I424" s="104">
        <v>68</v>
      </c>
      <c r="J424" s="104">
        <v>701</v>
      </c>
      <c r="K424" s="104">
        <v>267</v>
      </c>
      <c r="L424" s="104">
        <v>35</v>
      </c>
      <c r="M424" s="104">
        <v>45</v>
      </c>
      <c r="N424" s="88">
        <v>344</v>
      </c>
      <c r="O424" s="40"/>
      <c r="P424" s="40"/>
      <c r="Q424" s="40"/>
      <c r="R424" s="40"/>
      <c r="S424" s="40"/>
      <c r="T424" s="40"/>
    </row>
    <row r="425" spans="1:20" x14ac:dyDescent="0.2">
      <c r="A425" s="87">
        <v>315</v>
      </c>
      <c r="B425" s="39" t="s">
        <v>391</v>
      </c>
      <c r="C425" s="39">
        <v>31501</v>
      </c>
      <c r="D425" s="39" t="s">
        <v>571</v>
      </c>
      <c r="E425" s="103">
        <v>315011397</v>
      </c>
      <c r="F425" s="103" t="s">
        <v>394</v>
      </c>
      <c r="G425" s="104">
        <v>68</v>
      </c>
      <c r="H425" s="104">
        <v>0</v>
      </c>
      <c r="I425" s="104">
        <v>6</v>
      </c>
      <c r="J425" s="104">
        <v>77</v>
      </c>
      <c r="K425" s="104">
        <v>5</v>
      </c>
      <c r="L425" s="104">
        <v>13</v>
      </c>
      <c r="M425" s="104">
        <v>0</v>
      </c>
      <c r="N425" s="88">
        <v>19</v>
      </c>
      <c r="O425" s="40"/>
      <c r="P425" s="40"/>
      <c r="Q425" s="40"/>
      <c r="R425" s="40"/>
      <c r="S425" s="40"/>
      <c r="T425" s="40"/>
    </row>
    <row r="426" spans="1:20" x14ac:dyDescent="0.2">
      <c r="A426" s="87">
        <v>315</v>
      </c>
      <c r="B426" s="39" t="s">
        <v>391</v>
      </c>
      <c r="C426" s="39">
        <v>31501</v>
      </c>
      <c r="D426" s="39" t="s">
        <v>571</v>
      </c>
      <c r="E426" s="103">
        <v>315011398</v>
      </c>
      <c r="F426" s="103" t="s">
        <v>395</v>
      </c>
      <c r="G426" s="104">
        <v>156</v>
      </c>
      <c r="H426" s="104">
        <v>0</v>
      </c>
      <c r="I426" s="104">
        <v>0</v>
      </c>
      <c r="J426" s="104">
        <v>156</v>
      </c>
      <c r="K426" s="104">
        <v>66</v>
      </c>
      <c r="L426" s="104">
        <v>16</v>
      </c>
      <c r="M426" s="104">
        <v>3</v>
      </c>
      <c r="N426" s="88">
        <v>89</v>
      </c>
      <c r="O426" s="40"/>
      <c r="P426" s="40"/>
      <c r="Q426" s="40"/>
      <c r="R426" s="40"/>
      <c r="S426" s="40"/>
      <c r="T426" s="40"/>
    </row>
    <row r="427" spans="1:20" x14ac:dyDescent="0.2">
      <c r="A427" s="87">
        <v>315</v>
      </c>
      <c r="B427" s="39" t="s">
        <v>391</v>
      </c>
      <c r="C427" s="39">
        <v>31501</v>
      </c>
      <c r="D427" s="39" t="s">
        <v>571</v>
      </c>
      <c r="E427" s="103">
        <v>315011399</v>
      </c>
      <c r="F427" s="103" t="s">
        <v>396</v>
      </c>
      <c r="G427" s="104">
        <v>420</v>
      </c>
      <c r="H427" s="104">
        <v>0</v>
      </c>
      <c r="I427" s="104">
        <v>3</v>
      </c>
      <c r="J427" s="104">
        <v>432</v>
      </c>
      <c r="K427" s="104">
        <v>218</v>
      </c>
      <c r="L427" s="104">
        <v>14</v>
      </c>
      <c r="M427" s="104">
        <v>11</v>
      </c>
      <c r="N427" s="88">
        <v>245</v>
      </c>
      <c r="O427" s="40"/>
      <c r="P427" s="40"/>
      <c r="Q427" s="40"/>
      <c r="R427" s="40"/>
      <c r="S427" s="40"/>
      <c r="T427" s="40"/>
    </row>
    <row r="428" spans="1:20" x14ac:dyDescent="0.2">
      <c r="A428" s="87">
        <v>315</v>
      </c>
      <c r="B428" s="39" t="s">
        <v>391</v>
      </c>
      <c r="C428" s="39">
        <v>31501</v>
      </c>
      <c r="D428" s="39" t="s">
        <v>571</v>
      </c>
      <c r="E428" s="103">
        <v>315011400</v>
      </c>
      <c r="F428" s="103" t="s">
        <v>397</v>
      </c>
      <c r="G428" s="104">
        <v>205</v>
      </c>
      <c r="H428" s="104">
        <v>99</v>
      </c>
      <c r="I428" s="104">
        <v>21</v>
      </c>
      <c r="J428" s="104">
        <v>329</v>
      </c>
      <c r="K428" s="104">
        <v>189</v>
      </c>
      <c r="L428" s="104">
        <v>90</v>
      </c>
      <c r="M428" s="104">
        <v>19</v>
      </c>
      <c r="N428" s="88">
        <v>304</v>
      </c>
      <c r="O428" s="40"/>
      <c r="P428" s="40"/>
      <c r="Q428" s="40"/>
      <c r="R428" s="40"/>
      <c r="S428" s="40"/>
      <c r="T428" s="40"/>
    </row>
    <row r="429" spans="1:20" x14ac:dyDescent="0.2">
      <c r="A429" s="87">
        <v>315</v>
      </c>
      <c r="B429" s="39" t="s">
        <v>391</v>
      </c>
      <c r="C429" s="39">
        <v>31501</v>
      </c>
      <c r="D429" s="39" t="s">
        <v>571</v>
      </c>
      <c r="E429" s="103">
        <v>315011401</v>
      </c>
      <c r="F429" s="103" t="s">
        <v>398</v>
      </c>
      <c r="G429" s="104">
        <v>329</v>
      </c>
      <c r="H429" s="104">
        <v>90</v>
      </c>
      <c r="I429" s="104">
        <v>3</v>
      </c>
      <c r="J429" s="104">
        <v>429</v>
      </c>
      <c r="K429" s="104">
        <v>267</v>
      </c>
      <c r="L429" s="104">
        <v>10</v>
      </c>
      <c r="M429" s="104">
        <v>11</v>
      </c>
      <c r="N429" s="88">
        <v>288</v>
      </c>
      <c r="O429" s="40"/>
      <c r="P429" s="40"/>
      <c r="Q429" s="40"/>
      <c r="R429" s="40"/>
      <c r="S429" s="40"/>
      <c r="T429" s="40"/>
    </row>
    <row r="430" spans="1:20" x14ac:dyDescent="0.2">
      <c r="A430" s="87">
        <v>315</v>
      </c>
      <c r="B430" s="39" t="s">
        <v>391</v>
      </c>
      <c r="C430" s="39">
        <v>31501</v>
      </c>
      <c r="D430" s="39" t="s">
        <v>571</v>
      </c>
      <c r="E430" s="103">
        <v>315011402</v>
      </c>
      <c r="F430" s="103" t="s">
        <v>399</v>
      </c>
      <c r="G430" s="104">
        <v>638</v>
      </c>
      <c r="H430" s="104">
        <v>37</v>
      </c>
      <c r="I430" s="104">
        <v>11</v>
      </c>
      <c r="J430" s="104">
        <v>683</v>
      </c>
      <c r="K430" s="104">
        <v>170</v>
      </c>
      <c r="L430" s="104">
        <v>41</v>
      </c>
      <c r="M430" s="104">
        <v>9</v>
      </c>
      <c r="N430" s="88">
        <v>217</v>
      </c>
      <c r="O430" s="40"/>
      <c r="P430" s="40"/>
      <c r="Q430" s="40"/>
      <c r="R430" s="40"/>
      <c r="S430" s="40"/>
      <c r="T430" s="40"/>
    </row>
    <row r="431" spans="1:20" x14ac:dyDescent="0.2">
      <c r="A431" s="87">
        <v>315</v>
      </c>
      <c r="B431" s="39" t="s">
        <v>391</v>
      </c>
      <c r="C431" s="39">
        <v>31501</v>
      </c>
      <c r="D431" s="39" t="s">
        <v>571</v>
      </c>
      <c r="E431" s="103">
        <v>315011403</v>
      </c>
      <c r="F431" s="103" t="s">
        <v>400</v>
      </c>
      <c r="G431" s="104">
        <v>278</v>
      </c>
      <c r="H431" s="104">
        <v>107</v>
      </c>
      <c r="I431" s="104">
        <v>9</v>
      </c>
      <c r="J431" s="104">
        <v>403</v>
      </c>
      <c r="K431" s="104">
        <v>281</v>
      </c>
      <c r="L431" s="104">
        <v>5</v>
      </c>
      <c r="M431" s="104">
        <v>7</v>
      </c>
      <c r="N431" s="88">
        <v>291</v>
      </c>
      <c r="O431" s="40"/>
      <c r="P431" s="40"/>
      <c r="Q431" s="40"/>
      <c r="R431" s="40"/>
      <c r="S431" s="40"/>
      <c r="T431" s="40"/>
    </row>
    <row r="432" spans="1:20" x14ac:dyDescent="0.2">
      <c r="A432" s="87">
        <v>315</v>
      </c>
      <c r="B432" s="39" t="s">
        <v>391</v>
      </c>
      <c r="C432" s="39">
        <v>31502</v>
      </c>
      <c r="D432" s="39" t="s">
        <v>572</v>
      </c>
      <c r="E432" s="103">
        <v>315021404</v>
      </c>
      <c r="F432" s="103" t="s">
        <v>401</v>
      </c>
      <c r="G432" s="104">
        <v>430</v>
      </c>
      <c r="H432" s="104">
        <v>36</v>
      </c>
      <c r="I432" s="104">
        <v>39</v>
      </c>
      <c r="J432" s="104">
        <v>508</v>
      </c>
      <c r="K432" s="104">
        <v>147</v>
      </c>
      <c r="L432" s="104">
        <v>13</v>
      </c>
      <c r="M432" s="104">
        <v>28</v>
      </c>
      <c r="N432" s="88">
        <v>188</v>
      </c>
      <c r="O432" s="40"/>
      <c r="P432" s="40"/>
      <c r="Q432" s="40"/>
      <c r="R432" s="40"/>
      <c r="S432" s="40"/>
      <c r="T432" s="40"/>
    </row>
    <row r="433" spans="1:20" x14ac:dyDescent="0.2">
      <c r="A433" s="87">
        <v>315</v>
      </c>
      <c r="B433" s="39" t="s">
        <v>391</v>
      </c>
      <c r="C433" s="39">
        <v>31502</v>
      </c>
      <c r="D433" s="39" t="s">
        <v>572</v>
      </c>
      <c r="E433" s="103">
        <v>315021405</v>
      </c>
      <c r="F433" s="103" t="s">
        <v>402</v>
      </c>
      <c r="G433" s="104">
        <v>1325</v>
      </c>
      <c r="H433" s="104">
        <v>412</v>
      </c>
      <c r="I433" s="104">
        <v>30</v>
      </c>
      <c r="J433" s="104">
        <v>1773</v>
      </c>
      <c r="K433" s="104">
        <v>828</v>
      </c>
      <c r="L433" s="104">
        <v>385</v>
      </c>
      <c r="M433" s="104">
        <v>16</v>
      </c>
      <c r="N433" s="88">
        <v>1233</v>
      </c>
      <c r="O433" s="40"/>
      <c r="P433" s="40"/>
      <c r="Q433" s="40"/>
      <c r="R433" s="40"/>
      <c r="S433" s="40"/>
      <c r="T433" s="40"/>
    </row>
    <row r="434" spans="1:20" x14ac:dyDescent="0.2">
      <c r="A434" s="87">
        <v>315</v>
      </c>
      <c r="B434" s="39" t="s">
        <v>391</v>
      </c>
      <c r="C434" s="39">
        <v>31502</v>
      </c>
      <c r="D434" s="39" t="s">
        <v>572</v>
      </c>
      <c r="E434" s="103">
        <v>315021406</v>
      </c>
      <c r="F434" s="103" t="s">
        <v>648</v>
      </c>
      <c r="G434" s="104">
        <v>181</v>
      </c>
      <c r="H434" s="104">
        <v>126</v>
      </c>
      <c r="I434" s="104">
        <v>0</v>
      </c>
      <c r="J434" s="104">
        <v>304</v>
      </c>
      <c r="K434" s="104">
        <v>122</v>
      </c>
      <c r="L434" s="104">
        <v>23</v>
      </c>
      <c r="M434" s="104">
        <v>12</v>
      </c>
      <c r="N434" s="88">
        <v>162</v>
      </c>
      <c r="O434" s="40"/>
      <c r="P434" s="40"/>
      <c r="Q434" s="40"/>
      <c r="R434" s="40"/>
      <c r="S434" s="40"/>
      <c r="T434" s="40"/>
    </row>
    <row r="435" spans="1:20" x14ac:dyDescent="0.2">
      <c r="A435" s="87">
        <v>315</v>
      </c>
      <c r="B435" s="39" t="s">
        <v>391</v>
      </c>
      <c r="C435" s="39">
        <v>31502</v>
      </c>
      <c r="D435" s="39" t="s">
        <v>572</v>
      </c>
      <c r="E435" s="103">
        <v>315021407</v>
      </c>
      <c r="F435" s="103" t="s">
        <v>403</v>
      </c>
      <c r="G435" s="104">
        <v>217</v>
      </c>
      <c r="H435" s="104">
        <v>35</v>
      </c>
      <c r="I435" s="104">
        <v>9</v>
      </c>
      <c r="J435" s="104">
        <v>267</v>
      </c>
      <c r="K435" s="104">
        <v>49</v>
      </c>
      <c r="L435" s="104">
        <v>5</v>
      </c>
      <c r="M435" s="104">
        <v>14</v>
      </c>
      <c r="N435" s="88">
        <v>68</v>
      </c>
      <c r="O435" s="40"/>
      <c r="P435" s="40"/>
      <c r="Q435" s="40"/>
      <c r="R435" s="40"/>
      <c r="S435" s="40"/>
      <c r="T435" s="40"/>
    </row>
    <row r="436" spans="1:20" x14ac:dyDescent="0.2">
      <c r="A436" s="87">
        <v>315</v>
      </c>
      <c r="B436" s="39" t="s">
        <v>391</v>
      </c>
      <c r="C436" s="39">
        <v>31503</v>
      </c>
      <c r="D436" s="39" t="s">
        <v>573</v>
      </c>
      <c r="E436" s="103">
        <v>315031408</v>
      </c>
      <c r="F436" s="103" t="s">
        <v>404</v>
      </c>
      <c r="G436" s="104">
        <v>302</v>
      </c>
      <c r="H436" s="104">
        <v>107</v>
      </c>
      <c r="I436" s="104">
        <v>4</v>
      </c>
      <c r="J436" s="104">
        <v>416</v>
      </c>
      <c r="K436" s="104">
        <v>181</v>
      </c>
      <c r="L436" s="104">
        <v>25</v>
      </c>
      <c r="M436" s="104">
        <v>14</v>
      </c>
      <c r="N436" s="88">
        <v>216</v>
      </c>
      <c r="O436" s="40"/>
      <c r="P436" s="40"/>
      <c r="Q436" s="40"/>
      <c r="R436" s="40"/>
      <c r="S436" s="40"/>
      <c r="T436" s="40"/>
    </row>
    <row r="437" spans="1:20" x14ac:dyDescent="0.2">
      <c r="A437" s="87">
        <v>315</v>
      </c>
      <c r="B437" s="39" t="s">
        <v>391</v>
      </c>
      <c r="C437" s="39">
        <v>31503</v>
      </c>
      <c r="D437" s="39" t="s">
        <v>573</v>
      </c>
      <c r="E437" s="103">
        <v>315031409</v>
      </c>
      <c r="F437" s="103" t="s">
        <v>405</v>
      </c>
      <c r="G437" s="104">
        <v>182</v>
      </c>
      <c r="H437" s="104">
        <v>103</v>
      </c>
      <c r="I437" s="104">
        <v>8</v>
      </c>
      <c r="J437" s="104">
        <v>297</v>
      </c>
      <c r="K437" s="104">
        <v>177</v>
      </c>
      <c r="L437" s="104">
        <v>7</v>
      </c>
      <c r="M437" s="104">
        <v>9</v>
      </c>
      <c r="N437" s="88">
        <v>193</v>
      </c>
      <c r="O437" s="40"/>
      <c r="P437" s="40"/>
      <c r="Q437" s="40"/>
      <c r="R437" s="40"/>
      <c r="S437" s="40"/>
      <c r="T437" s="40"/>
    </row>
    <row r="438" spans="1:20" x14ac:dyDescent="0.2">
      <c r="A438" s="87">
        <v>315</v>
      </c>
      <c r="B438" s="39" t="s">
        <v>391</v>
      </c>
      <c r="C438" s="39">
        <v>31503</v>
      </c>
      <c r="D438" s="39" t="s">
        <v>573</v>
      </c>
      <c r="E438" s="103">
        <v>315031410</v>
      </c>
      <c r="F438" s="103" t="s">
        <v>406</v>
      </c>
      <c r="G438" s="104">
        <v>136</v>
      </c>
      <c r="H438" s="104">
        <v>25</v>
      </c>
      <c r="I438" s="104">
        <v>3</v>
      </c>
      <c r="J438" s="104">
        <v>169</v>
      </c>
      <c r="K438" s="104">
        <v>38</v>
      </c>
      <c r="L438" s="104">
        <v>10</v>
      </c>
      <c r="M438" s="104">
        <v>6</v>
      </c>
      <c r="N438" s="88">
        <v>53</v>
      </c>
      <c r="O438" s="40"/>
      <c r="P438" s="40"/>
      <c r="Q438" s="40"/>
      <c r="R438" s="40"/>
      <c r="S438" s="40"/>
      <c r="T438" s="40"/>
    </row>
    <row r="439" spans="1:20" x14ac:dyDescent="0.2">
      <c r="A439" s="87">
        <v>315</v>
      </c>
      <c r="B439" s="39" t="s">
        <v>391</v>
      </c>
      <c r="C439" s="39">
        <v>31503</v>
      </c>
      <c r="D439" s="39" t="s">
        <v>573</v>
      </c>
      <c r="E439" s="103">
        <v>315031411</v>
      </c>
      <c r="F439" s="103" t="s">
        <v>407</v>
      </c>
      <c r="G439" s="104">
        <v>158</v>
      </c>
      <c r="H439" s="104">
        <v>82</v>
      </c>
      <c r="I439" s="104">
        <v>7</v>
      </c>
      <c r="J439" s="104">
        <v>244</v>
      </c>
      <c r="K439" s="104">
        <v>82</v>
      </c>
      <c r="L439" s="104">
        <v>9</v>
      </c>
      <c r="M439" s="104">
        <v>15</v>
      </c>
      <c r="N439" s="88">
        <v>104</v>
      </c>
      <c r="O439" s="40"/>
      <c r="P439" s="40"/>
      <c r="Q439" s="40"/>
      <c r="R439" s="40"/>
      <c r="S439" s="40"/>
      <c r="T439" s="40"/>
    </row>
    <row r="440" spans="1:20" x14ac:dyDescent="0.2">
      <c r="A440" s="87">
        <v>315</v>
      </c>
      <c r="B440" s="39" t="s">
        <v>391</v>
      </c>
      <c r="C440" s="39">
        <v>31503</v>
      </c>
      <c r="D440" s="39" t="s">
        <v>573</v>
      </c>
      <c r="E440" s="103">
        <v>315031412</v>
      </c>
      <c r="F440" s="103" t="s">
        <v>408</v>
      </c>
      <c r="G440" s="104">
        <v>237</v>
      </c>
      <c r="H440" s="104">
        <v>72</v>
      </c>
      <c r="I440" s="104">
        <v>7</v>
      </c>
      <c r="J440" s="104">
        <v>316</v>
      </c>
      <c r="K440" s="104">
        <v>156</v>
      </c>
      <c r="L440" s="104">
        <v>4</v>
      </c>
      <c r="M440" s="104">
        <v>21</v>
      </c>
      <c r="N440" s="88">
        <v>181</v>
      </c>
      <c r="O440" s="40"/>
      <c r="P440" s="40"/>
      <c r="Q440" s="40"/>
      <c r="R440" s="40"/>
      <c r="S440" s="40"/>
      <c r="T440" s="40"/>
    </row>
    <row r="441" spans="1:20" x14ac:dyDescent="0.2">
      <c r="A441" s="87">
        <v>316</v>
      </c>
      <c r="B441" s="39" t="s">
        <v>409</v>
      </c>
      <c r="C441" s="39">
        <v>31601</v>
      </c>
      <c r="D441" s="39" t="s">
        <v>574</v>
      </c>
      <c r="E441" s="103">
        <v>316011413</v>
      </c>
      <c r="F441" s="103" t="s">
        <v>410</v>
      </c>
      <c r="G441" s="104">
        <v>798</v>
      </c>
      <c r="H441" s="104">
        <v>156</v>
      </c>
      <c r="I441" s="104">
        <v>383</v>
      </c>
      <c r="J441" s="104">
        <v>1341</v>
      </c>
      <c r="K441" s="104">
        <v>499</v>
      </c>
      <c r="L441" s="104">
        <v>181</v>
      </c>
      <c r="M441" s="104">
        <v>471</v>
      </c>
      <c r="N441" s="88">
        <v>1158</v>
      </c>
      <c r="O441" s="40"/>
      <c r="P441" s="40"/>
      <c r="Q441" s="40"/>
      <c r="R441" s="40"/>
      <c r="S441" s="40"/>
      <c r="T441" s="40"/>
    </row>
    <row r="442" spans="1:20" x14ac:dyDescent="0.2">
      <c r="A442" s="87">
        <v>316</v>
      </c>
      <c r="B442" s="39" t="s">
        <v>409</v>
      </c>
      <c r="C442" s="39">
        <v>31601</v>
      </c>
      <c r="D442" s="39" t="s">
        <v>574</v>
      </c>
      <c r="E442" s="103">
        <v>316011414</v>
      </c>
      <c r="F442" s="103" t="s">
        <v>411</v>
      </c>
      <c r="G442" s="104">
        <v>924</v>
      </c>
      <c r="H442" s="104">
        <v>193</v>
      </c>
      <c r="I442" s="104">
        <v>393</v>
      </c>
      <c r="J442" s="104">
        <v>1514</v>
      </c>
      <c r="K442" s="104">
        <v>756</v>
      </c>
      <c r="L442" s="104">
        <v>181</v>
      </c>
      <c r="M442" s="104">
        <v>521</v>
      </c>
      <c r="N442" s="88">
        <v>1461</v>
      </c>
      <c r="O442" s="40"/>
      <c r="P442" s="40"/>
      <c r="Q442" s="40"/>
      <c r="R442" s="40"/>
      <c r="S442" s="40"/>
      <c r="T442" s="40"/>
    </row>
    <row r="443" spans="1:20" x14ac:dyDescent="0.2">
      <c r="A443" s="87">
        <v>316</v>
      </c>
      <c r="B443" s="39" t="s">
        <v>409</v>
      </c>
      <c r="C443" s="39">
        <v>31601</v>
      </c>
      <c r="D443" s="39" t="s">
        <v>574</v>
      </c>
      <c r="E443" s="103">
        <v>316011415</v>
      </c>
      <c r="F443" s="103" t="s">
        <v>412</v>
      </c>
      <c r="G443" s="104">
        <v>1071</v>
      </c>
      <c r="H443" s="104">
        <v>100</v>
      </c>
      <c r="I443" s="104">
        <v>94</v>
      </c>
      <c r="J443" s="104">
        <v>1268</v>
      </c>
      <c r="K443" s="104">
        <v>913</v>
      </c>
      <c r="L443" s="104">
        <v>93</v>
      </c>
      <c r="M443" s="104">
        <v>124</v>
      </c>
      <c r="N443" s="88">
        <v>1131</v>
      </c>
      <c r="O443" s="40"/>
      <c r="P443" s="40"/>
      <c r="Q443" s="40"/>
      <c r="R443" s="40"/>
      <c r="S443" s="40"/>
      <c r="T443" s="40"/>
    </row>
    <row r="444" spans="1:20" x14ac:dyDescent="0.2">
      <c r="A444" s="87">
        <v>316</v>
      </c>
      <c r="B444" s="39" t="s">
        <v>409</v>
      </c>
      <c r="C444" s="39">
        <v>31601</v>
      </c>
      <c r="D444" s="39" t="s">
        <v>574</v>
      </c>
      <c r="E444" s="103">
        <v>316011416</v>
      </c>
      <c r="F444" s="103" t="s">
        <v>413</v>
      </c>
      <c r="G444" s="104">
        <v>762</v>
      </c>
      <c r="H444" s="104">
        <v>128</v>
      </c>
      <c r="I444" s="104">
        <v>66</v>
      </c>
      <c r="J444" s="104">
        <v>959</v>
      </c>
      <c r="K444" s="104">
        <v>654</v>
      </c>
      <c r="L444" s="104">
        <v>114</v>
      </c>
      <c r="M444" s="104">
        <v>73</v>
      </c>
      <c r="N444" s="88">
        <v>844</v>
      </c>
      <c r="O444" s="40"/>
      <c r="P444" s="40"/>
      <c r="Q444" s="40"/>
      <c r="R444" s="40"/>
      <c r="S444" s="40"/>
      <c r="T444" s="40"/>
    </row>
    <row r="445" spans="1:20" x14ac:dyDescent="0.2">
      <c r="A445" s="87">
        <v>316</v>
      </c>
      <c r="B445" s="39" t="s">
        <v>409</v>
      </c>
      <c r="C445" s="39">
        <v>31602</v>
      </c>
      <c r="D445" s="39" t="s">
        <v>575</v>
      </c>
      <c r="E445" s="103">
        <v>316021417</v>
      </c>
      <c r="F445" s="103" t="s">
        <v>414</v>
      </c>
      <c r="G445" s="104">
        <v>717</v>
      </c>
      <c r="H445" s="104">
        <v>55</v>
      </c>
      <c r="I445" s="104">
        <v>70</v>
      </c>
      <c r="J445" s="104">
        <v>842</v>
      </c>
      <c r="K445" s="104">
        <v>526</v>
      </c>
      <c r="L445" s="104">
        <v>80</v>
      </c>
      <c r="M445" s="104">
        <v>118</v>
      </c>
      <c r="N445" s="88">
        <v>725</v>
      </c>
      <c r="O445" s="40"/>
      <c r="P445" s="40"/>
      <c r="Q445" s="40"/>
      <c r="R445" s="40"/>
      <c r="S445" s="40"/>
      <c r="T445" s="40"/>
    </row>
    <row r="446" spans="1:20" x14ac:dyDescent="0.2">
      <c r="A446" s="87">
        <v>316</v>
      </c>
      <c r="B446" s="39" t="s">
        <v>409</v>
      </c>
      <c r="C446" s="39">
        <v>31602</v>
      </c>
      <c r="D446" s="39" t="s">
        <v>575</v>
      </c>
      <c r="E446" s="103">
        <v>316021418</v>
      </c>
      <c r="F446" s="103" t="s">
        <v>415</v>
      </c>
      <c r="G446" s="104">
        <v>330</v>
      </c>
      <c r="H446" s="104">
        <v>61</v>
      </c>
      <c r="I446" s="104">
        <v>107</v>
      </c>
      <c r="J446" s="104">
        <v>499</v>
      </c>
      <c r="K446" s="104">
        <v>229</v>
      </c>
      <c r="L446" s="104">
        <v>56</v>
      </c>
      <c r="M446" s="104">
        <v>129</v>
      </c>
      <c r="N446" s="88">
        <v>417</v>
      </c>
      <c r="O446" s="40"/>
      <c r="P446" s="40"/>
      <c r="Q446" s="40"/>
      <c r="R446" s="40"/>
      <c r="S446" s="40"/>
      <c r="T446" s="40"/>
    </row>
    <row r="447" spans="1:20" x14ac:dyDescent="0.2">
      <c r="A447" s="87">
        <v>316</v>
      </c>
      <c r="B447" s="39" t="s">
        <v>409</v>
      </c>
      <c r="C447" s="39">
        <v>31602</v>
      </c>
      <c r="D447" s="39" t="s">
        <v>575</v>
      </c>
      <c r="E447" s="103">
        <v>316021419</v>
      </c>
      <c r="F447" s="103" t="s">
        <v>416</v>
      </c>
      <c r="G447" s="104">
        <v>196</v>
      </c>
      <c r="H447" s="104">
        <v>34</v>
      </c>
      <c r="I447" s="104">
        <v>27</v>
      </c>
      <c r="J447" s="104">
        <v>262</v>
      </c>
      <c r="K447" s="104">
        <v>159</v>
      </c>
      <c r="L447" s="104">
        <v>26</v>
      </c>
      <c r="M447" s="104">
        <v>40</v>
      </c>
      <c r="N447" s="88">
        <v>223</v>
      </c>
      <c r="O447" s="40"/>
      <c r="P447" s="40"/>
      <c r="Q447" s="40"/>
      <c r="R447" s="40"/>
      <c r="S447" s="40"/>
      <c r="T447" s="40"/>
    </row>
    <row r="448" spans="1:20" x14ac:dyDescent="0.2">
      <c r="A448" s="87">
        <v>316</v>
      </c>
      <c r="B448" s="39" t="s">
        <v>409</v>
      </c>
      <c r="C448" s="39">
        <v>31602</v>
      </c>
      <c r="D448" s="39" t="s">
        <v>575</v>
      </c>
      <c r="E448" s="103">
        <v>316021421</v>
      </c>
      <c r="F448" s="103" t="s">
        <v>417</v>
      </c>
      <c r="G448" s="104">
        <v>481</v>
      </c>
      <c r="H448" s="104">
        <v>141</v>
      </c>
      <c r="I448" s="104">
        <v>170</v>
      </c>
      <c r="J448" s="104">
        <v>791</v>
      </c>
      <c r="K448" s="104">
        <v>383</v>
      </c>
      <c r="L448" s="104">
        <v>186</v>
      </c>
      <c r="M448" s="104">
        <v>234</v>
      </c>
      <c r="N448" s="88">
        <v>798</v>
      </c>
      <c r="O448" s="40"/>
      <c r="P448" s="40"/>
      <c r="Q448" s="40"/>
      <c r="R448" s="40"/>
      <c r="S448" s="40"/>
      <c r="T448" s="40"/>
    </row>
    <row r="449" spans="1:20" x14ac:dyDescent="0.2">
      <c r="A449" s="87">
        <v>316</v>
      </c>
      <c r="B449" s="39" t="s">
        <v>409</v>
      </c>
      <c r="C449" s="39">
        <v>31602</v>
      </c>
      <c r="D449" s="39" t="s">
        <v>575</v>
      </c>
      <c r="E449" s="103">
        <v>316021422</v>
      </c>
      <c r="F449" s="103" t="s">
        <v>418</v>
      </c>
      <c r="G449" s="104">
        <v>336</v>
      </c>
      <c r="H449" s="104">
        <v>139</v>
      </c>
      <c r="I449" s="104">
        <v>83</v>
      </c>
      <c r="J449" s="104">
        <v>558</v>
      </c>
      <c r="K449" s="104">
        <v>295</v>
      </c>
      <c r="L449" s="104">
        <v>91</v>
      </c>
      <c r="M449" s="104">
        <v>123</v>
      </c>
      <c r="N449" s="88">
        <v>508</v>
      </c>
      <c r="O449" s="40"/>
      <c r="P449" s="40"/>
      <c r="Q449" s="40"/>
      <c r="R449" s="40"/>
      <c r="S449" s="40"/>
      <c r="T449" s="40"/>
    </row>
    <row r="450" spans="1:20" x14ac:dyDescent="0.2">
      <c r="A450" s="87">
        <v>316</v>
      </c>
      <c r="B450" s="39" t="s">
        <v>409</v>
      </c>
      <c r="C450" s="39">
        <v>31602</v>
      </c>
      <c r="D450" s="39" t="s">
        <v>575</v>
      </c>
      <c r="E450" s="103">
        <v>316021423</v>
      </c>
      <c r="F450" s="103" t="s">
        <v>419</v>
      </c>
      <c r="G450" s="104">
        <v>607</v>
      </c>
      <c r="H450" s="104">
        <v>73</v>
      </c>
      <c r="I450" s="104">
        <v>152</v>
      </c>
      <c r="J450" s="104">
        <v>837</v>
      </c>
      <c r="K450" s="104">
        <v>414</v>
      </c>
      <c r="L450" s="104">
        <v>78</v>
      </c>
      <c r="M450" s="104">
        <v>191</v>
      </c>
      <c r="N450" s="88">
        <v>681</v>
      </c>
      <c r="O450" s="40"/>
      <c r="P450" s="40"/>
      <c r="Q450" s="40"/>
      <c r="R450" s="40"/>
      <c r="S450" s="40"/>
      <c r="T450" s="40"/>
    </row>
    <row r="451" spans="1:20" x14ac:dyDescent="0.2">
      <c r="A451" s="87">
        <v>316</v>
      </c>
      <c r="B451" s="39" t="s">
        <v>409</v>
      </c>
      <c r="C451" s="39">
        <v>31602</v>
      </c>
      <c r="D451" s="39" t="s">
        <v>575</v>
      </c>
      <c r="E451" s="103">
        <v>316021424</v>
      </c>
      <c r="F451" s="103" t="s">
        <v>420</v>
      </c>
      <c r="G451" s="104">
        <v>557</v>
      </c>
      <c r="H451" s="104">
        <v>75</v>
      </c>
      <c r="I451" s="104">
        <v>124</v>
      </c>
      <c r="J451" s="104">
        <v>765</v>
      </c>
      <c r="K451" s="104">
        <v>488</v>
      </c>
      <c r="L451" s="104">
        <v>77</v>
      </c>
      <c r="M451" s="104">
        <v>189</v>
      </c>
      <c r="N451" s="88">
        <v>748</v>
      </c>
      <c r="O451" s="40"/>
      <c r="P451" s="40"/>
      <c r="Q451" s="40"/>
      <c r="R451" s="40"/>
      <c r="S451" s="40"/>
      <c r="T451" s="40"/>
    </row>
    <row r="452" spans="1:20" x14ac:dyDescent="0.2">
      <c r="A452" s="87">
        <v>316</v>
      </c>
      <c r="B452" s="39" t="s">
        <v>409</v>
      </c>
      <c r="C452" s="39">
        <v>31602</v>
      </c>
      <c r="D452" s="39" t="s">
        <v>575</v>
      </c>
      <c r="E452" s="103">
        <v>316021580</v>
      </c>
      <c r="F452" s="103" t="s">
        <v>649</v>
      </c>
      <c r="G452" s="104">
        <v>1280</v>
      </c>
      <c r="H452" s="104">
        <v>303</v>
      </c>
      <c r="I452" s="104">
        <v>100</v>
      </c>
      <c r="J452" s="104">
        <v>1682</v>
      </c>
      <c r="K452" s="104">
        <v>771</v>
      </c>
      <c r="L452" s="104">
        <v>259</v>
      </c>
      <c r="M452" s="104">
        <v>123</v>
      </c>
      <c r="N452" s="88">
        <v>1158</v>
      </c>
      <c r="O452" s="40"/>
      <c r="P452" s="40"/>
      <c r="Q452" s="40"/>
      <c r="R452" s="40"/>
      <c r="S452" s="40"/>
      <c r="T452" s="40"/>
    </row>
    <row r="453" spans="1:20" x14ac:dyDescent="0.2">
      <c r="A453" s="87">
        <v>316</v>
      </c>
      <c r="B453" s="39" t="s">
        <v>409</v>
      </c>
      <c r="C453" s="39">
        <v>31602</v>
      </c>
      <c r="D453" s="39" t="s">
        <v>575</v>
      </c>
      <c r="E453" s="103">
        <v>316021581</v>
      </c>
      <c r="F453" s="103" t="s">
        <v>650</v>
      </c>
      <c r="G453" s="104">
        <v>963</v>
      </c>
      <c r="H453" s="104">
        <v>135</v>
      </c>
      <c r="I453" s="104">
        <v>170</v>
      </c>
      <c r="J453" s="104">
        <v>1277</v>
      </c>
      <c r="K453" s="104">
        <v>926</v>
      </c>
      <c r="L453" s="104">
        <v>107</v>
      </c>
      <c r="M453" s="104">
        <v>166</v>
      </c>
      <c r="N453" s="88">
        <v>1201</v>
      </c>
      <c r="O453" s="40"/>
      <c r="P453" s="40"/>
      <c r="Q453" s="40"/>
      <c r="R453" s="40"/>
      <c r="S453" s="40"/>
      <c r="T453" s="40"/>
    </row>
    <row r="454" spans="1:20" x14ac:dyDescent="0.2">
      <c r="A454" s="87">
        <v>316</v>
      </c>
      <c r="B454" s="39" t="s">
        <v>409</v>
      </c>
      <c r="C454" s="39">
        <v>31603</v>
      </c>
      <c r="D454" s="39" t="s">
        <v>576</v>
      </c>
      <c r="E454" s="103">
        <v>316031425</v>
      </c>
      <c r="F454" s="103" t="s">
        <v>421</v>
      </c>
      <c r="G454" s="104">
        <v>859</v>
      </c>
      <c r="H454" s="104">
        <v>96</v>
      </c>
      <c r="I454" s="104">
        <v>278</v>
      </c>
      <c r="J454" s="104">
        <v>1229</v>
      </c>
      <c r="K454" s="104">
        <v>644</v>
      </c>
      <c r="L454" s="104">
        <v>111</v>
      </c>
      <c r="M454" s="104">
        <v>277</v>
      </c>
      <c r="N454" s="88">
        <v>1033</v>
      </c>
      <c r="O454" s="40"/>
      <c r="P454" s="40"/>
      <c r="Q454" s="40"/>
      <c r="R454" s="40"/>
      <c r="S454" s="40"/>
      <c r="T454" s="40"/>
    </row>
    <row r="455" spans="1:20" x14ac:dyDescent="0.2">
      <c r="A455" s="87">
        <v>316</v>
      </c>
      <c r="B455" s="39" t="s">
        <v>409</v>
      </c>
      <c r="C455" s="39">
        <v>31603</v>
      </c>
      <c r="D455" s="39" t="s">
        <v>576</v>
      </c>
      <c r="E455" s="103">
        <v>316031426</v>
      </c>
      <c r="F455" s="103" t="s">
        <v>422</v>
      </c>
      <c r="G455" s="104">
        <v>485</v>
      </c>
      <c r="H455" s="104">
        <v>152</v>
      </c>
      <c r="I455" s="104">
        <v>118</v>
      </c>
      <c r="J455" s="104">
        <v>760</v>
      </c>
      <c r="K455" s="104">
        <v>373</v>
      </c>
      <c r="L455" s="104">
        <v>111</v>
      </c>
      <c r="M455" s="104">
        <v>163</v>
      </c>
      <c r="N455" s="88">
        <v>648</v>
      </c>
      <c r="O455" s="40"/>
      <c r="P455" s="40"/>
      <c r="Q455" s="40"/>
      <c r="R455" s="40"/>
      <c r="S455" s="40"/>
      <c r="T455" s="40"/>
    </row>
    <row r="456" spans="1:20" x14ac:dyDescent="0.2">
      <c r="A456" s="87">
        <v>316</v>
      </c>
      <c r="B456" s="39" t="s">
        <v>409</v>
      </c>
      <c r="C456" s="39">
        <v>31603</v>
      </c>
      <c r="D456" s="39" t="s">
        <v>576</v>
      </c>
      <c r="E456" s="103">
        <v>316031427</v>
      </c>
      <c r="F456" s="103" t="s">
        <v>423</v>
      </c>
      <c r="G456" s="104">
        <v>707</v>
      </c>
      <c r="H456" s="104">
        <v>237</v>
      </c>
      <c r="I456" s="104">
        <v>173</v>
      </c>
      <c r="J456" s="104">
        <v>1113</v>
      </c>
      <c r="K456" s="104">
        <v>554</v>
      </c>
      <c r="L456" s="104">
        <v>165</v>
      </c>
      <c r="M456" s="104">
        <v>194</v>
      </c>
      <c r="N456" s="88">
        <v>915</v>
      </c>
      <c r="O456" s="40"/>
      <c r="P456" s="40"/>
      <c r="Q456" s="40"/>
      <c r="R456" s="40"/>
      <c r="S456" s="40"/>
      <c r="T456" s="40"/>
    </row>
    <row r="457" spans="1:20" x14ac:dyDescent="0.2">
      <c r="A457" s="87">
        <v>316</v>
      </c>
      <c r="B457" s="39" t="s">
        <v>409</v>
      </c>
      <c r="C457" s="39">
        <v>31603</v>
      </c>
      <c r="D457" s="39" t="s">
        <v>576</v>
      </c>
      <c r="E457" s="103">
        <v>316031428</v>
      </c>
      <c r="F457" s="103" t="s">
        <v>424</v>
      </c>
      <c r="G457" s="104">
        <v>514</v>
      </c>
      <c r="H457" s="104">
        <v>74</v>
      </c>
      <c r="I457" s="104">
        <v>104</v>
      </c>
      <c r="J457" s="104">
        <v>695</v>
      </c>
      <c r="K457" s="104">
        <v>385</v>
      </c>
      <c r="L457" s="104">
        <v>85</v>
      </c>
      <c r="M457" s="104">
        <v>164</v>
      </c>
      <c r="N457" s="88">
        <v>638</v>
      </c>
      <c r="O457" s="40"/>
      <c r="P457" s="40"/>
      <c r="Q457" s="40"/>
      <c r="R457" s="40"/>
      <c r="S457" s="40"/>
      <c r="T457" s="40"/>
    </row>
    <row r="458" spans="1:20" x14ac:dyDescent="0.2">
      <c r="A458" s="87">
        <v>316</v>
      </c>
      <c r="B458" s="39" t="s">
        <v>409</v>
      </c>
      <c r="C458" s="39">
        <v>31605</v>
      </c>
      <c r="D458" s="39" t="s">
        <v>577</v>
      </c>
      <c r="E458" s="103">
        <v>316051434</v>
      </c>
      <c r="F458" s="103" t="s">
        <v>430</v>
      </c>
      <c r="G458" s="104">
        <v>149</v>
      </c>
      <c r="H458" s="104">
        <v>76</v>
      </c>
      <c r="I458" s="104">
        <v>99</v>
      </c>
      <c r="J458" s="104">
        <v>325</v>
      </c>
      <c r="K458" s="104">
        <v>110</v>
      </c>
      <c r="L458" s="104">
        <v>48</v>
      </c>
      <c r="M458" s="104">
        <v>128</v>
      </c>
      <c r="N458" s="88">
        <v>280</v>
      </c>
      <c r="O458" s="40"/>
      <c r="P458" s="40"/>
      <c r="Q458" s="40"/>
      <c r="R458" s="40"/>
      <c r="S458" s="40"/>
      <c r="T458" s="40"/>
    </row>
    <row r="459" spans="1:20" x14ac:dyDescent="0.2">
      <c r="A459" s="87">
        <v>316</v>
      </c>
      <c r="B459" s="39" t="s">
        <v>409</v>
      </c>
      <c r="C459" s="39">
        <v>31605</v>
      </c>
      <c r="D459" s="39" t="s">
        <v>577</v>
      </c>
      <c r="E459" s="103">
        <v>316051435</v>
      </c>
      <c r="F459" s="103" t="s">
        <v>431</v>
      </c>
      <c r="G459" s="104">
        <v>251</v>
      </c>
      <c r="H459" s="104">
        <v>104</v>
      </c>
      <c r="I459" s="104">
        <v>172</v>
      </c>
      <c r="J459" s="104">
        <v>525</v>
      </c>
      <c r="K459" s="104">
        <v>191</v>
      </c>
      <c r="L459" s="104">
        <v>114</v>
      </c>
      <c r="M459" s="104">
        <v>211</v>
      </c>
      <c r="N459" s="88">
        <v>520</v>
      </c>
      <c r="O459" s="40"/>
      <c r="P459" s="40"/>
      <c r="Q459" s="40"/>
      <c r="R459" s="40"/>
      <c r="S459" s="40"/>
      <c r="T459" s="40"/>
    </row>
    <row r="460" spans="1:20" x14ac:dyDescent="0.2">
      <c r="A460" s="87">
        <v>316</v>
      </c>
      <c r="B460" s="39" t="s">
        <v>409</v>
      </c>
      <c r="C460" s="39">
        <v>31605</v>
      </c>
      <c r="D460" s="39" t="s">
        <v>577</v>
      </c>
      <c r="E460" s="103">
        <v>316051437</v>
      </c>
      <c r="F460" s="103" t="s">
        <v>432</v>
      </c>
      <c r="G460" s="104">
        <v>252</v>
      </c>
      <c r="H460" s="104">
        <v>111</v>
      </c>
      <c r="I460" s="104">
        <v>128</v>
      </c>
      <c r="J460" s="104">
        <v>503</v>
      </c>
      <c r="K460" s="104">
        <v>280</v>
      </c>
      <c r="L460" s="104">
        <v>67</v>
      </c>
      <c r="M460" s="104">
        <v>187</v>
      </c>
      <c r="N460" s="88">
        <v>534</v>
      </c>
      <c r="O460" s="40"/>
      <c r="P460" s="40"/>
      <c r="Q460" s="40"/>
      <c r="R460" s="40"/>
      <c r="S460" s="40"/>
      <c r="T460" s="40"/>
    </row>
    <row r="461" spans="1:20" x14ac:dyDescent="0.2">
      <c r="A461" s="87">
        <v>316</v>
      </c>
      <c r="B461" s="39" t="s">
        <v>409</v>
      </c>
      <c r="C461" s="39">
        <v>31605</v>
      </c>
      <c r="D461" s="39" t="s">
        <v>577</v>
      </c>
      <c r="E461" s="103">
        <v>316051438</v>
      </c>
      <c r="F461" s="103" t="s">
        <v>433</v>
      </c>
      <c r="G461" s="104">
        <v>527</v>
      </c>
      <c r="H461" s="104">
        <v>85</v>
      </c>
      <c r="I461" s="104">
        <v>76</v>
      </c>
      <c r="J461" s="104">
        <v>685</v>
      </c>
      <c r="K461" s="104">
        <v>439</v>
      </c>
      <c r="L461" s="104">
        <v>137</v>
      </c>
      <c r="M461" s="104">
        <v>97</v>
      </c>
      <c r="N461" s="88">
        <v>685</v>
      </c>
      <c r="O461" s="40"/>
      <c r="P461" s="40"/>
      <c r="Q461" s="40"/>
      <c r="R461" s="40"/>
      <c r="S461" s="40"/>
      <c r="T461" s="40"/>
    </row>
    <row r="462" spans="1:20" x14ac:dyDescent="0.2">
      <c r="A462" s="87">
        <v>316</v>
      </c>
      <c r="B462" s="39" t="s">
        <v>409</v>
      </c>
      <c r="C462" s="39">
        <v>31605</v>
      </c>
      <c r="D462" s="39" t="s">
        <v>577</v>
      </c>
      <c r="E462" s="103">
        <v>316051543</v>
      </c>
      <c r="F462" s="103" t="s">
        <v>601</v>
      </c>
      <c r="G462" s="104">
        <v>156</v>
      </c>
      <c r="H462" s="104">
        <v>58</v>
      </c>
      <c r="I462" s="104">
        <v>111</v>
      </c>
      <c r="J462" s="104">
        <v>326</v>
      </c>
      <c r="K462" s="104">
        <v>117</v>
      </c>
      <c r="L462" s="104">
        <v>41</v>
      </c>
      <c r="M462" s="104">
        <v>174</v>
      </c>
      <c r="N462" s="88">
        <v>336</v>
      </c>
      <c r="O462" s="40"/>
      <c r="P462" s="40"/>
      <c r="Q462" s="40"/>
      <c r="R462" s="40"/>
      <c r="S462" s="40"/>
      <c r="T462" s="40"/>
    </row>
    <row r="463" spans="1:20" x14ac:dyDescent="0.2">
      <c r="A463" s="87">
        <v>316</v>
      </c>
      <c r="B463" s="39" t="s">
        <v>409</v>
      </c>
      <c r="C463" s="39">
        <v>31605</v>
      </c>
      <c r="D463" s="39" t="s">
        <v>577</v>
      </c>
      <c r="E463" s="103">
        <v>316051544</v>
      </c>
      <c r="F463" s="103" t="s">
        <v>602</v>
      </c>
      <c r="G463" s="104">
        <v>931</v>
      </c>
      <c r="H463" s="104">
        <v>84</v>
      </c>
      <c r="I463" s="104">
        <v>236</v>
      </c>
      <c r="J463" s="104">
        <v>1256</v>
      </c>
      <c r="K463" s="104">
        <v>561</v>
      </c>
      <c r="L463" s="104">
        <v>91</v>
      </c>
      <c r="M463" s="104">
        <v>300</v>
      </c>
      <c r="N463" s="88">
        <v>954</v>
      </c>
      <c r="O463" s="40"/>
      <c r="P463" s="40"/>
      <c r="Q463" s="40"/>
      <c r="R463" s="40"/>
      <c r="S463" s="40"/>
      <c r="T463" s="40"/>
    </row>
    <row r="464" spans="1:20" x14ac:dyDescent="0.2">
      <c r="A464" s="87">
        <v>316</v>
      </c>
      <c r="B464" s="39" t="s">
        <v>409</v>
      </c>
      <c r="C464" s="39">
        <v>31606</v>
      </c>
      <c r="D464" s="39" t="s">
        <v>578</v>
      </c>
      <c r="E464" s="103">
        <v>316061439</v>
      </c>
      <c r="F464" s="103" t="s">
        <v>434</v>
      </c>
      <c r="G464" s="104">
        <v>487</v>
      </c>
      <c r="H464" s="104">
        <v>41</v>
      </c>
      <c r="I464" s="104">
        <v>249</v>
      </c>
      <c r="J464" s="104">
        <v>777</v>
      </c>
      <c r="K464" s="104">
        <v>410</v>
      </c>
      <c r="L464" s="104">
        <v>29</v>
      </c>
      <c r="M464" s="104">
        <v>200</v>
      </c>
      <c r="N464" s="88">
        <v>643</v>
      </c>
      <c r="O464" s="40"/>
      <c r="P464" s="40"/>
      <c r="Q464" s="40"/>
      <c r="R464" s="40"/>
      <c r="S464" s="40"/>
      <c r="T464" s="40"/>
    </row>
    <row r="465" spans="1:20" x14ac:dyDescent="0.2">
      <c r="A465" s="87">
        <v>316</v>
      </c>
      <c r="B465" s="39" t="s">
        <v>409</v>
      </c>
      <c r="C465" s="39">
        <v>31606</v>
      </c>
      <c r="D465" s="39" t="s">
        <v>578</v>
      </c>
      <c r="E465" s="103">
        <v>316061440</v>
      </c>
      <c r="F465" s="103" t="s">
        <v>435</v>
      </c>
      <c r="G465" s="104">
        <v>372</v>
      </c>
      <c r="H465" s="104">
        <v>3</v>
      </c>
      <c r="I465" s="104">
        <v>105</v>
      </c>
      <c r="J465" s="104">
        <v>488</v>
      </c>
      <c r="K465" s="104">
        <v>383</v>
      </c>
      <c r="L465" s="104">
        <v>16</v>
      </c>
      <c r="M465" s="104">
        <v>86</v>
      </c>
      <c r="N465" s="88">
        <v>487</v>
      </c>
      <c r="O465" s="40"/>
      <c r="P465" s="40"/>
      <c r="Q465" s="40"/>
      <c r="R465" s="40"/>
      <c r="S465" s="40"/>
      <c r="T465" s="40"/>
    </row>
    <row r="466" spans="1:20" x14ac:dyDescent="0.2">
      <c r="A466" s="87">
        <v>316</v>
      </c>
      <c r="B466" s="39" t="s">
        <v>409</v>
      </c>
      <c r="C466" s="39">
        <v>31606</v>
      </c>
      <c r="D466" s="39" t="s">
        <v>578</v>
      </c>
      <c r="E466" s="103">
        <v>316061441</v>
      </c>
      <c r="F466" s="103" t="s">
        <v>436</v>
      </c>
      <c r="G466" s="104">
        <v>398</v>
      </c>
      <c r="H466" s="104">
        <v>27</v>
      </c>
      <c r="I466" s="104">
        <v>127</v>
      </c>
      <c r="J466" s="104">
        <v>548</v>
      </c>
      <c r="K466" s="104">
        <v>265</v>
      </c>
      <c r="L466" s="104">
        <v>38</v>
      </c>
      <c r="M466" s="104">
        <v>135</v>
      </c>
      <c r="N466" s="88">
        <v>442</v>
      </c>
      <c r="O466" s="40"/>
      <c r="P466" s="40"/>
      <c r="Q466" s="40"/>
      <c r="R466" s="40"/>
      <c r="S466" s="40"/>
      <c r="T466" s="40"/>
    </row>
    <row r="467" spans="1:20" x14ac:dyDescent="0.2">
      <c r="A467" s="87">
        <v>316</v>
      </c>
      <c r="B467" s="39" t="s">
        <v>409</v>
      </c>
      <c r="C467" s="39">
        <v>31606</v>
      </c>
      <c r="D467" s="39" t="s">
        <v>578</v>
      </c>
      <c r="E467" s="103">
        <v>316061442</v>
      </c>
      <c r="F467" s="103" t="s">
        <v>437</v>
      </c>
      <c r="G467" s="104">
        <v>1040</v>
      </c>
      <c r="H467" s="104">
        <v>163</v>
      </c>
      <c r="I467" s="104">
        <v>264</v>
      </c>
      <c r="J467" s="104">
        <v>1476</v>
      </c>
      <c r="K467" s="104">
        <v>715</v>
      </c>
      <c r="L467" s="104">
        <v>139</v>
      </c>
      <c r="M467" s="104">
        <v>230</v>
      </c>
      <c r="N467" s="88">
        <v>1081</v>
      </c>
      <c r="O467" s="40"/>
      <c r="P467" s="40"/>
      <c r="Q467" s="40"/>
      <c r="R467" s="40"/>
      <c r="S467" s="40"/>
      <c r="T467" s="40"/>
    </row>
    <row r="468" spans="1:20" x14ac:dyDescent="0.2">
      <c r="A468" s="87">
        <v>316</v>
      </c>
      <c r="B468" s="39" t="s">
        <v>409</v>
      </c>
      <c r="C468" s="39">
        <v>31606</v>
      </c>
      <c r="D468" s="39" t="s">
        <v>578</v>
      </c>
      <c r="E468" s="103">
        <v>316061443</v>
      </c>
      <c r="F468" s="103" t="s">
        <v>438</v>
      </c>
      <c r="G468" s="104">
        <v>354</v>
      </c>
      <c r="H468" s="104">
        <v>29</v>
      </c>
      <c r="I468" s="104">
        <v>66</v>
      </c>
      <c r="J468" s="104">
        <v>447</v>
      </c>
      <c r="K468" s="104">
        <v>211</v>
      </c>
      <c r="L468" s="104">
        <v>52</v>
      </c>
      <c r="M468" s="104">
        <v>109</v>
      </c>
      <c r="N468" s="88">
        <v>370</v>
      </c>
      <c r="O468" s="40"/>
      <c r="P468" s="40"/>
      <c r="Q468" s="40"/>
      <c r="R468" s="40"/>
      <c r="S468" s="40"/>
      <c r="T468" s="40"/>
    </row>
    <row r="469" spans="1:20" x14ac:dyDescent="0.2">
      <c r="A469" s="87">
        <v>316</v>
      </c>
      <c r="B469" s="39" t="s">
        <v>409</v>
      </c>
      <c r="C469" s="39">
        <v>31606</v>
      </c>
      <c r="D469" s="39" t="s">
        <v>578</v>
      </c>
      <c r="E469" s="103">
        <v>316061444</v>
      </c>
      <c r="F469" s="103" t="s">
        <v>439</v>
      </c>
      <c r="G469" s="104">
        <v>663</v>
      </c>
      <c r="H469" s="104">
        <v>65</v>
      </c>
      <c r="I469" s="104">
        <v>204</v>
      </c>
      <c r="J469" s="104">
        <v>933</v>
      </c>
      <c r="K469" s="104">
        <v>433</v>
      </c>
      <c r="L469" s="104">
        <v>143</v>
      </c>
      <c r="M469" s="104">
        <v>303</v>
      </c>
      <c r="N469" s="88">
        <v>883</v>
      </c>
      <c r="O469" s="40"/>
      <c r="P469" s="40"/>
      <c r="Q469" s="40"/>
      <c r="R469" s="40"/>
      <c r="S469" s="40"/>
      <c r="T469" s="40"/>
    </row>
    <row r="470" spans="1:20" x14ac:dyDescent="0.2">
      <c r="A470" s="87">
        <v>316</v>
      </c>
      <c r="B470" s="39" t="s">
        <v>409</v>
      </c>
      <c r="C470" s="39">
        <v>31607</v>
      </c>
      <c r="D470" s="39" t="s">
        <v>428</v>
      </c>
      <c r="E470" s="103">
        <v>316071545</v>
      </c>
      <c r="F470" s="103" t="s">
        <v>425</v>
      </c>
      <c r="G470" s="104">
        <v>624</v>
      </c>
      <c r="H470" s="104">
        <v>254</v>
      </c>
      <c r="I470" s="104">
        <v>101</v>
      </c>
      <c r="J470" s="104">
        <v>983</v>
      </c>
      <c r="K470" s="104">
        <v>333</v>
      </c>
      <c r="L470" s="104">
        <v>208</v>
      </c>
      <c r="M470" s="104">
        <v>111</v>
      </c>
      <c r="N470" s="88">
        <v>645</v>
      </c>
      <c r="O470" s="40"/>
      <c r="P470" s="40"/>
      <c r="Q470" s="40"/>
      <c r="R470" s="40"/>
      <c r="S470" s="40"/>
      <c r="T470" s="40"/>
    </row>
    <row r="471" spans="1:20" x14ac:dyDescent="0.2">
      <c r="A471" s="87">
        <v>316</v>
      </c>
      <c r="B471" s="39" t="s">
        <v>409</v>
      </c>
      <c r="C471" s="39">
        <v>31607</v>
      </c>
      <c r="D471" s="39" t="s">
        <v>428</v>
      </c>
      <c r="E471" s="103">
        <v>316071546</v>
      </c>
      <c r="F471" s="103" t="s">
        <v>426</v>
      </c>
      <c r="G471" s="104">
        <v>180</v>
      </c>
      <c r="H471" s="104">
        <v>68</v>
      </c>
      <c r="I471" s="104">
        <v>111</v>
      </c>
      <c r="J471" s="104">
        <v>362</v>
      </c>
      <c r="K471" s="104">
        <v>143</v>
      </c>
      <c r="L471" s="104">
        <v>70</v>
      </c>
      <c r="M471" s="104">
        <v>130</v>
      </c>
      <c r="N471" s="88">
        <v>345</v>
      </c>
      <c r="O471" s="40"/>
      <c r="P471" s="40"/>
      <c r="Q471" s="40"/>
      <c r="R471" s="40"/>
      <c r="S471" s="40"/>
      <c r="T471" s="40"/>
    </row>
    <row r="472" spans="1:20" x14ac:dyDescent="0.2">
      <c r="A472" s="87">
        <v>316</v>
      </c>
      <c r="B472" s="39" t="s">
        <v>409</v>
      </c>
      <c r="C472" s="39">
        <v>31607</v>
      </c>
      <c r="D472" s="39" t="s">
        <v>428</v>
      </c>
      <c r="E472" s="103">
        <v>316071547</v>
      </c>
      <c r="F472" s="103" t="s">
        <v>427</v>
      </c>
      <c r="G472" s="104">
        <v>845</v>
      </c>
      <c r="H472" s="104">
        <v>67</v>
      </c>
      <c r="I472" s="104">
        <v>217</v>
      </c>
      <c r="J472" s="104">
        <v>1126</v>
      </c>
      <c r="K472" s="104">
        <v>424</v>
      </c>
      <c r="L472" s="104">
        <v>174</v>
      </c>
      <c r="M472" s="104">
        <v>264</v>
      </c>
      <c r="N472" s="88">
        <v>865</v>
      </c>
      <c r="O472" s="40"/>
      <c r="P472" s="40"/>
      <c r="Q472" s="40"/>
      <c r="R472" s="40"/>
      <c r="S472" s="40"/>
      <c r="T472" s="40"/>
    </row>
    <row r="473" spans="1:20" x14ac:dyDescent="0.2">
      <c r="A473" s="87">
        <v>316</v>
      </c>
      <c r="B473" s="39" t="s">
        <v>409</v>
      </c>
      <c r="C473" s="39">
        <v>31607</v>
      </c>
      <c r="D473" s="39" t="s">
        <v>428</v>
      </c>
      <c r="E473" s="103">
        <v>316071548</v>
      </c>
      <c r="F473" s="103" t="s">
        <v>428</v>
      </c>
      <c r="G473" s="104">
        <v>1320</v>
      </c>
      <c r="H473" s="104">
        <v>244</v>
      </c>
      <c r="I473" s="104">
        <v>271</v>
      </c>
      <c r="J473" s="104">
        <v>1842</v>
      </c>
      <c r="K473" s="104">
        <v>1018</v>
      </c>
      <c r="L473" s="104">
        <v>195</v>
      </c>
      <c r="M473" s="104">
        <v>324</v>
      </c>
      <c r="N473" s="88">
        <v>1544</v>
      </c>
      <c r="O473" s="40"/>
      <c r="P473" s="40"/>
      <c r="Q473" s="40"/>
      <c r="R473" s="40"/>
      <c r="S473" s="40"/>
      <c r="T473" s="40"/>
    </row>
    <row r="474" spans="1:20" x14ac:dyDescent="0.2">
      <c r="A474" s="87">
        <v>316</v>
      </c>
      <c r="B474" s="39" t="s">
        <v>409</v>
      </c>
      <c r="C474" s="39">
        <v>31608</v>
      </c>
      <c r="D474" s="39" t="s">
        <v>429</v>
      </c>
      <c r="E474" s="103">
        <v>316081549</v>
      </c>
      <c r="F474" s="103" t="s">
        <v>429</v>
      </c>
      <c r="G474" s="104">
        <v>1327</v>
      </c>
      <c r="H474" s="104">
        <v>121</v>
      </c>
      <c r="I474" s="104">
        <v>366</v>
      </c>
      <c r="J474" s="104">
        <v>1817</v>
      </c>
      <c r="K474" s="104">
        <v>991</v>
      </c>
      <c r="L474" s="104">
        <v>244</v>
      </c>
      <c r="M474" s="104">
        <v>540</v>
      </c>
      <c r="N474" s="88">
        <v>1780</v>
      </c>
      <c r="O474" s="40"/>
      <c r="P474" s="40"/>
      <c r="Q474" s="40"/>
      <c r="R474" s="40"/>
      <c r="S474" s="40"/>
      <c r="T474" s="40"/>
    </row>
    <row r="475" spans="1:20" x14ac:dyDescent="0.2">
      <c r="A475" s="87">
        <v>317</v>
      </c>
      <c r="B475" s="39" t="s">
        <v>440</v>
      </c>
      <c r="C475" s="39">
        <v>31701</v>
      </c>
      <c r="D475" s="39" t="s">
        <v>440</v>
      </c>
      <c r="E475" s="103">
        <v>317011445</v>
      </c>
      <c r="F475" s="103" t="s">
        <v>441</v>
      </c>
      <c r="G475" s="104">
        <v>503</v>
      </c>
      <c r="H475" s="104">
        <v>172</v>
      </c>
      <c r="I475" s="104">
        <v>157</v>
      </c>
      <c r="J475" s="104">
        <v>837</v>
      </c>
      <c r="K475" s="104">
        <v>272</v>
      </c>
      <c r="L475" s="104">
        <v>202</v>
      </c>
      <c r="M475" s="104">
        <v>205</v>
      </c>
      <c r="N475" s="88">
        <v>680</v>
      </c>
      <c r="O475" s="40"/>
      <c r="P475" s="40"/>
      <c r="Q475" s="40"/>
      <c r="R475" s="40"/>
      <c r="S475" s="40"/>
      <c r="T475" s="40"/>
    </row>
    <row r="476" spans="1:20" x14ac:dyDescent="0.2">
      <c r="A476" s="87">
        <v>317</v>
      </c>
      <c r="B476" s="39" t="s">
        <v>440</v>
      </c>
      <c r="C476" s="39">
        <v>31701</v>
      </c>
      <c r="D476" s="39" t="s">
        <v>440</v>
      </c>
      <c r="E476" s="103">
        <v>317011446</v>
      </c>
      <c r="F476" s="103" t="s">
        <v>442</v>
      </c>
      <c r="G476" s="104">
        <v>815</v>
      </c>
      <c r="H476" s="104">
        <v>258</v>
      </c>
      <c r="I476" s="104">
        <v>162</v>
      </c>
      <c r="J476" s="104">
        <v>1244</v>
      </c>
      <c r="K476" s="104">
        <v>545</v>
      </c>
      <c r="L476" s="104">
        <v>206</v>
      </c>
      <c r="M476" s="104">
        <v>144</v>
      </c>
      <c r="N476" s="88">
        <v>896</v>
      </c>
      <c r="O476" s="40"/>
      <c r="P476" s="40"/>
      <c r="Q476" s="40"/>
      <c r="R476" s="40"/>
      <c r="S476" s="40"/>
      <c r="T476" s="40"/>
    </row>
    <row r="477" spans="1:20" x14ac:dyDescent="0.2">
      <c r="A477" s="87">
        <v>317</v>
      </c>
      <c r="B477" s="39" t="s">
        <v>440</v>
      </c>
      <c r="C477" s="39">
        <v>31701</v>
      </c>
      <c r="D477" s="39" t="s">
        <v>440</v>
      </c>
      <c r="E477" s="103">
        <v>317011447</v>
      </c>
      <c r="F477" s="103" t="s">
        <v>443</v>
      </c>
      <c r="G477" s="104">
        <v>559</v>
      </c>
      <c r="H477" s="104">
        <v>178</v>
      </c>
      <c r="I477" s="104">
        <v>57</v>
      </c>
      <c r="J477" s="104">
        <v>801</v>
      </c>
      <c r="K477" s="104">
        <v>468</v>
      </c>
      <c r="L477" s="104">
        <v>133</v>
      </c>
      <c r="M477" s="104">
        <v>131</v>
      </c>
      <c r="N477" s="88">
        <v>729</v>
      </c>
      <c r="O477" s="40"/>
      <c r="P477" s="40"/>
      <c r="Q477" s="40"/>
      <c r="R477" s="40"/>
      <c r="S477" s="40"/>
      <c r="T477" s="40"/>
    </row>
    <row r="478" spans="1:20" x14ac:dyDescent="0.2">
      <c r="A478" s="87">
        <v>317</v>
      </c>
      <c r="B478" s="39" t="s">
        <v>440</v>
      </c>
      <c r="C478" s="39">
        <v>31701</v>
      </c>
      <c r="D478" s="39" t="s">
        <v>440</v>
      </c>
      <c r="E478" s="103">
        <v>317011448</v>
      </c>
      <c r="F478" s="103" t="s">
        <v>444</v>
      </c>
      <c r="G478" s="104">
        <v>358</v>
      </c>
      <c r="H478" s="104">
        <v>122</v>
      </c>
      <c r="I478" s="104">
        <v>88</v>
      </c>
      <c r="J478" s="104">
        <v>575</v>
      </c>
      <c r="K478" s="104">
        <v>380</v>
      </c>
      <c r="L478" s="104">
        <v>32</v>
      </c>
      <c r="M478" s="104">
        <v>38</v>
      </c>
      <c r="N478" s="88">
        <v>455</v>
      </c>
      <c r="O478" s="40"/>
      <c r="P478" s="40"/>
      <c r="Q478" s="40"/>
      <c r="R478" s="40"/>
      <c r="S478" s="40"/>
      <c r="T478" s="40"/>
    </row>
    <row r="479" spans="1:20" x14ac:dyDescent="0.2">
      <c r="A479" s="87">
        <v>317</v>
      </c>
      <c r="B479" s="39" t="s">
        <v>440</v>
      </c>
      <c r="C479" s="39">
        <v>31701</v>
      </c>
      <c r="D479" s="39" t="s">
        <v>440</v>
      </c>
      <c r="E479" s="103">
        <v>317011449</v>
      </c>
      <c r="F479" s="103" t="s">
        <v>445</v>
      </c>
      <c r="G479" s="104">
        <v>624</v>
      </c>
      <c r="H479" s="104">
        <v>175</v>
      </c>
      <c r="I479" s="104">
        <v>92</v>
      </c>
      <c r="J479" s="104">
        <v>884</v>
      </c>
      <c r="K479" s="104">
        <v>391</v>
      </c>
      <c r="L479" s="104">
        <v>162</v>
      </c>
      <c r="M479" s="104">
        <v>78</v>
      </c>
      <c r="N479" s="88">
        <v>631</v>
      </c>
      <c r="O479" s="40"/>
      <c r="P479" s="40"/>
      <c r="Q479" s="40"/>
      <c r="R479" s="40"/>
      <c r="S479" s="40"/>
      <c r="T479" s="40"/>
    </row>
    <row r="480" spans="1:20" x14ac:dyDescent="0.2">
      <c r="A480" s="87">
        <v>317</v>
      </c>
      <c r="B480" s="39" t="s">
        <v>440</v>
      </c>
      <c r="C480" s="39">
        <v>31701</v>
      </c>
      <c r="D480" s="39" t="s">
        <v>440</v>
      </c>
      <c r="E480" s="103">
        <v>317011450</v>
      </c>
      <c r="F480" s="103" t="s">
        <v>446</v>
      </c>
      <c r="G480" s="104">
        <v>751</v>
      </c>
      <c r="H480" s="104">
        <v>464</v>
      </c>
      <c r="I480" s="104">
        <v>304</v>
      </c>
      <c r="J480" s="104">
        <v>1522</v>
      </c>
      <c r="K480" s="104">
        <v>573</v>
      </c>
      <c r="L480" s="104">
        <v>466</v>
      </c>
      <c r="M480" s="104">
        <v>406</v>
      </c>
      <c r="N480" s="88">
        <v>1445</v>
      </c>
      <c r="O480" s="40"/>
      <c r="P480" s="40"/>
      <c r="Q480" s="40"/>
      <c r="R480" s="40"/>
      <c r="S480" s="40"/>
      <c r="T480" s="40"/>
    </row>
    <row r="481" spans="1:20" x14ac:dyDescent="0.2">
      <c r="A481" s="87">
        <v>317</v>
      </c>
      <c r="B481" s="39" t="s">
        <v>440</v>
      </c>
      <c r="C481" s="39">
        <v>31701</v>
      </c>
      <c r="D481" s="39" t="s">
        <v>440</v>
      </c>
      <c r="E481" s="103">
        <v>317011451</v>
      </c>
      <c r="F481" s="103" t="s">
        <v>447</v>
      </c>
      <c r="G481" s="104">
        <v>702</v>
      </c>
      <c r="H481" s="104">
        <v>174</v>
      </c>
      <c r="I481" s="104">
        <v>191</v>
      </c>
      <c r="J481" s="104">
        <v>1069</v>
      </c>
      <c r="K481" s="104">
        <v>608</v>
      </c>
      <c r="L481" s="104">
        <v>183</v>
      </c>
      <c r="M481" s="104">
        <v>223</v>
      </c>
      <c r="N481" s="88">
        <v>1012</v>
      </c>
      <c r="O481" s="40"/>
      <c r="P481" s="40"/>
      <c r="Q481" s="40"/>
      <c r="R481" s="40"/>
      <c r="S481" s="40"/>
      <c r="T481" s="40"/>
    </row>
    <row r="482" spans="1:20" x14ac:dyDescent="0.2">
      <c r="A482" s="87">
        <v>317</v>
      </c>
      <c r="B482" s="39" t="s">
        <v>440</v>
      </c>
      <c r="C482" s="39">
        <v>31701</v>
      </c>
      <c r="D482" s="39" t="s">
        <v>440</v>
      </c>
      <c r="E482" s="103">
        <v>317011452</v>
      </c>
      <c r="F482" s="103" t="s">
        <v>448</v>
      </c>
      <c r="G482" s="104">
        <v>400</v>
      </c>
      <c r="H482" s="104">
        <v>158</v>
      </c>
      <c r="I482" s="104">
        <v>205</v>
      </c>
      <c r="J482" s="104">
        <v>754</v>
      </c>
      <c r="K482" s="104">
        <v>289</v>
      </c>
      <c r="L482" s="104">
        <v>137</v>
      </c>
      <c r="M482" s="104">
        <v>257</v>
      </c>
      <c r="N482" s="88">
        <v>678</v>
      </c>
      <c r="O482" s="40"/>
      <c r="P482" s="40"/>
      <c r="Q482" s="40"/>
      <c r="R482" s="40"/>
      <c r="S482" s="40"/>
      <c r="T482" s="40"/>
    </row>
    <row r="483" spans="1:20" x14ac:dyDescent="0.2">
      <c r="A483" s="87">
        <v>317</v>
      </c>
      <c r="B483" s="39" t="s">
        <v>440</v>
      </c>
      <c r="C483" s="39">
        <v>31701</v>
      </c>
      <c r="D483" s="39" t="s">
        <v>440</v>
      </c>
      <c r="E483" s="103">
        <v>317011453</v>
      </c>
      <c r="F483" s="103" t="s">
        <v>449</v>
      </c>
      <c r="G483" s="104">
        <v>500</v>
      </c>
      <c r="H483" s="104">
        <v>179</v>
      </c>
      <c r="I483" s="104">
        <v>66</v>
      </c>
      <c r="J483" s="104">
        <v>746</v>
      </c>
      <c r="K483" s="104">
        <v>356</v>
      </c>
      <c r="L483" s="104">
        <v>181</v>
      </c>
      <c r="M483" s="104">
        <v>201</v>
      </c>
      <c r="N483" s="88">
        <v>743</v>
      </c>
      <c r="O483" s="40"/>
      <c r="P483" s="40"/>
      <c r="Q483" s="40"/>
      <c r="R483" s="40"/>
      <c r="S483" s="40"/>
      <c r="T483" s="40"/>
    </row>
    <row r="484" spans="1:20" x14ac:dyDescent="0.2">
      <c r="A484" s="87">
        <v>317</v>
      </c>
      <c r="B484" s="39" t="s">
        <v>440</v>
      </c>
      <c r="C484" s="39">
        <v>31701</v>
      </c>
      <c r="D484" s="39" t="s">
        <v>440</v>
      </c>
      <c r="E484" s="103">
        <v>317011454</v>
      </c>
      <c r="F484" s="103" t="s">
        <v>450</v>
      </c>
      <c r="G484" s="104">
        <v>358</v>
      </c>
      <c r="H484" s="104">
        <v>85</v>
      </c>
      <c r="I484" s="104">
        <v>55</v>
      </c>
      <c r="J484" s="104">
        <v>496</v>
      </c>
      <c r="K484" s="104">
        <v>229</v>
      </c>
      <c r="L484" s="104">
        <v>238</v>
      </c>
      <c r="M484" s="104">
        <v>68</v>
      </c>
      <c r="N484" s="88">
        <v>539</v>
      </c>
      <c r="O484" s="40"/>
      <c r="P484" s="40"/>
      <c r="Q484" s="40"/>
      <c r="R484" s="40"/>
      <c r="S484" s="40"/>
      <c r="T484" s="40"/>
    </row>
    <row r="485" spans="1:20" x14ac:dyDescent="0.2">
      <c r="A485" s="87">
        <v>317</v>
      </c>
      <c r="B485" s="39" t="s">
        <v>440</v>
      </c>
      <c r="C485" s="39">
        <v>31701</v>
      </c>
      <c r="D485" s="39" t="s">
        <v>440</v>
      </c>
      <c r="E485" s="103">
        <v>317011455</v>
      </c>
      <c r="F485" s="103" t="s">
        <v>451</v>
      </c>
      <c r="G485" s="104">
        <v>464</v>
      </c>
      <c r="H485" s="104">
        <v>125</v>
      </c>
      <c r="I485" s="104">
        <v>133</v>
      </c>
      <c r="J485" s="104">
        <v>721</v>
      </c>
      <c r="K485" s="104">
        <v>373</v>
      </c>
      <c r="L485" s="104">
        <v>149</v>
      </c>
      <c r="M485" s="104">
        <v>202</v>
      </c>
      <c r="N485" s="88">
        <v>723</v>
      </c>
      <c r="O485" s="40"/>
      <c r="P485" s="40"/>
      <c r="Q485" s="40"/>
      <c r="R485" s="40"/>
      <c r="S485" s="40"/>
      <c r="T485" s="40"/>
    </row>
    <row r="486" spans="1:20" x14ac:dyDescent="0.2">
      <c r="A486" s="87">
        <v>317</v>
      </c>
      <c r="B486" s="39" t="s">
        <v>440</v>
      </c>
      <c r="C486" s="39">
        <v>31701</v>
      </c>
      <c r="D486" s="39" t="s">
        <v>440</v>
      </c>
      <c r="E486" s="103">
        <v>317011456</v>
      </c>
      <c r="F486" s="103" t="s">
        <v>452</v>
      </c>
      <c r="G486" s="104">
        <v>648</v>
      </c>
      <c r="H486" s="104">
        <v>247</v>
      </c>
      <c r="I486" s="104">
        <v>126</v>
      </c>
      <c r="J486" s="104">
        <v>1027</v>
      </c>
      <c r="K486" s="104">
        <v>594</v>
      </c>
      <c r="L486" s="104">
        <v>194</v>
      </c>
      <c r="M486" s="104">
        <v>118</v>
      </c>
      <c r="N486" s="88">
        <v>901</v>
      </c>
      <c r="O486" s="40"/>
      <c r="P486" s="40"/>
      <c r="Q486" s="40"/>
      <c r="R486" s="40"/>
      <c r="S486" s="40"/>
      <c r="T486" s="40"/>
    </row>
    <row r="487" spans="1:20" x14ac:dyDescent="0.2">
      <c r="A487" s="87">
        <v>317</v>
      </c>
      <c r="B487" s="39" t="s">
        <v>440</v>
      </c>
      <c r="C487" s="39">
        <v>31701</v>
      </c>
      <c r="D487" s="39" t="s">
        <v>440</v>
      </c>
      <c r="E487" s="103">
        <v>317011457</v>
      </c>
      <c r="F487" s="103" t="s">
        <v>453</v>
      </c>
      <c r="G487" s="104">
        <v>376</v>
      </c>
      <c r="H487" s="104">
        <v>191</v>
      </c>
      <c r="I487" s="104">
        <v>286</v>
      </c>
      <c r="J487" s="104">
        <v>851</v>
      </c>
      <c r="K487" s="104">
        <v>241</v>
      </c>
      <c r="L487" s="104">
        <v>175</v>
      </c>
      <c r="M487" s="104">
        <v>815</v>
      </c>
      <c r="N487" s="88">
        <v>1227</v>
      </c>
      <c r="O487" s="40"/>
      <c r="P487" s="40"/>
      <c r="Q487" s="40"/>
      <c r="R487" s="40"/>
      <c r="S487" s="40"/>
      <c r="T487" s="40"/>
    </row>
    <row r="488" spans="1:20" x14ac:dyDescent="0.2">
      <c r="A488" s="87">
        <v>317</v>
      </c>
      <c r="B488" s="39" t="s">
        <v>440</v>
      </c>
      <c r="C488" s="39">
        <v>31701</v>
      </c>
      <c r="D488" s="39" t="s">
        <v>440</v>
      </c>
      <c r="E488" s="103">
        <v>317011458</v>
      </c>
      <c r="F488" s="103" t="s">
        <v>454</v>
      </c>
      <c r="G488" s="104">
        <v>913</v>
      </c>
      <c r="H488" s="104">
        <v>327</v>
      </c>
      <c r="I488" s="104">
        <v>213</v>
      </c>
      <c r="J488" s="104">
        <v>1452</v>
      </c>
      <c r="K488" s="104">
        <v>607</v>
      </c>
      <c r="L488" s="104">
        <v>389</v>
      </c>
      <c r="M488" s="104">
        <v>238</v>
      </c>
      <c r="N488" s="88">
        <v>1239</v>
      </c>
      <c r="O488" s="40"/>
      <c r="P488" s="40"/>
      <c r="Q488" s="40"/>
      <c r="R488" s="40"/>
      <c r="S488" s="40"/>
      <c r="T488" s="40"/>
    </row>
    <row r="489" spans="1:20" x14ac:dyDescent="0.2">
      <c r="A489" s="87">
        <v>317</v>
      </c>
      <c r="B489" s="39" t="s">
        <v>440</v>
      </c>
      <c r="C489" s="39">
        <v>31701</v>
      </c>
      <c r="D489" s="39" t="s">
        <v>440</v>
      </c>
      <c r="E489" s="103">
        <v>317011459</v>
      </c>
      <c r="F489" s="103" t="s">
        <v>455</v>
      </c>
      <c r="G489" s="104">
        <v>764</v>
      </c>
      <c r="H489" s="104">
        <v>187</v>
      </c>
      <c r="I489" s="104">
        <v>93</v>
      </c>
      <c r="J489" s="104">
        <v>1054</v>
      </c>
      <c r="K489" s="104">
        <v>640</v>
      </c>
      <c r="L489" s="104">
        <v>127</v>
      </c>
      <c r="M489" s="104">
        <v>64</v>
      </c>
      <c r="N489" s="88">
        <v>835</v>
      </c>
      <c r="O489" s="40"/>
      <c r="P489" s="40"/>
      <c r="Q489" s="40"/>
      <c r="R489" s="40"/>
      <c r="S489" s="40"/>
      <c r="T489" s="40"/>
    </row>
    <row r="490" spans="1:20" x14ac:dyDescent="0.2">
      <c r="A490" s="87">
        <v>318</v>
      </c>
      <c r="B490" s="39" t="s">
        <v>456</v>
      </c>
      <c r="C490" s="39">
        <v>31801</v>
      </c>
      <c r="D490" s="39" t="s">
        <v>579</v>
      </c>
      <c r="E490" s="103">
        <v>318011460</v>
      </c>
      <c r="F490" s="103" t="s">
        <v>457</v>
      </c>
      <c r="G490" s="104">
        <v>436</v>
      </c>
      <c r="H490" s="104">
        <v>125</v>
      </c>
      <c r="I490" s="104">
        <v>62</v>
      </c>
      <c r="J490" s="104">
        <v>618</v>
      </c>
      <c r="K490" s="104">
        <v>307</v>
      </c>
      <c r="L490" s="104">
        <v>194</v>
      </c>
      <c r="M490" s="104">
        <v>39</v>
      </c>
      <c r="N490" s="88">
        <v>537</v>
      </c>
      <c r="O490" s="40"/>
      <c r="P490" s="40"/>
      <c r="Q490" s="40"/>
      <c r="R490" s="40"/>
      <c r="S490" s="40"/>
      <c r="T490" s="40"/>
    </row>
    <row r="491" spans="1:20" x14ac:dyDescent="0.2">
      <c r="A491" s="87">
        <v>318</v>
      </c>
      <c r="B491" s="39" t="s">
        <v>456</v>
      </c>
      <c r="C491" s="39">
        <v>31801</v>
      </c>
      <c r="D491" s="39" t="s">
        <v>579</v>
      </c>
      <c r="E491" s="103">
        <v>318011461</v>
      </c>
      <c r="F491" s="103" t="s">
        <v>458</v>
      </c>
      <c r="G491" s="104">
        <v>360</v>
      </c>
      <c r="H491" s="104">
        <v>155</v>
      </c>
      <c r="I491" s="104">
        <v>28</v>
      </c>
      <c r="J491" s="104">
        <v>543</v>
      </c>
      <c r="K491" s="104">
        <v>333</v>
      </c>
      <c r="L491" s="104">
        <v>130</v>
      </c>
      <c r="M491" s="104">
        <v>30</v>
      </c>
      <c r="N491" s="88">
        <v>488</v>
      </c>
      <c r="O491" s="40"/>
      <c r="P491" s="40"/>
      <c r="Q491" s="40"/>
      <c r="R491" s="40"/>
      <c r="S491" s="40"/>
      <c r="T491" s="40"/>
    </row>
    <row r="492" spans="1:20" x14ac:dyDescent="0.2">
      <c r="A492" s="87">
        <v>318</v>
      </c>
      <c r="B492" s="39" t="s">
        <v>456</v>
      </c>
      <c r="C492" s="39">
        <v>31801</v>
      </c>
      <c r="D492" s="39" t="s">
        <v>579</v>
      </c>
      <c r="E492" s="103">
        <v>318011462</v>
      </c>
      <c r="F492" s="103" t="s">
        <v>459</v>
      </c>
      <c r="G492" s="104">
        <v>374</v>
      </c>
      <c r="H492" s="104">
        <v>106</v>
      </c>
      <c r="I492" s="104">
        <v>119</v>
      </c>
      <c r="J492" s="104">
        <v>597</v>
      </c>
      <c r="K492" s="104">
        <v>276</v>
      </c>
      <c r="L492" s="104">
        <v>198</v>
      </c>
      <c r="M492" s="104">
        <v>370</v>
      </c>
      <c r="N492" s="88">
        <v>838</v>
      </c>
      <c r="O492" s="40"/>
      <c r="P492" s="40"/>
      <c r="Q492" s="40"/>
      <c r="R492" s="40"/>
      <c r="S492" s="40"/>
      <c r="T492" s="40"/>
    </row>
    <row r="493" spans="1:20" x14ac:dyDescent="0.2">
      <c r="A493" s="87">
        <v>318</v>
      </c>
      <c r="B493" s="39" t="s">
        <v>456</v>
      </c>
      <c r="C493" s="39">
        <v>31801</v>
      </c>
      <c r="D493" s="39" t="s">
        <v>579</v>
      </c>
      <c r="E493" s="103">
        <v>318011463</v>
      </c>
      <c r="F493" s="103" t="s">
        <v>460</v>
      </c>
      <c r="G493" s="104">
        <v>198</v>
      </c>
      <c r="H493" s="104">
        <v>66</v>
      </c>
      <c r="I493" s="104">
        <v>55</v>
      </c>
      <c r="J493" s="104">
        <v>321</v>
      </c>
      <c r="K493" s="104">
        <v>75</v>
      </c>
      <c r="L493" s="104">
        <v>84</v>
      </c>
      <c r="M493" s="104">
        <v>79</v>
      </c>
      <c r="N493" s="88">
        <v>237</v>
      </c>
      <c r="O493" s="40"/>
      <c r="P493" s="40"/>
      <c r="Q493" s="40"/>
      <c r="R493" s="40"/>
      <c r="S493" s="40"/>
      <c r="T493" s="40"/>
    </row>
    <row r="494" spans="1:20" x14ac:dyDescent="0.2">
      <c r="A494" s="87">
        <v>318</v>
      </c>
      <c r="B494" s="39" t="s">
        <v>456</v>
      </c>
      <c r="C494" s="39">
        <v>31801</v>
      </c>
      <c r="D494" s="39" t="s">
        <v>579</v>
      </c>
      <c r="E494" s="103">
        <v>318011464</v>
      </c>
      <c r="F494" s="103" t="s">
        <v>461</v>
      </c>
      <c r="G494" s="104">
        <v>162</v>
      </c>
      <c r="H494" s="104">
        <v>114</v>
      </c>
      <c r="I494" s="104">
        <v>0</v>
      </c>
      <c r="J494" s="104">
        <v>278</v>
      </c>
      <c r="K494" s="104">
        <v>164</v>
      </c>
      <c r="L494" s="104">
        <v>96</v>
      </c>
      <c r="M494" s="104">
        <v>7</v>
      </c>
      <c r="N494" s="88">
        <v>264</v>
      </c>
      <c r="O494" s="40"/>
      <c r="P494" s="40"/>
      <c r="Q494" s="40"/>
      <c r="R494" s="40"/>
      <c r="S494" s="40"/>
      <c r="T494" s="40"/>
    </row>
    <row r="495" spans="1:20" x14ac:dyDescent="0.2">
      <c r="A495" s="87">
        <v>318</v>
      </c>
      <c r="B495" s="39" t="s">
        <v>456</v>
      </c>
      <c r="C495" s="39">
        <v>31801</v>
      </c>
      <c r="D495" s="39" t="s">
        <v>579</v>
      </c>
      <c r="E495" s="103">
        <v>318011465</v>
      </c>
      <c r="F495" s="103" t="s">
        <v>651</v>
      </c>
      <c r="G495" s="104">
        <v>216</v>
      </c>
      <c r="H495" s="104">
        <v>212</v>
      </c>
      <c r="I495" s="104">
        <v>5</v>
      </c>
      <c r="J495" s="104">
        <v>437</v>
      </c>
      <c r="K495" s="104">
        <v>175</v>
      </c>
      <c r="L495" s="104">
        <v>198</v>
      </c>
      <c r="M495" s="104">
        <v>6</v>
      </c>
      <c r="N495" s="88">
        <v>377</v>
      </c>
      <c r="O495" s="40"/>
      <c r="P495" s="40"/>
      <c r="Q495" s="40"/>
      <c r="R495" s="40"/>
      <c r="S495" s="40"/>
      <c r="T495" s="40"/>
    </row>
    <row r="496" spans="1:20" x14ac:dyDescent="0.2">
      <c r="A496" s="87">
        <v>318</v>
      </c>
      <c r="B496" s="39" t="s">
        <v>456</v>
      </c>
      <c r="C496" s="39">
        <v>31801</v>
      </c>
      <c r="D496" s="39" t="s">
        <v>579</v>
      </c>
      <c r="E496" s="103">
        <v>318011466</v>
      </c>
      <c r="F496" s="103" t="s">
        <v>462</v>
      </c>
      <c r="G496" s="104">
        <v>216</v>
      </c>
      <c r="H496" s="104">
        <v>109</v>
      </c>
      <c r="I496" s="104">
        <v>11</v>
      </c>
      <c r="J496" s="104">
        <v>333</v>
      </c>
      <c r="K496" s="104">
        <v>67</v>
      </c>
      <c r="L496" s="104">
        <v>23</v>
      </c>
      <c r="M496" s="104">
        <v>3</v>
      </c>
      <c r="N496" s="88">
        <v>101</v>
      </c>
      <c r="O496" s="40"/>
      <c r="P496" s="40"/>
      <c r="Q496" s="40"/>
      <c r="R496" s="40"/>
      <c r="S496" s="40"/>
      <c r="T496" s="40"/>
    </row>
    <row r="497" spans="1:20" x14ac:dyDescent="0.2">
      <c r="A497" s="87">
        <v>318</v>
      </c>
      <c r="B497" s="39" t="s">
        <v>456</v>
      </c>
      <c r="C497" s="39">
        <v>31802</v>
      </c>
      <c r="D497" s="39" t="s">
        <v>456</v>
      </c>
      <c r="E497" s="103">
        <v>318021467</v>
      </c>
      <c r="F497" s="103" t="s">
        <v>463</v>
      </c>
      <c r="G497" s="104">
        <v>265</v>
      </c>
      <c r="H497" s="104">
        <v>76</v>
      </c>
      <c r="I497" s="104">
        <v>59</v>
      </c>
      <c r="J497" s="104">
        <v>405</v>
      </c>
      <c r="K497" s="104">
        <v>225</v>
      </c>
      <c r="L497" s="104">
        <v>70</v>
      </c>
      <c r="M497" s="104">
        <v>61</v>
      </c>
      <c r="N497" s="88">
        <v>347</v>
      </c>
      <c r="O497" s="40"/>
      <c r="P497" s="40"/>
      <c r="Q497" s="40"/>
      <c r="R497" s="40"/>
      <c r="S497" s="40"/>
      <c r="T497" s="40"/>
    </row>
    <row r="498" spans="1:20" x14ac:dyDescent="0.2">
      <c r="A498" s="87">
        <v>318</v>
      </c>
      <c r="B498" s="39" t="s">
        <v>456</v>
      </c>
      <c r="C498" s="39">
        <v>31802</v>
      </c>
      <c r="D498" s="39" t="s">
        <v>456</v>
      </c>
      <c r="E498" s="103">
        <v>318021468</v>
      </c>
      <c r="F498" s="103" t="s">
        <v>652</v>
      </c>
      <c r="G498" s="104">
        <v>360</v>
      </c>
      <c r="H498" s="104">
        <v>228</v>
      </c>
      <c r="I498" s="104">
        <v>187</v>
      </c>
      <c r="J498" s="104">
        <v>779</v>
      </c>
      <c r="K498" s="104">
        <v>314</v>
      </c>
      <c r="L498" s="104">
        <v>317</v>
      </c>
      <c r="M498" s="104">
        <v>218</v>
      </c>
      <c r="N498" s="88">
        <v>853</v>
      </c>
      <c r="O498" s="40"/>
      <c r="P498" s="40"/>
      <c r="Q498" s="40"/>
      <c r="R498" s="40"/>
      <c r="S498" s="40"/>
      <c r="T498" s="40"/>
    </row>
    <row r="499" spans="1:20" x14ac:dyDescent="0.2">
      <c r="A499" s="87">
        <v>318</v>
      </c>
      <c r="B499" s="39" t="s">
        <v>456</v>
      </c>
      <c r="C499" s="39">
        <v>31802</v>
      </c>
      <c r="D499" s="39" t="s">
        <v>456</v>
      </c>
      <c r="E499" s="103">
        <v>318021469</v>
      </c>
      <c r="F499" s="103" t="s">
        <v>464</v>
      </c>
      <c r="G499" s="104">
        <v>166</v>
      </c>
      <c r="H499" s="104">
        <v>65</v>
      </c>
      <c r="I499" s="104">
        <v>35</v>
      </c>
      <c r="J499" s="104">
        <v>267</v>
      </c>
      <c r="K499" s="104">
        <v>60</v>
      </c>
      <c r="L499" s="104">
        <v>83</v>
      </c>
      <c r="M499" s="104">
        <v>63</v>
      </c>
      <c r="N499" s="88">
        <v>207</v>
      </c>
      <c r="O499" s="40"/>
      <c r="P499" s="40"/>
      <c r="Q499" s="40"/>
      <c r="R499" s="40"/>
      <c r="S499" s="40"/>
      <c r="T499" s="40"/>
    </row>
    <row r="500" spans="1:20" x14ac:dyDescent="0.2">
      <c r="A500" s="87">
        <v>318</v>
      </c>
      <c r="B500" s="39" t="s">
        <v>456</v>
      </c>
      <c r="C500" s="39">
        <v>31802</v>
      </c>
      <c r="D500" s="39" t="s">
        <v>456</v>
      </c>
      <c r="E500" s="103">
        <v>318021470</v>
      </c>
      <c r="F500" s="103" t="s">
        <v>465</v>
      </c>
      <c r="G500" s="104">
        <v>390</v>
      </c>
      <c r="H500" s="104">
        <v>430</v>
      </c>
      <c r="I500" s="104">
        <v>75</v>
      </c>
      <c r="J500" s="104">
        <v>900</v>
      </c>
      <c r="K500" s="104">
        <v>242</v>
      </c>
      <c r="L500" s="104">
        <v>321</v>
      </c>
      <c r="M500" s="104">
        <v>97</v>
      </c>
      <c r="N500" s="88">
        <v>655</v>
      </c>
      <c r="O500" s="40"/>
      <c r="P500" s="40"/>
      <c r="Q500" s="40"/>
      <c r="R500" s="40"/>
      <c r="S500" s="40"/>
      <c r="T500" s="40"/>
    </row>
    <row r="501" spans="1:20" x14ac:dyDescent="0.2">
      <c r="A501" s="87">
        <v>318</v>
      </c>
      <c r="B501" s="39" t="s">
        <v>456</v>
      </c>
      <c r="C501" s="39">
        <v>31802</v>
      </c>
      <c r="D501" s="39" t="s">
        <v>456</v>
      </c>
      <c r="E501" s="103">
        <v>318021471</v>
      </c>
      <c r="F501" s="103" t="s">
        <v>466</v>
      </c>
      <c r="G501" s="104">
        <v>599</v>
      </c>
      <c r="H501" s="104">
        <v>258</v>
      </c>
      <c r="I501" s="104">
        <v>71</v>
      </c>
      <c r="J501" s="104">
        <v>935</v>
      </c>
      <c r="K501" s="104">
        <v>469</v>
      </c>
      <c r="L501" s="104">
        <v>212</v>
      </c>
      <c r="M501" s="104">
        <v>60</v>
      </c>
      <c r="N501" s="88">
        <v>745</v>
      </c>
      <c r="O501" s="40"/>
      <c r="P501" s="40"/>
      <c r="Q501" s="40"/>
      <c r="R501" s="40"/>
      <c r="S501" s="40"/>
      <c r="T501" s="40"/>
    </row>
    <row r="502" spans="1:20" x14ac:dyDescent="0.2">
      <c r="A502" s="87">
        <v>318</v>
      </c>
      <c r="B502" s="39" t="s">
        <v>456</v>
      </c>
      <c r="C502" s="39">
        <v>31802</v>
      </c>
      <c r="D502" s="39" t="s">
        <v>456</v>
      </c>
      <c r="E502" s="103">
        <v>318021472</v>
      </c>
      <c r="F502" s="103" t="s">
        <v>467</v>
      </c>
      <c r="G502" s="104">
        <v>273</v>
      </c>
      <c r="H502" s="104">
        <v>124</v>
      </c>
      <c r="I502" s="104">
        <v>24</v>
      </c>
      <c r="J502" s="104">
        <v>421</v>
      </c>
      <c r="K502" s="104">
        <v>221</v>
      </c>
      <c r="L502" s="104">
        <v>117</v>
      </c>
      <c r="M502" s="104">
        <v>37</v>
      </c>
      <c r="N502" s="88">
        <v>383</v>
      </c>
      <c r="O502" s="40"/>
      <c r="P502" s="40"/>
      <c r="Q502" s="40"/>
      <c r="R502" s="40"/>
      <c r="S502" s="40"/>
      <c r="T502" s="40"/>
    </row>
    <row r="503" spans="1:20" x14ac:dyDescent="0.2">
      <c r="A503" s="87">
        <v>318</v>
      </c>
      <c r="B503" s="39" t="s">
        <v>456</v>
      </c>
      <c r="C503" s="39">
        <v>31802</v>
      </c>
      <c r="D503" s="39" t="s">
        <v>456</v>
      </c>
      <c r="E503" s="103">
        <v>318021474</v>
      </c>
      <c r="F503" s="103" t="s">
        <v>468</v>
      </c>
      <c r="G503" s="104">
        <v>214</v>
      </c>
      <c r="H503" s="104">
        <v>162</v>
      </c>
      <c r="I503" s="104">
        <v>119</v>
      </c>
      <c r="J503" s="104">
        <v>499</v>
      </c>
      <c r="K503" s="104">
        <v>163</v>
      </c>
      <c r="L503" s="104">
        <v>167</v>
      </c>
      <c r="M503" s="104">
        <v>113</v>
      </c>
      <c r="N503" s="88">
        <v>439</v>
      </c>
      <c r="O503" s="40"/>
      <c r="P503" s="40"/>
      <c r="Q503" s="40"/>
      <c r="R503" s="40"/>
      <c r="S503" s="40"/>
      <c r="T503" s="40"/>
    </row>
    <row r="504" spans="1:20" x14ac:dyDescent="0.2">
      <c r="A504" s="87">
        <v>318</v>
      </c>
      <c r="B504" s="39" t="s">
        <v>456</v>
      </c>
      <c r="C504" s="39">
        <v>31802</v>
      </c>
      <c r="D504" s="39" t="s">
        <v>456</v>
      </c>
      <c r="E504" s="103">
        <v>318021475</v>
      </c>
      <c r="F504" s="103" t="s">
        <v>469</v>
      </c>
      <c r="G504" s="104">
        <v>225</v>
      </c>
      <c r="H504" s="104">
        <v>99</v>
      </c>
      <c r="I504" s="104">
        <v>26</v>
      </c>
      <c r="J504" s="104">
        <v>357</v>
      </c>
      <c r="K504" s="104">
        <v>150</v>
      </c>
      <c r="L504" s="104">
        <v>65</v>
      </c>
      <c r="M504" s="104">
        <v>52</v>
      </c>
      <c r="N504" s="88">
        <v>271</v>
      </c>
      <c r="O504" s="40"/>
      <c r="P504" s="40"/>
      <c r="Q504" s="40"/>
      <c r="R504" s="40"/>
      <c r="S504" s="40"/>
      <c r="T504" s="40"/>
    </row>
    <row r="505" spans="1:20" x14ac:dyDescent="0.2">
      <c r="A505" s="87">
        <v>318</v>
      </c>
      <c r="B505" s="39" t="s">
        <v>456</v>
      </c>
      <c r="C505" s="39">
        <v>31802</v>
      </c>
      <c r="D505" s="39" t="s">
        <v>456</v>
      </c>
      <c r="E505" s="103">
        <v>318021476</v>
      </c>
      <c r="F505" s="103" t="s">
        <v>470</v>
      </c>
      <c r="G505" s="104">
        <v>446</v>
      </c>
      <c r="H505" s="104">
        <v>126</v>
      </c>
      <c r="I505" s="104">
        <v>41</v>
      </c>
      <c r="J505" s="104">
        <v>612</v>
      </c>
      <c r="K505" s="104">
        <v>430</v>
      </c>
      <c r="L505" s="104">
        <v>102</v>
      </c>
      <c r="M505" s="104">
        <v>76</v>
      </c>
      <c r="N505" s="88">
        <v>603</v>
      </c>
      <c r="O505" s="40"/>
      <c r="P505" s="40"/>
      <c r="Q505" s="40"/>
      <c r="R505" s="40"/>
      <c r="S505" s="40"/>
      <c r="T505" s="40"/>
    </row>
    <row r="506" spans="1:20" x14ac:dyDescent="0.2">
      <c r="A506" s="87">
        <v>318</v>
      </c>
      <c r="B506" s="39" t="s">
        <v>456</v>
      </c>
      <c r="C506" s="39">
        <v>31802</v>
      </c>
      <c r="D506" s="39" t="s">
        <v>456</v>
      </c>
      <c r="E506" s="103">
        <v>318021477</v>
      </c>
      <c r="F506" s="103" t="s">
        <v>471</v>
      </c>
      <c r="G506" s="104">
        <v>225</v>
      </c>
      <c r="H506" s="104">
        <v>52</v>
      </c>
      <c r="I506" s="104">
        <v>21</v>
      </c>
      <c r="J506" s="104">
        <v>303</v>
      </c>
      <c r="K506" s="104">
        <v>188</v>
      </c>
      <c r="L506" s="104">
        <v>44</v>
      </c>
      <c r="M506" s="104">
        <v>32</v>
      </c>
      <c r="N506" s="88">
        <v>261</v>
      </c>
      <c r="O506" s="40"/>
      <c r="P506" s="40"/>
      <c r="Q506" s="40"/>
      <c r="R506" s="40"/>
      <c r="S506" s="40"/>
      <c r="T506" s="40"/>
    </row>
    <row r="507" spans="1:20" x14ac:dyDescent="0.2">
      <c r="A507" s="87">
        <v>318</v>
      </c>
      <c r="B507" s="39" t="s">
        <v>456</v>
      </c>
      <c r="C507" s="39">
        <v>31802</v>
      </c>
      <c r="D507" s="39" t="s">
        <v>456</v>
      </c>
      <c r="E507" s="103">
        <v>318021478</v>
      </c>
      <c r="F507" s="103" t="s">
        <v>472</v>
      </c>
      <c r="G507" s="104">
        <v>239</v>
      </c>
      <c r="H507" s="104">
        <v>72</v>
      </c>
      <c r="I507" s="104">
        <v>23</v>
      </c>
      <c r="J507" s="104">
        <v>333</v>
      </c>
      <c r="K507" s="104">
        <v>158</v>
      </c>
      <c r="L507" s="104">
        <v>98</v>
      </c>
      <c r="M507" s="104">
        <v>49</v>
      </c>
      <c r="N507" s="88">
        <v>306</v>
      </c>
      <c r="O507" s="40"/>
      <c r="P507" s="40"/>
      <c r="Q507" s="40"/>
      <c r="R507" s="40"/>
      <c r="S507" s="40"/>
      <c r="T507" s="40"/>
    </row>
    <row r="508" spans="1:20" x14ac:dyDescent="0.2">
      <c r="A508" s="87">
        <v>318</v>
      </c>
      <c r="B508" s="39" t="s">
        <v>456</v>
      </c>
      <c r="C508" s="39">
        <v>31802</v>
      </c>
      <c r="D508" s="39" t="s">
        <v>456</v>
      </c>
      <c r="E508" s="103">
        <v>318021479</v>
      </c>
      <c r="F508" s="103" t="s">
        <v>473</v>
      </c>
      <c r="G508" s="104">
        <v>240</v>
      </c>
      <c r="H508" s="104">
        <v>74</v>
      </c>
      <c r="I508" s="104">
        <v>30</v>
      </c>
      <c r="J508" s="104">
        <v>343</v>
      </c>
      <c r="K508" s="104">
        <v>155</v>
      </c>
      <c r="L508" s="104">
        <v>80</v>
      </c>
      <c r="M508" s="104">
        <v>55</v>
      </c>
      <c r="N508" s="88">
        <v>289</v>
      </c>
      <c r="O508" s="40"/>
      <c r="P508" s="40"/>
      <c r="Q508" s="40"/>
      <c r="R508" s="40"/>
      <c r="S508" s="40"/>
      <c r="T508" s="40"/>
    </row>
    <row r="509" spans="1:20" x14ac:dyDescent="0.2">
      <c r="A509" s="87">
        <v>318</v>
      </c>
      <c r="B509" s="39" t="s">
        <v>456</v>
      </c>
      <c r="C509" s="39">
        <v>31802</v>
      </c>
      <c r="D509" s="39" t="s">
        <v>456</v>
      </c>
      <c r="E509" s="103">
        <v>318021480</v>
      </c>
      <c r="F509" s="103" t="s">
        <v>474</v>
      </c>
      <c r="G509" s="104">
        <v>645</v>
      </c>
      <c r="H509" s="104">
        <v>419</v>
      </c>
      <c r="I509" s="104">
        <v>61</v>
      </c>
      <c r="J509" s="104">
        <v>1128</v>
      </c>
      <c r="K509" s="104">
        <v>485</v>
      </c>
      <c r="L509" s="104">
        <v>264</v>
      </c>
      <c r="M509" s="104">
        <v>88</v>
      </c>
      <c r="N509" s="88">
        <v>833</v>
      </c>
      <c r="O509" s="40"/>
      <c r="P509" s="40"/>
      <c r="Q509" s="40"/>
      <c r="R509" s="40"/>
      <c r="S509" s="40"/>
      <c r="T509" s="40"/>
    </row>
    <row r="510" spans="1:20" x14ac:dyDescent="0.2">
      <c r="A510" s="87">
        <v>318</v>
      </c>
      <c r="B510" s="39" t="s">
        <v>456</v>
      </c>
      <c r="C510" s="39">
        <v>31802</v>
      </c>
      <c r="D510" s="39" t="s">
        <v>456</v>
      </c>
      <c r="E510" s="103">
        <v>318021481</v>
      </c>
      <c r="F510" s="103" t="s">
        <v>475</v>
      </c>
      <c r="G510" s="104">
        <v>472</v>
      </c>
      <c r="H510" s="104">
        <v>132</v>
      </c>
      <c r="I510" s="104">
        <v>47</v>
      </c>
      <c r="J510" s="104">
        <v>655</v>
      </c>
      <c r="K510" s="104">
        <v>366</v>
      </c>
      <c r="L510" s="104">
        <v>116</v>
      </c>
      <c r="M510" s="104">
        <v>49</v>
      </c>
      <c r="N510" s="88">
        <v>532</v>
      </c>
      <c r="O510" s="40"/>
      <c r="P510" s="40"/>
      <c r="Q510" s="40"/>
      <c r="R510" s="40"/>
      <c r="S510" s="40"/>
      <c r="T510" s="40"/>
    </row>
    <row r="511" spans="1:20" x14ac:dyDescent="0.2">
      <c r="A511" s="87">
        <v>318</v>
      </c>
      <c r="B511" s="39" t="s">
        <v>456</v>
      </c>
      <c r="C511" s="39">
        <v>31802</v>
      </c>
      <c r="D511" s="39" t="s">
        <v>456</v>
      </c>
      <c r="E511" s="103">
        <v>318021482</v>
      </c>
      <c r="F511" s="103" t="s">
        <v>476</v>
      </c>
      <c r="G511" s="104">
        <v>829</v>
      </c>
      <c r="H511" s="104">
        <v>427</v>
      </c>
      <c r="I511" s="104">
        <v>112</v>
      </c>
      <c r="J511" s="104">
        <v>1368</v>
      </c>
      <c r="K511" s="104">
        <v>685</v>
      </c>
      <c r="L511" s="104">
        <v>483</v>
      </c>
      <c r="M511" s="104">
        <v>140</v>
      </c>
      <c r="N511" s="88">
        <v>1317</v>
      </c>
      <c r="O511" s="40"/>
      <c r="P511" s="40"/>
      <c r="Q511" s="40"/>
      <c r="R511" s="40"/>
      <c r="S511" s="40"/>
      <c r="T511" s="40"/>
    </row>
    <row r="512" spans="1:20" x14ac:dyDescent="0.2">
      <c r="A512" s="87">
        <v>318</v>
      </c>
      <c r="B512" s="39" t="s">
        <v>456</v>
      </c>
      <c r="C512" s="39">
        <v>31802</v>
      </c>
      <c r="D512" s="39" t="s">
        <v>456</v>
      </c>
      <c r="E512" s="103">
        <v>318021483</v>
      </c>
      <c r="F512" s="103" t="s">
        <v>477</v>
      </c>
      <c r="G512" s="104">
        <v>113</v>
      </c>
      <c r="H512" s="104">
        <v>0</v>
      </c>
      <c r="I512" s="104">
        <v>0</v>
      </c>
      <c r="J512" s="104">
        <v>116</v>
      </c>
      <c r="K512" s="104">
        <v>49</v>
      </c>
      <c r="L512" s="104">
        <v>15</v>
      </c>
      <c r="M512" s="104">
        <v>25</v>
      </c>
      <c r="N512" s="88">
        <v>84</v>
      </c>
      <c r="O512" s="40"/>
      <c r="P512" s="40"/>
      <c r="Q512" s="40"/>
      <c r="R512" s="40"/>
      <c r="S512" s="40"/>
      <c r="T512" s="40"/>
    </row>
    <row r="513" spans="1:20" x14ac:dyDescent="0.2">
      <c r="A513" s="87">
        <v>318</v>
      </c>
      <c r="B513" s="39" t="s">
        <v>456</v>
      </c>
      <c r="C513" s="39">
        <v>31802</v>
      </c>
      <c r="D513" s="39" t="s">
        <v>456</v>
      </c>
      <c r="E513" s="103">
        <v>318021484</v>
      </c>
      <c r="F513" s="103" t="s">
        <v>478</v>
      </c>
      <c r="G513" s="104">
        <v>473</v>
      </c>
      <c r="H513" s="104">
        <v>403</v>
      </c>
      <c r="I513" s="104">
        <v>176</v>
      </c>
      <c r="J513" s="104">
        <v>1056</v>
      </c>
      <c r="K513" s="104">
        <v>320</v>
      </c>
      <c r="L513" s="104">
        <v>272</v>
      </c>
      <c r="M513" s="104">
        <v>155</v>
      </c>
      <c r="N513" s="88">
        <v>753</v>
      </c>
      <c r="O513" s="40"/>
      <c r="P513" s="40"/>
      <c r="Q513" s="40"/>
      <c r="R513" s="40"/>
      <c r="S513" s="40"/>
      <c r="T513" s="40"/>
    </row>
    <row r="514" spans="1:20" x14ac:dyDescent="0.2">
      <c r="A514" s="87">
        <v>318</v>
      </c>
      <c r="B514" s="39" t="s">
        <v>456</v>
      </c>
      <c r="C514" s="39">
        <v>31802</v>
      </c>
      <c r="D514" s="39" t="s">
        <v>456</v>
      </c>
      <c r="E514" s="103">
        <v>318021485</v>
      </c>
      <c r="F514" s="103" t="s">
        <v>479</v>
      </c>
      <c r="G514" s="104">
        <v>150</v>
      </c>
      <c r="H514" s="104">
        <v>78</v>
      </c>
      <c r="I514" s="104">
        <v>42</v>
      </c>
      <c r="J514" s="104">
        <v>269</v>
      </c>
      <c r="K514" s="104">
        <v>131</v>
      </c>
      <c r="L514" s="104">
        <v>88</v>
      </c>
      <c r="M514" s="104">
        <v>141</v>
      </c>
      <c r="N514" s="88">
        <v>363</v>
      </c>
      <c r="O514" s="40"/>
      <c r="P514" s="40"/>
      <c r="Q514" s="40"/>
      <c r="R514" s="40"/>
      <c r="S514" s="40"/>
      <c r="T514" s="40"/>
    </row>
    <row r="515" spans="1:20" x14ac:dyDescent="0.2">
      <c r="A515" s="87">
        <v>318</v>
      </c>
      <c r="B515" s="39" t="s">
        <v>456</v>
      </c>
      <c r="C515" s="39">
        <v>31802</v>
      </c>
      <c r="D515" s="39" t="s">
        <v>456</v>
      </c>
      <c r="E515" s="103">
        <v>318021486</v>
      </c>
      <c r="F515" s="103" t="s">
        <v>480</v>
      </c>
      <c r="G515" s="104">
        <v>384</v>
      </c>
      <c r="H515" s="104">
        <v>145</v>
      </c>
      <c r="I515" s="104">
        <v>39</v>
      </c>
      <c r="J515" s="104">
        <v>569</v>
      </c>
      <c r="K515" s="104">
        <v>199</v>
      </c>
      <c r="L515" s="104">
        <v>141</v>
      </c>
      <c r="M515" s="104">
        <v>37</v>
      </c>
      <c r="N515" s="88">
        <v>380</v>
      </c>
      <c r="O515" s="40"/>
      <c r="P515" s="40"/>
      <c r="Q515" s="40"/>
      <c r="R515" s="40"/>
      <c r="S515" s="40"/>
      <c r="T515" s="40"/>
    </row>
    <row r="516" spans="1:20" x14ac:dyDescent="0.2">
      <c r="A516" s="87">
        <v>318</v>
      </c>
      <c r="B516" s="39" t="s">
        <v>456</v>
      </c>
      <c r="C516" s="39">
        <v>31802</v>
      </c>
      <c r="D516" s="39" t="s">
        <v>456</v>
      </c>
      <c r="E516" s="103">
        <v>318021487</v>
      </c>
      <c r="F516" s="103" t="s">
        <v>481</v>
      </c>
      <c r="G516" s="104">
        <v>296</v>
      </c>
      <c r="H516" s="104">
        <v>194</v>
      </c>
      <c r="I516" s="104">
        <v>103</v>
      </c>
      <c r="J516" s="104">
        <v>594</v>
      </c>
      <c r="K516" s="104">
        <v>179</v>
      </c>
      <c r="L516" s="104">
        <v>224</v>
      </c>
      <c r="M516" s="104">
        <v>89</v>
      </c>
      <c r="N516" s="88">
        <v>493</v>
      </c>
      <c r="O516" s="40"/>
      <c r="P516" s="40"/>
      <c r="Q516" s="40"/>
      <c r="R516" s="40"/>
      <c r="S516" s="40"/>
      <c r="T516" s="40"/>
    </row>
    <row r="517" spans="1:20" x14ac:dyDescent="0.2">
      <c r="A517" s="87">
        <v>318</v>
      </c>
      <c r="B517" s="39" t="s">
        <v>456</v>
      </c>
      <c r="C517" s="39">
        <v>31802</v>
      </c>
      <c r="D517" s="39" t="s">
        <v>456</v>
      </c>
      <c r="E517" s="103">
        <v>318021488</v>
      </c>
      <c r="F517" s="103" t="s">
        <v>482</v>
      </c>
      <c r="G517" s="104">
        <v>211</v>
      </c>
      <c r="H517" s="104">
        <v>81</v>
      </c>
      <c r="I517" s="104">
        <v>35</v>
      </c>
      <c r="J517" s="104">
        <v>324</v>
      </c>
      <c r="K517" s="104">
        <v>155</v>
      </c>
      <c r="L517" s="104">
        <v>93</v>
      </c>
      <c r="M517" s="104">
        <v>37</v>
      </c>
      <c r="N517" s="88">
        <v>278</v>
      </c>
      <c r="O517" s="40"/>
      <c r="P517" s="40"/>
      <c r="Q517" s="40"/>
      <c r="R517" s="40"/>
      <c r="S517" s="40"/>
      <c r="T517" s="40"/>
    </row>
    <row r="518" spans="1:20" x14ac:dyDescent="0.2">
      <c r="A518" s="87">
        <v>318</v>
      </c>
      <c r="B518" s="39" t="s">
        <v>456</v>
      </c>
      <c r="C518" s="39">
        <v>31802</v>
      </c>
      <c r="D518" s="39" t="s">
        <v>456</v>
      </c>
      <c r="E518" s="103">
        <v>318021489</v>
      </c>
      <c r="F518" s="103" t="s">
        <v>483</v>
      </c>
      <c r="G518" s="104">
        <v>160</v>
      </c>
      <c r="H518" s="104">
        <v>102</v>
      </c>
      <c r="I518" s="104">
        <v>43</v>
      </c>
      <c r="J518" s="104">
        <v>313</v>
      </c>
      <c r="K518" s="104">
        <v>143</v>
      </c>
      <c r="L518" s="104">
        <v>91</v>
      </c>
      <c r="M518" s="104">
        <v>49</v>
      </c>
      <c r="N518" s="88">
        <v>285</v>
      </c>
      <c r="O518" s="40"/>
      <c r="P518" s="40"/>
      <c r="Q518" s="40"/>
      <c r="R518" s="40"/>
      <c r="S518" s="40"/>
      <c r="T518" s="40"/>
    </row>
    <row r="519" spans="1:20" x14ac:dyDescent="0.2">
      <c r="A519" s="87">
        <v>318</v>
      </c>
      <c r="B519" s="39" t="s">
        <v>456</v>
      </c>
      <c r="C519" s="39">
        <v>31802</v>
      </c>
      <c r="D519" s="39" t="s">
        <v>456</v>
      </c>
      <c r="E519" s="103">
        <v>318021490</v>
      </c>
      <c r="F519" s="103" t="s">
        <v>484</v>
      </c>
      <c r="G519" s="104">
        <v>171</v>
      </c>
      <c r="H519" s="104">
        <v>111</v>
      </c>
      <c r="I519" s="104">
        <v>101</v>
      </c>
      <c r="J519" s="104">
        <v>380</v>
      </c>
      <c r="K519" s="104">
        <v>66</v>
      </c>
      <c r="L519" s="104">
        <v>150</v>
      </c>
      <c r="M519" s="104">
        <v>352</v>
      </c>
      <c r="N519" s="88">
        <v>564</v>
      </c>
      <c r="O519" s="40"/>
      <c r="P519" s="40"/>
      <c r="Q519" s="40"/>
      <c r="R519" s="40"/>
      <c r="S519" s="40"/>
      <c r="T519" s="40"/>
    </row>
    <row r="520" spans="1:20" x14ac:dyDescent="0.2">
      <c r="A520" s="87">
        <v>318</v>
      </c>
      <c r="B520" s="39" t="s">
        <v>456</v>
      </c>
      <c r="C520" s="39">
        <v>31802</v>
      </c>
      <c r="D520" s="39" t="s">
        <v>456</v>
      </c>
      <c r="E520" s="103">
        <v>318021491</v>
      </c>
      <c r="F520" s="103" t="s">
        <v>485</v>
      </c>
      <c r="G520" s="104">
        <v>252</v>
      </c>
      <c r="H520" s="104">
        <v>89</v>
      </c>
      <c r="I520" s="104">
        <v>38</v>
      </c>
      <c r="J520" s="104">
        <v>380</v>
      </c>
      <c r="K520" s="104">
        <v>194</v>
      </c>
      <c r="L520" s="104">
        <v>84</v>
      </c>
      <c r="M520" s="104">
        <v>30</v>
      </c>
      <c r="N520" s="88">
        <v>309</v>
      </c>
      <c r="O520" s="40"/>
      <c r="P520" s="40"/>
      <c r="Q520" s="40"/>
      <c r="R520" s="40"/>
      <c r="S520" s="40"/>
      <c r="T520" s="40"/>
    </row>
    <row r="521" spans="1:20" x14ac:dyDescent="0.2">
      <c r="A521" s="87">
        <v>318</v>
      </c>
      <c r="B521" s="39" t="s">
        <v>456</v>
      </c>
      <c r="C521" s="39">
        <v>31802</v>
      </c>
      <c r="D521" s="39" t="s">
        <v>456</v>
      </c>
      <c r="E521" s="103">
        <v>318021582</v>
      </c>
      <c r="F521" s="103" t="s">
        <v>653</v>
      </c>
      <c r="G521" s="104">
        <v>1121</v>
      </c>
      <c r="H521" s="104">
        <v>950</v>
      </c>
      <c r="I521" s="104">
        <v>202</v>
      </c>
      <c r="J521" s="104">
        <v>2280</v>
      </c>
      <c r="K521" s="104">
        <v>588</v>
      </c>
      <c r="L521" s="104">
        <v>617</v>
      </c>
      <c r="M521" s="104">
        <v>153</v>
      </c>
      <c r="N521" s="88">
        <v>1364</v>
      </c>
      <c r="O521" s="40"/>
      <c r="P521" s="40"/>
      <c r="Q521" s="40"/>
      <c r="R521" s="40"/>
      <c r="S521" s="40"/>
      <c r="T521" s="40"/>
    </row>
    <row r="522" spans="1:20" x14ac:dyDescent="0.2">
      <c r="A522" s="87">
        <v>318</v>
      </c>
      <c r="B522" s="39" t="s">
        <v>456</v>
      </c>
      <c r="C522" s="39">
        <v>31802</v>
      </c>
      <c r="D522" s="39" t="s">
        <v>456</v>
      </c>
      <c r="E522" s="103">
        <v>318021583</v>
      </c>
      <c r="F522" s="103" t="s">
        <v>654</v>
      </c>
      <c r="G522" s="104">
        <v>327</v>
      </c>
      <c r="H522" s="104">
        <v>320</v>
      </c>
      <c r="I522" s="104">
        <v>48</v>
      </c>
      <c r="J522" s="104">
        <v>696</v>
      </c>
      <c r="K522" s="104">
        <v>239</v>
      </c>
      <c r="L522" s="104">
        <v>173</v>
      </c>
      <c r="M522" s="104">
        <v>32</v>
      </c>
      <c r="N522" s="88">
        <v>444</v>
      </c>
      <c r="O522" s="40"/>
      <c r="P522" s="40"/>
      <c r="Q522" s="40"/>
      <c r="R522" s="40"/>
      <c r="S522" s="40"/>
      <c r="T522" s="40"/>
    </row>
    <row r="523" spans="1:20" x14ac:dyDescent="0.2">
      <c r="A523" s="87">
        <v>319</v>
      </c>
      <c r="B523" s="39" t="s">
        <v>486</v>
      </c>
      <c r="C523" s="39">
        <v>31901</v>
      </c>
      <c r="D523" s="39" t="s">
        <v>490</v>
      </c>
      <c r="E523" s="103">
        <v>319011492</v>
      </c>
      <c r="F523" s="103" t="s">
        <v>487</v>
      </c>
      <c r="G523" s="104">
        <v>337</v>
      </c>
      <c r="H523" s="104">
        <v>99</v>
      </c>
      <c r="I523" s="104">
        <v>73</v>
      </c>
      <c r="J523" s="104">
        <v>511</v>
      </c>
      <c r="K523" s="104">
        <v>215</v>
      </c>
      <c r="L523" s="104">
        <v>89</v>
      </c>
      <c r="M523" s="104">
        <v>79</v>
      </c>
      <c r="N523" s="88">
        <v>384</v>
      </c>
      <c r="O523" s="40"/>
      <c r="P523" s="40"/>
      <c r="Q523" s="40"/>
      <c r="R523" s="40"/>
      <c r="S523" s="40"/>
      <c r="T523" s="40"/>
    </row>
    <row r="524" spans="1:20" x14ac:dyDescent="0.2">
      <c r="A524" s="87">
        <v>319</v>
      </c>
      <c r="B524" s="39" t="s">
        <v>486</v>
      </c>
      <c r="C524" s="39">
        <v>31901</v>
      </c>
      <c r="D524" s="39" t="s">
        <v>490</v>
      </c>
      <c r="E524" s="103">
        <v>319011493</v>
      </c>
      <c r="F524" s="103" t="s">
        <v>488</v>
      </c>
      <c r="G524" s="104">
        <v>849</v>
      </c>
      <c r="H524" s="104">
        <v>197</v>
      </c>
      <c r="I524" s="104">
        <v>310</v>
      </c>
      <c r="J524" s="104">
        <v>1363</v>
      </c>
      <c r="K524" s="104">
        <v>577</v>
      </c>
      <c r="L524" s="104">
        <v>368</v>
      </c>
      <c r="M524" s="104">
        <v>302</v>
      </c>
      <c r="N524" s="88">
        <v>1246</v>
      </c>
      <c r="O524" s="40"/>
      <c r="P524" s="40"/>
      <c r="Q524" s="40"/>
      <c r="R524" s="40"/>
      <c r="S524" s="40"/>
      <c r="T524" s="40"/>
    </row>
    <row r="525" spans="1:20" x14ac:dyDescent="0.2">
      <c r="A525" s="87">
        <v>319</v>
      </c>
      <c r="B525" s="39" t="s">
        <v>486</v>
      </c>
      <c r="C525" s="39">
        <v>31901</v>
      </c>
      <c r="D525" s="39" t="s">
        <v>490</v>
      </c>
      <c r="E525" s="103">
        <v>319011494</v>
      </c>
      <c r="F525" s="103" t="s">
        <v>489</v>
      </c>
      <c r="G525" s="104">
        <v>364</v>
      </c>
      <c r="H525" s="104">
        <v>79</v>
      </c>
      <c r="I525" s="104">
        <v>73</v>
      </c>
      <c r="J525" s="104">
        <v>515</v>
      </c>
      <c r="K525" s="104">
        <v>291</v>
      </c>
      <c r="L525" s="104">
        <v>149</v>
      </c>
      <c r="M525" s="104">
        <v>36</v>
      </c>
      <c r="N525" s="88">
        <v>475</v>
      </c>
      <c r="O525" s="40"/>
      <c r="P525" s="40"/>
      <c r="Q525" s="40"/>
      <c r="R525" s="40"/>
      <c r="S525" s="40"/>
      <c r="T525" s="40"/>
    </row>
    <row r="526" spans="1:20" x14ac:dyDescent="0.2">
      <c r="A526" s="87">
        <v>319</v>
      </c>
      <c r="B526" s="39" t="s">
        <v>486</v>
      </c>
      <c r="C526" s="39">
        <v>31901</v>
      </c>
      <c r="D526" s="39" t="s">
        <v>490</v>
      </c>
      <c r="E526" s="103">
        <v>319011495</v>
      </c>
      <c r="F526" s="103" t="s">
        <v>490</v>
      </c>
      <c r="G526" s="104">
        <v>291</v>
      </c>
      <c r="H526" s="104">
        <v>82</v>
      </c>
      <c r="I526" s="104">
        <v>37</v>
      </c>
      <c r="J526" s="104">
        <v>413</v>
      </c>
      <c r="K526" s="104">
        <v>208</v>
      </c>
      <c r="L526" s="104">
        <v>76</v>
      </c>
      <c r="M526" s="104">
        <v>18</v>
      </c>
      <c r="N526" s="88">
        <v>304</v>
      </c>
      <c r="O526" s="40"/>
      <c r="P526" s="40"/>
      <c r="Q526" s="40"/>
      <c r="R526" s="40"/>
      <c r="S526" s="40"/>
      <c r="T526" s="40"/>
    </row>
    <row r="527" spans="1:20" x14ac:dyDescent="0.2">
      <c r="A527" s="87">
        <v>319</v>
      </c>
      <c r="B527" s="39" t="s">
        <v>486</v>
      </c>
      <c r="C527" s="39">
        <v>31901</v>
      </c>
      <c r="D527" s="39" t="s">
        <v>490</v>
      </c>
      <c r="E527" s="103">
        <v>319011496</v>
      </c>
      <c r="F527" s="103" t="s">
        <v>491</v>
      </c>
      <c r="G527" s="104">
        <v>303</v>
      </c>
      <c r="H527" s="104">
        <v>82</v>
      </c>
      <c r="I527" s="104">
        <v>92</v>
      </c>
      <c r="J527" s="104">
        <v>479</v>
      </c>
      <c r="K527" s="104">
        <v>213</v>
      </c>
      <c r="L527" s="104">
        <v>162</v>
      </c>
      <c r="M527" s="104">
        <v>91</v>
      </c>
      <c r="N527" s="88">
        <v>456</v>
      </c>
      <c r="O527" s="40"/>
      <c r="P527" s="40"/>
      <c r="Q527" s="40"/>
      <c r="R527" s="40"/>
      <c r="S527" s="40"/>
      <c r="T527" s="40"/>
    </row>
    <row r="528" spans="1:20" x14ac:dyDescent="0.2">
      <c r="A528" s="87">
        <v>319</v>
      </c>
      <c r="B528" s="39" t="s">
        <v>486</v>
      </c>
      <c r="C528" s="39">
        <v>31901</v>
      </c>
      <c r="D528" s="39" t="s">
        <v>490</v>
      </c>
      <c r="E528" s="103">
        <v>319011497</v>
      </c>
      <c r="F528" s="103" t="s">
        <v>492</v>
      </c>
      <c r="G528" s="104">
        <v>357</v>
      </c>
      <c r="H528" s="104">
        <v>60</v>
      </c>
      <c r="I528" s="104">
        <v>52</v>
      </c>
      <c r="J528" s="104">
        <v>467</v>
      </c>
      <c r="K528" s="104">
        <v>288</v>
      </c>
      <c r="L528" s="104">
        <v>101</v>
      </c>
      <c r="M528" s="104">
        <v>56</v>
      </c>
      <c r="N528" s="88">
        <v>439</v>
      </c>
      <c r="O528" s="40"/>
      <c r="P528" s="40"/>
      <c r="Q528" s="40"/>
      <c r="R528" s="40"/>
      <c r="S528" s="40"/>
      <c r="T528" s="40"/>
    </row>
    <row r="529" spans="1:20" x14ac:dyDescent="0.2">
      <c r="A529" s="87">
        <v>319</v>
      </c>
      <c r="B529" s="39" t="s">
        <v>486</v>
      </c>
      <c r="C529" s="39">
        <v>31901</v>
      </c>
      <c r="D529" s="39" t="s">
        <v>490</v>
      </c>
      <c r="E529" s="103">
        <v>319011498</v>
      </c>
      <c r="F529" s="103" t="s">
        <v>655</v>
      </c>
      <c r="G529" s="104">
        <v>504</v>
      </c>
      <c r="H529" s="104">
        <v>79</v>
      </c>
      <c r="I529" s="104">
        <v>57</v>
      </c>
      <c r="J529" s="104">
        <v>639</v>
      </c>
      <c r="K529" s="104">
        <v>466</v>
      </c>
      <c r="L529" s="104">
        <v>113</v>
      </c>
      <c r="M529" s="104">
        <v>50</v>
      </c>
      <c r="N529" s="88">
        <v>628</v>
      </c>
      <c r="O529" s="40"/>
      <c r="P529" s="40"/>
      <c r="Q529" s="40"/>
      <c r="R529" s="40"/>
      <c r="S529" s="40"/>
      <c r="T529" s="40"/>
    </row>
    <row r="530" spans="1:20" x14ac:dyDescent="0.2">
      <c r="A530" s="87">
        <v>319</v>
      </c>
      <c r="B530" s="39" t="s">
        <v>486</v>
      </c>
      <c r="C530" s="39">
        <v>31901</v>
      </c>
      <c r="D530" s="39" t="s">
        <v>490</v>
      </c>
      <c r="E530" s="103">
        <v>319011499</v>
      </c>
      <c r="F530" s="103" t="s">
        <v>656</v>
      </c>
      <c r="G530" s="104">
        <v>432</v>
      </c>
      <c r="H530" s="104">
        <v>133</v>
      </c>
      <c r="I530" s="104">
        <v>44</v>
      </c>
      <c r="J530" s="104">
        <v>608</v>
      </c>
      <c r="K530" s="104">
        <v>439</v>
      </c>
      <c r="L530" s="104">
        <v>97</v>
      </c>
      <c r="M530" s="104">
        <v>83</v>
      </c>
      <c r="N530" s="88">
        <v>621</v>
      </c>
      <c r="O530" s="40"/>
      <c r="P530" s="40"/>
      <c r="Q530" s="40"/>
      <c r="R530" s="40"/>
      <c r="S530" s="40"/>
      <c r="T530" s="40"/>
    </row>
    <row r="531" spans="1:20" x14ac:dyDescent="0.2">
      <c r="A531" s="87">
        <v>319</v>
      </c>
      <c r="B531" s="39" t="s">
        <v>486</v>
      </c>
      <c r="C531" s="39">
        <v>31901</v>
      </c>
      <c r="D531" s="39" t="s">
        <v>490</v>
      </c>
      <c r="E531" s="103">
        <v>319011500</v>
      </c>
      <c r="F531" s="103" t="s">
        <v>493</v>
      </c>
      <c r="G531" s="104">
        <v>417</v>
      </c>
      <c r="H531" s="104">
        <v>83</v>
      </c>
      <c r="I531" s="104">
        <v>50</v>
      </c>
      <c r="J531" s="104">
        <v>549</v>
      </c>
      <c r="K531" s="104">
        <v>290</v>
      </c>
      <c r="L531" s="104">
        <v>93</v>
      </c>
      <c r="M531" s="104">
        <v>33</v>
      </c>
      <c r="N531" s="88">
        <v>425</v>
      </c>
      <c r="O531" s="40"/>
      <c r="P531" s="40"/>
      <c r="Q531" s="40"/>
      <c r="R531" s="40"/>
      <c r="S531" s="40"/>
      <c r="T531" s="40"/>
    </row>
    <row r="532" spans="1:20" x14ac:dyDescent="0.2">
      <c r="A532" s="87">
        <v>319</v>
      </c>
      <c r="B532" s="39" t="s">
        <v>486</v>
      </c>
      <c r="C532" s="39">
        <v>31901</v>
      </c>
      <c r="D532" s="39" t="s">
        <v>490</v>
      </c>
      <c r="E532" s="103">
        <v>319011501</v>
      </c>
      <c r="F532" s="103" t="s">
        <v>494</v>
      </c>
      <c r="G532" s="104">
        <v>303</v>
      </c>
      <c r="H532" s="104">
        <v>69</v>
      </c>
      <c r="I532" s="104">
        <v>38</v>
      </c>
      <c r="J532" s="104">
        <v>409</v>
      </c>
      <c r="K532" s="104">
        <v>250</v>
      </c>
      <c r="L532" s="104">
        <v>103</v>
      </c>
      <c r="M532" s="104">
        <v>29</v>
      </c>
      <c r="N532" s="88">
        <v>379</v>
      </c>
      <c r="O532" s="40"/>
      <c r="P532" s="40"/>
      <c r="Q532" s="40"/>
      <c r="R532" s="40"/>
      <c r="S532" s="40"/>
      <c r="T532" s="40"/>
    </row>
    <row r="533" spans="1:20" x14ac:dyDescent="0.2">
      <c r="A533" s="87">
        <v>319</v>
      </c>
      <c r="B533" s="39" t="s">
        <v>486</v>
      </c>
      <c r="C533" s="39">
        <v>31901</v>
      </c>
      <c r="D533" s="39" t="s">
        <v>490</v>
      </c>
      <c r="E533" s="103">
        <v>319011502</v>
      </c>
      <c r="F533" s="103" t="s">
        <v>495</v>
      </c>
      <c r="G533" s="104">
        <v>623</v>
      </c>
      <c r="H533" s="104">
        <v>160</v>
      </c>
      <c r="I533" s="104">
        <v>78</v>
      </c>
      <c r="J533" s="104">
        <v>867</v>
      </c>
      <c r="K533" s="104">
        <v>494</v>
      </c>
      <c r="L533" s="104">
        <v>156</v>
      </c>
      <c r="M533" s="104">
        <v>82</v>
      </c>
      <c r="N533" s="88">
        <v>732</v>
      </c>
      <c r="O533" s="40"/>
      <c r="P533" s="40"/>
      <c r="Q533" s="40"/>
      <c r="R533" s="40"/>
      <c r="S533" s="40"/>
      <c r="T533" s="40"/>
    </row>
    <row r="534" spans="1:20" x14ac:dyDescent="0.2">
      <c r="A534" s="87">
        <v>319</v>
      </c>
      <c r="B534" s="39" t="s">
        <v>486</v>
      </c>
      <c r="C534" s="39">
        <v>31902</v>
      </c>
      <c r="D534" s="39" t="s">
        <v>580</v>
      </c>
      <c r="E534" s="103">
        <v>319021503</v>
      </c>
      <c r="F534" s="103" t="s">
        <v>496</v>
      </c>
      <c r="G534" s="104">
        <v>340</v>
      </c>
      <c r="H534" s="104">
        <v>68</v>
      </c>
      <c r="I534" s="104">
        <v>13</v>
      </c>
      <c r="J534" s="104">
        <v>418</v>
      </c>
      <c r="K534" s="104">
        <v>292</v>
      </c>
      <c r="L534" s="104">
        <v>8</v>
      </c>
      <c r="M534" s="104">
        <v>46</v>
      </c>
      <c r="N534" s="88">
        <v>346</v>
      </c>
      <c r="O534" s="40"/>
      <c r="P534" s="40"/>
      <c r="Q534" s="40"/>
      <c r="R534" s="40"/>
      <c r="S534" s="40"/>
      <c r="T534" s="40"/>
    </row>
    <row r="535" spans="1:20" x14ac:dyDescent="0.2">
      <c r="A535" s="87">
        <v>319</v>
      </c>
      <c r="B535" s="39" t="s">
        <v>486</v>
      </c>
      <c r="C535" s="39">
        <v>31902</v>
      </c>
      <c r="D535" s="39" t="s">
        <v>580</v>
      </c>
      <c r="E535" s="103">
        <v>319021504</v>
      </c>
      <c r="F535" s="103" t="s">
        <v>497</v>
      </c>
      <c r="G535" s="104">
        <v>283</v>
      </c>
      <c r="H535" s="104">
        <v>6</v>
      </c>
      <c r="I535" s="104">
        <v>22</v>
      </c>
      <c r="J535" s="104">
        <v>310</v>
      </c>
      <c r="K535" s="104">
        <v>311</v>
      </c>
      <c r="L535" s="104">
        <v>6</v>
      </c>
      <c r="M535" s="104">
        <v>12</v>
      </c>
      <c r="N535" s="88">
        <v>334</v>
      </c>
      <c r="O535" s="40"/>
      <c r="P535" s="40"/>
      <c r="Q535" s="40"/>
      <c r="R535" s="40"/>
      <c r="S535" s="40"/>
      <c r="T535" s="40"/>
    </row>
    <row r="536" spans="1:20" x14ac:dyDescent="0.2">
      <c r="A536" s="87">
        <v>319</v>
      </c>
      <c r="B536" s="39" t="s">
        <v>486</v>
      </c>
      <c r="C536" s="39">
        <v>31902</v>
      </c>
      <c r="D536" s="39" t="s">
        <v>580</v>
      </c>
      <c r="E536" s="103">
        <v>319021505</v>
      </c>
      <c r="F536" s="103" t="s">
        <v>498</v>
      </c>
      <c r="G536" s="104">
        <v>564</v>
      </c>
      <c r="H536" s="104">
        <v>103</v>
      </c>
      <c r="I536" s="104">
        <v>204</v>
      </c>
      <c r="J536" s="104">
        <v>876</v>
      </c>
      <c r="K536" s="104">
        <v>594</v>
      </c>
      <c r="L536" s="104">
        <v>48</v>
      </c>
      <c r="M536" s="104">
        <v>60</v>
      </c>
      <c r="N536" s="88">
        <v>702</v>
      </c>
      <c r="O536" s="40"/>
      <c r="P536" s="40"/>
      <c r="Q536" s="40"/>
      <c r="R536" s="40"/>
      <c r="S536" s="40"/>
      <c r="T536" s="40"/>
    </row>
    <row r="537" spans="1:20" x14ac:dyDescent="0.2">
      <c r="A537" s="87">
        <v>319</v>
      </c>
      <c r="B537" s="39" t="s">
        <v>486</v>
      </c>
      <c r="C537" s="39">
        <v>31902</v>
      </c>
      <c r="D537" s="39" t="s">
        <v>580</v>
      </c>
      <c r="E537" s="103">
        <v>319021506</v>
      </c>
      <c r="F537" s="103" t="s">
        <v>657</v>
      </c>
      <c r="G537" s="104">
        <v>616</v>
      </c>
      <c r="H537" s="104">
        <v>125</v>
      </c>
      <c r="I537" s="104">
        <v>46</v>
      </c>
      <c r="J537" s="104">
        <v>790</v>
      </c>
      <c r="K537" s="104">
        <v>468</v>
      </c>
      <c r="L537" s="104">
        <v>65</v>
      </c>
      <c r="M537" s="104">
        <v>35</v>
      </c>
      <c r="N537" s="88">
        <v>572</v>
      </c>
      <c r="O537" s="40"/>
      <c r="P537" s="40"/>
      <c r="Q537" s="40"/>
      <c r="R537" s="40"/>
      <c r="S537" s="40"/>
      <c r="T537" s="40"/>
    </row>
    <row r="538" spans="1:20" x14ac:dyDescent="0.2">
      <c r="A538" s="87">
        <v>319</v>
      </c>
      <c r="B538" s="39" t="s">
        <v>486</v>
      </c>
      <c r="C538" s="39">
        <v>31902</v>
      </c>
      <c r="D538" s="39" t="s">
        <v>580</v>
      </c>
      <c r="E538" s="103">
        <v>319021507</v>
      </c>
      <c r="F538" s="103" t="s">
        <v>658</v>
      </c>
      <c r="G538" s="104">
        <v>218</v>
      </c>
      <c r="H538" s="104">
        <v>36</v>
      </c>
      <c r="I538" s="104">
        <v>75</v>
      </c>
      <c r="J538" s="104">
        <v>330</v>
      </c>
      <c r="K538" s="104">
        <v>254</v>
      </c>
      <c r="L538" s="104">
        <v>29</v>
      </c>
      <c r="M538" s="104">
        <v>21</v>
      </c>
      <c r="N538" s="88">
        <v>298</v>
      </c>
    </row>
    <row r="539" spans="1:20" x14ac:dyDescent="0.2">
      <c r="A539" s="87">
        <v>319</v>
      </c>
      <c r="B539" s="39" t="s">
        <v>486</v>
      </c>
      <c r="C539" s="39">
        <v>31902</v>
      </c>
      <c r="D539" s="39" t="s">
        <v>580</v>
      </c>
      <c r="E539" s="103">
        <v>319021508</v>
      </c>
      <c r="F539" s="103" t="s">
        <v>499</v>
      </c>
      <c r="G539" s="104">
        <v>211</v>
      </c>
      <c r="H539" s="104">
        <v>47</v>
      </c>
      <c r="I539" s="104">
        <v>0</v>
      </c>
      <c r="J539" s="104">
        <v>260</v>
      </c>
      <c r="K539" s="104">
        <v>215</v>
      </c>
      <c r="L539" s="104">
        <v>3</v>
      </c>
      <c r="M539" s="104">
        <v>9</v>
      </c>
      <c r="N539" s="88">
        <v>224</v>
      </c>
    </row>
    <row r="540" spans="1:20" x14ac:dyDescent="0.2">
      <c r="A540" s="87">
        <v>319</v>
      </c>
      <c r="B540" s="39" t="s">
        <v>486</v>
      </c>
      <c r="C540" s="39">
        <v>31902</v>
      </c>
      <c r="D540" s="39" t="s">
        <v>580</v>
      </c>
      <c r="E540" s="103">
        <v>319021509</v>
      </c>
      <c r="F540" s="103" t="s">
        <v>500</v>
      </c>
      <c r="G540" s="104">
        <v>507</v>
      </c>
      <c r="H540" s="104">
        <v>57</v>
      </c>
      <c r="I540" s="104">
        <v>21</v>
      </c>
      <c r="J540" s="104">
        <v>584</v>
      </c>
      <c r="K540" s="104">
        <v>497</v>
      </c>
      <c r="L540" s="104">
        <v>27</v>
      </c>
      <c r="M540" s="104">
        <v>26</v>
      </c>
      <c r="N540" s="88">
        <v>548</v>
      </c>
    </row>
    <row r="541" spans="1:20" x14ac:dyDescent="0.2">
      <c r="A541" s="87">
        <v>319</v>
      </c>
      <c r="B541" s="39" t="s">
        <v>486</v>
      </c>
      <c r="C541" s="39">
        <v>31902</v>
      </c>
      <c r="D541" s="39" t="s">
        <v>580</v>
      </c>
      <c r="E541" s="103">
        <v>319021510</v>
      </c>
      <c r="F541" s="103" t="s">
        <v>501</v>
      </c>
      <c r="G541" s="104">
        <v>0</v>
      </c>
      <c r="H541" s="104">
        <v>0</v>
      </c>
      <c r="I541" s="104">
        <v>0</v>
      </c>
      <c r="J541" s="104">
        <v>0</v>
      </c>
      <c r="K541" s="104">
        <v>0</v>
      </c>
      <c r="L541" s="104">
        <v>0</v>
      </c>
      <c r="M541" s="104">
        <v>0</v>
      </c>
      <c r="N541" s="88">
        <v>0</v>
      </c>
    </row>
    <row r="542" spans="1:20" x14ac:dyDescent="0.2">
      <c r="A542" s="87">
        <v>319</v>
      </c>
      <c r="B542" s="39" t="s">
        <v>486</v>
      </c>
      <c r="C542" s="39">
        <v>31903</v>
      </c>
      <c r="D542" s="39" t="s">
        <v>581</v>
      </c>
      <c r="E542" s="103">
        <v>319031511</v>
      </c>
      <c r="F542" s="39" t="s">
        <v>502</v>
      </c>
      <c r="G542" s="104">
        <v>222</v>
      </c>
      <c r="H542" s="104">
        <v>6</v>
      </c>
      <c r="I542" s="104">
        <v>24</v>
      </c>
      <c r="J542" s="104">
        <v>253</v>
      </c>
      <c r="K542" s="104">
        <v>144</v>
      </c>
      <c r="L542" s="104">
        <v>36</v>
      </c>
      <c r="M542" s="104">
        <v>51</v>
      </c>
      <c r="N542" s="88">
        <v>234</v>
      </c>
    </row>
    <row r="543" spans="1:20" x14ac:dyDescent="0.2">
      <c r="A543" s="87">
        <v>319</v>
      </c>
      <c r="B543" s="39" t="s">
        <v>486</v>
      </c>
      <c r="C543" s="39">
        <v>31903</v>
      </c>
      <c r="D543" s="39" t="s">
        <v>581</v>
      </c>
      <c r="E543" s="103">
        <v>319031512</v>
      </c>
      <c r="F543" s="39" t="s">
        <v>503</v>
      </c>
      <c r="G543" s="104">
        <v>945</v>
      </c>
      <c r="H543" s="104">
        <v>100</v>
      </c>
      <c r="I543" s="104">
        <v>138</v>
      </c>
      <c r="J543" s="104">
        <v>1185</v>
      </c>
      <c r="K543" s="104">
        <v>798</v>
      </c>
      <c r="L543" s="104">
        <v>131</v>
      </c>
      <c r="M543" s="104">
        <v>132</v>
      </c>
      <c r="N543" s="88">
        <v>1065</v>
      </c>
    </row>
    <row r="544" spans="1:20" x14ac:dyDescent="0.2">
      <c r="A544" s="87">
        <v>319</v>
      </c>
      <c r="B544" s="39" t="s">
        <v>486</v>
      </c>
      <c r="C544" s="39">
        <v>31903</v>
      </c>
      <c r="D544" s="39" t="s">
        <v>581</v>
      </c>
      <c r="E544" s="103">
        <v>319031513</v>
      </c>
      <c r="F544" s="39" t="s">
        <v>504</v>
      </c>
      <c r="G544" s="104">
        <v>421</v>
      </c>
      <c r="H544" s="104">
        <v>53</v>
      </c>
      <c r="I544" s="104">
        <v>81</v>
      </c>
      <c r="J544" s="104">
        <v>556</v>
      </c>
      <c r="K544" s="104">
        <v>336</v>
      </c>
      <c r="L544" s="104">
        <v>108</v>
      </c>
      <c r="M544" s="104">
        <v>113</v>
      </c>
      <c r="N544" s="88">
        <v>558</v>
      </c>
    </row>
    <row r="545" spans="1:14" x14ac:dyDescent="0.2">
      <c r="A545" s="87">
        <v>319</v>
      </c>
      <c r="B545" s="39" t="s">
        <v>486</v>
      </c>
      <c r="C545" s="39">
        <v>31903</v>
      </c>
      <c r="D545" s="39" t="s">
        <v>581</v>
      </c>
      <c r="E545" s="103">
        <v>319031514</v>
      </c>
      <c r="F545" s="39" t="s">
        <v>659</v>
      </c>
      <c r="G545" s="104">
        <v>1126</v>
      </c>
      <c r="H545" s="104">
        <v>156</v>
      </c>
      <c r="I545" s="104">
        <v>254</v>
      </c>
      <c r="J545" s="104">
        <v>1540</v>
      </c>
      <c r="K545" s="104">
        <v>851</v>
      </c>
      <c r="L545" s="104">
        <v>230</v>
      </c>
      <c r="M545" s="104">
        <v>256</v>
      </c>
      <c r="N545" s="88">
        <v>1341</v>
      </c>
    </row>
    <row r="546" spans="1:14" x14ac:dyDescent="0.2">
      <c r="A546" s="87">
        <v>319</v>
      </c>
      <c r="B546" s="39" t="s">
        <v>486</v>
      </c>
      <c r="C546" s="39">
        <v>31903</v>
      </c>
      <c r="D546" s="39" t="s">
        <v>581</v>
      </c>
      <c r="E546" s="103">
        <v>319031515</v>
      </c>
      <c r="F546" s="39" t="s">
        <v>505</v>
      </c>
      <c r="G546" s="104">
        <v>219</v>
      </c>
      <c r="H546" s="104">
        <v>12</v>
      </c>
      <c r="I546" s="104">
        <v>25</v>
      </c>
      <c r="J546" s="104">
        <v>249</v>
      </c>
      <c r="K546" s="104">
        <v>170</v>
      </c>
      <c r="L546" s="104">
        <v>16</v>
      </c>
      <c r="M546" s="104">
        <v>52</v>
      </c>
      <c r="N546" s="88">
        <v>240</v>
      </c>
    </row>
    <row r="547" spans="1:14" x14ac:dyDescent="0.2">
      <c r="A547" s="87">
        <v>319</v>
      </c>
      <c r="B547" s="39" t="s">
        <v>486</v>
      </c>
      <c r="C547" s="39">
        <v>31904</v>
      </c>
      <c r="D547" s="39" t="s">
        <v>582</v>
      </c>
      <c r="E547" s="103">
        <v>319041516</v>
      </c>
      <c r="F547" s="39" t="s">
        <v>506</v>
      </c>
      <c r="G547" s="104">
        <v>232</v>
      </c>
      <c r="H547" s="104">
        <v>74</v>
      </c>
      <c r="I547" s="104">
        <v>104</v>
      </c>
      <c r="J547" s="104">
        <v>409</v>
      </c>
      <c r="K547" s="104">
        <v>282</v>
      </c>
      <c r="L547" s="104">
        <v>41</v>
      </c>
      <c r="M547" s="104">
        <v>92</v>
      </c>
      <c r="N547" s="88">
        <v>422</v>
      </c>
    </row>
    <row r="548" spans="1:14" x14ac:dyDescent="0.2">
      <c r="A548" s="87">
        <v>319</v>
      </c>
      <c r="B548" s="39" t="s">
        <v>486</v>
      </c>
      <c r="C548" s="39">
        <v>31904</v>
      </c>
      <c r="D548" s="39" t="s">
        <v>582</v>
      </c>
      <c r="E548" s="103">
        <v>319041517</v>
      </c>
      <c r="F548" s="39" t="s">
        <v>507</v>
      </c>
      <c r="G548" s="104">
        <v>201</v>
      </c>
      <c r="H548" s="104">
        <v>182</v>
      </c>
      <c r="I548" s="104">
        <v>119</v>
      </c>
      <c r="J548" s="104">
        <v>508</v>
      </c>
      <c r="K548" s="104">
        <v>180</v>
      </c>
      <c r="L548" s="104">
        <v>143</v>
      </c>
      <c r="M548" s="104">
        <v>100</v>
      </c>
      <c r="N548" s="88">
        <v>428</v>
      </c>
    </row>
    <row r="549" spans="1:14" x14ac:dyDescent="0.2">
      <c r="A549" s="87">
        <v>319</v>
      </c>
      <c r="B549" s="39" t="s">
        <v>486</v>
      </c>
      <c r="C549" s="39">
        <v>31904</v>
      </c>
      <c r="D549" s="39" t="s">
        <v>582</v>
      </c>
      <c r="E549" s="103">
        <v>319041518</v>
      </c>
      <c r="F549" s="39" t="s">
        <v>508</v>
      </c>
      <c r="G549" s="104">
        <v>703</v>
      </c>
      <c r="H549" s="104">
        <v>209</v>
      </c>
      <c r="I549" s="104">
        <v>230</v>
      </c>
      <c r="J549" s="104">
        <v>1145</v>
      </c>
      <c r="K549" s="104">
        <v>556</v>
      </c>
      <c r="L549" s="104">
        <v>161</v>
      </c>
      <c r="M549" s="104">
        <v>206</v>
      </c>
      <c r="N549" s="88">
        <v>925</v>
      </c>
    </row>
    <row r="550" spans="1:14" x14ac:dyDescent="0.2">
      <c r="A550" s="87">
        <v>319</v>
      </c>
      <c r="B550" s="39" t="s">
        <v>486</v>
      </c>
      <c r="C550" s="39">
        <v>31904</v>
      </c>
      <c r="D550" s="39" t="s">
        <v>582</v>
      </c>
      <c r="E550" s="103">
        <v>319041519</v>
      </c>
      <c r="F550" s="39" t="s">
        <v>509</v>
      </c>
      <c r="G550" s="104">
        <v>241</v>
      </c>
      <c r="H550" s="104">
        <v>73</v>
      </c>
      <c r="I550" s="104">
        <v>79</v>
      </c>
      <c r="J550" s="104">
        <v>400</v>
      </c>
      <c r="K550" s="104">
        <v>216</v>
      </c>
      <c r="L550" s="104">
        <v>41</v>
      </c>
      <c r="M550" s="104">
        <v>68</v>
      </c>
      <c r="N550" s="88">
        <v>320</v>
      </c>
    </row>
    <row r="551" spans="1:14" x14ac:dyDescent="0.2">
      <c r="A551" s="87">
        <v>319</v>
      </c>
      <c r="B551" s="39" t="s">
        <v>486</v>
      </c>
      <c r="C551" s="39">
        <v>31904</v>
      </c>
      <c r="D551" s="39" t="s">
        <v>582</v>
      </c>
      <c r="E551" s="103">
        <v>319041520</v>
      </c>
      <c r="F551" s="39" t="s">
        <v>510</v>
      </c>
      <c r="G551" s="104">
        <v>695</v>
      </c>
      <c r="H551" s="104">
        <v>147</v>
      </c>
      <c r="I551" s="104">
        <v>150</v>
      </c>
      <c r="J551" s="104">
        <v>996</v>
      </c>
      <c r="K551" s="104">
        <v>643</v>
      </c>
      <c r="L551" s="104">
        <v>113</v>
      </c>
      <c r="M551" s="104">
        <v>160</v>
      </c>
      <c r="N551" s="88">
        <v>913</v>
      </c>
    </row>
    <row r="552" spans="1:14" x14ac:dyDescent="0.2">
      <c r="A552" s="87">
        <v>319</v>
      </c>
      <c r="B552" s="39" t="s">
        <v>486</v>
      </c>
      <c r="C552" s="39">
        <v>31904</v>
      </c>
      <c r="D552" s="39" t="s">
        <v>582</v>
      </c>
      <c r="E552" s="103">
        <v>319041521</v>
      </c>
      <c r="F552" s="39" t="s">
        <v>511</v>
      </c>
      <c r="G552" s="104">
        <v>685</v>
      </c>
      <c r="H552" s="104">
        <v>203</v>
      </c>
      <c r="I552" s="104">
        <v>193</v>
      </c>
      <c r="J552" s="104">
        <v>1087</v>
      </c>
      <c r="K552" s="104">
        <v>627</v>
      </c>
      <c r="L552" s="104">
        <v>151</v>
      </c>
      <c r="M552" s="104">
        <v>192</v>
      </c>
      <c r="N552" s="88">
        <v>972</v>
      </c>
    </row>
    <row r="553" spans="1:14" x14ac:dyDescent="0.2">
      <c r="A553" s="87">
        <v>319</v>
      </c>
      <c r="B553" s="39" t="s">
        <v>486</v>
      </c>
      <c r="C553" s="39">
        <v>31905</v>
      </c>
      <c r="D553" s="39" t="s">
        <v>583</v>
      </c>
      <c r="E553" s="103">
        <v>319051522</v>
      </c>
      <c r="F553" s="39" t="s">
        <v>512</v>
      </c>
      <c r="G553" s="104">
        <v>475</v>
      </c>
      <c r="H553" s="104">
        <v>80</v>
      </c>
      <c r="I553" s="104">
        <v>91</v>
      </c>
      <c r="J553" s="104">
        <v>650</v>
      </c>
      <c r="K553" s="104">
        <v>369</v>
      </c>
      <c r="L553" s="104">
        <v>91</v>
      </c>
      <c r="M553" s="104">
        <v>120</v>
      </c>
      <c r="N553" s="88">
        <v>578</v>
      </c>
    </row>
    <row r="554" spans="1:14" x14ac:dyDescent="0.2">
      <c r="A554" s="87">
        <v>319</v>
      </c>
      <c r="B554" s="39" t="s">
        <v>486</v>
      </c>
      <c r="C554" s="39">
        <v>31905</v>
      </c>
      <c r="D554" s="39" t="s">
        <v>583</v>
      </c>
      <c r="E554" s="103">
        <v>319051523</v>
      </c>
      <c r="F554" s="39" t="s">
        <v>513</v>
      </c>
      <c r="G554" s="104">
        <v>174</v>
      </c>
      <c r="H554" s="104">
        <v>27</v>
      </c>
      <c r="I554" s="104">
        <v>27</v>
      </c>
      <c r="J554" s="104">
        <v>231</v>
      </c>
      <c r="K554" s="104">
        <v>156</v>
      </c>
      <c r="L554" s="104">
        <v>19</v>
      </c>
      <c r="M554" s="104">
        <v>21</v>
      </c>
      <c r="N554" s="88">
        <v>200</v>
      </c>
    </row>
    <row r="555" spans="1:14" x14ac:dyDescent="0.2">
      <c r="A555" s="87">
        <v>319</v>
      </c>
      <c r="B555" s="39" t="s">
        <v>486</v>
      </c>
      <c r="C555" s="39">
        <v>31905</v>
      </c>
      <c r="D555" s="39" t="s">
        <v>583</v>
      </c>
      <c r="E555" s="103">
        <v>319051524</v>
      </c>
      <c r="F555" s="39" t="s">
        <v>514</v>
      </c>
      <c r="G555" s="104">
        <v>934</v>
      </c>
      <c r="H555" s="104">
        <v>206</v>
      </c>
      <c r="I555" s="104">
        <v>143</v>
      </c>
      <c r="J555" s="104">
        <v>1284</v>
      </c>
      <c r="K555" s="104">
        <v>837</v>
      </c>
      <c r="L555" s="104">
        <v>133</v>
      </c>
      <c r="M555" s="104">
        <v>167</v>
      </c>
      <c r="N555" s="88">
        <v>1143</v>
      </c>
    </row>
    <row r="556" spans="1:14" x14ac:dyDescent="0.2">
      <c r="A556" s="87">
        <v>319</v>
      </c>
      <c r="B556" s="39" t="s">
        <v>486</v>
      </c>
      <c r="C556" s="39">
        <v>31905</v>
      </c>
      <c r="D556" s="39" t="s">
        <v>583</v>
      </c>
      <c r="E556" s="103">
        <v>319051525</v>
      </c>
      <c r="F556" s="39" t="s">
        <v>660</v>
      </c>
      <c r="G556" s="104">
        <v>369</v>
      </c>
      <c r="H556" s="104">
        <v>69</v>
      </c>
      <c r="I556" s="104">
        <v>92</v>
      </c>
      <c r="J556" s="104">
        <v>532</v>
      </c>
      <c r="K556" s="104">
        <v>278</v>
      </c>
      <c r="L556" s="104">
        <v>58</v>
      </c>
      <c r="M556" s="104">
        <v>106</v>
      </c>
      <c r="N556" s="88">
        <v>442</v>
      </c>
    </row>
    <row r="557" spans="1:14" ht="13.5" thickBot="1" x14ac:dyDescent="0.25">
      <c r="A557" s="89">
        <v>319</v>
      </c>
      <c r="B557" s="90" t="s">
        <v>486</v>
      </c>
      <c r="C557" s="90">
        <v>31905</v>
      </c>
      <c r="D557" s="90" t="s">
        <v>583</v>
      </c>
      <c r="E557" s="91">
        <v>319051526</v>
      </c>
      <c r="F557" s="90" t="s">
        <v>515</v>
      </c>
      <c r="G557" s="92">
        <v>290</v>
      </c>
      <c r="H557" s="92">
        <v>66</v>
      </c>
      <c r="I557" s="92">
        <v>42</v>
      </c>
      <c r="J557" s="92">
        <v>406</v>
      </c>
      <c r="K557" s="92">
        <v>267</v>
      </c>
      <c r="L557" s="92">
        <v>83</v>
      </c>
      <c r="M557" s="92">
        <v>57</v>
      </c>
      <c r="N557" s="93">
        <v>401</v>
      </c>
    </row>
    <row r="559" spans="1:14" x14ac:dyDescent="0.2">
      <c r="A559" s="94"/>
    </row>
    <row r="560" spans="1:14" x14ac:dyDescent="0.2">
      <c r="A560" s="39" t="s">
        <v>688</v>
      </c>
    </row>
    <row r="561" spans="1:1" x14ac:dyDescent="0.2">
      <c r="A561" s="39" t="s">
        <v>689</v>
      </c>
    </row>
    <row r="562" spans="1:1" x14ac:dyDescent="0.2">
      <c r="A562" s="39" t="s">
        <v>690</v>
      </c>
    </row>
  </sheetData>
  <mergeCells count="2">
    <mergeCell ref="G10:J10"/>
    <mergeCell ref="K10:N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547"/>
  <sheetViews>
    <sheetView zoomScaleNormal="100" workbookViewId="0"/>
  </sheetViews>
  <sheetFormatPr defaultColWidth="9.140625" defaultRowHeight="15" x14ac:dyDescent="0.25"/>
  <cols>
    <col min="1" max="1" width="34.140625" bestFit="1" customWidth="1"/>
    <col min="5" max="5" width="34.140625" bestFit="1" customWidth="1"/>
    <col min="6" max="6" width="19.28515625" bestFit="1" customWidth="1"/>
    <col min="7" max="7" width="36" bestFit="1" customWidth="1"/>
  </cols>
  <sheetData>
    <row r="1" spans="1:8" x14ac:dyDescent="0.25">
      <c r="A1" t="s">
        <v>516</v>
      </c>
      <c r="E1" t="s">
        <v>661</v>
      </c>
      <c r="F1" t="s">
        <v>606</v>
      </c>
      <c r="G1" t="s">
        <v>607</v>
      </c>
    </row>
    <row r="2" spans="1:8" x14ac:dyDescent="0.25">
      <c r="A2" t="s">
        <v>529</v>
      </c>
      <c r="E2" t="s">
        <v>529</v>
      </c>
      <c r="F2">
        <v>302011022</v>
      </c>
      <c r="G2" t="s">
        <v>24</v>
      </c>
      <c r="H2" t="s">
        <v>521</v>
      </c>
    </row>
    <row r="3" spans="1:8" x14ac:dyDescent="0.25">
      <c r="A3" t="s">
        <v>305</v>
      </c>
      <c r="E3" t="s">
        <v>529</v>
      </c>
      <c r="F3">
        <v>302011023</v>
      </c>
      <c r="G3" t="s">
        <v>25</v>
      </c>
      <c r="H3" t="s">
        <v>522</v>
      </c>
    </row>
    <row r="4" spans="1:8" x14ac:dyDescent="0.25">
      <c r="A4" t="s">
        <v>306</v>
      </c>
      <c r="E4" t="s">
        <v>529</v>
      </c>
      <c r="F4">
        <v>302011024</v>
      </c>
      <c r="G4" t="s">
        <v>26</v>
      </c>
    </row>
    <row r="5" spans="1:8" x14ac:dyDescent="0.25">
      <c r="A5" t="s">
        <v>200</v>
      </c>
      <c r="E5" t="s">
        <v>529</v>
      </c>
      <c r="F5">
        <v>302011025</v>
      </c>
      <c r="G5" t="s">
        <v>27</v>
      </c>
    </row>
    <row r="6" spans="1:8" x14ac:dyDescent="0.25">
      <c r="A6" t="s">
        <v>564</v>
      </c>
      <c r="E6" t="s">
        <v>529</v>
      </c>
      <c r="F6">
        <v>302011026</v>
      </c>
      <c r="G6" t="s">
        <v>28</v>
      </c>
    </row>
    <row r="7" spans="1:8" x14ac:dyDescent="0.25">
      <c r="A7" t="s">
        <v>566</v>
      </c>
      <c r="E7" t="s">
        <v>305</v>
      </c>
      <c r="F7">
        <v>311011305</v>
      </c>
      <c r="G7" t="s">
        <v>305</v>
      </c>
    </row>
    <row r="8" spans="1:8" x14ac:dyDescent="0.25">
      <c r="A8" t="s">
        <v>538</v>
      </c>
      <c r="E8" t="s">
        <v>306</v>
      </c>
      <c r="F8">
        <v>311021306</v>
      </c>
      <c r="G8" t="s">
        <v>306</v>
      </c>
    </row>
    <row r="9" spans="1:8" x14ac:dyDescent="0.25">
      <c r="A9" t="s">
        <v>539</v>
      </c>
      <c r="E9" t="s">
        <v>306</v>
      </c>
      <c r="F9">
        <v>311021307</v>
      </c>
      <c r="G9" t="s">
        <v>307</v>
      </c>
    </row>
    <row r="10" spans="1:8" x14ac:dyDescent="0.25">
      <c r="A10" t="s">
        <v>540</v>
      </c>
      <c r="E10" t="s">
        <v>306</v>
      </c>
      <c r="F10">
        <v>311021308</v>
      </c>
      <c r="G10" t="s">
        <v>308</v>
      </c>
    </row>
    <row r="11" spans="1:8" x14ac:dyDescent="0.25">
      <c r="A11" t="s">
        <v>541</v>
      </c>
      <c r="E11" t="s">
        <v>306</v>
      </c>
      <c r="F11">
        <v>311021309</v>
      </c>
      <c r="G11" t="s">
        <v>309</v>
      </c>
    </row>
    <row r="12" spans="1:8" x14ac:dyDescent="0.25">
      <c r="A12" t="s">
        <v>552</v>
      </c>
      <c r="E12" t="s">
        <v>306</v>
      </c>
      <c r="F12">
        <v>311021310</v>
      </c>
      <c r="G12" t="s">
        <v>310</v>
      </c>
    </row>
    <row r="13" spans="1:8" x14ac:dyDescent="0.25">
      <c r="A13" t="s">
        <v>312</v>
      </c>
      <c r="E13" t="s">
        <v>200</v>
      </c>
      <c r="F13">
        <v>308041528</v>
      </c>
      <c r="G13" t="s">
        <v>199</v>
      </c>
    </row>
    <row r="14" spans="1:8" x14ac:dyDescent="0.25">
      <c r="A14" t="s">
        <v>574</v>
      </c>
      <c r="E14" t="s">
        <v>200</v>
      </c>
      <c r="F14">
        <v>308041529</v>
      </c>
      <c r="G14" t="s">
        <v>200</v>
      </c>
    </row>
    <row r="15" spans="1:8" x14ac:dyDescent="0.25">
      <c r="A15" t="s">
        <v>490</v>
      </c>
      <c r="E15" t="s">
        <v>564</v>
      </c>
      <c r="F15">
        <v>312011337</v>
      </c>
      <c r="G15" t="s">
        <v>336</v>
      </c>
    </row>
    <row r="16" spans="1:8" x14ac:dyDescent="0.25">
      <c r="A16" t="s">
        <v>580</v>
      </c>
      <c r="E16" t="s">
        <v>564</v>
      </c>
      <c r="F16">
        <v>312011338</v>
      </c>
      <c r="G16" t="s">
        <v>337</v>
      </c>
    </row>
    <row r="17" spans="1:7" x14ac:dyDescent="0.25">
      <c r="A17" t="s">
        <v>364</v>
      </c>
      <c r="E17" t="s">
        <v>564</v>
      </c>
      <c r="F17">
        <v>312011339</v>
      </c>
      <c r="G17" t="s">
        <v>338</v>
      </c>
    </row>
    <row r="18" spans="1:7" x14ac:dyDescent="0.25">
      <c r="A18" t="s">
        <v>567</v>
      </c>
      <c r="E18" t="s">
        <v>564</v>
      </c>
      <c r="F18">
        <v>312011340</v>
      </c>
      <c r="G18" t="s">
        <v>339</v>
      </c>
    </row>
    <row r="19" spans="1:7" x14ac:dyDescent="0.25">
      <c r="A19" t="s">
        <v>542</v>
      </c>
      <c r="E19" t="s">
        <v>564</v>
      </c>
      <c r="F19">
        <v>312011341</v>
      </c>
      <c r="G19" t="s">
        <v>340</v>
      </c>
    </row>
    <row r="20" spans="1:7" x14ac:dyDescent="0.25">
      <c r="A20" t="s">
        <v>543</v>
      </c>
      <c r="E20" t="s">
        <v>566</v>
      </c>
      <c r="F20">
        <v>313011362</v>
      </c>
      <c r="G20" t="s">
        <v>361</v>
      </c>
    </row>
    <row r="21" spans="1:7" x14ac:dyDescent="0.25">
      <c r="A21" t="s">
        <v>575</v>
      </c>
      <c r="E21" t="s">
        <v>566</v>
      </c>
      <c r="F21">
        <v>313011363</v>
      </c>
      <c r="G21" t="s">
        <v>362</v>
      </c>
    </row>
    <row r="22" spans="1:7" x14ac:dyDescent="0.25">
      <c r="A22" t="s">
        <v>6</v>
      </c>
      <c r="E22" t="s">
        <v>538</v>
      </c>
      <c r="F22">
        <v>305011105</v>
      </c>
      <c r="G22" t="s">
        <v>110</v>
      </c>
    </row>
    <row r="23" spans="1:7" x14ac:dyDescent="0.25">
      <c r="A23" t="s">
        <v>54</v>
      </c>
      <c r="E23" t="s">
        <v>538</v>
      </c>
      <c r="F23">
        <v>305011106</v>
      </c>
      <c r="G23" t="s">
        <v>111</v>
      </c>
    </row>
    <row r="24" spans="1:7" x14ac:dyDescent="0.25">
      <c r="A24" t="s">
        <v>534</v>
      </c>
      <c r="E24" t="s">
        <v>538</v>
      </c>
      <c r="F24">
        <v>305011107</v>
      </c>
      <c r="G24" t="s">
        <v>112</v>
      </c>
    </row>
    <row r="25" spans="1:7" x14ac:dyDescent="0.25">
      <c r="A25" t="s">
        <v>550</v>
      </c>
      <c r="E25" t="s">
        <v>538</v>
      </c>
      <c r="F25">
        <v>305011108</v>
      </c>
      <c r="G25" t="s">
        <v>113</v>
      </c>
    </row>
    <row r="26" spans="1:7" x14ac:dyDescent="0.25">
      <c r="A26" t="s">
        <v>579</v>
      </c>
      <c r="E26" t="s">
        <v>538</v>
      </c>
      <c r="F26">
        <v>305011109</v>
      </c>
      <c r="G26" t="s">
        <v>114</v>
      </c>
    </row>
    <row r="27" spans="1:7" x14ac:dyDescent="0.25">
      <c r="A27" t="s">
        <v>30</v>
      </c>
      <c r="E27" t="s">
        <v>538</v>
      </c>
      <c r="F27">
        <v>305011110</v>
      </c>
      <c r="G27" t="s">
        <v>115</v>
      </c>
    </row>
    <row r="28" spans="1:7" x14ac:dyDescent="0.25">
      <c r="A28" t="s">
        <v>527</v>
      </c>
      <c r="E28" t="s">
        <v>538</v>
      </c>
      <c r="F28">
        <v>305011111</v>
      </c>
      <c r="G28" t="s">
        <v>116</v>
      </c>
    </row>
    <row r="29" spans="1:7" x14ac:dyDescent="0.25">
      <c r="A29" t="s">
        <v>233</v>
      </c>
      <c r="E29" t="s">
        <v>538</v>
      </c>
      <c r="F29">
        <v>305011112</v>
      </c>
      <c r="G29" t="s">
        <v>117</v>
      </c>
    </row>
    <row r="30" spans="1:7" x14ac:dyDescent="0.25">
      <c r="A30" t="s">
        <v>548</v>
      </c>
      <c r="E30" t="s">
        <v>539</v>
      </c>
      <c r="F30">
        <v>305021113</v>
      </c>
      <c r="G30" t="s">
        <v>118</v>
      </c>
    </row>
    <row r="31" spans="1:7" x14ac:dyDescent="0.25">
      <c r="A31" t="s">
        <v>547</v>
      </c>
      <c r="E31" t="s">
        <v>539</v>
      </c>
      <c r="F31">
        <v>305021114</v>
      </c>
      <c r="G31" t="s">
        <v>119</v>
      </c>
    </row>
    <row r="32" spans="1:7" x14ac:dyDescent="0.25">
      <c r="A32" t="s">
        <v>571</v>
      </c>
      <c r="E32" t="s">
        <v>539</v>
      </c>
      <c r="F32">
        <v>305021115</v>
      </c>
      <c r="G32" t="s">
        <v>120</v>
      </c>
    </row>
    <row r="33" spans="1:7" x14ac:dyDescent="0.25">
      <c r="A33" t="s">
        <v>558</v>
      </c>
      <c r="E33" t="s">
        <v>539</v>
      </c>
      <c r="F33">
        <v>305021116</v>
      </c>
      <c r="G33" t="s">
        <v>121</v>
      </c>
    </row>
    <row r="34" spans="1:7" x14ac:dyDescent="0.25">
      <c r="A34" t="s">
        <v>204</v>
      </c>
      <c r="E34" t="s">
        <v>539</v>
      </c>
      <c r="F34">
        <v>305021117</v>
      </c>
      <c r="G34" t="s">
        <v>122</v>
      </c>
    </row>
    <row r="35" spans="1:7" x14ac:dyDescent="0.25">
      <c r="A35" t="s">
        <v>553</v>
      </c>
      <c r="E35" t="s">
        <v>539</v>
      </c>
      <c r="F35">
        <v>305021118</v>
      </c>
      <c r="G35" t="s">
        <v>123</v>
      </c>
    </row>
    <row r="36" spans="1:7" x14ac:dyDescent="0.25">
      <c r="A36" t="s">
        <v>554</v>
      </c>
      <c r="E36" t="s">
        <v>540</v>
      </c>
      <c r="F36">
        <v>305031119</v>
      </c>
      <c r="G36" t="s">
        <v>124</v>
      </c>
    </row>
    <row r="37" spans="1:7" x14ac:dyDescent="0.25">
      <c r="A37" t="s">
        <v>549</v>
      </c>
      <c r="E37" t="s">
        <v>540</v>
      </c>
      <c r="F37">
        <v>305031120</v>
      </c>
      <c r="G37" t="s">
        <v>125</v>
      </c>
    </row>
    <row r="38" spans="1:7" x14ac:dyDescent="0.25">
      <c r="A38" t="s">
        <v>581</v>
      </c>
      <c r="E38" t="s">
        <v>540</v>
      </c>
      <c r="F38">
        <v>305031121</v>
      </c>
      <c r="G38" t="s">
        <v>126</v>
      </c>
    </row>
    <row r="39" spans="1:7" x14ac:dyDescent="0.25">
      <c r="A39" t="s">
        <v>582</v>
      </c>
      <c r="E39" t="s">
        <v>540</v>
      </c>
      <c r="F39">
        <v>305031122</v>
      </c>
      <c r="G39" t="s">
        <v>127</v>
      </c>
    </row>
    <row r="40" spans="1:7" x14ac:dyDescent="0.25">
      <c r="A40" t="s">
        <v>531</v>
      </c>
      <c r="E40" t="s">
        <v>540</v>
      </c>
      <c r="F40">
        <v>305031123</v>
      </c>
      <c r="G40" t="s">
        <v>128</v>
      </c>
    </row>
    <row r="41" spans="1:7" x14ac:dyDescent="0.25">
      <c r="A41" t="s">
        <v>544</v>
      </c>
      <c r="E41" t="s">
        <v>540</v>
      </c>
      <c r="F41">
        <v>305031124</v>
      </c>
      <c r="G41" t="s">
        <v>129</v>
      </c>
    </row>
    <row r="42" spans="1:7" x14ac:dyDescent="0.25">
      <c r="A42" t="s">
        <v>559</v>
      </c>
      <c r="E42" t="s">
        <v>540</v>
      </c>
      <c r="F42">
        <v>305031125</v>
      </c>
      <c r="G42" t="s">
        <v>130</v>
      </c>
    </row>
    <row r="43" spans="1:7" x14ac:dyDescent="0.25">
      <c r="A43" t="s">
        <v>560</v>
      </c>
      <c r="E43" t="s">
        <v>540</v>
      </c>
      <c r="F43">
        <v>305031126</v>
      </c>
      <c r="G43" t="s">
        <v>131</v>
      </c>
    </row>
    <row r="44" spans="1:7" x14ac:dyDescent="0.25">
      <c r="A44" t="s">
        <v>320</v>
      </c>
      <c r="E44" t="s">
        <v>540</v>
      </c>
      <c r="F44">
        <v>305031127</v>
      </c>
      <c r="G44" t="s">
        <v>132</v>
      </c>
    </row>
    <row r="45" spans="1:7" x14ac:dyDescent="0.25">
      <c r="A45" t="s">
        <v>535</v>
      </c>
      <c r="E45" t="s">
        <v>540</v>
      </c>
      <c r="F45">
        <v>305031128</v>
      </c>
      <c r="G45" t="s">
        <v>133</v>
      </c>
    </row>
    <row r="46" spans="1:7" x14ac:dyDescent="0.25">
      <c r="A46" t="s">
        <v>562</v>
      </c>
      <c r="E46" t="s">
        <v>540</v>
      </c>
      <c r="F46">
        <v>305031129</v>
      </c>
      <c r="G46" t="s">
        <v>134</v>
      </c>
    </row>
    <row r="47" spans="1:7" x14ac:dyDescent="0.25">
      <c r="A47" t="s">
        <v>335</v>
      </c>
      <c r="E47" t="s">
        <v>540</v>
      </c>
      <c r="F47">
        <v>305031130</v>
      </c>
      <c r="G47" t="s">
        <v>135</v>
      </c>
    </row>
    <row r="48" spans="1:7" x14ac:dyDescent="0.25">
      <c r="A48" t="s">
        <v>576</v>
      </c>
      <c r="E48" t="s">
        <v>540</v>
      </c>
      <c r="F48">
        <v>305031131</v>
      </c>
      <c r="G48" t="s">
        <v>136</v>
      </c>
    </row>
    <row r="49" spans="1:7" x14ac:dyDescent="0.25">
      <c r="A49" t="s">
        <v>583</v>
      </c>
      <c r="E49" t="s">
        <v>541</v>
      </c>
      <c r="F49">
        <v>305041132</v>
      </c>
      <c r="G49" t="s">
        <v>137</v>
      </c>
    </row>
    <row r="50" spans="1:7" x14ac:dyDescent="0.25">
      <c r="A50" t="s">
        <v>532</v>
      </c>
      <c r="E50" t="s">
        <v>541</v>
      </c>
      <c r="F50">
        <v>305041133</v>
      </c>
      <c r="G50" t="s">
        <v>138</v>
      </c>
    </row>
    <row r="51" spans="1:7" x14ac:dyDescent="0.25">
      <c r="A51" t="s">
        <v>555</v>
      </c>
      <c r="E51" t="s">
        <v>541</v>
      </c>
      <c r="F51">
        <v>305041134</v>
      </c>
      <c r="G51" t="s">
        <v>139</v>
      </c>
    </row>
    <row r="52" spans="1:7" x14ac:dyDescent="0.25">
      <c r="A52" t="s">
        <v>428</v>
      </c>
      <c r="E52" t="s">
        <v>541</v>
      </c>
      <c r="F52">
        <v>305041135</v>
      </c>
      <c r="G52" t="s">
        <v>140</v>
      </c>
    </row>
    <row r="53" spans="1:7" x14ac:dyDescent="0.25">
      <c r="A53" t="s">
        <v>568</v>
      </c>
      <c r="E53" t="s">
        <v>541</v>
      </c>
      <c r="F53">
        <v>305041136</v>
      </c>
      <c r="G53" t="s">
        <v>141</v>
      </c>
    </row>
    <row r="54" spans="1:7" x14ac:dyDescent="0.25">
      <c r="A54" t="s">
        <v>533</v>
      </c>
      <c r="E54" t="s">
        <v>541</v>
      </c>
      <c r="F54">
        <v>305041137</v>
      </c>
      <c r="G54" t="s">
        <v>142</v>
      </c>
    </row>
    <row r="55" spans="1:7" x14ac:dyDescent="0.25">
      <c r="A55" t="s">
        <v>556</v>
      </c>
      <c r="E55" t="s">
        <v>552</v>
      </c>
      <c r="F55">
        <v>309011224</v>
      </c>
      <c r="G55" t="s">
        <v>227</v>
      </c>
    </row>
    <row r="56" spans="1:7" x14ac:dyDescent="0.25">
      <c r="A56" t="s">
        <v>577</v>
      </c>
      <c r="E56" t="s">
        <v>552</v>
      </c>
      <c r="F56">
        <v>309011225</v>
      </c>
      <c r="G56" t="s">
        <v>228</v>
      </c>
    </row>
    <row r="57" spans="1:7" x14ac:dyDescent="0.25">
      <c r="A57" t="s">
        <v>429</v>
      </c>
      <c r="E57" t="s">
        <v>552</v>
      </c>
      <c r="F57">
        <v>309011226</v>
      </c>
      <c r="G57" t="s">
        <v>229</v>
      </c>
    </row>
    <row r="58" spans="1:7" x14ac:dyDescent="0.25">
      <c r="A58" t="s">
        <v>569</v>
      </c>
      <c r="E58" t="s">
        <v>552</v>
      </c>
      <c r="F58">
        <v>309011227</v>
      </c>
      <c r="G58" t="s">
        <v>230</v>
      </c>
    </row>
    <row r="59" spans="1:7" x14ac:dyDescent="0.25">
      <c r="A59" t="s">
        <v>42</v>
      </c>
      <c r="E59" t="s">
        <v>552</v>
      </c>
      <c r="F59">
        <v>309011228</v>
      </c>
      <c r="G59" t="s">
        <v>231</v>
      </c>
    </row>
    <row r="60" spans="1:7" x14ac:dyDescent="0.25">
      <c r="A60" t="s">
        <v>557</v>
      </c>
      <c r="E60" t="s">
        <v>552</v>
      </c>
      <c r="F60">
        <v>309011229</v>
      </c>
      <c r="G60" t="s">
        <v>232</v>
      </c>
    </row>
    <row r="61" spans="1:7" x14ac:dyDescent="0.25">
      <c r="A61" t="s">
        <v>572</v>
      </c>
      <c r="E61" t="s">
        <v>312</v>
      </c>
      <c r="F61">
        <v>311031311</v>
      </c>
      <c r="G61" t="s">
        <v>311</v>
      </c>
    </row>
    <row r="62" spans="1:7" x14ac:dyDescent="0.25">
      <c r="A62" t="s">
        <v>573</v>
      </c>
      <c r="E62" t="s">
        <v>312</v>
      </c>
      <c r="F62">
        <v>311031312</v>
      </c>
      <c r="G62" t="s">
        <v>312</v>
      </c>
    </row>
    <row r="63" spans="1:7" x14ac:dyDescent="0.25">
      <c r="A63" t="s">
        <v>545</v>
      </c>
      <c r="E63" t="s">
        <v>312</v>
      </c>
      <c r="F63">
        <v>311031313</v>
      </c>
      <c r="G63" t="s">
        <v>313</v>
      </c>
    </row>
    <row r="64" spans="1:7" x14ac:dyDescent="0.25">
      <c r="A64" t="s">
        <v>378</v>
      </c>
      <c r="E64" t="s">
        <v>312</v>
      </c>
      <c r="F64">
        <v>311031314</v>
      </c>
      <c r="G64" t="s">
        <v>314</v>
      </c>
    </row>
    <row r="65" spans="1:7" x14ac:dyDescent="0.25">
      <c r="A65" t="s">
        <v>261</v>
      </c>
      <c r="E65" t="s">
        <v>312</v>
      </c>
      <c r="F65">
        <v>311031315</v>
      </c>
      <c r="G65" t="s">
        <v>315</v>
      </c>
    </row>
    <row r="66" spans="1:7" x14ac:dyDescent="0.25">
      <c r="A66" t="s">
        <v>551</v>
      </c>
      <c r="E66" t="s">
        <v>312</v>
      </c>
      <c r="F66">
        <v>311031316</v>
      </c>
      <c r="G66" t="s">
        <v>316</v>
      </c>
    </row>
    <row r="67" spans="1:7" x14ac:dyDescent="0.25">
      <c r="A67" t="s">
        <v>79</v>
      </c>
      <c r="E67" t="s">
        <v>312</v>
      </c>
      <c r="F67">
        <v>311031317</v>
      </c>
      <c r="G67" t="s">
        <v>317</v>
      </c>
    </row>
    <row r="68" spans="1:7" x14ac:dyDescent="0.25">
      <c r="A68" t="s">
        <v>530</v>
      </c>
      <c r="E68" t="s">
        <v>312</v>
      </c>
      <c r="F68">
        <v>311031318</v>
      </c>
      <c r="G68" t="s">
        <v>318</v>
      </c>
    </row>
    <row r="69" spans="1:7" x14ac:dyDescent="0.25">
      <c r="A69" t="s">
        <v>536</v>
      </c>
      <c r="E69" t="s">
        <v>312</v>
      </c>
      <c r="F69">
        <v>311031319</v>
      </c>
      <c r="G69" t="s">
        <v>319</v>
      </c>
    </row>
    <row r="70" spans="1:7" x14ac:dyDescent="0.25">
      <c r="A70" t="s">
        <v>266</v>
      </c>
      <c r="E70" t="s">
        <v>574</v>
      </c>
      <c r="F70">
        <v>316011413</v>
      </c>
      <c r="G70" t="s">
        <v>410</v>
      </c>
    </row>
    <row r="71" spans="1:7" x14ac:dyDescent="0.25">
      <c r="A71" t="s">
        <v>561</v>
      </c>
      <c r="E71" t="s">
        <v>574</v>
      </c>
      <c r="F71">
        <v>316011414</v>
      </c>
      <c r="G71" t="s">
        <v>411</v>
      </c>
    </row>
    <row r="72" spans="1:7" x14ac:dyDescent="0.25">
      <c r="A72" t="s">
        <v>563</v>
      </c>
      <c r="E72" t="s">
        <v>574</v>
      </c>
      <c r="F72">
        <v>316011415</v>
      </c>
      <c r="G72" t="s">
        <v>412</v>
      </c>
    </row>
    <row r="73" spans="1:7" x14ac:dyDescent="0.25">
      <c r="A73" t="s">
        <v>570</v>
      </c>
      <c r="E73" t="s">
        <v>574</v>
      </c>
      <c r="F73">
        <v>316011416</v>
      </c>
      <c r="G73" t="s">
        <v>413</v>
      </c>
    </row>
    <row r="74" spans="1:7" x14ac:dyDescent="0.25">
      <c r="A74" t="s">
        <v>82</v>
      </c>
      <c r="E74" t="s">
        <v>490</v>
      </c>
      <c r="F74">
        <v>319011492</v>
      </c>
      <c r="G74" t="s">
        <v>487</v>
      </c>
    </row>
    <row r="75" spans="1:7" x14ac:dyDescent="0.25">
      <c r="A75" t="s">
        <v>578</v>
      </c>
      <c r="E75" t="s">
        <v>490</v>
      </c>
      <c r="F75">
        <v>319011493</v>
      </c>
      <c r="G75" t="s">
        <v>488</v>
      </c>
    </row>
    <row r="76" spans="1:7" x14ac:dyDescent="0.25">
      <c r="A76" t="s">
        <v>270</v>
      </c>
      <c r="E76" t="s">
        <v>490</v>
      </c>
      <c r="F76">
        <v>319011494</v>
      </c>
      <c r="G76" t="s">
        <v>489</v>
      </c>
    </row>
    <row r="77" spans="1:7" x14ac:dyDescent="0.25">
      <c r="A77" t="s">
        <v>546</v>
      </c>
      <c r="E77" t="s">
        <v>490</v>
      </c>
      <c r="F77">
        <v>319011495</v>
      </c>
      <c r="G77" t="s">
        <v>490</v>
      </c>
    </row>
    <row r="78" spans="1:7" x14ac:dyDescent="0.25">
      <c r="A78" t="s">
        <v>537</v>
      </c>
      <c r="E78" t="s">
        <v>490</v>
      </c>
      <c r="F78">
        <v>319011496</v>
      </c>
      <c r="G78" t="s">
        <v>491</v>
      </c>
    </row>
    <row r="79" spans="1:7" x14ac:dyDescent="0.25">
      <c r="A79" t="s">
        <v>605</v>
      </c>
      <c r="E79" t="s">
        <v>490</v>
      </c>
      <c r="F79">
        <v>319011497</v>
      </c>
      <c r="G79" t="s">
        <v>492</v>
      </c>
    </row>
    <row r="80" spans="1:7" x14ac:dyDescent="0.25">
      <c r="A80" t="s">
        <v>440</v>
      </c>
      <c r="E80" t="s">
        <v>490</v>
      </c>
      <c r="F80">
        <v>319011498</v>
      </c>
      <c r="G80" t="s">
        <v>655</v>
      </c>
    </row>
    <row r="81" spans="1:7" x14ac:dyDescent="0.25">
      <c r="A81" t="s">
        <v>456</v>
      </c>
      <c r="E81" t="s">
        <v>490</v>
      </c>
      <c r="F81">
        <v>319011499</v>
      </c>
      <c r="G81" t="s">
        <v>656</v>
      </c>
    </row>
    <row r="82" spans="1:7" x14ac:dyDescent="0.25">
      <c r="A82" t="s">
        <v>565</v>
      </c>
      <c r="E82" t="s">
        <v>490</v>
      </c>
      <c r="F82">
        <v>319011500</v>
      </c>
      <c r="G82" t="s">
        <v>493</v>
      </c>
    </row>
    <row r="83" spans="1:7" x14ac:dyDescent="0.25">
      <c r="A83" t="s">
        <v>528</v>
      </c>
      <c r="E83" t="s">
        <v>490</v>
      </c>
      <c r="F83">
        <v>319011501</v>
      </c>
      <c r="G83" t="s">
        <v>494</v>
      </c>
    </row>
    <row r="84" spans="1:7" x14ac:dyDescent="0.25">
      <c r="E84" t="s">
        <v>490</v>
      </c>
      <c r="F84">
        <v>319011502</v>
      </c>
      <c r="G84" t="s">
        <v>495</v>
      </c>
    </row>
    <row r="85" spans="1:7" x14ac:dyDescent="0.25">
      <c r="E85" t="s">
        <v>580</v>
      </c>
      <c r="F85">
        <v>319021503</v>
      </c>
      <c r="G85" t="s">
        <v>496</v>
      </c>
    </row>
    <row r="86" spans="1:7" x14ac:dyDescent="0.25">
      <c r="E86" t="s">
        <v>580</v>
      </c>
      <c r="F86">
        <v>319021504</v>
      </c>
      <c r="G86" t="s">
        <v>497</v>
      </c>
    </row>
    <row r="87" spans="1:7" x14ac:dyDescent="0.25">
      <c r="E87" t="s">
        <v>580</v>
      </c>
      <c r="F87">
        <v>319021505</v>
      </c>
      <c r="G87" t="s">
        <v>498</v>
      </c>
    </row>
    <row r="88" spans="1:7" x14ac:dyDescent="0.25">
      <c r="E88" t="s">
        <v>580</v>
      </c>
      <c r="F88">
        <v>319021506</v>
      </c>
      <c r="G88" t="s">
        <v>657</v>
      </c>
    </row>
    <row r="89" spans="1:7" x14ac:dyDescent="0.25">
      <c r="E89" t="s">
        <v>580</v>
      </c>
      <c r="F89">
        <v>319021507</v>
      </c>
      <c r="G89" t="s">
        <v>658</v>
      </c>
    </row>
    <row r="90" spans="1:7" x14ac:dyDescent="0.25">
      <c r="E90" t="s">
        <v>580</v>
      </c>
      <c r="F90">
        <v>319021508</v>
      </c>
      <c r="G90" t="s">
        <v>499</v>
      </c>
    </row>
    <row r="91" spans="1:7" x14ac:dyDescent="0.25">
      <c r="E91" t="s">
        <v>580</v>
      </c>
      <c r="F91">
        <v>319021509</v>
      </c>
      <c r="G91" t="s">
        <v>500</v>
      </c>
    </row>
    <row r="92" spans="1:7" x14ac:dyDescent="0.25">
      <c r="E92" t="s">
        <v>580</v>
      </c>
      <c r="F92">
        <v>319021510</v>
      </c>
      <c r="G92" t="s">
        <v>501</v>
      </c>
    </row>
    <row r="93" spans="1:7" x14ac:dyDescent="0.25">
      <c r="E93" t="s">
        <v>364</v>
      </c>
      <c r="F93">
        <v>313021364</v>
      </c>
      <c r="G93" t="s">
        <v>363</v>
      </c>
    </row>
    <row r="94" spans="1:7" x14ac:dyDescent="0.25">
      <c r="E94" t="s">
        <v>364</v>
      </c>
      <c r="F94">
        <v>313021366</v>
      </c>
      <c r="G94" t="s">
        <v>365</v>
      </c>
    </row>
    <row r="95" spans="1:7" x14ac:dyDescent="0.25">
      <c r="E95" t="s">
        <v>364</v>
      </c>
      <c r="F95">
        <v>313021367</v>
      </c>
      <c r="G95" t="s">
        <v>366</v>
      </c>
    </row>
    <row r="96" spans="1:7" x14ac:dyDescent="0.25">
      <c r="E96" t="s">
        <v>364</v>
      </c>
      <c r="F96">
        <v>313021368</v>
      </c>
      <c r="G96" t="s">
        <v>367</v>
      </c>
    </row>
    <row r="97" spans="5:7" x14ac:dyDescent="0.25">
      <c r="E97" t="s">
        <v>364</v>
      </c>
      <c r="F97">
        <v>313021369</v>
      </c>
      <c r="G97" t="s">
        <v>368</v>
      </c>
    </row>
    <row r="98" spans="5:7" x14ac:dyDescent="0.25">
      <c r="E98" t="s">
        <v>364</v>
      </c>
      <c r="F98">
        <v>313021572</v>
      </c>
      <c r="G98" t="s">
        <v>641</v>
      </c>
    </row>
    <row r="99" spans="5:7" x14ac:dyDescent="0.25">
      <c r="E99" t="s">
        <v>364</v>
      </c>
      <c r="F99">
        <v>313021573</v>
      </c>
      <c r="G99" t="s">
        <v>642</v>
      </c>
    </row>
    <row r="100" spans="5:7" x14ac:dyDescent="0.25">
      <c r="E100" t="s">
        <v>567</v>
      </c>
      <c r="F100">
        <v>313031370</v>
      </c>
      <c r="G100" t="s">
        <v>369</v>
      </c>
    </row>
    <row r="101" spans="5:7" x14ac:dyDescent="0.25">
      <c r="E101" t="s">
        <v>567</v>
      </c>
      <c r="F101">
        <v>313031371</v>
      </c>
      <c r="G101" t="s">
        <v>370</v>
      </c>
    </row>
    <row r="102" spans="5:7" x14ac:dyDescent="0.25">
      <c r="E102" t="s">
        <v>542</v>
      </c>
      <c r="F102">
        <v>306011138</v>
      </c>
      <c r="G102" t="s">
        <v>144</v>
      </c>
    </row>
    <row r="103" spans="5:7" x14ac:dyDescent="0.25">
      <c r="E103" t="s">
        <v>542</v>
      </c>
      <c r="F103">
        <v>306011139</v>
      </c>
      <c r="G103" t="s">
        <v>145</v>
      </c>
    </row>
    <row r="104" spans="5:7" x14ac:dyDescent="0.25">
      <c r="E104" t="s">
        <v>542</v>
      </c>
      <c r="F104">
        <v>306011140</v>
      </c>
      <c r="G104" t="s">
        <v>146</v>
      </c>
    </row>
    <row r="105" spans="5:7" x14ac:dyDescent="0.25">
      <c r="E105" t="s">
        <v>542</v>
      </c>
      <c r="F105">
        <v>306011141</v>
      </c>
      <c r="G105" t="s">
        <v>147</v>
      </c>
    </row>
    <row r="106" spans="5:7" x14ac:dyDescent="0.25">
      <c r="E106" t="s">
        <v>542</v>
      </c>
      <c r="F106">
        <v>306011142</v>
      </c>
      <c r="G106" t="s">
        <v>148</v>
      </c>
    </row>
    <row r="107" spans="5:7" x14ac:dyDescent="0.25">
      <c r="E107" t="s">
        <v>542</v>
      </c>
      <c r="F107">
        <v>306011143</v>
      </c>
      <c r="G107" t="s">
        <v>149</v>
      </c>
    </row>
    <row r="108" spans="5:7" x14ac:dyDescent="0.25">
      <c r="E108" t="s">
        <v>543</v>
      </c>
      <c r="F108">
        <v>306021144</v>
      </c>
      <c r="G108" t="s">
        <v>150</v>
      </c>
    </row>
    <row r="109" spans="5:7" x14ac:dyDescent="0.25">
      <c r="E109" t="s">
        <v>543</v>
      </c>
      <c r="F109">
        <v>306021145</v>
      </c>
      <c r="G109" t="s">
        <v>151</v>
      </c>
    </row>
    <row r="110" spans="5:7" x14ac:dyDescent="0.25">
      <c r="E110" t="s">
        <v>543</v>
      </c>
      <c r="F110">
        <v>306021146</v>
      </c>
      <c r="G110" t="s">
        <v>152</v>
      </c>
    </row>
    <row r="111" spans="5:7" x14ac:dyDescent="0.25">
      <c r="E111" t="s">
        <v>543</v>
      </c>
      <c r="F111">
        <v>306021147</v>
      </c>
      <c r="G111" t="s">
        <v>153</v>
      </c>
    </row>
    <row r="112" spans="5:7" x14ac:dyDescent="0.25">
      <c r="E112" t="s">
        <v>543</v>
      </c>
      <c r="F112">
        <v>306021148</v>
      </c>
      <c r="G112" t="s">
        <v>154</v>
      </c>
    </row>
    <row r="113" spans="5:7" x14ac:dyDescent="0.25">
      <c r="E113" t="s">
        <v>543</v>
      </c>
      <c r="F113">
        <v>306021149</v>
      </c>
      <c r="G113" t="s">
        <v>155</v>
      </c>
    </row>
    <row r="114" spans="5:7" x14ac:dyDescent="0.25">
      <c r="E114" t="s">
        <v>543</v>
      </c>
      <c r="F114">
        <v>306021150</v>
      </c>
      <c r="G114" t="s">
        <v>156</v>
      </c>
    </row>
    <row r="115" spans="5:7" x14ac:dyDescent="0.25">
      <c r="E115" t="s">
        <v>543</v>
      </c>
      <c r="F115">
        <v>306021151</v>
      </c>
      <c r="G115" t="s">
        <v>157</v>
      </c>
    </row>
    <row r="116" spans="5:7" x14ac:dyDescent="0.25">
      <c r="E116" t="s">
        <v>543</v>
      </c>
      <c r="F116">
        <v>306021152</v>
      </c>
      <c r="G116" t="s">
        <v>158</v>
      </c>
    </row>
    <row r="117" spans="5:7" x14ac:dyDescent="0.25">
      <c r="E117" t="s">
        <v>543</v>
      </c>
      <c r="F117">
        <v>306021153</v>
      </c>
      <c r="G117" t="s">
        <v>159</v>
      </c>
    </row>
    <row r="118" spans="5:7" x14ac:dyDescent="0.25">
      <c r="E118" t="s">
        <v>543</v>
      </c>
      <c r="F118">
        <v>306021154</v>
      </c>
      <c r="G118" t="s">
        <v>160</v>
      </c>
    </row>
    <row r="119" spans="5:7" x14ac:dyDescent="0.25">
      <c r="E119" t="s">
        <v>543</v>
      </c>
      <c r="F119">
        <v>306021155</v>
      </c>
      <c r="G119" t="s">
        <v>161</v>
      </c>
    </row>
    <row r="120" spans="5:7" x14ac:dyDescent="0.25">
      <c r="E120" t="s">
        <v>543</v>
      </c>
      <c r="F120">
        <v>306021156</v>
      </c>
      <c r="G120" t="s">
        <v>162</v>
      </c>
    </row>
    <row r="121" spans="5:7" x14ac:dyDescent="0.25">
      <c r="E121" t="s">
        <v>543</v>
      </c>
      <c r="F121">
        <v>306021157</v>
      </c>
      <c r="G121" t="s">
        <v>163</v>
      </c>
    </row>
    <row r="122" spans="5:7" x14ac:dyDescent="0.25">
      <c r="E122" t="s">
        <v>575</v>
      </c>
      <c r="F122">
        <v>316021417</v>
      </c>
      <c r="G122" t="s">
        <v>414</v>
      </c>
    </row>
    <row r="123" spans="5:7" x14ac:dyDescent="0.25">
      <c r="E123" t="s">
        <v>575</v>
      </c>
      <c r="F123">
        <v>316021418</v>
      </c>
      <c r="G123" t="s">
        <v>415</v>
      </c>
    </row>
    <row r="124" spans="5:7" x14ac:dyDescent="0.25">
      <c r="E124" t="s">
        <v>575</v>
      </c>
      <c r="F124">
        <v>316021419</v>
      </c>
      <c r="G124" t="s">
        <v>416</v>
      </c>
    </row>
    <row r="125" spans="5:7" x14ac:dyDescent="0.25">
      <c r="E125" t="s">
        <v>575</v>
      </c>
      <c r="F125">
        <v>316021421</v>
      </c>
      <c r="G125" t="s">
        <v>417</v>
      </c>
    </row>
    <row r="126" spans="5:7" x14ac:dyDescent="0.25">
      <c r="E126" t="s">
        <v>575</v>
      </c>
      <c r="F126">
        <v>316021422</v>
      </c>
      <c r="G126" t="s">
        <v>418</v>
      </c>
    </row>
    <row r="127" spans="5:7" x14ac:dyDescent="0.25">
      <c r="E127" t="s">
        <v>575</v>
      </c>
      <c r="F127">
        <v>316021423</v>
      </c>
      <c r="G127" t="s">
        <v>419</v>
      </c>
    </row>
    <row r="128" spans="5:7" x14ac:dyDescent="0.25">
      <c r="E128" t="s">
        <v>575</v>
      </c>
      <c r="F128">
        <v>316021424</v>
      </c>
      <c r="G128" t="s">
        <v>420</v>
      </c>
    </row>
    <row r="129" spans="5:7" x14ac:dyDescent="0.25">
      <c r="E129" t="s">
        <v>575</v>
      </c>
      <c r="F129">
        <v>316021580</v>
      </c>
      <c r="G129" t="s">
        <v>649</v>
      </c>
    </row>
    <row r="130" spans="5:7" x14ac:dyDescent="0.25">
      <c r="E130" t="s">
        <v>575</v>
      </c>
      <c r="F130">
        <v>316021581</v>
      </c>
      <c r="G130" t="s">
        <v>650</v>
      </c>
    </row>
    <row r="131" spans="5:7" x14ac:dyDescent="0.25">
      <c r="E131" t="s">
        <v>6</v>
      </c>
      <c r="F131">
        <v>301011001</v>
      </c>
      <c r="G131" t="s">
        <v>3</v>
      </c>
    </row>
    <row r="132" spans="5:7" x14ac:dyDescent="0.25">
      <c r="E132" t="s">
        <v>6</v>
      </c>
      <c r="F132">
        <v>301011002</v>
      </c>
      <c r="G132" t="s">
        <v>4</v>
      </c>
    </row>
    <row r="133" spans="5:7" x14ac:dyDescent="0.25">
      <c r="E133" t="s">
        <v>6</v>
      </c>
      <c r="F133">
        <v>301011003</v>
      </c>
      <c r="G133" t="s">
        <v>5</v>
      </c>
    </row>
    <row r="134" spans="5:7" x14ac:dyDescent="0.25">
      <c r="E134" t="s">
        <v>6</v>
      </c>
      <c r="F134">
        <v>301011004</v>
      </c>
      <c r="G134" t="s">
        <v>6</v>
      </c>
    </row>
    <row r="135" spans="5:7" x14ac:dyDescent="0.25">
      <c r="E135" t="s">
        <v>6</v>
      </c>
      <c r="F135">
        <v>301011005</v>
      </c>
      <c r="G135" t="s">
        <v>7</v>
      </c>
    </row>
    <row r="136" spans="5:7" x14ac:dyDescent="0.25">
      <c r="E136" t="s">
        <v>6</v>
      </c>
      <c r="F136">
        <v>301011006</v>
      </c>
      <c r="G136" t="s">
        <v>8</v>
      </c>
    </row>
    <row r="137" spans="5:7" x14ac:dyDescent="0.25">
      <c r="E137" t="s">
        <v>54</v>
      </c>
      <c r="F137">
        <v>303011047</v>
      </c>
      <c r="G137" t="s">
        <v>50</v>
      </c>
    </row>
    <row r="138" spans="5:7" x14ac:dyDescent="0.25">
      <c r="E138" t="s">
        <v>54</v>
      </c>
      <c r="F138">
        <v>303011048</v>
      </c>
      <c r="G138" t="s">
        <v>51</v>
      </c>
    </row>
    <row r="139" spans="5:7" x14ac:dyDescent="0.25">
      <c r="E139" t="s">
        <v>54</v>
      </c>
      <c r="F139">
        <v>303011049</v>
      </c>
      <c r="G139" t="s">
        <v>52</v>
      </c>
    </row>
    <row r="140" spans="5:7" x14ac:dyDescent="0.25">
      <c r="E140" t="s">
        <v>54</v>
      </c>
      <c r="F140">
        <v>303011050</v>
      </c>
      <c r="G140" t="s">
        <v>53</v>
      </c>
    </row>
    <row r="141" spans="5:7" x14ac:dyDescent="0.25">
      <c r="E141" t="s">
        <v>54</v>
      </c>
      <c r="F141">
        <v>303011051</v>
      </c>
      <c r="G141" t="s">
        <v>54</v>
      </c>
    </row>
    <row r="142" spans="5:7" x14ac:dyDescent="0.25">
      <c r="E142" t="s">
        <v>534</v>
      </c>
      <c r="F142">
        <v>304011081</v>
      </c>
      <c r="G142" t="s">
        <v>85</v>
      </c>
    </row>
    <row r="143" spans="5:7" x14ac:dyDescent="0.25">
      <c r="E143" t="s">
        <v>534</v>
      </c>
      <c r="F143">
        <v>304011082</v>
      </c>
      <c r="G143" t="s">
        <v>86</v>
      </c>
    </row>
    <row r="144" spans="5:7" x14ac:dyDescent="0.25">
      <c r="E144" t="s">
        <v>534</v>
      </c>
      <c r="F144">
        <v>304011083</v>
      </c>
      <c r="G144" t="s">
        <v>87</v>
      </c>
    </row>
    <row r="145" spans="5:7" x14ac:dyDescent="0.25">
      <c r="E145" t="s">
        <v>534</v>
      </c>
      <c r="F145">
        <v>304011084</v>
      </c>
      <c r="G145" t="s">
        <v>88</v>
      </c>
    </row>
    <row r="146" spans="5:7" x14ac:dyDescent="0.25">
      <c r="E146" t="s">
        <v>534</v>
      </c>
      <c r="F146">
        <v>304011085</v>
      </c>
      <c r="G146" t="s">
        <v>89</v>
      </c>
    </row>
    <row r="147" spans="5:7" x14ac:dyDescent="0.25">
      <c r="E147" t="s">
        <v>550</v>
      </c>
      <c r="F147">
        <v>308011190</v>
      </c>
      <c r="G147" t="s">
        <v>195</v>
      </c>
    </row>
    <row r="148" spans="5:7" x14ac:dyDescent="0.25">
      <c r="E148" t="s">
        <v>550</v>
      </c>
      <c r="F148">
        <v>308011191</v>
      </c>
      <c r="G148" t="s">
        <v>196</v>
      </c>
    </row>
    <row r="149" spans="5:7" x14ac:dyDescent="0.25">
      <c r="E149" t="s">
        <v>550</v>
      </c>
      <c r="F149">
        <v>308011192</v>
      </c>
      <c r="G149" t="s">
        <v>197</v>
      </c>
    </row>
    <row r="150" spans="5:7" x14ac:dyDescent="0.25">
      <c r="E150" t="s">
        <v>579</v>
      </c>
      <c r="F150">
        <v>318011460</v>
      </c>
      <c r="G150" t="s">
        <v>457</v>
      </c>
    </row>
    <row r="151" spans="5:7" x14ac:dyDescent="0.25">
      <c r="E151" t="s">
        <v>579</v>
      </c>
      <c r="F151">
        <v>318011461</v>
      </c>
      <c r="G151" t="s">
        <v>458</v>
      </c>
    </row>
    <row r="152" spans="5:7" x14ac:dyDescent="0.25">
      <c r="E152" t="s">
        <v>579</v>
      </c>
      <c r="F152">
        <v>318011462</v>
      </c>
      <c r="G152" t="s">
        <v>459</v>
      </c>
    </row>
    <row r="153" spans="5:7" x14ac:dyDescent="0.25">
      <c r="E153" t="s">
        <v>579</v>
      </c>
      <c r="F153">
        <v>318011463</v>
      </c>
      <c r="G153" t="s">
        <v>460</v>
      </c>
    </row>
    <row r="154" spans="5:7" x14ac:dyDescent="0.25">
      <c r="E154" t="s">
        <v>579</v>
      </c>
      <c r="F154">
        <v>318011464</v>
      </c>
      <c r="G154" t="s">
        <v>461</v>
      </c>
    </row>
    <row r="155" spans="5:7" x14ac:dyDescent="0.25">
      <c r="E155" t="s">
        <v>579</v>
      </c>
      <c r="F155">
        <v>318011465</v>
      </c>
      <c r="G155" t="s">
        <v>651</v>
      </c>
    </row>
    <row r="156" spans="5:7" x14ac:dyDescent="0.25">
      <c r="E156" t="s">
        <v>579</v>
      </c>
      <c r="F156">
        <v>318011466</v>
      </c>
      <c r="G156" t="s">
        <v>462</v>
      </c>
    </row>
    <row r="157" spans="5:7" x14ac:dyDescent="0.25">
      <c r="E157" t="s">
        <v>30</v>
      </c>
      <c r="F157">
        <v>302021027</v>
      </c>
      <c r="G157" t="s">
        <v>29</v>
      </c>
    </row>
    <row r="158" spans="5:7" x14ac:dyDescent="0.25">
      <c r="E158" t="s">
        <v>30</v>
      </c>
      <c r="F158">
        <v>302021028</v>
      </c>
      <c r="G158" t="s">
        <v>30</v>
      </c>
    </row>
    <row r="159" spans="5:7" x14ac:dyDescent="0.25">
      <c r="E159" t="s">
        <v>30</v>
      </c>
      <c r="F159">
        <v>302021029</v>
      </c>
      <c r="G159" t="s">
        <v>31</v>
      </c>
    </row>
    <row r="160" spans="5:7" x14ac:dyDescent="0.25">
      <c r="E160" t="s">
        <v>30</v>
      </c>
      <c r="F160">
        <v>302021030</v>
      </c>
      <c r="G160" t="s">
        <v>32</v>
      </c>
    </row>
    <row r="161" spans="5:7" x14ac:dyDescent="0.25">
      <c r="E161" t="s">
        <v>30</v>
      </c>
      <c r="F161">
        <v>302021031</v>
      </c>
      <c r="G161" t="s">
        <v>33</v>
      </c>
    </row>
    <row r="162" spans="5:7" x14ac:dyDescent="0.25">
      <c r="E162" t="s">
        <v>30</v>
      </c>
      <c r="F162">
        <v>302021032</v>
      </c>
      <c r="G162" t="s">
        <v>34</v>
      </c>
    </row>
    <row r="163" spans="5:7" x14ac:dyDescent="0.25">
      <c r="E163" t="s">
        <v>30</v>
      </c>
      <c r="F163">
        <v>302021033</v>
      </c>
      <c r="G163" t="s">
        <v>35</v>
      </c>
    </row>
    <row r="164" spans="5:7" x14ac:dyDescent="0.25">
      <c r="E164" t="s">
        <v>30</v>
      </c>
      <c r="F164">
        <v>302021034</v>
      </c>
      <c r="G164" t="s">
        <v>36</v>
      </c>
    </row>
    <row r="165" spans="5:7" x14ac:dyDescent="0.25">
      <c r="E165" t="s">
        <v>527</v>
      </c>
      <c r="F165">
        <v>301021007</v>
      </c>
      <c r="G165" t="s">
        <v>9</v>
      </c>
    </row>
    <row r="166" spans="5:7" x14ac:dyDescent="0.25">
      <c r="E166" t="s">
        <v>527</v>
      </c>
      <c r="F166">
        <v>301021008</v>
      </c>
      <c r="G166" t="s">
        <v>10</v>
      </c>
    </row>
    <row r="167" spans="5:7" x14ac:dyDescent="0.25">
      <c r="E167" t="s">
        <v>527</v>
      </c>
      <c r="F167">
        <v>301021009</v>
      </c>
      <c r="G167" t="s">
        <v>11</v>
      </c>
    </row>
    <row r="168" spans="5:7" x14ac:dyDescent="0.25">
      <c r="E168" t="s">
        <v>527</v>
      </c>
      <c r="F168">
        <v>301021011</v>
      </c>
      <c r="G168" t="s">
        <v>12</v>
      </c>
    </row>
    <row r="169" spans="5:7" x14ac:dyDescent="0.25">
      <c r="E169" t="s">
        <v>527</v>
      </c>
      <c r="F169">
        <v>301021012</v>
      </c>
      <c r="G169" t="s">
        <v>13</v>
      </c>
    </row>
    <row r="170" spans="5:7" x14ac:dyDescent="0.25">
      <c r="E170" t="s">
        <v>527</v>
      </c>
      <c r="F170">
        <v>301021013</v>
      </c>
      <c r="G170" t="s">
        <v>14</v>
      </c>
    </row>
    <row r="171" spans="5:7" x14ac:dyDescent="0.25">
      <c r="E171" t="s">
        <v>527</v>
      </c>
      <c r="F171">
        <v>301021550</v>
      </c>
      <c r="G171" t="s">
        <v>613</v>
      </c>
    </row>
    <row r="172" spans="5:7" x14ac:dyDescent="0.25">
      <c r="E172" t="s">
        <v>527</v>
      </c>
      <c r="F172">
        <v>301021551</v>
      </c>
      <c r="G172" t="s">
        <v>614</v>
      </c>
    </row>
    <row r="173" spans="5:7" x14ac:dyDescent="0.25">
      <c r="E173" t="s">
        <v>233</v>
      </c>
      <c r="F173">
        <v>309021230</v>
      </c>
      <c r="G173" t="s">
        <v>233</v>
      </c>
    </row>
    <row r="174" spans="5:7" x14ac:dyDescent="0.25">
      <c r="E174" t="s">
        <v>233</v>
      </c>
      <c r="F174">
        <v>309021231</v>
      </c>
      <c r="G174" t="s">
        <v>234</v>
      </c>
    </row>
    <row r="175" spans="5:7" x14ac:dyDescent="0.25">
      <c r="E175" t="s">
        <v>233</v>
      </c>
      <c r="F175">
        <v>309021232</v>
      </c>
      <c r="G175" t="s">
        <v>235</v>
      </c>
    </row>
    <row r="176" spans="5:7" x14ac:dyDescent="0.25">
      <c r="E176" t="s">
        <v>233</v>
      </c>
      <c r="F176">
        <v>309021233</v>
      </c>
      <c r="G176" t="s">
        <v>236</v>
      </c>
    </row>
    <row r="177" spans="5:7" x14ac:dyDescent="0.25">
      <c r="E177" t="s">
        <v>233</v>
      </c>
      <c r="F177">
        <v>309021234</v>
      </c>
      <c r="G177" t="s">
        <v>237</v>
      </c>
    </row>
    <row r="178" spans="5:7" x14ac:dyDescent="0.25">
      <c r="E178" t="s">
        <v>548</v>
      </c>
      <c r="F178">
        <v>307021179</v>
      </c>
      <c r="G178" t="s">
        <v>185</v>
      </c>
    </row>
    <row r="179" spans="5:7" x14ac:dyDescent="0.25">
      <c r="E179" t="s">
        <v>548</v>
      </c>
      <c r="F179">
        <v>307021180</v>
      </c>
      <c r="G179" t="s">
        <v>186</v>
      </c>
    </row>
    <row r="180" spans="5:7" x14ac:dyDescent="0.25">
      <c r="E180" t="s">
        <v>548</v>
      </c>
      <c r="F180">
        <v>307021181</v>
      </c>
      <c r="G180" t="s">
        <v>187</v>
      </c>
    </row>
    <row r="181" spans="5:7" x14ac:dyDescent="0.25">
      <c r="E181" t="s">
        <v>548</v>
      </c>
      <c r="F181">
        <v>307021182</v>
      </c>
      <c r="G181" t="s">
        <v>188</v>
      </c>
    </row>
    <row r="182" spans="5:7" x14ac:dyDescent="0.25">
      <c r="E182" t="s">
        <v>548</v>
      </c>
      <c r="F182">
        <v>307021183</v>
      </c>
      <c r="G182" t="s">
        <v>189</v>
      </c>
    </row>
    <row r="183" spans="5:7" x14ac:dyDescent="0.25">
      <c r="E183" t="s">
        <v>547</v>
      </c>
      <c r="F183">
        <v>307011171</v>
      </c>
      <c r="G183" t="s">
        <v>178</v>
      </c>
    </row>
    <row r="184" spans="5:7" x14ac:dyDescent="0.25">
      <c r="E184" t="s">
        <v>547</v>
      </c>
      <c r="F184">
        <v>307011172</v>
      </c>
      <c r="G184" t="s">
        <v>179</v>
      </c>
    </row>
    <row r="185" spans="5:7" x14ac:dyDescent="0.25">
      <c r="E185" t="s">
        <v>547</v>
      </c>
      <c r="F185">
        <v>307011173</v>
      </c>
      <c r="G185" t="s">
        <v>180</v>
      </c>
    </row>
    <row r="186" spans="5:7" x14ac:dyDescent="0.25">
      <c r="E186" t="s">
        <v>547</v>
      </c>
      <c r="F186">
        <v>307011174</v>
      </c>
      <c r="G186" t="s">
        <v>181</v>
      </c>
    </row>
    <row r="187" spans="5:7" x14ac:dyDescent="0.25">
      <c r="E187" t="s">
        <v>547</v>
      </c>
      <c r="F187">
        <v>307011175</v>
      </c>
      <c r="G187" t="s">
        <v>182</v>
      </c>
    </row>
    <row r="188" spans="5:7" x14ac:dyDescent="0.25">
      <c r="E188" t="s">
        <v>547</v>
      </c>
      <c r="F188">
        <v>307011176</v>
      </c>
      <c r="G188" t="s">
        <v>183</v>
      </c>
    </row>
    <row r="189" spans="5:7" x14ac:dyDescent="0.25">
      <c r="E189" t="s">
        <v>547</v>
      </c>
      <c r="F189">
        <v>307011177</v>
      </c>
      <c r="G189" t="s">
        <v>615</v>
      </c>
    </row>
    <row r="190" spans="5:7" x14ac:dyDescent="0.25">
      <c r="E190" t="s">
        <v>547</v>
      </c>
      <c r="F190">
        <v>307011178</v>
      </c>
      <c r="G190" t="s">
        <v>184</v>
      </c>
    </row>
    <row r="191" spans="5:7" x14ac:dyDescent="0.25">
      <c r="E191" t="s">
        <v>571</v>
      </c>
      <c r="F191">
        <v>315011395</v>
      </c>
      <c r="G191" t="s">
        <v>392</v>
      </c>
    </row>
    <row r="192" spans="5:7" x14ac:dyDescent="0.25">
      <c r="E192" t="s">
        <v>571</v>
      </c>
      <c r="F192">
        <v>315011396</v>
      </c>
      <c r="G192" t="s">
        <v>393</v>
      </c>
    </row>
    <row r="193" spans="5:7" x14ac:dyDescent="0.25">
      <c r="E193" t="s">
        <v>571</v>
      </c>
      <c r="F193">
        <v>315011397</v>
      </c>
      <c r="G193" t="s">
        <v>394</v>
      </c>
    </row>
    <row r="194" spans="5:7" x14ac:dyDescent="0.25">
      <c r="E194" t="s">
        <v>571</v>
      </c>
      <c r="F194">
        <v>315011398</v>
      </c>
      <c r="G194" t="s">
        <v>395</v>
      </c>
    </row>
    <row r="195" spans="5:7" x14ac:dyDescent="0.25">
      <c r="E195" t="s">
        <v>571</v>
      </c>
      <c r="F195">
        <v>315011399</v>
      </c>
      <c r="G195" t="s">
        <v>396</v>
      </c>
    </row>
    <row r="196" spans="5:7" x14ac:dyDescent="0.25">
      <c r="E196" t="s">
        <v>571</v>
      </c>
      <c r="F196">
        <v>315011400</v>
      </c>
      <c r="G196" t="s">
        <v>397</v>
      </c>
    </row>
    <row r="197" spans="5:7" x14ac:dyDescent="0.25">
      <c r="E197" t="s">
        <v>571</v>
      </c>
      <c r="F197">
        <v>315011401</v>
      </c>
      <c r="G197" t="s">
        <v>398</v>
      </c>
    </row>
    <row r="198" spans="5:7" x14ac:dyDescent="0.25">
      <c r="E198" t="s">
        <v>571</v>
      </c>
      <c r="F198">
        <v>315011402</v>
      </c>
      <c r="G198" t="s">
        <v>399</v>
      </c>
    </row>
    <row r="199" spans="5:7" x14ac:dyDescent="0.25">
      <c r="E199" t="s">
        <v>571</v>
      </c>
      <c r="F199">
        <v>315011403</v>
      </c>
      <c r="G199" t="s">
        <v>400</v>
      </c>
    </row>
    <row r="200" spans="5:7" x14ac:dyDescent="0.25">
      <c r="E200" t="s">
        <v>558</v>
      </c>
      <c r="F200">
        <v>310011271</v>
      </c>
      <c r="G200" t="s">
        <v>272</v>
      </c>
    </row>
    <row r="201" spans="5:7" x14ac:dyDescent="0.25">
      <c r="E201" t="s">
        <v>558</v>
      </c>
      <c r="F201">
        <v>310011272</v>
      </c>
      <c r="G201" t="s">
        <v>273</v>
      </c>
    </row>
    <row r="202" spans="5:7" x14ac:dyDescent="0.25">
      <c r="E202" t="s">
        <v>558</v>
      </c>
      <c r="F202">
        <v>310011274</v>
      </c>
      <c r="G202" t="s">
        <v>274</v>
      </c>
    </row>
    <row r="203" spans="5:7" x14ac:dyDescent="0.25">
      <c r="E203" t="s">
        <v>558</v>
      </c>
      <c r="F203">
        <v>310011275</v>
      </c>
      <c r="G203" t="s">
        <v>275</v>
      </c>
    </row>
    <row r="204" spans="5:7" x14ac:dyDescent="0.25">
      <c r="E204" t="s">
        <v>558</v>
      </c>
      <c r="F204">
        <v>310011276</v>
      </c>
      <c r="G204" t="s">
        <v>276</v>
      </c>
    </row>
    <row r="205" spans="5:7" x14ac:dyDescent="0.25">
      <c r="E205" t="s">
        <v>558</v>
      </c>
      <c r="F205">
        <v>310011563</v>
      </c>
      <c r="G205" t="s">
        <v>631</v>
      </c>
    </row>
    <row r="206" spans="5:7" x14ac:dyDescent="0.25">
      <c r="E206" t="s">
        <v>558</v>
      </c>
      <c r="F206">
        <v>310011564</v>
      </c>
      <c r="G206" t="s">
        <v>632</v>
      </c>
    </row>
    <row r="207" spans="5:7" x14ac:dyDescent="0.25">
      <c r="E207" t="s">
        <v>204</v>
      </c>
      <c r="F207">
        <v>308051530</v>
      </c>
      <c r="G207" t="s">
        <v>198</v>
      </c>
    </row>
    <row r="208" spans="5:7" x14ac:dyDescent="0.25">
      <c r="E208" t="s">
        <v>204</v>
      </c>
      <c r="F208">
        <v>308051531</v>
      </c>
      <c r="G208" t="s">
        <v>201</v>
      </c>
    </row>
    <row r="209" spans="5:7" x14ac:dyDescent="0.25">
      <c r="E209" t="s">
        <v>204</v>
      </c>
      <c r="F209">
        <v>308051532</v>
      </c>
      <c r="G209" t="s">
        <v>202</v>
      </c>
    </row>
    <row r="210" spans="5:7" x14ac:dyDescent="0.25">
      <c r="E210" t="s">
        <v>204</v>
      </c>
      <c r="F210">
        <v>308051533</v>
      </c>
      <c r="G210" t="s">
        <v>203</v>
      </c>
    </row>
    <row r="211" spans="5:7" x14ac:dyDescent="0.25">
      <c r="E211" t="s">
        <v>204</v>
      </c>
      <c r="F211">
        <v>308051534</v>
      </c>
      <c r="G211" t="s">
        <v>204</v>
      </c>
    </row>
    <row r="212" spans="5:7" x14ac:dyDescent="0.25">
      <c r="E212" t="s">
        <v>204</v>
      </c>
      <c r="F212">
        <v>308051535</v>
      </c>
      <c r="G212" t="s">
        <v>205</v>
      </c>
    </row>
    <row r="213" spans="5:7" x14ac:dyDescent="0.25">
      <c r="E213" t="s">
        <v>204</v>
      </c>
      <c r="F213">
        <v>308051536</v>
      </c>
      <c r="G213" t="s">
        <v>206</v>
      </c>
    </row>
    <row r="214" spans="5:7" x14ac:dyDescent="0.25">
      <c r="E214" t="s">
        <v>204</v>
      </c>
      <c r="F214">
        <v>308051537</v>
      </c>
      <c r="G214" t="s">
        <v>207</v>
      </c>
    </row>
    <row r="215" spans="5:7" x14ac:dyDescent="0.25">
      <c r="E215" t="s">
        <v>204</v>
      </c>
      <c r="F215">
        <v>308051538</v>
      </c>
      <c r="G215" t="s">
        <v>208</v>
      </c>
    </row>
    <row r="216" spans="5:7" x14ac:dyDescent="0.25">
      <c r="E216" t="s">
        <v>204</v>
      </c>
      <c r="F216">
        <v>308051539</v>
      </c>
      <c r="G216" t="s">
        <v>209</v>
      </c>
    </row>
    <row r="217" spans="5:7" x14ac:dyDescent="0.25">
      <c r="E217" t="s">
        <v>553</v>
      </c>
      <c r="F217">
        <v>309031235</v>
      </c>
      <c r="G217" t="s">
        <v>238</v>
      </c>
    </row>
    <row r="218" spans="5:7" x14ac:dyDescent="0.25">
      <c r="E218" t="s">
        <v>553</v>
      </c>
      <c r="F218">
        <v>309031236</v>
      </c>
      <c r="G218" t="s">
        <v>239</v>
      </c>
    </row>
    <row r="219" spans="5:7" x14ac:dyDescent="0.25">
      <c r="E219" t="s">
        <v>553</v>
      </c>
      <c r="F219">
        <v>309031237</v>
      </c>
      <c r="G219" t="s">
        <v>240</v>
      </c>
    </row>
    <row r="220" spans="5:7" x14ac:dyDescent="0.25">
      <c r="E220" t="s">
        <v>553</v>
      </c>
      <c r="F220">
        <v>309031238</v>
      </c>
      <c r="G220" t="s">
        <v>241</v>
      </c>
    </row>
    <row r="221" spans="5:7" x14ac:dyDescent="0.25">
      <c r="E221" t="s">
        <v>553</v>
      </c>
      <c r="F221">
        <v>309031239</v>
      </c>
      <c r="G221" t="s">
        <v>242</v>
      </c>
    </row>
    <row r="222" spans="5:7" x14ac:dyDescent="0.25">
      <c r="E222" t="s">
        <v>553</v>
      </c>
      <c r="F222">
        <v>309031240</v>
      </c>
      <c r="G222" t="s">
        <v>243</v>
      </c>
    </row>
    <row r="223" spans="5:7" x14ac:dyDescent="0.25">
      <c r="E223" t="s">
        <v>554</v>
      </c>
      <c r="F223">
        <v>309041241</v>
      </c>
      <c r="G223" t="s">
        <v>244</v>
      </c>
    </row>
    <row r="224" spans="5:7" x14ac:dyDescent="0.25">
      <c r="E224" t="s">
        <v>554</v>
      </c>
      <c r="F224">
        <v>309041242</v>
      </c>
      <c r="G224" t="s">
        <v>245</v>
      </c>
    </row>
    <row r="225" spans="5:7" x14ac:dyDescent="0.25">
      <c r="E225" t="s">
        <v>549</v>
      </c>
      <c r="F225">
        <v>307031184</v>
      </c>
      <c r="G225" t="s">
        <v>190</v>
      </c>
    </row>
    <row r="226" spans="5:7" x14ac:dyDescent="0.25">
      <c r="E226" t="s">
        <v>549</v>
      </c>
      <c r="F226">
        <v>307031185</v>
      </c>
      <c r="G226" t="s">
        <v>191</v>
      </c>
    </row>
    <row r="227" spans="5:7" x14ac:dyDescent="0.25">
      <c r="E227" t="s">
        <v>549</v>
      </c>
      <c r="F227">
        <v>307031186</v>
      </c>
      <c r="G227" t="s">
        <v>192</v>
      </c>
    </row>
    <row r="228" spans="5:7" x14ac:dyDescent="0.25">
      <c r="E228" t="s">
        <v>549</v>
      </c>
      <c r="F228">
        <v>307031187</v>
      </c>
      <c r="G228" t="s">
        <v>193</v>
      </c>
    </row>
    <row r="229" spans="5:7" x14ac:dyDescent="0.25">
      <c r="E229" t="s">
        <v>549</v>
      </c>
      <c r="F229">
        <v>307031188</v>
      </c>
      <c r="G229" t="s">
        <v>616</v>
      </c>
    </row>
    <row r="230" spans="5:7" x14ac:dyDescent="0.25">
      <c r="E230" t="s">
        <v>549</v>
      </c>
      <c r="F230">
        <v>307031189</v>
      </c>
      <c r="G230" t="s">
        <v>194</v>
      </c>
    </row>
    <row r="231" spans="5:7" x14ac:dyDescent="0.25">
      <c r="E231" t="s">
        <v>581</v>
      </c>
      <c r="F231">
        <v>319031511</v>
      </c>
      <c r="G231" t="s">
        <v>502</v>
      </c>
    </row>
    <row r="232" spans="5:7" x14ac:dyDescent="0.25">
      <c r="E232" t="s">
        <v>581</v>
      </c>
      <c r="F232">
        <v>319031512</v>
      </c>
      <c r="G232" t="s">
        <v>503</v>
      </c>
    </row>
    <row r="233" spans="5:7" x14ac:dyDescent="0.25">
      <c r="E233" t="s">
        <v>581</v>
      </c>
      <c r="F233">
        <v>319031513</v>
      </c>
      <c r="G233" t="s">
        <v>504</v>
      </c>
    </row>
    <row r="234" spans="5:7" x14ac:dyDescent="0.25">
      <c r="E234" t="s">
        <v>581</v>
      </c>
      <c r="F234">
        <v>319031514</v>
      </c>
      <c r="G234" t="s">
        <v>659</v>
      </c>
    </row>
    <row r="235" spans="5:7" x14ac:dyDescent="0.25">
      <c r="E235" t="s">
        <v>581</v>
      </c>
      <c r="F235">
        <v>319031515</v>
      </c>
      <c r="G235" t="s">
        <v>505</v>
      </c>
    </row>
    <row r="236" spans="5:7" x14ac:dyDescent="0.25">
      <c r="E236" t="s">
        <v>582</v>
      </c>
      <c r="F236">
        <v>319041516</v>
      </c>
      <c r="G236" t="s">
        <v>506</v>
      </c>
    </row>
    <row r="237" spans="5:7" x14ac:dyDescent="0.25">
      <c r="E237" t="s">
        <v>582</v>
      </c>
      <c r="F237">
        <v>319041517</v>
      </c>
      <c r="G237" t="s">
        <v>507</v>
      </c>
    </row>
    <row r="238" spans="5:7" x14ac:dyDescent="0.25">
      <c r="E238" t="s">
        <v>582</v>
      </c>
      <c r="F238">
        <v>319041518</v>
      </c>
      <c r="G238" t="s">
        <v>508</v>
      </c>
    </row>
    <row r="239" spans="5:7" x14ac:dyDescent="0.25">
      <c r="E239" t="s">
        <v>582</v>
      </c>
      <c r="F239">
        <v>319041519</v>
      </c>
      <c r="G239" t="s">
        <v>509</v>
      </c>
    </row>
    <row r="240" spans="5:7" x14ac:dyDescent="0.25">
      <c r="E240" t="s">
        <v>582</v>
      </c>
      <c r="F240">
        <v>319041520</v>
      </c>
      <c r="G240" t="s">
        <v>510</v>
      </c>
    </row>
    <row r="241" spans="5:7" x14ac:dyDescent="0.25">
      <c r="E241" t="s">
        <v>582</v>
      </c>
      <c r="F241">
        <v>319041521</v>
      </c>
      <c r="G241" t="s">
        <v>511</v>
      </c>
    </row>
    <row r="242" spans="5:7" x14ac:dyDescent="0.25">
      <c r="E242" t="s">
        <v>531</v>
      </c>
      <c r="F242">
        <v>303021052</v>
      </c>
      <c r="G242" t="s">
        <v>55</v>
      </c>
    </row>
    <row r="243" spans="5:7" x14ac:dyDescent="0.25">
      <c r="E243" t="s">
        <v>531</v>
      </c>
      <c r="F243">
        <v>303021053</v>
      </c>
      <c r="G243" t="s">
        <v>56</v>
      </c>
    </row>
    <row r="244" spans="5:7" x14ac:dyDescent="0.25">
      <c r="E244" t="s">
        <v>531</v>
      </c>
      <c r="F244">
        <v>303021054</v>
      </c>
      <c r="G244" t="s">
        <v>57</v>
      </c>
    </row>
    <row r="245" spans="5:7" x14ac:dyDescent="0.25">
      <c r="E245" t="s">
        <v>531</v>
      </c>
      <c r="F245">
        <v>303021055</v>
      </c>
      <c r="G245" t="s">
        <v>58</v>
      </c>
    </row>
    <row r="246" spans="5:7" x14ac:dyDescent="0.25">
      <c r="E246" t="s">
        <v>531</v>
      </c>
      <c r="F246">
        <v>303021056</v>
      </c>
      <c r="G246" t="s">
        <v>59</v>
      </c>
    </row>
    <row r="247" spans="5:7" x14ac:dyDescent="0.25">
      <c r="E247" t="s">
        <v>531</v>
      </c>
      <c r="F247">
        <v>303021057</v>
      </c>
      <c r="G247" t="s">
        <v>60</v>
      </c>
    </row>
    <row r="248" spans="5:7" x14ac:dyDescent="0.25">
      <c r="E248" t="s">
        <v>531</v>
      </c>
      <c r="F248">
        <v>303021058</v>
      </c>
      <c r="G248" t="s">
        <v>61</v>
      </c>
    </row>
    <row r="249" spans="5:7" x14ac:dyDescent="0.25">
      <c r="E249" t="s">
        <v>531</v>
      </c>
      <c r="F249">
        <v>303021059</v>
      </c>
      <c r="G249" t="s">
        <v>62</v>
      </c>
    </row>
    <row r="250" spans="5:7" x14ac:dyDescent="0.25">
      <c r="E250" t="s">
        <v>544</v>
      </c>
      <c r="F250">
        <v>306031158</v>
      </c>
      <c r="G250" t="s">
        <v>164</v>
      </c>
    </row>
    <row r="251" spans="5:7" x14ac:dyDescent="0.25">
      <c r="E251" t="s">
        <v>544</v>
      </c>
      <c r="F251">
        <v>306031159</v>
      </c>
      <c r="G251" t="s">
        <v>165</v>
      </c>
    </row>
    <row r="252" spans="5:7" x14ac:dyDescent="0.25">
      <c r="E252" t="s">
        <v>544</v>
      </c>
      <c r="F252">
        <v>306031160</v>
      </c>
      <c r="G252" t="s">
        <v>166</v>
      </c>
    </row>
    <row r="253" spans="5:7" x14ac:dyDescent="0.25">
      <c r="E253" t="s">
        <v>544</v>
      </c>
      <c r="F253">
        <v>306031161</v>
      </c>
      <c r="G253" t="s">
        <v>167</v>
      </c>
    </row>
    <row r="254" spans="5:7" x14ac:dyDescent="0.25">
      <c r="E254" t="s">
        <v>544</v>
      </c>
      <c r="F254">
        <v>306031162</v>
      </c>
      <c r="G254" t="s">
        <v>168</v>
      </c>
    </row>
    <row r="255" spans="5:7" x14ac:dyDescent="0.25">
      <c r="E255" t="s">
        <v>544</v>
      </c>
      <c r="F255">
        <v>306031163</v>
      </c>
      <c r="G255" t="s">
        <v>169</v>
      </c>
    </row>
    <row r="256" spans="5:7" x14ac:dyDescent="0.25">
      <c r="E256" t="s">
        <v>559</v>
      </c>
      <c r="F256">
        <v>310021277</v>
      </c>
      <c r="G256" t="s">
        <v>277</v>
      </c>
    </row>
    <row r="257" spans="5:7" x14ac:dyDescent="0.25">
      <c r="E257" t="s">
        <v>559</v>
      </c>
      <c r="F257">
        <v>310021278</v>
      </c>
      <c r="G257" t="s">
        <v>278</v>
      </c>
    </row>
    <row r="258" spans="5:7" x14ac:dyDescent="0.25">
      <c r="E258" t="s">
        <v>559</v>
      </c>
      <c r="F258">
        <v>310021279</v>
      </c>
      <c r="G258" t="s">
        <v>279</v>
      </c>
    </row>
    <row r="259" spans="5:7" x14ac:dyDescent="0.25">
      <c r="E259" t="s">
        <v>559</v>
      </c>
      <c r="F259">
        <v>310021280</v>
      </c>
      <c r="G259" t="s">
        <v>280</v>
      </c>
    </row>
    <row r="260" spans="5:7" x14ac:dyDescent="0.25">
      <c r="E260" t="s">
        <v>559</v>
      </c>
      <c r="F260">
        <v>310021281</v>
      </c>
      <c r="G260" t="s">
        <v>281</v>
      </c>
    </row>
    <row r="261" spans="5:7" x14ac:dyDescent="0.25">
      <c r="E261" t="s">
        <v>559</v>
      </c>
      <c r="F261">
        <v>310021282</v>
      </c>
      <c r="G261" t="s">
        <v>282</v>
      </c>
    </row>
    <row r="262" spans="5:7" x14ac:dyDescent="0.25">
      <c r="E262" t="s">
        <v>560</v>
      </c>
      <c r="F262">
        <v>310031283</v>
      </c>
      <c r="G262" t="s">
        <v>283</v>
      </c>
    </row>
    <row r="263" spans="5:7" x14ac:dyDescent="0.25">
      <c r="E263" t="s">
        <v>560</v>
      </c>
      <c r="F263">
        <v>310031284</v>
      </c>
      <c r="G263" t="s">
        <v>284</v>
      </c>
    </row>
    <row r="264" spans="5:7" x14ac:dyDescent="0.25">
      <c r="E264" t="s">
        <v>560</v>
      </c>
      <c r="F264">
        <v>310031285</v>
      </c>
      <c r="G264" t="s">
        <v>285</v>
      </c>
    </row>
    <row r="265" spans="5:7" x14ac:dyDescent="0.25">
      <c r="E265" t="s">
        <v>560</v>
      </c>
      <c r="F265">
        <v>310031286</v>
      </c>
      <c r="G265" t="s">
        <v>286</v>
      </c>
    </row>
    <row r="266" spans="5:7" x14ac:dyDescent="0.25">
      <c r="E266" t="s">
        <v>560</v>
      </c>
      <c r="F266">
        <v>310031287</v>
      </c>
      <c r="G266" t="s">
        <v>287</v>
      </c>
    </row>
    <row r="267" spans="5:7" x14ac:dyDescent="0.25">
      <c r="E267" t="s">
        <v>560</v>
      </c>
      <c r="F267">
        <v>310031288</v>
      </c>
      <c r="G267" t="s">
        <v>288</v>
      </c>
    </row>
    <row r="268" spans="5:7" x14ac:dyDescent="0.25">
      <c r="E268" t="s">
        <v>560</v>
      </c>
      <c r="F268">
        <v>310031289</v>
      </c>
      <c r="G268" t="s">
        <v>289</v>
      </c>
    </row>
    <row r="269" spans="5:7" x14ac:dyDescent="0.25">
      <c r="E269" t="s">
        <v>560</v>
      </c>
      <c r="F269">
        <v>310031290</v>
      </c>
      <c r="G269" t="s">
        <v>290</v>
      </c>
    </row>
    <row r="270" spans="5:7" x14ac:dyDescent="0.25">
      <c r="E270" t="s">
        <v>560</v>
      </c>
      <c r="F270">
        <v>310031291</v>
      </c>
      <c r="G270" t="s">
        <v>291</v>
      </c>
    </row>
    <row r="271" spans="5:7" x14ac:dyDescent="0.25">
      <c r="E271" t="s">
        <v>560</v>
      </c>
      <c r="F271">
        <v>310031292</v>
      </c>
      <c r="G271" t="s">
        <v>292</v>
      </c>
    </row>
    <row r="272" spans="5:7" x14ac:dyDescent="0.25">
      <c r="E272" t="s">
        <v>560</v>
      </c>
      <c r="F272">
        <v>310031293</v>
      </c>
      <c r="G272" t="s">
        <v>293</v>
      </c>
    </row>
    <row r="273" spans="5:7" x14ac:dyDescent="0.25">
      <c r="E273" t="s">
        <v>560</v>
      </c>
      <c r="F273">
        <v>310031294</v>
      </c>
      <c r="G273" t="s">
        <v>294</v>
      </c>
    </row>
    <row r="274" spans="5:7" x14ac:dyDescent="0.25">
      <c r="E274" t="s">
        <v>560</v>
      </c>
      <c r="F274">
        <v>310031295</v>
      </c>
      <c r="G274" t="s">
        <v>295</v>
      </c>
    </row>
    <row r="275" spans="5:7" x14ac:dyDescent="0.25">
      <c r="E275" t="s">
        <v>320</v>
      </c>
      <c r="F275">
        <v>311041322</v>
      </c>
      <c r="G275" t="s">
        <v>321</v>
      </c>
    </row>
    <row r="276" spans="5:7" x14ac:dyDescent="0.25">
      <c r="E276" t="s">
        <v>320</v>
      </c>
      <c r="F276">
        <v>311041567</v>
      </c>
      <c r="G276" t="s">
        <v>635</v>
      </c>
    </row>
    <row r="277" spans="5:7" x14ac:dyDescent="0.25">
      <c r="E277" t="s">
        <v>320</v>
      </c>
      <c r="F277">
        <v>311041568</v>
      </c>
      <c r="G277" t="s">
        <v>636</v>
      </c>
    </row>
    <row r="278" spans="5:7" x14ac:dyDescent="0.25">
      <c r="E278" t="s">
        <v>320</v>
      </c>
      <c r="F278">
        <v>311041569</v>
      </c>
      <c r="G278" t="s">
        <v>637</v>
      </c>
    </row>
    <row r="279" spans="5:7" x14ac:dyDescent="0.25">
      <c r="E279" t="s">
        <v>320</v>
      </c>
      <c r="F279">
        <v>311041570</v>
      </c>
      <c r="G279" t="s">
        <v>638</v>
      </c>
    </row>
    <row r="280" spans="5:7" x14ac:dyDescent="0.25">
      <c r="E280" t="s">
        <v>320</v>
      </c>
      <c r="F280">
        <v>311041571</v>
      </c>
      <c r="G280" t="s">
        <v>639</v>
      </c>
    </row>
    <row r="281" spans="5:7" x14ac:dyDescent="0.25">
      <c r="E281" t="s">
        <v>535</v>
      </c>
      <c r="F281">
        <v>304021086</v>
      </c>
      <c r="G281" t="s">
        <v>90</v>
      </c>
    </row>
    <row r="282" spans="5:7" x14ac:dyDescent="0.25">
      <c r="E282" t="s">
        <v>535</v>
      </c>
      <c r="F282">
        <v>304021087</v>
      </c>
      <c r="G282" t="s">
        <v>91</v>
      </c>
    </row>
    <row r="283" spans="5:7" x14ac:dyDescent="0.25">
      <c r="E283" t="s">
        <v>535</v>
      </c>
      <c r="F283">
        <v>304021088</v>
      </c>
      <c r="G283" t="s">
        <v>92</v>
      </c>
    </row>
    <row r="284" spans="5:7" x14ac:dyDescent="0.25">
      <c r="E284" t="s">
        <v>535</v>
      </c>
      <c r="F284">
        <v>304021089</v>
      </c>
      <c r="G284" t="s">
        <v>93</v>
      </c>
    </row>
    <row r="285" spans="5:7" x14ac:dyDescent="0.25">
      <c r="E285" t="s">
        <v>535</v>
      </c>
      <c r="F285">
        <v>304021090</v>
      </c>
      <c r="G285" t="s">
        <v>94</v>
      </c>
    </row>
    <row r="286" spans="5:7" x14ac:dyDescent="0.25">
      <c r="E286" t="s">
        <v>535</v>
      </c>
      <c r="F286">
        <v>304021091</v>
      </c>
      <c r="G286" t="s">
        <v>95</v>
      </c>
    </row>
    <row r="287" spans="5:7" x14ac:dyDescent="0.25">
      <c r="E287" t="s">
        <v>562</v>
      </c>
      <c r="F287">
        <v>311051323</v>
      </c>
      <c r="G287" t="s">
        <v>322</v>
      </c>
    </row>
    <row r="288" spans="5:7" x14ac:dyDescent="0.25">
      <c r="E288" t="s">
        <v>562</v>
      </c>
      <c r="F288">
        <v>311051324</v>
      </c>
      <c r="G288" t="s">
        <v>323</v>
      </c>
    </row>
    <row r="289" spans="5:7" x14ac:dyDescent="0.25">
      <c r="E289" t="s">
        <v>562</v>
      </c>
      <c r="F289">
        <v>311051325</v>
      </c>
      <c r="G289" t="s">
        <v>324</v>
      </c>
    </row>
    <row r="290" spans="5:7" x14ac:dyDescent="0.25">
      <c r="E290" t="s">
        <v>562</v>
      </c>
      <c r="F290">
        <v>311051326</v>
      </c>
      <c r="G290" t="s">
        <v>325</v>
      </c>
    </row>
    <row r="291" spans="5:7" x14ac:dyDescent="0.25">
      <c r="E291" t="s">
        <v>562</v>
      </c>
      <c r="F291">
        <v>311051327</v>
      </c>
      <c r="G291" t="s">
        <v>326</v>
      </c>
    </row>
    <row r="292" spans="5:7" x14ac:dyDescent="0.25">
      <c r="E292" t="s">
        <v>562</v>
      </c>
      <c r="F292">
        <v>311051328</v>
      </c>
      <c r="G292" t="s">
        <v>327</v>
      </c>
    </row>
    <row r="293" spans="5:7" x14ac:dyDescent="0.25">
      <c r="E293" t="s">
        <v>335</v>
      </c>
      <c r="F293">
        <v>312021342</v>
      </c>
      <c r="G293" t="s">
        <v>341</v>
      </c>
    </row>
    <row r="294" spans="5:7" x14ac:dyDescent="0.25">
      <c r="E294" t="s">
        <v>335</v>
      </c>
      <c r="F294">
        <v>312021343</v>
      </c>
      <c r="G294" t="s">
        <v>342</v>
      </c>
    </row>
    <row r="295" spans="5:7" x14ac:dyDescent="0.25">
      <c r="E295" t="s">
        <v>335</v>
      </c>
      <c r="F295">
        <v>312021344</v>
      </c>
      <c r="G295" t="s">
        <v>343</v>
      </c>
    </row>
    <row r="296" spans="5:7" x14ac:dyDescent="0.25">
      <c r="E296" t="s">
        <v>335</v>
      </c>
      <c r="F296">
        <v>312021345</v>
      </c>
      <c r="G296" t="s">
        <v>344</v>
      </c>
    </row>
    <row r="297" spans="5:7" x14ac:dyDescent="0.25">
      <c r="E297" t="s">
        <v>335</v>
      </c>
      <c r="F297">
        <v>312021346</v>
      </c>
      <c r="G297" t="s">
        <v>335</v>
      </c>
    </row>
    <row r="298" spans="5:7" x14ac:dyDescent="0.25">
      <c r="E298" t="s">
        <v>335</v>
      </c>
      <c r="F298">
        <v>312021347</v>
      </c>
      <c r="G298" t="s">
        <v>345</v>
      </c>
    </row>
    <row r="299" spans="5:7" x14ac:dyDescent="0.25">
      <c r="E299" t="s">
        <v>335</v>
      </c>
      <c r="F299">
        <v>312021348</v>
      </c>
      <c r="G299" t="s">
        <v>346</v>
      </c>
    </row>
    <row r="300" spans="5:7" x14ac:dyDescent="0.25">
      <c r="E300" t="s">
        <v>335</v>
      </c>
      <c r="F300">
        <v>312021349</v>
      </c>
      <c r="G300" t="s">
        <v>347</v>
      </c>
    </row>
    <row r="301" spans="5:7" x14ac:dyDescent="0.25">
      <c r="E301" t="s">
        <v>335</v>
      </c>
      <c r="F301">
        <v>312021350</v>
      </c>
      <c r="G301" t="s">
        <v>348</v>
      </c>
    </row>
    <row r="302" spans="5:7" x14ac:dyDescent="0.25">
      <c r="E302" t="s">
        <v>335</v>
      </c>
      <c r="F302">
        <v>312021351</v>
      </c>
      <c r="G302" t="s">
        <v>349</v>
      </c>
    </row>
    <row r="303" spans="5:7" x14ac:dyDescent="0.25">
      <c r="E303" t="s">
        <v>335</v>
      </c>
      <c r="F303">
        <v>312021352</v>
      </c>
      <c r="G303" t="s">
        <v>350</v>
      </c>
    </row>
    <row r="304" spans="5:7" x14ac:dyDescent="0.25">
      <c r="E304" t="s">
        <v>335</v>
      </c>
      <c r="F304">
        <v>312021353</v>
      </c>
      <c r="G304" t="s">
        <v>351</v>
      </c>
    </row>
    <row r="305" spans="5:7" x14ac:dyDescent="0.25">
      <c r="E305" t="s">
        <v>335</v>
      </c>
      <c r="F305">
        <v>312021354</v>
      </c>
      <c r="G305" t="s">
        <v>352</v>
      </c>
    </row>
    <row r="306" spans="5:7" x14ac:dyDescent="0.25">
      <c r="E306" t="s">
        <v>335</v>
      </c>
      <c r="F306">
        <v>312021355</v>
      </c>
      <c r="G306" t="s">
        <v>353</v>
      </c>
    </row>
    <row r="307" spans="5:7" x14ac:dyDescent="0.25">
      <c r="E307" t="s">
        <v>335</v>
      </c>
      <c r="F307">
        <v>312021356</v>
      </c>
      <c r="G307" t="s">
        <v>354</v>
      </c>
    </row>
    <row r="308" spans="5:7" x14ac:dyDescent="0.25">
      <c r="E308" t="s">
        <v>335</v>
      </c>
      <c r="F308">
        <v>312021357</v>
      </c>
      <c r="G308" t="s">
        <v>355</v>
      </c>
    </row>
    <row r="309" spans="5:7" x14ac:dyDescent="0.25">
      <c r="E309" t="s">
        <v>335</v>
      </c>
      <c r="F309">
        <v>312021358</v>
      </c>
      <c r="G309" t="s">
        <v>356</v>
      </c>
    </row>
    <row r="310" spans="5:7" x14ac:dyDescent="0.25">
      <c r="E310" t="s">
        <v>576</v>
      </c>
      <c r="F310">
        <v>316031425</v>
      </c>
      <c r="G310" t="s">
        <v>421</v>
      </c>
    </row>
    <row r="311" spans="5:7" x14ac:dyDescent="0.25">
      <c r="E311" t="s">
        <v>576</v>
      </c>
      <c r="F311">
        <v>316031426</v>
      </c>
      <c r="G311" t="s">
        <v>422</v>
      </c>
    </row>
    <row r="312" spans="5:7" x14ac:dyDescent="0.25">
      <c r="E312" t="s">
        <v>576</v>
      </c>
      <c r="F312">
        <v>316031427</v>
      </c>
      <c r="G312" t="s">
        <v>423</v>
      </c>
    </row>
    <row r="313" spans="5:7" x14ac:dyDescent="0.25">
      <c r="E313" t="s">
        <v>576</v>
      </c>
      <c r="F313">
        <v>316031428</v>
      </c>
      <c r="G313" t="s">
        <v>424</v>
      </c>
    </row>
    <row r="314" spans="5:7" x14ac:dyDescent="0.25">
      <c r="E314" t="s">
        <v>583</v>
      </c>
      <c r="F314">
        <v>319051522</v>
      </c>
      <c r="G314" t="s">
        <v>512</v>
      </c>
    </row>
    <row r="315" spans="5:7" x14ac:dyDescent="0.25">
      <c r="E315" t="s">
        <v>583</v>
      </c>
      <c r="F315">
        <v>319051523</v>
      </c>
      <c r="G315" t="s">
        <v>513</v>
      </c>
    </row>
    <row r="316" spans="5:7" x14ac:dyDescent="0.25">
      <c r="E316" t="s">
        <v>583</v>
      </c>
      <c r="F316">
        <v>319051524</v>
      </c>
      <c r="G316" t="s">
        <v>514</v>
      </c>
    </row>
    <row r="317" spans="5:7" x14ac:dyDescent="0.25">
      <c r="E317" t="s">
        <v>583</v>
      </c>
      <c r="F317">
        <v>319051525</v>
      </c>
      <c r="G317" t="s">
        <v>660</v>
      </c>
    </row>
    <row r="318" spans="5:7" x14ac:dyDescent="0.25">
      <c r="E318" t="s">
        <v>583</v>
      </c>
      <c r="F318">
        <v>319051526</v>
      </c>
      <c r="G318" t="s">
        <v>515</v>
      </c>
    </row>
    <row r="319" spans="5:7" x14ac:dyDescent="0.25">
      <c r="E319" t="s">
        <v>532</v>
      </c>
      <c r="F319">
        <v>303031060</v>
      </c>
      <c r="G319" t="s">
        <v>63</v>
      </c>
    </row>
    <row r="320" spans="5:7" x14ac:dyDescent="0.25">
      <c r="E320" t="s">
        <v>532</v>
      </c>
      <c r="F320">
        <v>303031061</v>
      </c>
      <c r="G320" t="s">
        <v>64</v>
      </c>
    </row>
    <row r="321" spans="5:7" x14ac:dyDescent="0.25">
      <c r="E321" t="s">
        <v>532</v>
      </c>
      <c r="F321">
        <v>303031062</v>
      </c>
      <c r="G321" t="s">
        <v>65</v>
      </c>
    </row>
    <row r="322" spans="5:7" x14ac:dyDescent="0.25">
      <c r="E322" t="s">
        <v>532</v>
      </c>
      <c r="F322">
        <v>303031063</v>
      </c>
      <c r="G322" t="s">
        <v>66</v>
      </c>
    </row>
    <row r="323" spans="5:7" x14ac:dyDescent="0.25">
      <c r="E323" t="s">
        <v>532</v>
      </c>
      <c r="F323">
        <v>303031064</v>
      </c>
      <c r="G323" t="s">
        <v>67</v>
      </c>
    </row>
    <row r="324" spans="5:7" x14ac:dyDescent="0.25">
      <c r="E324" t="s">
        <v>532</v>
      </c>
      <c r="F324">
        <v>303031065</v>
      </c>
      <c r="G324" t="s">
        <v>68</v>
      </c>
    </row>
    <row r="325" spans="5:7" x14ac:dyDescent="0.25">
      <c r="E325" t="s">
        <v>532</v>
      </c>
      <c r="F325">
        <v>303031066</v>
      </c>
      <c r="G325" t="s">
        <v>69</v>
      </c>
    </row>
    <row r="326" spans="5:7" x14ac:dyDescent="0.25">
      <c r="E326" t="s">
        <v>555</v>
      </c>
      <c r="F326">
        <v>309051243</v>
      </c>
      <c r="G326" t="s">
        <v>246</v>
      </c>
    </row>
    <row r="327" spans="5:7" x14ac:dyDescent="0.25">
      <c r="E327" t="s">
        <v>555</v>
      </c>
      <c r="F327">
        <v>309051244</v>
      </c>
      <c r="G327" t="s">
        <v>247</v>
      </c>
    </row>
    <row r="328" spans="5:7" x14ac:dyDescent="0.25">
      <c r="E328" t="s">
        <v>555</v>
      </c>
      <c r="F328">
        <v>309051245</v>
      </c>
      <c r="G328" t="s">
        <v>248</v>
      </c>
    </row>
    <row r="329" spans="5:7" x14ac:dyDescent="0.25">
      <c r="E329" t="s">
        <v>428</v>
      </c>
      <c r="F329">
        <v>316071545</v>
      </c>
      <c r="G329" t="s">
        <v>425</v>
      </c>
    </row>
    <row r="330" spans="5:7" x14ac:dyDescent="0.25">
      <c r="E330" t="s">
        <v>428</v>
      </c>
      <c r="F330">
        <v>316071546</v>
      </c>
      <c r="G330" t="s">
        <v>426</v>
      </c>
    </row>
    <row r="331" spans="5:7" x14ac:dyDescent="0.25">
      <c r="E331" t="s">
        <v>428</v>
      </c>
      <c r="F331">
        <v>316071547</v>
      </c>
      <c r="G331" t="s">
        <v>427</v>
      </c>
    </row>
    <row r="332" spans="5:7" x14ac:dyDescent="0.25">
      <c r="E332" t="s">
        <v>428</v>
      </c>
      <c r="F332">
        <v>316071548</v>
      </c>
      <c r="G332" t="s">
        <v>428</v>
      </c>
    </row>
    <row r="333" spans="5:7" x14ac:dyDescent="0.25">
      <c r="E333" t="s">
        <v>568</v>
      </c>
      <c r="F333">
        <v>313041372</v>
      </c>
      <c r="G333" t="s">
        <v>371</v>
      </c>
    </row>
    <row r="334" spans="5:7" x14ac:dyDescent="0.25">
      <c r="E334" t="s">
        <v>568</v>
      </c>
      <c r="F334">
        <v>313041373</v>
      </c>
      <c r="G334" t="s">
        <v>372</v>
      </c>
    </row>
    <row r="335" spans="5:7" x14ac:dyDescent="0.25">
      <c r="E335" t="s">
        <v>568</v>
      </c>
      <c r="F335">
        <v>313041374</v>
      </c>
      <c r="G335" t="s">
        <v>373</v>
      </c>
    </row>
    <row r="336" spans="5:7" x14ac:dyDescent="0.25">
      <c r="E336" t="s">
        <v>568</v>
      </c>
      <c r="F336">
        <v>313041375</v>
      </c>
      <c r="G336" t="s">
        <v>374</v>
      </c>
    </row>
    <row r="337" spans="5:7" x14ac:dyDescent="0.25">
      <c r="E337" t="s">
        <v>568</v>
      </c>
      <c r="F337">
        <v>313041376</v>
      </c>
      <c r="G337" t="s">
        <v>375</v>
      </c>
    </row>
    <row r="338" spans="5:7" x14ac:dyDescent="0.25">
      <c r="E338" t="s">
        <v>533</v>
      </c>
      <c r="F338">
        <v>303041067</v>
      </c>
      <c r="G338" t="s">
        <v>70</v>
      </c>
    </row>
    <row r="339" spans="5:7" x14ac:dyDescent="0.25">
      <c r="E339" t="s">
        <v>533</v>
      </c>
      <c r="F339">
        <v>303041068</v>
      </c>
      <c r="G339" t="s">
        <v>71</v>
      </c>
    </row>
    <row r="340" spans="5:7" x14ac:dyDescent="0.25">
      <c r="E340" t="s">
        <v>533</v>
      </c>
      <c r="F340">
        <v>303041069</v>
      </c>
      <c r="G340" t="s">
        <v>72</v>
      </c>
    </row>
    <row r="341" spans="5:7" x14ac:dyDescent="0.25">
      <c r="E341" t="s">
        <v>533</v>
      </c>
      <c r="F341">
        <v>303041070</v>
      </c>
      <c r="G341" t="s">
        <v>73</v>
      </c>
    </row>
    <row r="342" spans="5:7" x14ac:dyDescent="0.25">
      <c r="E342" t="s">
        <v>533</v>
      </c>
      <c r="F342">
        <v>303041071</v>
      </c>
      <c r="G342" t="s">
        <v>74</v>
      </c>
    </row>
    <row r="343" spans="5:7" x14ac:dyDescent="0.25">
      <c r="E343" t="s">
        <v>556</v>
      </c>
      <c r="F343">
        <v>309061246</v>
      </c>
      <c r="G343" t="s">
        <v>249</v>
      </c>
    </row>
    <row r="344" spans="5:7" x14ac:dyDescent="0.25">
      <c r="E344" t="s">
        <v>556</v>
      </c>
      <c r="F344">
        <v>309061247</v>
      </c>
      <c r="G344" t="s">
        <v>250</v>
      </c>
    </row>
    <row r="345" spans="5:7" x14ac:dyDescent="0.25">
      <c r="E345" t="s">
        <v>556</v>
      </c>
      <c r="F345">
        <v>309061248</v>
      </c>
      <c r="G345" t="s">
        <v>251</v>
      </c>
    </row>
    <row r="346" spans="5:7" x14ac:dyDescent="0.25">
      <c r="E346" t="s">
        <v>556</v>
      </c>
      <c r="F346">
        <v>309061249</v>
      </c>
      <c r="G346" t="s">
        <v>252</v>
      </c>
    </row>
    <row r="347" spans="5:7" x14ac:dyDescent="0.25">
      <c r="E347" t="s">
        <v>556</v>
      </c>
      <c r="F347">
        <v>309061250</v>
      </c>
      <c r="G347" t="s">
        <v>253</v>
      </c>
    </row>
    <row r="348" spans="5:7" x14ac:dyDescent="0.25">
      <c r="E348" t="s">
        <v>577</v>
      </c>
      <c r="F348">
        <v>316051434</v>
      </c>
      <c r="G348" t="s">
        <v>430</v>
      </c>
    </row>
    <row r="349" spans="5:7" x14ac:dyDescent="0.25">
      <c r="E349" t="s">
        <v>577</v>
      </c>
      <c r="F349">
        <v>316051435</v>
      </c>
      <c r="G349" t="s">
        <v>431</v>
      </c>
    </row>
    <row r="350" spans="5:7" x14ac:dyDescent="0.25">
      <c r="E350" t="s">
        <v>577</v>
      </c>
      <c r="F350">
        <v>316051437</v>
      </c>
      <c r="G350" t="s">
        <v>432</v>
      </c>
    </row>
    <row r="351" spans="5:7" x14ac:dyDescent="0.25">
      <c r="E351" t="s">
        <v>577</v>
      </c>
      <c r="F351">
        <v>316051438</v>
      </c>
      <c r="G351" t="s">
        <v>433</v>
      </c>
    </row>
    <row r="352" spans="5:7" x14ac:dyDescent="0.25">
      <c r="E352" t="s">
        <v>577</v>
      </c>
      <c r="F352">
        <v>316051543</v>
      </c>
      <c r="G352" t="s">
        <v>601</v>
      </c>
    </row>
    <row r="353" spans="5:7" x14ac:dyDescent="0.25">
      <c r="E353" t="s">
        <v>577</v>
      </c>
      <c r="F353">
        <v>316051544</v>
      </c>
      <c r="G353" t="s">
        <v>602</v>
      </c>
    </row>
    <row r="354" spans="5:7" x14ac:dyDescent="0.25">
      <c r="E354" t="s">
        <v>429</v>
      </c>
      <c r="F354">
        <v>316081549</v>
      </c>
      <c r="G354" t="s">
        <v>429</v>
      </c>
    </row>
    <row r="355" spans="5:7" x14ac:dyDescent="0.25">
      <c r="E355" t="s">
        <v>569</v>
      </c>
      <c r="F355">
        <v>314021389</v>
      </c>
      <c r="G355" t="s">
        <v>386</v>
      </c>
    </row>
    <row r="356" spans="5:7" x14ac:dyDescent="0.25">
      <c r="E356" t="s">
        <v>569</v>
      </c>
      <c r="F356">
        <v>314021576</v>
      </c>
      <c r="G356" t="s">
        <v>645</v>
      </c>
    </row>
    <row r="357" spans="5:7" x14ac:dyDescent="0.25">
      <c r="E357" t="s">
        <v>569</v>
      </c>
      <c r="F357">
        <v>314021577</v>
      </c>
      <c r="G357" t="s">
        <v>646</v>
      </c>
    </row>
    <row r="358" spans="5:7" x14ac:dyDescent="0.25">
      <c r="E358" t="s">
        <v>569</v>
      </c>
      <c r="F358">
        <v>314021578</v>
      </c>
      <c r="G358" t="s">
        <v>647</v>
      </c>
    </row>
    <row r="359" spans="5:7" x14ac:dyDescent="0.25">
      <c r="E359" t="s">
        <v>569</v>
      </c>
      <c r="F359">
        <v>314021579</v>
      </c>
      <c r="G359" t="s">
        <v>569</v>
      </c>
    </row>
    <row r="360" spans="5:7" x14ac:dyDescent="0.25">
      <c r="E360" t="s">
        <v>42</v>
      </c>
      <c r="F360">
        <v>302031035</v>
      </c>
      <c r="G360" t="s">
        <v>37</v>
      </c>
    </row>
    <row r="361" spans="5:7" x14ac:dyDescent="0.25">
      <c r="E361" t="s">
        <v>42</v>
      </c>
      <c r="F361">
        <v>302031036</v>
      </c>
      <c r="G361" t="s">
        <v>38</v>
      </c>
    </row>
    <row r="362" spans="5:7" x14ac:dyDescent="0.25">
      <c r="E362" t="s">
        <v>42</v>
      </c>
      <c r="F362">
        <v>302031037</v>
      </c>
      <c r="G362" t="s">
        <v>39</v>
      </c>
    </row>
    <row r="363" spans="5:7" x14ac:dyDescent="0.25">
      <c r="E363" t="s">
        <v>42</v>
      </c>
      <c r="F363">
        <v>302031038</v>
      </c>
      <c r="G363" t="s">
        <v>40</v>
      </c>
    </row>
    <row r="364" spans="5:7" x14ac:dyDescent="0.25">
      <c r="E364" t="s">
        <v>42</v>
      </c>
      <c r="F364">
        <v>302031039</v>
      </c>
      <c r="G364" t="s">
        <v>41</v>
      </c>
    </row>
    <row r="365" spans="5:7" x14ac:dyDescent="0.25">
      <c r="E365" t="s">
        <v>42</v>
      </c>
      <c r="F365">
        <v>302031040</v>
      </c>
      <c r="G365" t="s">
        <v>42</v>
      </c>
    </row>
    <row r="366" spans="5:7" x14ac:dyDescent="0.25">
      <c r="E366" t="s">
        <v>557</v>
      </c>
      <c r="F366">
        <v>309071251</v>
      </c>
      <c r="G366" t="s">
        <v>254</v>
      </c>
    </row>
    <row r="367" spans="5:7" x14ac:dyDescent="0.25">
      <c r="E367" t="s">
        <v>557</v>
      </c>
      <c r="F367">
        <v>309071252</v>
      </c>
      <c r="G367" t="s">
        <v>255</v>
      </c>
    </row>
    <row r="368" spans="5:7" x14ac:dyDescent="0.25">
      <c r="E368" t="s">
        <v>557</v>
      </c>
      <c r="F368">
        <v>309071253</v>
      </c>
      <c r="G368" t="s">
        <v>256</v>
      </c>
    </row>
    <row r="369" spans="5:7" x14ac:dyDescent="0.25">
      <c r="E369" t="s">
        <v>557</v>
      </c>
      <c r="F369">
        <v>309071254</v>
      </c>
      <c r="G369" t="s">
        <v>257</v>
      </c>
    </row>
    <row r="370" spans="5:7" x14ac:dyDescent="0.25">
      <c r="E370" t="s">
        <v>557</v>
      </c>
      <c r="F370">
        <v>309071256</v>
      </c>
      <c r="G370" t="s">
        <v>258</v>
      </c>
    </row>
    <row r="371" spans="5:7" x14ac:dyDescent="0.25">
      <c r="E371" t="s">
        <v>557</v>
      </c>
      <c r="F371">
        <v>309071552</v>
      </c>
      <c r="G371" t="s">
        <v>620</v>
      </c>
    </row>
    <row r="372" spans="5:7" x14ac:dyDescent="0.25">
      <c r="E372" t="s">
        <v>557</v>
      </c>
      <c r="F372">
        <v>309071553</v>
      </c>
      <c r="G372" t="s">
        <v>621</v>
      </c>
    </row>
    <row r="373" spans="5:7" x14ac:dyDescent="0.25">
      <c r="E373" t="s">
        <v>557</v>
      </c>
      <c r="F373">
        <v>309071554</v>
      </c>
      <c r="G373" t="s">
        <v>622</v>
      </c>
    </row>
    <row r="374" spans="5:7" x14ac:dyDescent="0.25">
      <c r="E374" t="s">
        <v>557</v>
      </c>
      <c r="F374">
        <v>309071555</v>
      </c>
      <c r="G374" t="s">
        <v>623</v>
      </c>
    </row>
    <row r="375" spans="5:7" x14ac:dyDescent="0.25">
      <c r="E375" t="s">
        <v>557</v>
      </c>
      <c r="F375">
        <v>309071556</v>
      </c>
      <c r="G375" t="s">
        <v>624</v>
      </c>
    </row>
    <row r="376" spans="5:7" x14ac:dyDescent="0.25">
      <c r="E376" t="s">
        <v>557</v>
      </c>
      <c r="F376">
        <v>309071557</v>
      </c>
      <c r="G376" t="s">
        <v>625</v>
      </c>
    </row>
    <row r="377" spans="5:7" x14ac:dyDescent="0.25">
      <c r="E377" t="s">
        <v>557</v>
      </c>
      <c r="F377">
        <v>309071558</v>
      </c>
      <c r="G377" t="s">
        <v>626</v>
      </c>
    </row>
    <row r="378" spans="5:7" x14ac:dyDescent="0.25">
      <c r="E378" t="s">
        <v>572</v>
      </c>
      <c r="F378">
        <v>315021404</v>
      </c>
      <c r="G378" t="s">
        <v>401</v>
      </c>
    </row>
    <row r="379" spans="5:7" x14ac:dyDescent="0.25">
      <c r="E379" t="s">
        <v>572</v>
      </c>
      <c r="F379">
        <v>315021405</v>
      </c>
      <c r="G379" t="s">
        <v>402</v>
      </c>
    </row>
    <row r="380" spans="5:7" x14ac:dyDescent="0.25">
      <c r="E380" t="s">
        <v>572</v>
      </c>
      <c r="F380">
        <v>315021406</v>
      </c>
      <c r="G380" t="s">
        <v>648</v>
      </c>
    </row>
    <row r="381" spans="5:7" x14ac:dyDescent="0.25">
      <c r="E381" t="s">
        <v>572</v>
      </c>
      <c r="F381">
        <v>315021407</v>
      </c>
      <c r="G381" t="s">
        <v>403</v>
      </c>
    </row>
    <row r="382" spans="5:7" x14ac:dyDescent="0.25">
      <c r="E382" t="s">
        <v>573</v>
      </c>
      <c r="F382">
        <v>315031408</v>
      </c>
      <c r="G382" t="s">
        <v>404</v>
      </c>
    </row>
    <row r="383" spans="5:7" x14ac:dyDescent="0.25">
      <c r="E383" t="s">
        <v>573</v>
      </c>
      <c r="F383">
        <v>315031409</v>
      </c>
      <c r="G383" t="s">
        <v>405</v>
      </c>
    </row>
    <row r="384" spans="5:7" x14ac:dyDescent="0.25">
      <c r="E384" t="s">
        <v>573</v>
      </c>
      <c r="F384">
        <v>315031410</v>
      </c>
      <c r="G384" t="s">
        <v>406</v>
      </c>
    </row>
    <row r="385" spans="5:7" x14ac:dyDescent="0.25">
      <c r="E385" t="s">
        <v>573</v>
      </c>
      <c r="F385">
        <v>315031411</v>
      </c>
      <c r="G385" t="s">
        <v>407</v>
      </c>
    </row>
    <row r="386" spans="5:7" x14ac:dyDescent="0.25">
      <c r="E386" t="s">
        <v>573</v>
      </c>
      <c r="F386">
        <v>315031412</v>
      </c>
      <c r="G386" t="s">
        <v>408</v>
      </c>
    </row>
    <row r="387" spans="5:7" x14ac:dyDescent="0.25">
      <c r="E387" t="s">
        <v>545</v>
      </c>
      <c r="F387">
        <v>306041164</v>
      </c>
      <c r="G387" t="s">
        <v>170</v>
      </c>
    </row>
    <row r="388" spans="5:7" x14ac:dyDescent="0.25">
      <c r="E388" t="s">
        <v>545</v>
      </c>
      <c r="F388">
        <v>306041165</v>
      </c>
      <c r="G388" t="s">
        <v>171</v>
      </c>
    </row>
    <row r="389" spans="5:7" x14ac:dyDescent="0.25">
      <c r="E389" t="s">
        <v>378</v>
      </c>
      <c r="F389">
        <v>313051377</v>
      </c>
      <c r="G389" t="s">
        <v>376</v>
      </c>
    </row>
    <row r="390" spans="5:7" x14ac:dyDescent="0.25">
      <c r="E390" t="s">
        <v>378</v>
      </c>
      <c r="F390">
        <v>313051378</v>
      </c>
      <c r="G390" t="s">
        <v>377</v>
      </c>
    </row>
    <row r="391" spans="5:7" x14ac:dyDescent="0.25">
      <c r="E391" t="s">
        <v>378</v>
      </c>
      <c r="F391">
        <v>313051379</v>
      </c>
      <c r="G391" t="s">
        <v>378</v>
      </c>
    </row>
    <row r="392" spans="5:7" x14ac:dyDescent="0.25">
      <c r="E392" t="s">
        <v>378</v>
      </c>
      <c r="F392">
        <v>313051380</v>
      </c>
      <c r="G392" t="s">
        <v>379</v>
      </c>
    </row>
    <row r="393" spans="5:7" x14ac:dyDescent="0.25">
      <c r="E393" t="s">
        <v>378</v>
      </c>
      <c r="F393">
        <v>313051574</v>
      </c>
      <c r="G393" t="s">
        <v>643</v>
      </c>
    </row>
    <row r="394" spans="5:7" x14ac:dyDescent="0.25">
      <c r="E394" t="s">
        <v>378</v>
      </c>
      <c r="F394">
        <v>313051575</v>
      </c>
      <c r="G394" t="s">
        <v>644</v>
      </c>
    </row>
    <row r="395" spans="5:7" x14ac:dyDescent="0.25">
      <c r="E395" t="s">
        <v>261</v>
      </c>
      <c r="F395">
        <v>309081259</v>
      </c>
      <c r="G395" t="s">
        <v>259</v>
      </c>
    </row>
    <row r="396" spans="5:7" x14ac:dyDescent="0.25">
      <c r="E396" t="s">
        <v>261</v>
      </c>
      <c r="F396">
        <v>309081260</v>
      </c>
      <c r="G396" t="s">
        <v>260</v>
      </c>
    </row>
    <row r="397" spans="5:7" x14ac:dyDescent="0.25">
      <c r="E397" t="s">
        <v>261</v>
      </c>
      <c r="F397">
        <v>309081262</v>
      </c>
      <c r="G397" t="s">
        <v>262</v>
      </c>
    </row>
    <row r="398" spans="5:7" x14ac:dyDescent="0.25">
      <c r="E398" t="s">
        <v>261</v>
      </c>
      <c r="F398">
        <v>309081559</v>
      </c>
      <c r="G398" t="s">
        <v>627</v>
      </c>
    </row>
    <row r="399" spans="5:7" x14ac:dyDescent="0.25">
      <c r="E399" t="s">
        <v>261</v>
      </c>
      <c r="F399">
        <v>309081560</v>
      </c>
      <c r="G399" t="s">
        <v>628</v>
      </c>
    </row>
    <row r="400" spans="5:7" x14ac:dyDescent="0.25">
      <c r="E400" t="s">
        <v>551</v>
      </c>
      <c r="F400">
        <v>308031205</v>
      </c>
      <c r="G400" t="s">
        <v>210</v>
      </c>
    </row>
    <row r="401" spans="5:7" x14ac:dyDescent="0.25">
      <c r="E401" t="s">
        <v>551</v>
      </c>
      <c r="F401">
        <v>308031206</v>
      </c>
      <c r="G401" t="s">
        <v>211</v>
      </c>
    </row>
    <row r="402" spans="5:7" x14ac:dyDescent="0.25">
      <c r="E402" t="s">
        <v>551</v>
      </c>
      <c r="F402">
        <v>308031207</v>
      </c>
      <c r="G402" t="s">
        <v>212</v>
      </c>
    </row>
    <row r="403" spans="5:7" x14ac:dyDescent="0.25">
      <c r="E403" t="s">
        <v>551</v>
      </c>
      <c r="F403">
        <v>308031208</v>
      </c>
      <c r="G403" t="s">
        <v>213</v>
      </c>
    </row>
    <row r="404" spans="5:7" x14ac:dyDescent="0.25">
      <c r="E404" t="s">
        <v>551</v>
      </c>
      <c r="F404">
        <v>308031209</v>
      </c>
      <c r="G404" t="s">
        <v>214</v>
      </c>
    </row>
    <row r="405" spans="5:7" x14ac:dyDescent="0.25">
      <c r="E405" t="s">
        <v>551</v>
      </c>
      <c r="F405">
        <v>308031210</v>
      </c>
      <c r="G405" t="s">
        <v>215</v>
      </c>
    </row>
    <row r="406" spans="5:7" x14ac:dyDescent="0.25">
      <c r="E406" t="s">
        <v>551</v>
      </c>
      <c r="F406">
        <v>308031211</v>
      </c>
      <c r="G406" t="s">
        <v>216</v>
      </c>
    </row>
    <row r="407" spans="5:7" x14ac:dyDescent="0.25">
      <c r="E407" t="s">
        <v>551</v>
      </c>
      <c r="F407">
        <v>308031212</v>
      </c>
      <c r="G407" t="s">
        <v>217</v>
      </c>
    </row>
    <row r="408" spans="5:7" x14ac:dyDescent="0.25">
      <c r="E408" t="s">
        <v>551</v>
      </c>
      <c r="F408">
        <v>308031213</v>
      </c>
      <c r="G408" t="s">
        <v>218</v>
      </c>
    </row>
    <row r="409" spans="5:7" x14ac:dyDescent="0.25">
      <c r="E409" t="s">
        <v>551</v>
      </c>
      <c r="F409">
        <v>308031214</v>
      </c>
      <c r="G409" t="s">
        <v>219</v>
      </c>
    </row>
    <row r="410" spans="5:7" x14ac:dyDescent="0.25">
      <c r="E410" t="s">
        <v>551</v>
      </c>
      <c r="F410">
        <v>308031215</v>
      </c>
      <c r="G410" t="s">
        <v>220</v>
      </c>
    </row>
    <row r="411" spans="5:7" x14ac:dyDescent="0.25">
      <c r="E411" t="s">
        <v>551</v>
      </c>
      <c r="F411">
        <v>308031216</v>
      </c>
      <c r="G411" t="s">
        <v>221</v>
      </c>
    </row>
    <row r="412" spans="5:7" x14ac:dyDescent="0.25">
      <c r="E412" t="s">
        <v>551</v>
      </c>
      <c r="F412">
        <v>308031217</v>
      </c>
      <c r="G412" t="s">
        <v>222</v>
      </c>
    </row>
    <row r="413" spans="5:7" x14ac:dyDescent="0.25">
      <c r="E413" t="s">
        <v>551</v>
      </c>
      <c r="F413">
        <v>308031218</v>
      </c>
      <c r="G413" t="s">
        <v>617</v>
      </c>
    </row>
    <row r="414" spans="5:7" x14ac:dyDescent="0.25">
      <c r="E414" t="s">
        <v>551</v>
      </c>
      <c r="F414">
        <v>308031219</v>
      </c>
      <c r="G414" t="s">
        <v>618</v>
      </c>
    </row>
    <row r="415" spans="5:7" x14ac:dyDescent="0.25">
      <c r="E415" t="s">
        <v>551</v>
      </c>
      <c r="F415">
        <v>308031220</v>
      </c>
      <c r="G415" t="s">
        <v>619</v>
      </c>
    </row>
    <row r="416" spans="5:7" x14ac:dyDescent="0.25">
      <c r="E416" t="s">
        <v>551</v>
      </c>
      <c r="F416">
        <v>308031221</v>
      </c>
      <c r="G416" t="s">
        <v>223</v>
      </c>
    </row>
    <row r="417" spans="5:7" x14ac:dyDescent="0.25">
      <c r="E417" t="s">
        <v>551</v>
      </c>
      <c r="F417">
        <v>308031222</v>
      </c>
      <c r="G417" t="s">
        <v>224</v>
      </c>
    </row>
    <row r="418" spans="5:7" x14ac:dyDescent="0.25">
      <c r="E418" t="s">
        <v>551</v>
      </c>
      <c r="F418">
        <v>308031223</v>
      </c>
      <c r="G418" t="s">
        <v>225</v>
      </c>
    </row>
    <row r="419" spans="5:7" x14ac:dyDescent="0.25">
      <c r="E419" t="s">
        <v>79</v>
      </c>
      <c r="F419">
        <v>303051072</v>
      </c>
      <c r="G419" t="s">
        <v>75</v>
      </c>
    </row>
    <row r="420" spans="5:7" x14ac:dyDescent="0.25">
      <c r="E420" t="s">
        <v>79</v>
      </c>
      <c r="F420">
        <v>303051073</v>
      </c>
      <c r="G420" t="s">
        <v>76</v>
      </c>
    </row>
    <row r="421" spans="5:7" x14ac:dyDescent="0.25">
      <c r="E421" t="s">
        <v>79</v>
      </c>
      <c r="F421">
        <v>303051074</v>
      </c>
      <c r="G421" t="s">
        <v>77</v>
      </c>
    </row>
    <row r="422" spans="5:7" x14ac:dyDescent="0.25">
      <c r="E422" t="s">
        <v>79</v>
      </c>
      <c r="F422">
        <v>303051075</v>
      </c>
      <c r="G422" t="s">
        <v>78</v>
      </c>
    </row>
    <row r="423" spans="5:7" x14ac:dyDescent="0.25">
      <c r="E423" t="s">
        <v>79</v>
      </c>
      <c r="F423">
        <v>303051076</v>
      </c>
      <c r="G423" t="s">
        <v>79</v>
      </c>
    </row>
    <row r="424" spans="5:7" x14ac:dyDescent="0.25">
      <c r="E424" t="s">
        <v>530</v>
      </c>
      <c r="F424">
        <v>302041041</v>
      </c>
      <c r="G424" t="s">
        <v>43</v>
      </c>
    </row>
    <row r="425" spans="5:7" x14ac:dyDescent="0.25">
      <c r="E425" t="s">
        <v>530</v>
      </c>
      <c r="F425">
        <v>302041042</v>
      </c>
      <c r="G425" t="s">
        <v>44</v>
      </c>
    </row>
    <row r="426" spans="5:7" x14ac:dyDescent="0.25">
      <c r="E426" t="s">
        <v>530</v>
      </c>
      <c r="F426">
        <v>302041043</v>
      </c>
      <c r="G426" t="s">
        <v>45</v>
      </c>
    </row>
    <row r="427" spans="5:7" x14ac:dyDescent="0.25">
      <c r="E427" t="s">
        <v>530</v>
      </c>
      <c r="F427">
        <v>302041044</v>
      </c>
      <c r="G427" t="s">
        <v>46</v>
      </c>
    </row>
    <row r="428" spans="5:7" x14ac:dyDescent="0.25">
      <c r="E428" t="s">
        <v>530</v>
      </c>
      <c r="F428">
        <v>302041045</v>
      </c>
      <c r="G428" t="s">
        <v>47</v>
      </c>
    </row>
    <row r="429" spans="5:7" x14ac:dyDescent="0.25">
      <c r="E429" t="s">
        <v>530</v>
      </c>
      <c r="F429">
        <v>302041046</v>
      </c>
      <c r="G429" t="s">
        <v>48</v>
      </c>
    </row>
    <row r="430" spans="5:7" x14ac:dyDescent="0.25">
      <c r="E430" t="s">
        <v>536</v>
      </c>
      <c r="F430">
        <v>304031092</v>
      </c>
      <c r="G430" t="s">
        <v>96</v>
      </c>
    </row>
    <row r="431" spans="5:7" x14ac:dyDescent="0.25">
      <c r="E431" t="s">
        <v>536</v>
      </c>
      <c r="F431">
        <v>304031093</v>
      </c>
      <c r="G431" t="s">
        <v>97</v>
      </c>
    </row>
    <row r="432" spans="5:7" x14ac:dyDescent="0.25">
      <c r="E432" t="s">
        <v>536</v>
      </c>
      <c r="F432">
        <v>304031094</v>
      </c>
      <c r="G432" t="s">
        <v>98</v>
      </c>
    </row>
    <row r="433" spans="5:7" x14ac:dyDescent="0.25">
      <c r="E433" t="s">
        <v>536</v>
      </c>
      <c r="F433">
        <v>304031095</v>
      </c>
      <c r="G433" t="s">
        <v>99</v>
      </c>
    </row>
    <row r="434" spans="5:7" x14ac:dyDescent="0.25">
      <c r="E434" t="s">
        <v>536</v>
      </c>
      <c r="F434">
        <v>304031096</v>
      </c>
      <c r="G434" t="s">
        <v>100</v>
      </c>
    </row>
    <row r="435" spans="5:7" x14ac:dyDescent="0.25">
      <c r="E435" t="s">
        <v>536</v>
      </c>
      <c r="F435">
        <v>304031097</v>
      </c>
      <c r="G435" t="s">
        <v>101</v>
      </c>
    </row>
    <row r="436" spans="5:7" x14ac:dyDescent="0.25">
      <c r="E436" t="s">
        <v>266</v>
      </c>
      <c r="F436">
        <v>309091263</v>
      </c>
      <c r="G436" t="s">
        <v>263</v>
      </c>
    </row>
    <row r="437" spans="5:7" x14ac:dyDescent="0.25">
      <c r="E437" t="s">
        <v>266</v>
      </c>
      <c r="F437">
        <v>309091264</v>
      </c>
      <c r="G437" t="s">
        <v>264</v>
      </c>
    </row>
    <row r="438" spans="5:7" x14ac:dyDescent="0.25">
      <c r="E438" t="s">
        <v>266</v>
      </c>
      <c r="F438">
        <v>309091265</v>
      </c>
      <c r="G438" t="s">
        <v>265</v>
      </c>
    </row>
    <row r="439" spans="5:7" x14ac:dyDescent="0.25">
      <c r="E439" t="s">
        <v>266</v>
      </c>
      <c r="F439">
        <v>309091540</v>
      </c>
      <c r="G439" t="s">
        <v>603</v>
      </c>
    </row>
    <row r="440" spans="5:7" x14ac:dyDescent="0.25">
      <c r="E440" t="s">
        <v>266</v>
      </c>
      <c r="F440">
        <v>309091541</v>
      </c>
      <c r="G440" t="s">
        <v>604</v>
      </c>
    </row>
    <row r="441" spans="5:7" x14ac:dyDescent="0.25">
      <c r="E441" t="s">
        <v>561</v>
      </c>
      <c r="F441">
        <v>310041297</v>
      </c>
      <c r="G441" t="s">
        <v>296</v>
      </c>
    </row>
    <row r="442" spans="5:7" x14ac:dyDescent="0.25">
      <c r="E442" t="s">
        <v>561</v>
      </c>
      <c r="F442">
        <v>310041298</v>
      </c>
      <c r="G442" t="s">
        <v>297</v>
      </c>
    </row>
    <row r="443" spans="5:7" x14ac:dyDescent="0.25">
      <c r="E443" t="s">
        <v>561</v>
      </c>
      <c r="F443">
        <v>310041299</v>
      </c>
      <c r="G443" t="s">
        <v>298</v>
      </c>
    </row>
    <row r="444" spans="5:7" x14ac:dyDescent="0.25">
      <c r="E444" t="s">
        <v>561</v>
      </c>
      <c r="F444">
        <v>310041300</v>
      </c>
      <c r="G444" t="s">
        <v>299</v>
      </c>
    </row>
    <row r="445" spans="5:7" x14ac:dyDescent="0.25">
      <c r="E445" t="s">
        <v>561</v>
      </c>
      <c r="F445">
        <v>310041301</v>
      </c>
      <c r="G445" t="s">
        <v>300</v>
      </c>
    </row>
    <row r="446" spans="5:7" x14ac:dyDescent="0.25">
      <c r="E446" t="s">
        <v>561</v>
      </c>
      <c r="F446">
        <v>310041302</v>
      </c>
      <c r="G446" t="s">
        <v>301</v>
      </c>
    </row>
    <row r="447" spans="5:7" x14ac:dyDescent="0.25">
      <c r="E447" t="s">
        <v>561</v>
      </c>
      <c r="F447">
        <v>310041303</v>
      </c>
      <c r="G447" t="s">
        <v>302</v>
      </c>
    </row>
    <row r="448" spans="5:7" x14ac:dyDescent="0.25">
      <c r="E448" t="s">
        <v>561</v>
      </c>
      <c r="F448">
        <v>310041304</v>
      </c>
      <c r="G448" t="s">
        <v>303</v>
      </c>
    </row>
    <row r="449" spans="5:7" x14ac:dyDescent="0.25">
      <c r="E449" t="s">
        <v>561</v>
      </c>
      <c r="F449">
        <v>310041565</v>
      </c>
      <c r="G449" t="s">
        <v>633</v>
      </c>
    </row>
    <row r="450" spans="5:7" x14ac:dyDescent="0.25">
      <c r="E450" t="s">
        <v>561</v>
      </c>
      <c r="F450">
        <v>310041566</v>
      </c>
      <c r="G450" t="s">
        <v>634</v>
      </c>
    </row>
    <row r="451" spans="5:7" x14ac:dyDescent="0.25">
      <c r="E451" t="s">
        <v>563</v>
      </c>
      <c r="F451">
        <v>311061329</v>
      </c>
      <c r="G451" t="s">
        <v>328</v>
      </c>
    </row>
    <row r="452" spans="5:7" x14ac:dyDescent="0.25">
      <c r="E452" t="s">
        <v>563</v>
      </c>
      <c r="F452">
        <v>311061330</v>
      </c>
      <c r="G452" t="s">
        <v>640</v>
      </c>
    </row>
    <row r="453" spans="5:7" x14ac:dyDescent="0.25">
      <c r="E453" t="s">
        <v>563</v>
      </c>
      <c r="F453">
        <v>311061331</v>
      </c>
      <c r="G453" t="s">
        <v>329</v>
      </c>
    </row>
    <row r="454" spans="5:7" x14ac:dyDescent="0.25">
      <c r="E454" t="s">
        <v>563</v>
      </c>
      <c r="F454">
        <v>311061332</v>
      </c>
      <c r="G454" t="s">
        <v>330</v>
      </c>
    </row>
    <row r="455" spans="5:7" x14ac:dyDescent="0.25">
      <c r="E455" t="s">
        <v>563</v>
      </c>
      <c r="F455">
        <v>311061333</v>
      </c>
      <c r="G455" t="s">
        <v>331</v>
      </c>
    </row>
    <row r="456" spans="5:7" x14ac:dyDescent="0.25">
      <c r="E456" t="s">
        <v>563</v>
      </c>
      <c r="F456">
        <v>311061334</v>
      </c>
      <c r="G456" t="s">
        <v>332</v>
      </c>
    </row>
    <row r="457" spans="5:7" x14ac:dyDescent="0.25">
      <c r="E457" t="s">
        <v>563</v>
      </c>
      <c r="F457">
        <v>311061335</v>
      </c>
      <c r="G457" t="s">
        <v>333</v>
      </c>
    </row>
    <row r="458" spans="5:7" x14ac:dyDescent="0.25">
      <c r="E458" t="s">
        <v>563</v>
      </c>
      <c r="F458">
        <v>311061336</v>
      </c>
      <c r="G458" t="s">
        <v>334</v>
      </c>
    </row>
    <row r="459" spans="5:7" x14ac:dyDescent="0.25">
      <c r="E459" t="s">
        <v>570</v>
      </c>
      <c r="F459">
        <v>314031391</v>
      </c>
      <c r="G459" t="s">
        <v>387</v>
      </c>
    </row>
    <row r="460" spans="5:7" x14ac:dyDescent="0.25">
      <c r="E460" t="s">
        <v>570</v>
      </c>
      <c r="F460">
        <v>314031392</v>
      </c>
      <c r="G460" t="s">
        <v>388</v>
      </c>
    </row>
    <row r="461" spans="5:7" x14ac:dyDescent="0.25">
      <c r="E461" t="s">
        <v>570</v>
      </c>
      <c r="F461">
        <v>314031393</v>
      </c>
      <c r="G461" t="s">
        <v>389</v>
      </c>
    </row>
    <row r="462" spans="5:7" x14ac:dyDescent="0.25">
      <c r="E462" t="s">
        <v>570</v>
      </c>
      <c r="F462">
        <v>314031394</v>
      </c>
      <c r="G462" t="s">
        <v>390</v>
      </c>
    </row>
    <row r="463" spans="5:7" x14ac:dyDescent="0.25">
      <c r="E463" t="s">
        <v>82</v>
      </c>
      <c r="F463">
        <v>303061077</v>
      </c>
      <c r="G463" t="s">
        <v>80</v>
      </c>
    </row>
    <row r="464" spans="5:7" x14ac:dyDescent="0.25">
      <c r="E464" t="s">
        <v>82</v>
      </c>
      <c r="F464">
        <v>303061078</v>
      </c>
      <c r="G464" t="s">
        <v>81</v>
      </c>
    </row>
    <row r="465" spans="5:7" x14ac:dyDescent="0.25">
      <c r="E465" t="s">
        <v>82</v>
      </c>
      <c r="F465">
        <v>303061079</v>
      </c>
      <c r="G465" t="s">
        <v>82</v>
      </c>
    </row>
    <row r="466" spans="5:7" x14ac:dyDescent="0.25">
      <c r="E466" t="s">
        <v>82</v>
      </c>
      <c r="F466">
        <v>303061080</v>
      </c>
      <c r="G466" t="s">
        <v>83</v>
      </c>
    </row>
    <row r="467" spans="5:7" x14ac:dyDescent="0.25">
      <c r="E467" t="s">
        <v>578</v>
      </c>
      <c r="F467">
        <v>316061439</v>
      </c>
      <c r="G467" t="s">
        <v>434</v>
      </c>
    </row>
    <row r="468" spans="5:7" x14ac:dyDescent="0.25">
      <c r="E468" t="s">
        <v>578</v>
      </c>
      <c r="F468">
        <v>316061440</v>
      </c>
      <c r="G468" t="s">
        <v>435</v>
      </c>
    </row>
    <row r="469" spans="5:7" x14ac:dyDescent="0.25">
      <c r="E469" t="s">
        <v>578</v>
      </c>
      <c r="F469">
        <v>316061441</v>
      </c>
      <c r="G469" t="s">
        <v>436</v>
      </c>
    </row>
    <row r="470" spans="5:7" x14ac:dyDescent="0.25">
      <c r="E470" t="s">
        <v>578</v>
      </c>
      <c r="F470">
        <v>316061442</v>
      </c>
      <c r="G470" t="s">
        <v>437</v>
      </c>
    </row>
    <row r="471" spans="5:7" x14ac:dyDescent="0.25">
      <c r="E471" t="s">
        <v>578</v>
      </c>
      <c r="F471">
        <v>316061443</v>
      </c>
      <c r="G471" t="s">
        <v>438</v>
      </c>
    </row>
    <row r="472" spans="5:7" x14ac:dyDescent="0.25">
      <c r="E472" t="s">
        <v>578</v>
      </c>
      <c r="F472">
        <v>316061444</v>
      </c>
      <c r="G472" t="s">
        <v>439</v>
      </c>
    </row>
    <row r="473" spans="5:7" x14ac:dyDescent="0.25">
      <c r="E473" t="s">
        <v>270</v>
      </c>
      <c r="F473">
        <v>309101267</v>
      </c>
      <c r="G473" t="s">
        <v>267</v>
      </c>
    </row>
    <row r="474" spans="5:7" x14ac:dyDescent="0.25">
      <c r="E474" t="s">
        <v>270</v>
      </c>
      <c r="F474">
        <v>309101268</v>
      </c>
      <c r="G474" t="s">
        <v>268</v>
      </c>
    </row>
    <row r="475" spans="5:7" x14ac:dyDescent="0.25">
      <c r="E475" t="s">
        <v>270</v>
      </c>
      <c r="F475">
        <v>309101269</v>
      </c>
      <c r="G475" t="s">
        <v>269</v>
      </c>
    </row>
    <row r="476" spans="5:7" x14ac:dyDescent="0.25">
      <c r="E476" t="s">
        <v>270</v>
      </c>
      <c r="F476">
        <v>309101561</v>
      </c>
      <c r="G476" t="s">
        <v>629</v>
      </c>
    </row>
    <row r="477" spans="5:7" x14ac:dyDescent="0.25">
      <c r="E477" t="s">
        <v>270</v>
      </c>
      <c r="F477">
        <v>309101562</v>
      </c>
      <c r="G477" t="s">
        <v>630</v>
      </c>
    </row>
    <row r="478" spans="5:7" x14ac:dyDescent="0.25">
      <c r="E478" t="s">
        <v>546</v>
      </c>
      <c r="F478">
        <v>306051166</v>
      </c>
      <c r="G478" t="s">
        <v>172</v>
      </c>
    </row>
    <row r="479" spans="5:7" x14ac:dyDescent="0.25">
      <c r="E479" t="s">
        <v>546</v>
      </c>
      <c r="F479">
        <v>306051167</v>
      </c>
      <c r="G479" t="s">
        <v>173</v>
      </c>
    </row>
    <row r="480" spans="5:7" x14ac:dyDescent="0.25">
      <c r="E480" t="s">
        <v>546</v>
      </c>
      <c r="F480">
        <v>306051168</v>
      </c>
      <c r="G480" t="s">
        <v>174</v>
      </c>
    </row>
    <row r="481" spans="5:7" x14ac:dyDescent="0.25">
      <c r="E481" t="s">
        <v>546</v>
      </c>
      <c r="F481">
        <v>306051169</v>
      </c>
      <c r="G481" t="s">
        <v>175</v>
      </c>
    </row>
    <row r="482" spans="5:7" x14ac:dyDescent="0.25">
      <c r="E482" t="s">
        <v>546</v>
      </c>
      <c r="F482">
        <v>306051170</v>
      </c>
      <c r="G482" t="s">
        <v>176</v>
      </c>
    </row>
    <row r="483" spans="5:7" x14ac:dyDescent="0.25">
      <c r="E483" t="s">
        <v>537</v>
      </c>
      <c r="F483">
        <v>304041098</v>
      </c>
      <c r="G483" t="s">
        <v>102</v>
      </c>
    </row>
    <row r="484" spans="5:7" x14ac:dyDescent="0.25">
      <c r="E484" t="s">
        <v>537</v>
      </c>
      <c r="F484">
        <v>304041099</v>
      </c>
      <c r="G484" t="s">
        <v>103</v>
      </c>
    </row>
    <row r="485" spans="5:7" x14ac:dyDescent="0.25">
      <c r="E485" t="s">
        <v>537</v>
      </c>
      <c r="F485">
        <v>304041100</v>
      </c>
      <c r="G485" t="s">
        <v>104</v>
      </c>
    </row>
    <row r="486" spans="5:7" x14ac:dyDescent="0.25">
      <c r="E486" t="s">
        <v>537</v>
      </c>
      <c r="F486">
        <v>304041101</v>
      </c>
      <c r="G486" t="s">
        <v>105</v>
      </c>
    </row>
    <row r="487" spans="5:7" x14ac:dyDescent="0.25">
      <c r="E487" t="s">
        <v>537</v>
      </c>
      <c r="F487">
        <v>304041102</v>
      </c>
      <c r="G487" t="s">
        <v>106</v>
      </c>
    </row>
    <row r="488" spans="5:7" x14ac:dyDescent="0.25">
      <c r="E488" t="s">
        <v>537</v>
      </c>
      <c r="F488">
        <v>304041103</v>
      </c>
      <c r="G488" t="s">
        <v>107</v>
      </c>
    </row>
    <row r="489" spans="5:7" x14ac:dyDescent="0.25">
      <c r="E489" t="s">
        <v>537</v>
      </c>
      <c r="F489">
        <v>304041104</v>
      </c>
      <c r="G489" t="s">
        <v>108</v>
      </c>
    </row>
    <row r="490" spans="5:7" x14ac:dyDescent="0.25">
      <c r="E490" t="s">
        <v>605</v>
      </c>
      <c r="F490">
        <v>314011382</v>
      </c>
      <c r="G490" t="s">
        <v>381</v>
      </c>
    </row>
    <row r="491" spans="5:7" x14ac:dyDescent="0.25">
      <c r="E491" t="s">
        <v>605</v>
      </c>
      <c r="F491">
        <v>314011383</v>
      </c>
      <c r="G491" t="s">
        <v>382</v>
      </c>
    </row>
    <row r="492" spans="5:7" x14ac:dyDescent="0.25">
      <c r="E492" t="s">
        <v>605</v>
      </c>
      <c r="F492">
        <v>314011384</v>
      </c>
      <c r="G492" t="s">
        <v>383</v>
      </c>
    </row>
    <row r="493" spans="5:7" x14ac:dyDescent="0.25">
      <c r="E493" t="s">
        <v>605</v>
      </c>
      <c r="F493">
        <v>314011385</v>
      </c>
      <c r="G493" t="s">
        <v>384</v>
      </c>
    </row>
    <row r="494" spans="5:7" x14ac:dyDescent="0.25">
      <c r="E494" t="s">
        <v>605</v>
      </c>
      <c r="F494">
        <v>314011386</v>
      </c>
      <c r="G494" t="s">
        <v>605</v>
      </c>
    </row>
    <row r="495" spans="5:7" x14ac:dyDescent="0.25">
      <c r="E495" t="s">
        <v>605</v>
      </c>
      <c r="F495">
        <v>314011387</v>
      </c>
      <c r="G495" t="s">
        <v>385</v>
      </c>
    </row>
    <row r="496" spans="5:7" x14ac:dyDescent="0.25">
      <c r="E496" t="s">
        <v>440</v>
      </c>
      <c r="F496">
        <v>317011445</v>
      </c>
      <c r="G496" t="s">
        <v>441</v>
      </c>
    </row>
    <row r="497" spans="5:7" x14ac:dyDescent="0.25">
      <c r="E497" t="s">
        <v>440</v>
      </c>
      <c r="F497">
        <v>317011446</v>
      </c>
      <c r="G497" t="s">
        <v>442</v>
      </c>
    </row>
    <row r="498" spans="5:7" x14ac:dyDescent="0.25">
      <c r="E498" t="s">
        <v>440</v>
      </c>
      <c r="F498">
        <v>317011447</v>
      </c>
      <c r="G498" t="s">
        <v>443</v>
      </c>
    </row>
    <row r="499" spans="5:7" x14ac:dyDescent="0.25">
      <c r="E499" t="s">
        <v>440</v>
      </c>
      <c r="F499">
        <v>317011448</v>
      </c>
      <c r="G499" t="s">
        <v>444</v>
      </c>
    </row>
    <row r="500" spans="5:7" x14ac:dyDescent="0.25">
      <c r="E500" t="s">
        <v>440</v>
      </c>
      <c r="F500">
        <v>317011449</v>
      </c>
      <c r="G500" t="s">
        <v>445</v>
      </c>
    </row>
    <row r="501" spans="5:7" x14ac:dyDescent="0.25">
      <c r="E501" t="s">
        <v>440</v>
      </c>
      <c r="F501">
        <v>317011450</v>
      </c>
      <c r="G501" t="s">
        <v>446</v>
      </c>
    </row>
    <row r="502" spans="5:7" x14ac:dyDescent="0.25">
      <c r="E502" t="s">
        <v>440</v>
      </c>
      <c r="F502">
        <v>317011451</v>
      </c>
      <c r="G502" t="s">
        <v>447</v>
      </c>
    </row>
    <row r="503" spans="5:7" x14ac:dyDescent="0.25">
      <c r="E503" t="s">
        <v>440</v>
      </c>
      <c r="F503">
        <v>317011452</v>
      </c>
      <c r="G503" t="s">
        <v>448</v>
      </c>
    </row>
    <row r="504" spans="5:7" x14ac:dyDescent="0.25">
      <c r="E504" t="s">
        <v>440</v>
      </c>
      <c r="F504">
        <v>317011453</v>
      </c>
      <c r="G504" t="s">
        <v>449</v>
      </c>
    </row>
    <row r="505" spans="5:7" x14ac:dyDescent="0.25">
      <c r="E505" t="s">
        <v>440</v>
      </c>
      <c r="F505">
        <v>317011454</v>
      </c>
      <c r="G505" t="s">
        <v>450</v>
      </c>
    </row>
    <row r="506" spans="5:7" x14ac:dyDescent="0.25">
      <c r="E506" t="s">
        <v>440</v>
      </c>
      <c r="F506">
        <v>317011455</v>
      </c>
      <c r="G506" t="s">
        <v>451</v>
      </c>
    </row>
    <row r="507" spans="5:7" x14ac:dyDescent="0.25">
      <c r="E507" t="s">
        <v>440</v>
      </c>
      <c r="F507">
        <v>317011456</v>
      </c>
      <c r="G507" t="s">
        <v>452</v>
      </c>
    </row>
    <row r="508" spans="5:7" x14ac:dyDescent="0.25">
      <c r="E508" t="s">
        <v>440</v>
      </c>
      <c r="F508">
        <v>317011457</v>
      </c>
      <c r="G508" t="s">
        <v>453</v>
      </c>
    </row>
    <row r="509" spans="5:7" x14ac:dyDescent="0.25">
      <c r="E509" t="s">
        <v>440</v>
      </c>
      <c r="F509">
        <v>317011458</v>
      </c>
      <c r="G509" t="s">
        <v>454</v>
      </c>
    </row>
    <row r="510" spans="5:7" x14ac:dyDescent="0.25">
      <c r="E510" t="s">
        <v>440</v>
      </c>
      <c r="F510">
        <v>317011459</v>
      </c>
      <c r="G510" t="s">
        <v>455</v>
      </c>
    </row>
    <row r="511" spans="5:7" x14ac:dyDescent="0.25">
      <c r="E511" t="s">
        <v>456</v>
      </c>
      <c r="F511">
        <v>318021467</v>
      </c>
      <c r="G511" t="s">
        <v>463</v>
      </c>
    </row>
    <row r="512" spans="5:7" x14ac:dyDescent="0.25">
      <c r="E512" t="s">
        <v>456</v>
      </c>
      <c r="F512">
        <v>318021468</v>
      </c>
      <c r="G512" t="s">
        <v>652</v>
      </c>
    </row>
    <row r="513" spans="5:7" x14ac:dyDescent="0.25">
      <c r="E513" t="s">
        <v>456</v>
      </c>
      <c r="F513">
        <v>318021469</v>
      </c>
      <c r="G513" t="s">
        <v>464</v>
      </c>
    </row>
    <row r="514" spans="5:7" x14ac:dyDescent="0.25">
      <c r="E514" t="s">
        <v>456</v>
      </c>
      <c r="F514">
        <v>318021470</v>
      </c>
      <c r="G514" t="s">
        <v>465</v>
      </c>
    </row>
    <row r="515" spans="5:7" x14ac:dyDescent="0.25">
      <c r="E515" t="s">
        <v>456</v>
      </c>
      <c r="F515">
        <v>318021471</v>
      </c>
      <c r="G515" t="s">
        <v>466</v>
      </c>
    </row>
    <row r="516" spans="5:7" x14ac:dyDescent="0.25">
      <c r="E516" t="s">
        <v>456</v>
      </c>
      <c r="F516">
        <v>318021472</v>
      </c>
      <c r="G516" t="s">
        <v>467</v>
      </c>
    </row>
    <row r="517" spans="5:7" x14ac:dyDescent="0.25">
      <c r="E517" t="s">
        <v>456</v>
      </c>
      <c r="F517">
        <v>318021474</v>
      </c>
      <c r="G517" t="s">
        <v>468</v>
      </c>
    </row>
    <row r="518" spans="5:7" x14ac:dyDescent="0.25">
      <c r="E518" t="s">
        <v>456</v>
      </c>
      <c r="F518">
        <v>318021475</v>
      </c>
      <c r="G518" t="s">
        <v>469</v>
      </c>
    </row>
    <row r="519" spans="5:7" x14ac:dyDescent="0.25">
      <c r="E519" t="s">
        <v>456</v>
      </c>
      <c r="F519">
        <v>318021476</v>
      </c>
      <c r="G519" t="s">
        <v>470</v>
      </c>
    </row>
    <row r="520" spans="5:7" x14ac:dyDescent="0.25">
      <c r="E520" t="s">
        <v>456</v>
      </c>
      <c r="F520">
        <v>318021477</v>
      </c>
      <c r="G520" t="s">
        <v>471</v>
      </c>
    </row>
    <row r="521" spans="5:7" x14ac:dyDescent="0.25">
      <c r="E521" t="s">
        <v>456</v>
      </c>
      <c r="F521">
        <v>318021478</v>
      </c>
      <c r="G521" t="s">
        <v>472</v>
      </c>
    </row>
    <row r="522" spans="5:7" x14ac:dyDescent="0.25">
      <c r="E522" t="s">
        <v>456</v>
      </c>
      <c r="F522">
        <v>318021479</v>
      </c>
      <c r="G522" t="s">
        <v>473</v>
      </c>
    </row>
    <row r="523" spans="5:7" x14ac:dyDescent="0.25">
      <c r="E523" t="s">
        <v>456</v>
      </c>
      <c r="F523">
        <v>318021480</v>
      </c>
      <c r="G523" t="s">
        <v>474</v>
      </c>
    </row>
    <row r="524" spans="5:7" x14ac:dyDescent="0.25">
      <c r="E524" t="s">
        <v>456</v>
      </c>
      <c r="F524">
        <v>318021481</v>
      </c>
      <c r="G524" t="s">
        <v>475</v>
      </c>
    </row>
    <row r="525" spans="5:7" x14ac:dyDescent="0.25">
      <c r="E525" t="s">
        <v>456</v>
      </c>
      <c r="F525">
        <v>318021482</v>
      </c>
      <c r="G525" t="s">
        <v>476</v>
      </c>
    </row>
    <row r="526" spans="5:7" x14ac:dyDescent="0.25">
      <c r="E526" t="s">
        <v>456</v>
      </c>
      <c r="F526">
        <v>318021483</v>
      </c>
      <c r="G526" t="s">
        <v>477</v>
      </c>
    </row>
    <row r="527" spans="5:7" x14ac:dyDescent="0.25">
      <c r="E527" t="s">
        <v>456</v>
      </c>
      <c r="F527">
        <v>318021484</v>
      </c>
      <c r="G527" t="s">
        <v>478</v>
      </c>
    </row>
    <row r="528" spans="5:7" x14ac:dyDescent="0.25">
      <c r="E528" t="s">
        <v>456</v>
      </c>
      <c r="F528">
        <v>318021485</v>
      </c>
      <c r="G528" t="s">
        <v>479</v>
      </c>
    </row>
    <row r="529" spans="5:7" x14ac:dyDescent="0.25">
      <c r="E529" t="s">
        <v>456</v>
      </c>
      <c r="F529">
        <v>318021486</v>
      </c>
      <c r="G529" t="s">
        <v>480</v>
      </c>
    </row>
    <row r="530" spans="5:7" x14ac:dyDescent="0.25">
      <c r="E530" t="s">
        <v>456</v>
      </c>
      <c r="F530">
        <v>318021487</v>
      </c>
      <c r="G530" t="s">
        <v>481</v>
      </c>
    </row>
    <row r="531" spans="5:7" x14ac:dyDescent="0.25">
      <c r="E531" t="s">
        <v>456</v>
      </c>
      <c r="F531">
        <v>318021488</v>
      </c>
      <c r="G531" t="s">
        <v>482</v>
      </c>
    </row>
    <row r="532" spans="5:7" x14ac:dyDescent="0.25">
      <c r="E532" t="s">
        <v>456</v>
      </c>
      <c r="F532">
        <v>318021489</v>
      </c>
      <c r="G532" t="s">
        <v>483</v>
      </c>
    </row>
    <row r="533" spans="5:7" x14ac:dyDescent="0.25">
      <c r="E533" t="s">
        <v>456</v>
      </c>
      <c r="F533">
        <v>318021490</v>
      </c>
      <c r="G533" t="s">
        <v>484</v>
      </c>
    </row>
    <row r="534" spans="5:7" x14ac:dyDescent="0.25">
      <c r="E534" t="s">
        <v>456</v>
      </c>
      <c r="F534">
        <v>318021491</v>
      </c>
      <c r="G534" t="s">
        <v>485</v>
      </c>
    </row>
    <row r="535" spans="5:7" x14ac:dyDescent="0.25">
      <c r="E535" t="s">
        <v>456</v>
      </c>
      <c r="F535">
        <v>318021582</v>
      </c>
      <c r="G535" t="s">
        <v>653</v>
      </c>
    </row>
    <row r="536" spans="5:7" x14ac:dyDescent="0.25">
      <c r="E536" t="s">
        <v>456</v>
      </c>
      <c r="F536">
        <v>318021583</v>
      </c>
      <c r="G536" t="s">
        <v>654</v>
      </c>
    </row>
    <row r="537" spans="5:7" x14ac:dyDescent="0.25">
      <c r="E537" t="s">
        <v>565</v>
      </c>
      <c r="F537">
        <v>312031359</v>
      </c>
      <c r="G537" t="s">
        <v>357</v>
      </c>
    </row>
    <row r="538" spans="5:7" x14ac:dyDescent="0.25">
      <c r="E538" t="s">
        <v>565</v>
      </c>
      <c r="F538">
        <v>312031360</v>
      </c>
      <c r="G538" t="s">
        <v>358</v>
      </c>
    </row>
    <row r="539" spans="5:7" x14ac:dyDescent="0.25">
      <c r="E539" t="s">
        <v>565</v>
      </c>
      <c r="F539">
        <v>312031361</v>
      </c>
      <c r="G539" t="s">
        <v>359</v>
      </c>
    </row>
    <row r="540" spans="5:7" x14ac:dyDescent="0.25">
      <c r="E540" t="s">
        <v>528</v>
      </c>
      <c r="F540">
        <v>301031014</v>
      </c>
      <c r="G540" t="s">
        <v>15</v>
      </c>
    </row>
    <row r="541" spans="5:7" x14ac:dyDescent="0.25">
      <c r="E541" t="s">
        <v>528</v>
      </c>
      <c r="F541">
        <v>301031015</v>
      </c>
      <c r="G541" t="s">
        <v>16</v>
      </c>
    </row>
    <row r="542" spans="5:7" x14ac:dyDescent="0.25">
      <c r="E542" t="s">
        <v>528</v>
      </c>
      <c r="F542">
        <v>301031016</v>
      </c>
      <c r="G542" t="s">
        <v>17</v>
      </c>
    </row>
    <row r="543" spans="5:7" x14ac:dyDescent="0.25">
      <c r="E543" t="s">
        <v>528</v>
      </c>
      <c r="F543">
        <v>301031017</v>
      </c>
      <c r="G543" t="s">
        <v>18</v>
      </c>
    </row>
    <row r="544" spans="5:7" x14ac:dyDescent="0.25">
      <c r="E544" t="s">
        <v>528</v>
      </c>
      <c r="F544">
        <v>301031018</v>
      </c>
      <c r="G544" t="s">
        <v>19</v>
      </c>
    </row>
    <row r="545" spans="5:7" x14ac:dyDescent="0.25">
      <c r="E545" t="s">
        <v>528</v>
      </c>
      <c r="F545">
        <v>301031019</v>
      </c>
      <c r="G545" t="s">
        <v>20</v>
      </c>
    </row>
    <row r="546" spans="5:7" x14ac:dyDescent="0.25">
      <c r="E546" t="s">
        <v>528</v>
      </c>
      <c r="F546">
        <v>301031020</v>
      </c>
      <c r="G546" t="s">
        <v>21</v>
      </c>
    </row>
    <row r="547" spans="5:7" x14ac:dyDescent="0.25">
      <c r="E547" t="s">
        <v>528</v>
      </c>
      <c r="F547">
        <v>301031021</v>
      </c>
      <c r="G547" t="s">
        <v>22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Metadata</vt:lpstr>
      <vt:lpstr>Table 1</vt:lpstr>
      <vt:lpstr>Table 2</vt:lpstr>
      <vt:lpstr>Table 3</vt:lpstr>
      <vt:lpstr>Table 4</vt:lpstr>
      <vt:lpstr>Hidden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2023-10-13T03:24:48Z</dcterms:created>
  <dcterms:modified xsi:type="dcterms:W3CDTF">2023-10-13T03:25:14Z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083577-197b-450c-831d-654cf3f56dc2_Enabled">
    <vt:lpwstr>true</vt:lpwstr>
  </property>
  <property fmtid="{D5CDD505-2E9C-101B-9397-08002B2CF9AE}" pid="3" name="MSIP_Label_5b083577-197b-450c-831d-654cf3f56dc2_SetDate">
    <vt:lpwstr>2023-10-13T03:25:10Z</vt:lpwstr>
  </property>
  <property fmtid="{D5CDD505-2E9C-101B-9397-08002B2CF9AE}" pid="4" name="MSIP_Label_5b083577-197b-450c-831d-654cf3f56dc2_Method">
    <vt:lpwstr>Privileged</vt:lpwstr>
  </property>
  <property fmtid="{D5CDD505-2E9C-101B-9397-08002B2CF9AE}" pid="5" name="MSIP_Label_5b083577-197b-450c-831d-654cf3f56dc2_Name">
    <vt:lpwstr>OFFICIAL</vt:lpwstr>
  </property>
  <property fmtid="{D5CDD505-2E9C-101B-9397-08002B2CF9AE}" pid="6" name="MSIP_Label_5b083577-197b-450c-831d-654cf3f56dc2_SiteId">
    <vt:lpwstr>823bfb03-da26-4cbf-a7d6-f02dbfdf182e</vt:lpwstr>
  </property>
  <property fmtid="{D5CDD505-2E9C-101B-9397-08002B2CF9AE}" pid="7" name="MSIP_Label_5b083577-197b-450c-831d-654cf3f56dc2_ActionId">
    <vt:lpwstr>d4840d85-2a76-4776-afbb-ffb3de9e993f</vt:lpwstr>
  </property>
  <property fmtid="{D5CDD505-2E9C-101B-9397-08002B2CF9AE}" pid="8" name="MSIP_Label_5b083577-197b-450c-831d-654cf3f56dc2_ContentBits">
    <vt:lpwstr>0</vt:lpwstr>
  </property>
</Properties>
</file>